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enkragas/GT/ISYE 6501/HW_02/week_2_data-summer/"/>
    </mc:Choice>
  </mc:AlternateContent>
  <xr:revisionPtr revIDLastSave="0" documentId="13_ncr:1_{F297C914-D9F5-8741-A5D8-D94C0D306C63}" xr6:coauthVersionLast="36" xr6:coauthVersionMax="36" xr10:uidLastSave="{00000000-0000-0000-0000-000000000000}"/>
  <bookViews>
    <workbookView xWindow="220" yWindow="1240" windowWidth="19320" windowHeight="17440" xr2:uid="{F8E3B87A-DD09-D348-8D95-B426FD440FEE}"/>
  </bookViews>
  <sheets>
    <sheet name="6.1_work" sheetId="1" r:id="rId1"/>
    <sheet name="6.1_Summary_and_6.2" sheetId="2" r:id="rId2"/>
  </sheets>
  <definedNames>
    <definedName name="_xlchart.v1.0" hidden="1">'6.1_work'!$AA$7:$AA$128</definedName>
    <definedName name="_xlchart.v1.1" hidden="1">'6.1_work'!$AB$7:$AB$128</definedName>
    <definedName name="_xlchart.v1.10" hidden="1">'6.1_work'!$AK$7:$AK$128</definedName>
    <definedName name="_xlchart.v1.11" hidden="1">'6.1_work'!$AL$7:$AL$128</definedName>
    <definedName name="_xlchart.v1.12" hidden="1">'6.1_work'!$AM$7:$AM$128</definedName>
    <definedName name="_xlchart.v1.13" hidden="1">'6.1_work'!$AN$7:$AN$128</definedName>
    <definedName name="_xlchart.v1.14" hidden="1">'6.1_work'!$AO$7:$AO$128</definedName>
    <definedName name="_xlchart.v1.15" hidden="1">'6.1_work'!$AP$7:$AP$128</definedName>
    <definedName name="_xlchart.v1.16" hidden="1">'6.1_work'!$AQ$7:$AQ$128</definedName>
    <definedName name="_xlchart.v1.17" hidden="1">'6.1_work'!$AR$7:$AR$128</definedName>
    <definedName name="_xlchart.v1.18" hidden="1">'6.1_work'!$X$7:$X$128</definedName>
    <definedName name="_xlchart.v1.19" hidden="1">'6.1_work'!$Y$7:$Y$128</definedName>
    <definedName name="_xlchart.v1.2" hidden="1">'6.1_work'!$AC$7:$AC$128</definedName>
    <definedName name="_xlchart.v1.20" hidden="1">'6.1_work'!$Z$7:$Z$128</definedName>
    <definedName name="_xlchart.v1.3" hidden="1">'6.1_work'!$AD$7:$AD$128</definedName>
    <definedName name="_xlchart.v1.4" hidden="1">'6.1_work'!$AE$7:$AE$128</definedName>
    <definedName name="_xlchart.v1.5" hidden="1">'6.1_work'!$AF$7:$AF$128</definedName>
    <definedName name="_xlchart.v1.6" hidden="1">'6.1_work'!$AG$7:$AG$128</definedName>
    <definedName name="_xlchart.v1.7" hidden="1">'6.1_work'!$AH$7:$AH$128</definedName>
    <definedName name="_xlchart.v1.8" hidden="1">'6.1_work'!$AI$7:$AI$128</definedName>
    <definedName name="_xlchart.v1.9" hidden="1">'6.1_work'!$AJ$7:$AJ$128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H13" i="2" s="1"/>
  <c r="D3" i="2"/>
  <c r="I24" i="2" s="1"/>
  <c r="H14" i="2"/>
  <c r="E29" i="2"/>
  <c r="E28" i="2"/>
  <c r="E27" i="2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AN7" i="1"/>
  <c r="BJ7" i="1" s="1"/>
  <c r="AM7" i="1"/>
  <c r="BI7" i="1" s="1"/>
  <c r="AF7" i="1"/>
  <c r="BB7" i="1" s="1"/>
  <c r="AE7" i="1"/>
  <c r="BA7" i="1" s="1"/>
  <c r="V5" i="1"/>
  <c r="AR7" i="1" s="1"/>
  <c r="BN7" i="1" s="1"/>
  <c r="U5" i="1"/>
  <c r="AQ7" i="1" s="1"/>
  <c r="AQ8" i="1" s="1"/>
  <c r="T5" i="1"/>
  <c r="AP7" i="1" s="1"/>
  <c r="BL7" i="1" s="1"/>
  <c r="S5" i="1"/>
  <c r="AO7" i="1" s="1"/>
  <c r="AO8" i="1" s="1"/>
  <c r="R5" i="1"/>
  <c r="Q5" i="1"/>
  <c r="P5" i="1"/>
  <c r="AL7" i="1" s="1"/>
  <c r="BH7" i="1" s="1"/>
  <c r="O5" i="1"/>
  <c r="AK7" i="1" s="1"/>
  <c r="BG7" i="1" s="1"/>
  <c r="N5" i="1"/>
  <c r="AJ7" i="1" s="1"/>
  <c r="AJ8" i="1" s="1"/>
  <c r="M5" i="1"/>
  <c r="AI7" i="1" s="1"/>
  <c r="BE7" i="1" s="1"/>
  <c r="L5" i="1"/>
  <c r="AH7" i="1" s="1"/>
  <c r="BD7" i="1" s="1"/>
  <c r="K5" i="1"/>
  <c r="AG7" i="1" s="1"/>
  <c r="BC7" i="1" s="1"/>
  <c r="J5" i="1"/>
  <c r="I5" i="1"/>
  <c r="H5" i="1"/>
  <c r="AD7" i="1" s="1"/>
  <c r="G5" i="1"/>
  <c r="AC7" i="1" s="1"/>
  <c r="AY7" i="1" s="1"/>
  <c r="F5" i="1"/>
  <c r="AB7" i="1" s="1"/>
  <c r="AB8" i="1" s="1"/>
  <c r="E5" i="1"/>
  <c r="AA7" i="1" s="1"/>
  <c r="AA8" i="1" s="1"/>
  <c r="D5" i="1"/>
  <c r="Z7" i="1" s="1"/>
  <c r="Z8" i="1" s="1"/>
  <c r="C5" i="1"/>
  <c r="Y7" i="1" s="1"/>
  <c r="AU7" i="1" s="1"/>
  <c r="V4" i="1"/>
  <c r="N4" i="1"/>
  <c r="F4" i="1"/>
  <c r="E4" i="1"/>
  <c r="H4" i="1"/>
  <c r="U4" i="1"/>
  <c r="M4" i="1"/>
  <c r="K4" i="1"/>
  <c r="O4" i="1"/>
  <c r="T4" i="1"/>
  <c r="L4" i="1"/>
  <c r="D4" i="1"/>
  <c r="S4" i="1"/>
  <c r="P4" i="1"/>
  <c r="R4" i="1"/>
  <c r="J4" i="1"/>
  <c r="I4" i="1"/>
  <c r="G4" i="1"/>
  <c r="Q4" i="1"/>
  <c r="C4" i="1"/>
  <c r="H15" i="2" l="1"/>
  <c r="H22" i="2"/>
  <c r="H16" i="2"/>
  <c r="H7" i="2"/>
  <c r="H8" i="2"/>
  <c r="H23" i="2"/>
  <c r="H21" i="2"/>
  <c r="H12" i="2"/>
  <c r="H20" i="2"/>
  <c r="H5" i="2"/>
  <c r="H6" i="2"/>
  <c r="I17" i="2"/>
  <c r="I13" i="2"/>
  <c r="I18" i="2"/>
  <c r="I19" i="2"/>
  <c r="I9" i="2"/>
  <c r="I20" i="2"/>
  <c r="I5" i="2"/>
  <c r="I10" i="2"/>
  <c r="I21" i="2"/>
  <c r="I11" i="2"/>
  <c r="I12" i="2"/>
  <c r="I6" i="2"/>
  <c r="I14" i="2"/>
  <c r="I22" i="2"/>
  <c r="I7" i="2"/>
  <c r="I15" i="2"/>
  <c r="I23" i="2"/>
  <c r="I8" i="2"/>
  <c r="I16" i="2"/>
  <c r="H24" i="2"/>
  <c r="H9" i="2"/>
  <c r="H17" i="2"/>
  <c r="H10" i="2"/>
  <c r="H18" i="2"/>
  <c r="H11" i="2"/>
  <c r="H19" i="2"/>
  <c r="AZ7" i="1"/>
  <c r="AD8" i="1"/>
  <c r="AD9" i="1" s="1"/>
  <c r="AD10" i="1" s="1"/>
  <c r="AD11" i="1" s="1"/>
  <c r="AL8" i="1"/>
  <c r="AL9" i="1" s="1"/>
  <c r="AL10" i="1" s="1"/>
  <c r="BH10" i="1" s="1"/>
  <c r="Y8" i="1"/>
  <c r="AU8" i="1" s="1"/>
  <c r="AW7" i="1"/>
  <c r="AX7" i="1"/>
  <c r="AF8" i="1"/>
  <c r="AF9" i="1" s="1"/>
  <c r="BB9" i="1" s="1"/>
  <c r="AM8" i="1"/>
  <c r="AM9" i="1" s="1"/>
  <c r="AM10" i="1" s="1"/>
  <c r="AN8" i="1"/>
  <c r="BF7" i="1"/>
  <c r="AE8" i="1"/>
  <c r="AE9" i="1" s="1"/>
  <c r="AE10" i="1" s="1"/>
  <c r="AV7" i="1"/>
  <c r="Z9" i="1"/>
  <c r="AV8" i="1"/>
  <c r="AX8" i="1"/>
  <c r="AB9" i="1"/>
  <c r="AO9" i="1"/>
  <c r="BK8" i="1"/>
  <c r="AW8" i="1"/>
  <c r="AA9" i="1"/>
  <c r="BF8" i="1"/>
  <c r="AJ9" i="1"/>
  <c r="AZ8" i="1"/>
  <c r="AG8" i="1"/>
  <c r="AZ10" i="1"/>
  <c r="BK7" i="1"/>
  <c r="AP8" i="1"/>
  <c r="AI8" i="1"/>
  <c r="AR8" i="1"/>
  <c r="BM7" i="1"/>
  <c r="AH8" i="1"/>
  <c r="AL11" i="1"/>
  <c r="BM8" i="1"/>
  <c r="AQ9" i="1"/>
  <c r="AZ9" i="1"/>
  <c r="AC8" i="1"/>
  <c r="AK8" i="1"/>
  <c r="BI9" i="1" l="1"/>
  <c r="Y9" i="1"/>
  <c r="Y10" i="1" s="1"/>
  <c r="AF10" i="1"/>
  <c r="BH8" i="1"/>
  <c r="BH9" i="1"/>
  <c r="BI8" i="1"/>
  <c r="BB8" i="1"/>
  <c r="BA9" i="1"/>
  <c r="AN9" i="1"/>
  <c r="BJ8" i="1"/>
  <c r="BA8" i="1"/>
  <c r="AY8" i="1"/>
  <c r="AC9" i="1"/>
  <c r="BN8" i="1"/>
  <c r="AR9" i="1"/>
  <c r="AA10" i="1"/>
  <c r="AW9" i="1"/>
  <c r="AH9" i="1"/>
  <c r="BD8" i="1"/>
  <c r="BE8" i="1"/>
  <c r="AI9" i="1"/>
  <c r="AQ10" i="1"/>
  <c r="BM9" i="1"/>
  <c r="AD12" i="1"/>
  <c r="AZ11" i="1"/>
  <c r="AG9" i="1"/>
  <c r="BC8" i="1"/>
  <c r="AO10" i="1"/>
  <c r="BK9" i="1"/>
  <c r="AF11" i="1"/>
  <c r="BB10" i="1"/>
  <c r="AB10" i="1"/>
  <c r="AX9" i="1"/>
  <c r="AE11" i="1"/>
  <c r="BA10" i="1"/>
  <c r="AM11" i="1"/>
  <c r="BI10" i="1"/>
  <c r="AP9" i="1"/>
  <c r="BL8" i="1"/>
  <c r="AJ10" i="1"/>
  <c r="BF9" i="1"/>
  <c r="AK9" i="1"/>
  <c r="BG8" i="1"/>
  <c r="AL12" i="1"/>
  <c r="BH11" i="1"/>
  <c r="Z10" i="1"/>
  <c r="AV9" i="1"/>
  <c r="AU9" i="1" l="1"/>
  <c r="AN10" i="1"/>
  <c r="BJ9" i="1"/>
  <c r="AH10" i="1"/>
  <c r="BD9" i="1"/>
  <c r="AJ11" i="1"/>
  <c r="BF10" i="1"/>
  <c r="AL13" i="1"/>
  <c r="BH12" i="1"/>
  <c r="AQ11" i="1"/>
  <c r="BM10" i="1"/>
  <c r="AG10" i="1"/>
  <c r="BC9" i="1"/>
  <c r="AP10" i="1"/>
  <c r="BL9" i="1"/>
  <c r="AC10" i="1"/>
  <c r="AY9" i="1"/>
  <c r="AB11" i="1"/>
  <c r="AX10" i="1"/>
  <c r="AA11" i="1"/>
  <c r="AW10" i="1"/>
  <c r="AF12" i="1"/>
  <c r="BB11" i="1"/>
  <c r="AI10" i="1"/>
  <c r="BE9" i="1"/>
  <c r="AE12" i="1"/>
  <c r="BA11" i="1"/>
  <c r="Z11" i="1"/>
  <c r="AV10" i="1"/>
  <c r="AD13" i="1"/>
  <c r="AZ12" i="1"/>
  <c r="AR10" i="1"/>
  <c r="BN9" i="1"/>
  <c r="AM12" i="1"/>
  <c r="BI11" i="1"/>
  <c r="AK10" i="1"/>
  <c r="BG9" i="1"/>
  <c r="AO11" i="1"/>
  <c r="BK10" i="1"/>
  <c r="AU10" i="1"/>
  <c r="Y11" i="1"/>
  <c r="AN11" i="1" l="1"/>
  <c r="BJ10" i="1"/>
  <c r="AK11" i="1"/>
  <c r="BG10" i="1"/>
  <c r="AI11" i="1"/>
  <c r="BE10" i="1"/>
  <c r="AB12" i="1"/>
  <c r="AX11" i="1"/>
  <c r="AG11" i="1"/>
  <c r="BC10" i="1"/>
  <c r="AF13" i="1"/>
  <c r="BB12" i="1"/>
  <c r="AC11" i="1"/>
  <c r="AY10" i="1"/>
  <c r="AQ12" i="1"/>
  <c r="BM11" i="1"/>
  <c r="AJ12" i="1"/>
  <c r="BF11" i="1"/>
  <c r="AR11" i="1"/>
  <c r="BN10" i="1"/>
  <c r="Z12" i="1"/>
  <c r="AV11" i="1"/>
  <c r="AM13" i="1"/>
  <c r="BI12" i="1"/>
  <c r="AO12" i="1"/>
  <c r="BK11" i="1"/>
  <c r="AE13" i="1"/>
  <c r="BA12" i="1"/>
  <c r="AA12" i="1"/>
  <c r="AW11" i="1"/>
  <c r="AP11" i="1"/>
  <c r="BL10" i="1"/>
  <c r="AL14" i="1"/>
  <c r="BH13" i="1"/>
  <c r="AH11" i="1"/>
  <c r="BD10" i="1"/>
  <c r="AD14" i="1"/>
  <c r="AZ13" i="1"/>
  <c r="Y12" i="1"/>
  <c r="AU11" i="1"/>
  <c r="AN12" i="1" l="1"/>
  <c r="BJ11" i="1"/>
  <c r="AC12" i="1"/>
  <c r="AY11" i="1"/>
  <c r="AE14" i="1"/>
  <c r="BA13" i="1"/>
  <c r="AR12" i="1"/>
  <c r="BN11" i="1"/>
  <c r="AF14" i="1"/>
  <c r="BB13" i="1"/>
  <c r="AI12" i="1"/>
  <c r="BE11" i="1"/>
  <c r="Z13" i="1"/>
  <c r="AV12" i="1"/>
  <c r="AB13" i="1"/>
  <c r="AX12" i="1"/>
  <c r="AH12" i="1"/>
  <c r="BD11" i="1"/>
  <c r="AD15" i="1"/>
  <c r="AZ14" i="1"/>
  <c r="AL15" i="1"/>
  <c r="BH14" i="1"/>
  <c r="AJ13" i="1"/>
  <c r="BF12" i="1"/>
  <c r="AK12" i="1"/>
  <c r="BG11" i="1"/>
  <c r="AA13" i="1"/>
  <c r="AW12" i="1"/>
  <c r="AO13" i="1"/>
  <c r="BK12" i="1"/>
  <c r="AP12" i="1"/>
  <c r="BL11" i="1"/>
  <c r="AM14" i="1"/>
  <c r="BI13" i="1"/>
  <c r="AQ13" i="1"/>
  <c r="BM12" i="1"/>
  <c r="AG12" i="1"/>
  <c r="BC11" i="1"/>
  <c r="Y13" i="1"/>
  <c r="AU12" i="1"/>
  <c r="AN13" i="1" l="1"/>
  <c r="BJ12" i="1"/>
  <c r="AM15" i="1"/>
  <c r="BI14" i="1"/>
  <c r="AL16" i="1"/>
  <c r="BH15" i="1"/>
  <c r="AC13" i="1"/>
  <c r="AY12" i="1"/>
  <c r="AG13" i="1"/>
  <c r="BC12" i="1"/>
  <c r="AK13" i="1"/>
  <c r="BG12" i="1"/>
  <c r="AR13" i="1"/>
  <c r="BN12" i="1"/>
  <c r="AA14" i="1"/>
  <c r="AW13" i="1"/>
  <c r="AI13" i="1"/>
  <c r="BE12" i="1"/>
  <c r="AP13" i="1"/>
  <c r="BL12" i="1"/>
  <c r="AF15" i="1"/>
  <c r="BB14" i="1"/>
  <c r="AQ14" i="1"/>
  <c r="BM13" i="1"/>
  <c r="AD16" i="1"/>
  <c r="AZ15" i="1"/>
  <c r="AB14" i="1"/>
  <c r="AX13" i="1"/>
  <c r="Z14" i="1"/>
  <c r="AV13" i="1"/>
  <c r="AO14" i="1"/>
  <c r="BK13" i="1"/>
  <c r="AJ14" i="1"/>
  <c r="BF13" i="1"/>
  <c r="AH13" i="1"/>
  <c r="BD12" i="1"/>
  <c r="AE15" i="1"/>
  <c r="BA14" i="1"/>
  <c r="Y14" i="1"/>
  <c r="AU13" i="1"/>
  <c r="AN14" i="1" l="1"/>
  <c r="BJ13" i="1"/>
  <c r="AR14" i="1"/>
  <c r="BN13" i="1"/>
  <c r="AC14" i="1"/>
  <c r="AY13" i="1"/>
  <c r="AB15" i="1"/>
  <c r="AX14" i="1"/>
  <c r="AL17" i="1"/>
  <c r="BH16" i="1"/>
  <c r="AF16" i="1"/>
  <c r="BB15" i="1"/>
  <c r="AH14" i="1"/>
  <c r="BD13" i="1"/>
  <c r="AP14" i="1"/>
  <c r="BL13" i="1"/>
  <c r="AK14" i="1"/>
  <c r="BG13" i="1"/>
  <c r="AJ15" i="1"/>
  <c r="BF14" i="1"/>
  <c r="AD17" i="1"/>
  <c r="AZ16" i="1"/>
  <c r="AI14" i="1"/>
  <c r="BE13" i="1"/>
  <c r="AM16" i="1"/>
  <c r="BI15" i="1"/>
  <c r="AO15" i="1"/>
  <c r="BK14" i="1"/>
  <c r="AQ15" i="1"/>
  <c r="BM14" i="1"/>
  <c r="AA15" i="1"/>
  <c r="AW14" i="1"/>
  <c r="AG14" i="1"/>
  <c r="BC13" i="1"/>
  <c r="AE16" i="1"/>
  <c r="BA15" i="1"/>
  <c r="Z15" i="1"/>
  <c r="AV14" i="1"/>
  <c r="Y15" i="1"/>
  <c r="AU14" i="1"/>
  <c r="AN15" i="1" l="1"/>
  <c r="BJ14" i="1"/>
  <c r="AP15" i="1"/>
  <c r="BL14" i="1"/>
  <c r="AO16" i="1"/>
  <c r="BK15" i="1"/>
  <c r="AE17" i="1"/>
  <c r="BA16" i="1"/>
  <c r="AD18" i="1"/>
  <c r="AZ17" i="1"/>
  <c r="AH15" i="1"/>
  <c r="BD14" i="1"/>
  <c r="AG15" i="1"/>
  <c r="BC14" i="1"/>
  <c r="AM17" i="1"/>
  <c r="BI16" i="1"/>
  <c r="AJ16" i="1"/>
  <c r="BF15" i="1"/>
  <c r="AF17" i="1"/>
  <c r="BB16" i="1"/>
  <c r="AC15" i="1"/>
  <c r="AY14" i="1"/>
  <c r="AA16" i="1"/>
  <c r="AW15" i="1"/>
  <c r="Z16" i="1"/>
  <c r="AV15" i="1"/>
  <c r="AR15" i="1"/>
  <c r="BN14" i="1"/>
  <c r="AB16" i="1"/>
  <c r="AX15" i="1"/>
  <c r="AK15" i="1"/>
  <c r="BG14" i="1"/>
  <c r="AL18" i="1"/>
  <c r="BH17" i="1"/>
  <c r="AQ16" i="1"/>
  <c r="BM15" i="1"/>
  <c r="AI15" i="1"/>
  <c r="BE14" i="1"/>
  <c r="Y16" i="1"/>
  <c r="AU15" i="1"/>
  <c r="AN16" i="1" l="1"/>
  <c r="BJ15" i="1"/>
  <c r="AD19" i="1"/>
  <c r="AZ18" i="1"/>
  <c r="AE18" i="1"/>
  <c r="BA17" i="1"/>
  <c r="AK16" i="1"/>
  <c r="BG15" i="1"/>
  <c r="AI16" i="1"/>
  <c r="BE15" i="1"/>
  <c r="AA17" i="1"/>
  <c r="AW16" i="1"/>
  <c r="AB17" i="1"/>
  <c r="AX16" i="1"/>
  <c r="AC16" i="1"/>
  <c r="AY15" i="1"/>
  <c r="AG16" i="1"/>
  <c r="BC15" i="1"/>
  <c r="AO17" i="1"/>
  <c r="BK16" i="1"/>
  <c r="AJ17" i="1"/>
  <c r="BF16" i="1"/>
  <c r="Z17" i="1"/>
  <c r="AV16" i="1"/>
  <c r="AM18" i="1"/>
  <c r="BI17" i="1"/>
  <c r="AQ17" i="1"/>
  <c r="BM16" i="1"/>
  <c r="AL19" i="1"/>
  <c r="BH18" i="1"/>
  <c r="AR16" i="1"/>
  <c r="BN15" i="1"/>
  <c r="AF18" i="1"/>
  <c r="BB17" i="1"/>
  <c r="AH16" i="1"/>
  <c r="BD15" i="1"/>
  <c r="AP16" i="1"/>
  <c r="BL15" i="1"/>
  <c r="Y17" i="1"/>
  <c r="AU16" i="1"/>
  <c r="BJ16" i="1" l="1"/>
  <c r="AN17" i="1"/>
  <c r="AI17" i="1"/>
  <c r="BE16" i="1"/>
  <c r="AR17" i="1"/>
  <c r="BN16" i="1"/>
  <c r="AL20" i="1"/>
  <c r="BH19" i="1"/>
  <c r="Z18" i="1"/>
  <c r="AV17" i="1"/>
  <c r="AC17" i="1"/>
  <c r="AY16" i="1"/>
  <c r="AK17" i="1"/>
  <c r="BG16" i="1"/>
  <c r="AE19" i="1"/>
  <c r="BA18" i="1"/>
  <c r="AP17" i="1"/>
  <c r="BL16" i="1"/>
  <c r="AH17" i="1"/>
  <c r="BD16" i="1"/>
  <c r="AQ18" i="1"/>
  <c r="BM17" i="1"/>
  <c r="AJ18" i="1"/>
  <c r="BF17" i="1"/>
  <c r="AB18" i="1"/>
  <c r="AX17" i="1"/>
  <c r="AG17" i="1"/>
  <c r="BC16" i="1"/>
  <c r="AF19" i="1"/>
  <c r="BB18" i="1"/>
  <c r="AM19" i="1"/>
  <c r="BI18" i="1"/>
  <c r="AO18" i="1"/>
  <c r="BK17" i="1"/>
  <c r="AA18" i="1"/>
  <c r="AW17" i="1"/>
  <c r="AD20" i="1"/>
  <c r="AZ19" i="1"/>
  <c r="Y18" i="1"/>
  <c r="AU17" i="1"/>
  <c r="AN18" i="1" l="1"/>
  <c r="BJ17" i="1"/>
  <c r="AO19" i="1"/>
  <c r="BK18" i="1"/>
  <c r="AP18" i="1"/>
  <c r="BL17" i="1"/>
  <c r="AI18" i="1"/>
  <c r="BE17" i="1"/>
  <c r="AJ19" i="1"/>
  <c r="BF18" i="1"/>
  <c r="Z19" i="1"/>
  <c r="AV18" i="1"/>
  <c r="AF20" i="1"/>
  <c r="BB19" i="1"/>
  <c r="AL21" i="1"/>
  <c r="BH20" i="1"/>
  <c r="AG18" i="1"/>
  <c r="BC17" i="1"/>
  <c r="AH18" i="1"/>
  <c r="BD17" i="1"/>
  <c r="AK18" i="1"/>
  <c r="BG17" i="1"/>
  <c r="AR18" i="1"/>
  <c r="BN17" i="1"/>
  <c r="AB19" i="1"/>
  <c r="AX18" i="1"/>
  <c r="AC18" i="1"/>
  <c r="AY17" i="1"/>
  <c r="AM20" i="1"/>
  <c r="BI19" i="1"/>
  <c r="AD21" i="1"/>
  <c r="AZ20" i="1"/>
  <c r="AQ19" i="1"/>
  <c r="BM18" i="1"/>
  <c r="AE20" i="1"/>
  <c r="BA19" i="1"/>
  <c r="AA19" i="1"/>
  <c r="AW18" i="1"/>
  <c r="Y19" i="1"/>
  <c r="AU18" i="1"/>
  <c r="AN19" i="1" l="1"/>
  <c r="BJ18" i="1"/>
  <c r="AB20" i="1"/>
  <c r="AX19" i="1"/>
  <c r="AR19" i="1"/>
  <c r="BN18" i="1"/>
  <c r="AL22" i="1"/>
  <c r="BH21" i="1"/>
  <c r="AI19" i="1"/>
  <c r="BE18" i="1"/>
  <c r="AG19" i="1"/>
  <c r="BC18" i="1"/>
  <c r="AJ20" i="1"/>
  <c r="BF19" i="1"/>
  <c r="AA20" i="1"/>
  <c r="AW19" i="1"/>
  <c r="AE21" i="1"/>
  <c r="BA20" i="1"/>
  <c r="AM21" i="1"/>
  <c r="BI20" i="1"/>
  <c r="AK19" i="1"/>
  <c r="BG18" i="1"/>
  <c r="AF21" i="1"/>
  <c r="BB20" i="1"/>
  <c r="AP19" i="1"/>
  <c r="BL18" i="1"/>
  <c r="AD22" i="1"/>
  <c r="AZ21" i="1"/>
  <c r="AQ20" i="1"/>
  <c r="BM19" i="1"/>
  <c r="AC19" i="1"/>
  <c r="AY18" i="1"/>
  <c r="AH19" i="1"/>
  <c r="BD18" i="1"/>
  <c r="Z20" i="1"/>
  <c r="AV19" i="1"/>
  <c r="AO20" i="1"/>
  <c r="BK19" i="1"/>
  <c r="Y20" i="1"/>
  <c r="AU19" i="1"/>
  <c r="AN20" i="1" l="1"/>
  <c r="BJ19" i="1"/>
  <c r="AJ21" i="1"/>
  <c r="BF20" i="1"/>
  <c r="AC20" i="1"/>
  <c r="AY19" i="1"/>
  <c r="AA21" i="1"/>
  <c r="AW20" i="1"/>
  <c r="AO21" i="1"/>
  <c r="BK20" i="1"/>
  <c r="AK20" i="1"/>
  <c r="BG19" i="1"/>
  <c r="AF22" i="1"/>
  <c r="BB21" i="1"/>
  <c r="AL23" i="1"/>
  <c r="BH22" i="1"/>
  <c r="AQ21" i="1"/>
  <c r="BM20" i="1"/>
  <c r="AR20" i="1"/>
  <c r="BN19" i="1"/>
  <c r="Z21" i="1"/>
  <c r="AV20" i="1"/>
  <c r="AD23" i="1"/>
  <c r="AZ22" i="1"/>
  <c r="AM22" i="1"/>
  <c r="BI21" i="1"/>
  <c r="AG20" i="1"/>
  <c r="BC19" i="1"/>
  <c r="AH20" i="1"/>
  <c r="BD19" i="1"/>
  <c r="AP20" i="1"/>
  <c r="BL19" i="1"/>
  <c r="AE22" i="1"/>
  <c r="BA21" i="1"/>
  <c r="AI20" i="1"/>
  <c r="BE19" i="1"/>
  <c r="AB21" i="1"/>
  <c r="AX20" i="1"/>
  <c r="Y21" i="1"/>
  <c r="AU20" i="1"/>
  <c r="AN21" i="1" l="1"/>
  <c r="BJ20" i="1"/>
  <c r="AO22" i="1"/>
  <c r="BK21" i="1"/>
  <c r="AD24" i="1"/>
  <c r="AZ23" i="1"/>
  <c r="AA22" i="1"/>
  <c r="AW21" i="1"/>
  <c r="AP21" i="1"/>
  <c r="BL20" i="1"/>
  <c r="AH21" i="1"/>
  <c r="BD20" i="1"/>
  <c r="AC21" i="1"/>
  <c r="AY20" i="1"/>
  <c r="AL24" i="1"/>
  <c r="BH23" i="1"/>
  <c r="AB22" i="1"/>
  <c r="AX21" i="1"/>
  <c r="Z22" i="1"/>
  <c r="AV21" i="1"/>
  <c r="AF23" i="1"/>
  <c r="BB22" i="1"/>
  <c r="AI21" i="1"/>
  <c r="BE20" i="1"/>
  <c r="AG21" i="1"/>
  <c r="BC20" i="1"/>
  <c r="AR21" i="1"/>
  <c r="BN20" i="1"/>
  <c r="AE23" i="1"/>
  <c r="BA22" i="1"/>
  <c r="AM23" i="1"/>
  <c r="BI22" i="1"/>
  <c r="AQ22" i="1"/>
  <c r="BM21" i="1"/>
  <c r="AK21" i="1"/>
  <c r="BG20" i="1"/>
  <c r="AJ22" i="1"/>
  <c r="BF21" i="1"/>
  <c r="Y22" i="1"/>
  <c r="AU21" i="1"/>
  <c r="AN22" i="1" l="1"/>
  <c r="BJ21" i="1"/>
  <c r="AI22" i="1"/>
  <c r="BE21" i="1"/>
  <c r="AL25" i="1"/>
  <c r="BH24" i="1"/>
  <c r="AE24" i="1"/>
  <c r="BA23" i="1"/>
  <c r="AA23" i="1"/>
  <c r="AW22" i="1"/>
  <c r="AM24" i="1"/>
  <c r="BI23" i="1"/>
  <c r="AP22" i="1"/>
  <c r="BL21" i="1"/>
  <c r="AJ23" i="1"/>
  <c r="BF22" i="1"/>
  <c r="AF24" i="1"/>
  <c r="BB23" i="1"/>
  <c r="AC22" i="1"/>
  <c r="AY21" i="1"/>
  <c r="AK22" i="1"/>
  <c r="BG21" i="1"/>
  <c r="AR22" i="1"/>
  <c r="BN21" i="1"/>
  <c r="Z23" i="1"/>
  <c r="AV22" i="1"/>
  <c r="AD25" i="1"/>
  <c r="AZ24" i="1"/>
  <c r="AQ23" i="1"/>
  <c r="BM22" i="1"/>
  <c r="AG22" i="1"/>
  <c r="BC21" i="1"/>
  <c r="AB23" i="1"/>
  <c r="AX22" i="1"/>
  <c r="AH22" i="1"/>
  <c r="BD21" i="1"/>
  <c r="AO23" i="1"/>
  <c r="BK22" i="1"/>
  <c r="Y23" i="1"/>
  <c r="AU22" i="1"/>
  <c r="BJ22" i="1" l="1"/>
  <c r="AN23" i="1"/>
  <c r="AF25" i="1"/>
  <c r="BB24" i="1"/>
  <c r="AQ24" i="1"/>
  <c r="BM23" i="1"/>
  <c r="AJ24" i="1"/>
  <c r="BF23" i="1"/>
  <c r="Z24" i="1"/>
  <c r="AV23" i="1"/>
  <c r="AK23" i="1"/>
  <c r="BG22" i="1"/>
  <c r="AG23" i="1"/>
  <c r="BC22" i="1"/>
  <c r="AA24" i="1"/>
  <c r="AW23" i="1"/>
  <c r="AO24" i="1"/>
  <c r="BK23" i="1"/>
  <c r="AR23" i="1"/>
  <c r="BN22" i="1"/>
  <c r="AE25" i="1"/>
  <c r="BA24" i="1"/>
  <c r="AH23" i="1"/>
  <c r="BD22" i="1"/>
  <c r="AD26" i="1"/>
  <c r="AZ25" i="1"/>
  <c r="AP23" i="1"/>
  <c r="BL22" i="1"/>
  <c r="AL26" i="1"/>
  <c r="BH25" i="1"/>
  <c r="AB24" i="1"/>
  <c r="AX23" i="1"/>
  <c r="AC23" i="1"/>
  <c r="AY22" i="1"/>
  <c r="AM25" i="1"/>
  <c r="BI24" i="1"/>
  <c r="AI23" i="1"/>
  <c r="BE22" i="1"/>
  <c r="Y24" i="1"/>
  <c r="AU23" i="1"/>
  <c r="AN24" i="1" l="1"/>
  <c r="BJ23" i="1"/>
  <c r="AO25" i="1"/>
  <c r="BK24" i="1"/>
  <c r="AI24" i="1"/>
  <c r="BE23" i="1"/>
  <c r="AA25" i="1"/>
  <c r="AW24" i="1"/>
  <c r="AL27" i="1"/>
  <c r="BH26" i="1"/>
  <c r="AD27" i="1"/>
  <c r="AZ26" i="1"/>
  <c r="AQ25" i="1"/>
  <c r="BM24" i="1"/>
  <c r="Z25" i="1"/>
  <c r="AV24" i="1"/>
  <c r="AB25" i="1"/>
  <c r="AX24" i="1"/>
  <c r="AH24" i="1"/>
  <c r="BD23" i="1"/>
  <c r="AJ25" i="1"/>
  <c r="BF24" i="1"/>
  <c r="AM26" i="1"/>
  <c r="BI25" i="1"/>
  <c r="AE26" i="1"/>
  <c r="BA25" i="1"/>
  <c r="AG24" i="1"/>
  <c r="BC23" i="1"/>
  <c r="AC24" i="1"/>
  <c r="AY23" i="1"/>
  <c r="AP24" i="1"/>
  <c r="BL23" i="1"/>
  <c r="AR24" i="1"/>
  <c r="BN23" i="1"/>
  <c r="AK24" i="1"/>
  <c r="BG23" i="1"/>
  <c r="AF26" i="1"/>
  <c r="BB25" i="1"/>
  <c r="Y25" i="1"/>
  <c r="AU24" i="1"/>
  <c r="AN25" i="1" l="1"/>
  <c r="BJ24" i="1"/>
  <c r="AP25" i="1"/>
  <c r="BL24" i="1"/>
  <c r="Z26" i="1"/>
  <c r="AV25" i="1"/>
  <c r="AF27" i="1"/>
  <c r="BB26" i="1"/>
  <c r="AC25" i="1"/>
  <c r="AY24" i="1"/>
  <c r="AJ26" i="1"/>
  <c r="BF25" i="1"/>
  <c r="AQ26" i="1"/>
  <c r="BM25" i="1"/>
  <c r="AI25" i="1"/>
  <c r="BE24" i="1"/>
  <c r="AM27" i="1"/>
  <c r="BI26" i="1"/>
  <c r="AA26" i="1"/>
  <c r="AW25" i="1"/>
  <c r="AK25" i="1"/>
  <c r="BG24" i="1"/>
  <c r="AG25" i="1"/>
  <c r="BC24" i="1"/>
  <c r="AH25" i="1"/>
  <c r="BD24" i="1"/>
  <c r="AD28" i="1"/>
  <c r="AZ27" i="1"/>
  <c r="AO26" i="1"/>
  <c r="BK25" i="1"/>
  <c r="AR25" i="1"/>
  <c r="BN24" i="1"/>
  <c r="AE27" i="1"/>
  <c r="BA26" i="1"/>
  <c r="AB26" i="1"/>
  <c r="AX25" i="1"/>
  <c r="AL28" i="1"/>
  <c r="BH27" i="1"/>
  <c r="Y26" i="1"/>
  <c r="AU25" i="1"/>
  <c r="AN26" i="1" l="1"/>
  <c r="BJ25" i="1"/>
  <c r="AM28" i="1"/>
  <c r="BI27" i="1"/>
  <c r="AF28" i="1"/>
  <c r="BB27" i="1"/>
  <c r="AH26" i="1"/>
  <c r="BD25" i="1"/>
  <c r="AI26" i="1"/>
  <c r="BE25" i="1"/>
  <c r="AK26" i="1"/>
  <c r="BG25" i="1"/>
  <c r="AE28" i="1"/>
  <c r="BA27" i="1"/>
  <c r="AL29" i="1"/>
  <c r="BH28" i="1"/>
  <c r="AC26" i="1"/>
  <c r="AY25" i="1"/>
  <c r="AR26" i="1"/>
  <c r="BN25" i="1"/>
  <c r="AG26" i="1"/>
  <c r="BC25" i="1"/>
  <c r="AO27" i="1"/>
  <c r="BK26" i="1"/>
  <c r="AQ27" i="1"/>
  <c r="BM26" i="1"/>
  <c r="Z27" i="1"/>
  <c r="AV26" i="1"/>
  <c r="AB27" i="1"/>
  <c r="AX26" i="1"/>
  <c r="AD29" i="1"/>
  <c r="AZ28" i="1"/>
  <c r="AA27" i="1"/>
  <c r="AW26" i="1"/>
  <c r="AJ27" i="1"/>
  <c r="BF26" i="1"/>
  <c r="AP26" i="1"/>
  <c r="BL25" i="1"/>
  <c r="Y27" i="1"/>
  <c r="AU26" i="1"/>
  <c r="AN27" i="1" l="1"/>
  <c r="BJ26" i="1"/>
  <c r="AO28" i="1"/>
  <c r="BK27" i="1"/>
  <c r="AH27" i="1"/>
  <c r="BD26" i="1"/>
  <c r="AL30" i="1"/>
  <c r="BH29" i="1"/>
  <c r="AP27" i="1"/>
  <c r="BL26" i="1"/>
  <c r="AE29" i="1"/>
  <c r="BA28" i="1"/>
  <c r="AJ28" i="1"/>
  <c r="BF27" i="1"/>
  <c r="AD30" i="1"/>
  <c r="AZ29" i="1"/>
  <c r="AB28" i="1"/>
  <c r="AX27" i="1"/>
  <c r="AG27" i="1"/>
  <c r="BC26" i="1"/>
  <c r="Z28" i="1"/>
  <c r="AV27" i="1"/>
  <c r="AR27" i="1"/>
  <c r="BN26" i="1"/>
  <c r="AK27" i="1"/>
  <c r="BG26" i="1"/>
  <c r="AF29" i="1"/>
  <c r="BB28" i="1"/>
  <c r="AA28" i="1"/>
  <c r="AW27" i="1"/>
  <c r="AQ28" i="1"/>
  <c r="BM27" i="1"/>
  <c r="AC27" i="1"/>
  <c r="AY26" i="1"/>
  <c r="AI27" i="1"/>
  <c r="BE26" i="1"/>
  <c r="AM29" i="1"/>
  <c r="BI28" i="1"/>
  <c r="Y28" i="1"/>
  <c r="AU27" i="1"/>
  <c r="AN28" i="1" l="1"/>
  <c r="BJ27" i="1"/>
  <c r="AD31" i="1"/>
  <c r="AZ30" i="1"/>
  <c r="Z29" i="1"/>
  <c r="AV28" i="1"/>
  <c r="AI28" i="1"/>
  <c r="BE27" i="1"/>
  <c r="AQ29" i="1"/>
  <c r="BM28" i="1"/>
  <c r="AP28" i="1"/>
  <c r="BL27" i="1"/>
  <c r="AM30" i="1"/>
  <c r="BI29" i="1"/>
  <c r="AG28" i="1"/>
  <c r="BC27" i="1"/>
  <c r="AH28" i="1"/>
  <c r="BD27" i="1"/>
  <c r="AR28" i="1"/>
  <c r="BN27" i="1"/>
  <c r="AA29" i="1"/>
  <c r="AW28" i="1"/>
  <c r="AL31" i="1"/>
  <c r="BH30" i="1"/>
  <c r="AF30" i="1"/>
  <c r="BB29" i="1"/>
  <c r="AJ29" i="1"/>
  <c r="BF28" i="1"/>
  <c r="AC28" i="1"/>
  <c r="AY27" i="1"/>
  <c r="AK28" i="1"/>
  <c r="BG27" i="1"/>
  <c r="AB29" i="1"/>
  <c r="AX28" i="1"/>
  <c r="AE30" i="1"/>
  <c r="BA29" i="1"/>
  <c r="AO29" i="1"/>
  <c r="BK28" i="1"/>
  <c r="Y29" i="1"/>
  <c r="AU28" i="1"/>
  <c r="AN29" i="1" l="1"/>
  <c r="BJ28" i="1"/>
  <c r="AL32" i="1"/>
  <c r="BH31" i="1"/>
  <c r="AO30" i="1"/>
  <c r="BK29" i="1"/>
  <c r="AA30" i="1"/>
  <c r="AW29" i="1"/>
  <c r="Z30" i="1"/>
  <c r="AV29" i="1"/>
  <c r="AK29" i="1"/>
  <c r="BG28" i="1"/>
  <c r="AQ30" i="1"/>
  <c r="BM29" i="1"/>
  <c r="AC29" i="1"/>
  <c r="AY28" i="1"/>
  <c r="AI29" i="1"/>
  <c r="BE28" i="1"/>
  <c r="AE31" i="1"/>
  <c r="BA30" i="1"/>
  <c r="AR29" i="1"/>
  <c r="BN28" i="1"/>
  <c r="AG29" i="1"/>
  <c r="BC28" i="1"/>
  <c r="AJ30" i="1"/>
  <c r="BF29" i="1"/>
  <c r="AM31" i="1"/>
  <c r="BI30" i="1"/>
  <c r="AB30" i="1"/>
  <c r="AX29" i="1"/>
  <c r="AF31" i="1"/>
  <c r="BB30" i="1"/>
  <c r="AH29" i="1"/>
  <c r="BD28" i="1"/>
  <c r="AP29" i="1"/>
  <c r="BL28" i="1"/>
  <c r="AD32" i="1"/>
  <c r="AZ31" i="1"/>
  <c r="Y30" i="1"/>
  <c r="AU29" i="1"/>
  <c r="AN30" i="1" l="1"/>
  <c r="BJ29" i="1"/>
  <c r="AF32" i="1"/>
  <c r="BB31" i="1"/>
  <c r="AG30" i="1"/>
  <c r="BC29" i="1"/>
  <c r="Z31" i="1"/>
  <c r="AV30" i="1"/>
  <c r="AD33" i="1"/>
  <c r="AZ32" i="1"/>
  <c r="AC30" i="1"/>
  <c r="AY29" i="1"/>
  <c r="AP30" i="1"/>
  <c r="BL29" i="1"/>
  <c r="AR30" i="1"/>
  <c r="BN29" i="1"/>
  <c r="AO31" i="1"/>
  <c r="BK30" i="1"/>
  <c r="AI30" i="1"/>
  <c r="BE29" i="1"/>
  <c r="AB31" i="1"/>
  <c r="AX30" i="1"/>
  <c r="AA31" i="1"/>
  <c r="AW30" i="1"/>
  <c r="AM32" i="1"/>
  <c r="BI31" i="1"/>
  <c r="AQ31" i="1"/>
  <c r="BM30" i="1"/>
  <c r="AH30" i="1"/>
  <c r="BD29" i="1"/>
  <c r="AJ31" i="1"/>
  <c r="BF30" i="1"/>
  <c r="AE32" i="1"/>
  <c r="BA31" i="1"/>
  <c r="AK30" i="1"/>
  <c r="BG29" i="1"/>
  <c r="AL33" i="1"/>
  <c r="BH32" i="1"/>
  <c r="Y31" i="1"/>
  <c r="AU30" i="1"/>
  <c r="AN31" i="1" l="1"/>
  <c r="BJ30" i="1"/>
  <c r="AR31" i="1"/>
  <c r="BN30" i="1"/>
  <c r="Z32" i="1"/>
  <c r="AV31" i="1"/>
  <c r="AL34" i="1"/>
  <c r="BH33" i="1"/>
  <c r="AJ32" i="1"/>
  <c r="BF31" i="1"/>
  <c r="AB32" i="1"/>
  <c r="AX31" i="1"/>
  <c r="AG31" i="1"/>
  <c r="BC30" i="1"/>
  <c r="AK31" i="1"/>
  <c r="BG30" i="1"/>
  <c r="AI31" i="1"/>
  <c r="BE30" i="1"/>
  <c r="AA32" i="1"/>
  <c r="AW31" i="1"/>
  <c r="AH31" i="1"/>
  <c r="BD30" i="1"/>
  <c r="AP31" i="1"/>
  <c r="BL30" i="1"/>
  <c r="AQ32" i="1"/>
  <c r="BM31" i="1"/>
  <c r="AC31" i="1"/>
  <c r="AY30" i="1"/>
  <c r="AE33" i="1"/>
  <c r="BA32" i="1"/>
  <c r="AM33" i="1"/>
  <c r="BI32" i="1"/>
  <c r="AO32" i="1"/>
  <c r="BK31" i="1"/>
  <c r="AD34" i="1"/>
  <c r="AZ33" i="1"/>
  <c r="AF33" i="1"/>
  <c r="BB32" i="1"/>
  <c r="Y32" i="1"/>
  <c r="AU31" i="1"/>
  <c r="AN32" i="1" l="1"/>
  <c r="BJ31" i="1"/>
  <c r="AI32" i="1"/>
  <c r="BE31" i="1"/>
  <c r="AM34" i="1"/>
  <c r="BI33" i="1"/>
  <c r="AF34" i="1"/>
  <c r="BB33" i="1"/>
  <c r="AP32" i="1"/>
  <c r="BL31" i="1"/>
  <c r="AH32" i="1"/>
  <c r="BD31" i="1"/>
  <c r="AL35" i="1"/>
  <c r="BH34" i="1"/>
  <c r="AD35" i="1"/>
  <c r="AZ34" i="1"/>
  <c r="AA33" i="1"/>
  <c r="AW32" i="1"/>
  <c r="Z33" i="1"/>
  <c r="AV32" i="1"/>
  <c r="AJ33" i="1"/>
  <c r="BF32" i="1"/>
  <c r="AE34" i="1"/>
  <c r="BA33" i="1"/>
  <c r="AK32" i="1"/>
  <c r="BG31" i="1"/>
  <c r="AC32" i="1"/>
  <c r="AY31" i="1"/>
  <c r="AG32" i="1"/>
  <c r="BC31" i="1"/>
  <c r="AO33" i="1"/>
  <c r="BK32" i="1"/>
  <c r="AQ33" i="1"/>
  <c r="BM32" i="1"/>
  <c r="AB33" i="1"/>
  <c r="AX32" i="1"/>
  <c r="AR32" i="1"/>
  <c r="BN31" i="1"/>
  <c r="Y33" i="1"/>
  <c r="AU32" i="1"/>
  <c r="AN33" i="1" l="1"/>
  <c r="BJ32" i="1"/>
  <c r="AP33" i="1"/>
  <c r="BL32" i="1"/>
  <c r="AF35" i="1"/>
  <c r="BB34" i="1"/>
  <c r="AQ34" i="1"/>
  <c r="BM33" i="1"/>
  <c r="AJ34" i="1"/>
  <c r="BF33" i="1"/>
  <c r="AK33" i="1"/>
  <c r="BG32" i="1"/>
  <c r="AR33" i="1"/>
  <c r="BN32" i="1"/>
  <c r="AE35" i="1"/>
  <c r="BA34" i="1"/>
  <c r="AG33" i="1"/>
  <c r="BC32" i="1"/>
  <c r="AM35" i="1"/>
  <c r="BI34" i="1"/>
  <c r="AA34" i="1"/>
  <c r="AW33" i="1"/>
  <c r="AO34" i="1"/>
  <c r="BK33" i="1"/>
  <c r="AD36" i="1"/>
  <c r="AZ35" i="1"/>
  <c r="AB34" i="1"/>
  <c r="AX33" i="1"/>
  <c r="AL36" i="1"/>
  <c r="BH35" i="1"/>
  <c r="AC33" i="1"/>
  <c r="AY32" i="1"/>
  <c r="Z34" i="1"/>
  <c r="AV33" i="1"/>
  <c r="AH33" i="1"/>
  <c r="BD32" i="1"/>
  <c r="AI33" i="1"/>
  <c r="BE32" i="1"/>
  <c r="Y34" i="1"/>
  <c r="AU33" i="1"/>
  <c r="AN34" i="1" l="1"/>
  <c r="BJ33" i="1"/>
  <c r="AD37" i="1"/>
  <c r="AZ36" i="1"/>
  <c r="AJ35" i="1"/>
  <c r="BF34" i="1"/>
  <c r="AO35" i="1"/>
  <c r="BK34" i="1"/>
  <c r="AF36" i="1"/>
  <c r="BB35" i="1"/>
  <c r="AC34" i="1"/>
  <c r="AY33" i="1"/>
  <c r="AQ35" i="1"/>
  <c r="BM34" i="1"/>
  <c r="AH34" i="1"/>
  <c r="BD33" i="1"/>
  <c r="AA35" i="1"/>
  <c r="AW34" i="1"/>
  <c r="AR34" i="1"/>
  <c r="BN33" i="1"/>
  <c r="AG34" i="1"/>
  <c r="BC33" i="1"/>
  <c r="AI34" i="1"/>
  <c r="BE33" i="1"/>
  <c r="AE36" i="1"/>
  <c r="BA35" i="1"/>
  <c r="AL37" i="1"/>
  <c r="BH36" i="1"/>
  <c r="Z35" i="1"/>
  <c r="AV34" i="1"/>
  <c r="AB35" i="1"/>
  <c r="AX34" i="1"/>
  <c r="AM36" i="1"/>
  <c r="BI35" i="1"/>
  <c r="AK34" i="1"/>
  <c r="BG33" i="1"/>
  <c r="AP34" i="1"/>
  <c r="BL33" i="1"/>
  <c r="Y35" i="1"/>
  <c r="AU34" i="1"/>
  <c r="AN35" i="1" l="1"/>
  <c r="BJ34" i="1"/>
  <c r="AH35" i="1"/>
  <c r="BD34" i="1"/>
  <c r="AO36" i="1"/>
  <c r="BK35" i="1"/>
  <c r="AP35" i="1"/>
  <c r="BL34" i="1"/>
  <c r="AJ36" i="1"/>
  <c r="BF35" i="1"/>
  <c r="AL38" i="1"/>
  <c r="BH37" i="1"/>
  <c r="AB36" i="1"/>
  <c r="AX35" i="1"/>
  <c r="AG35" i="1"/>
  <c r="BC34" i="1"/>
  <c r="AK35" i="1"/>
  <c r="BG34" i="1"/>
  <c r="AC35" i="1"/>
  <c r="AY34" i="1"/>
  <c r="AI35" i="1"/>
  <c r="BE34" i="1"/>
  <c r="Z36" i="1"/>
  <c r="AV35" i="1"/>
  <c r="AQ36" i="1"/>
  <c r="BM35" i="1"/>
  <c r="AR35" i="1"/>
  <c r="BN34" i="1"/>
  <c r="AM37" i="1"/>
  <c r="BI36" i="1"/>
  <c r="AE37" i="1"/>
  <c r="BA36" i="1"/>
  <c r="AA36" i="1"/>
  <c r="AW35" i="1"/>
  <c r="AF37" i="1"/>
  <c r="BB36" i="1"/>
  <c r="AD38" i="1"/>
  <c r="AZ37" i="1"/>
  <c r="Y36" i="1"/>
  <c r="AU35" i="1"/>
  <c r="AN36" i="1" l="1"/>
  <c r="BJ35" i="1"/>
  <c r="AG36" i="1"/>
  <c r="BC35" i="1"/>
  <c r="AP36" i="1"/>
  <c r="BL35" i="1"/>
  <c r="AM38" i="1"/>
  <c r="BI37" i="1"/>
  <c r="Z37" i="1"/>
  <c r="AV36" i="1"/>
  <c r="AB37" i="1"/>
  <c r="AX36" i="1"/>
  <c r="AR36" i="1"/>
  <c r="BN35" i="1"/>
  <c r="AO37" i="1"/>
  <c r="BK36" i="1"/>
  <c r="AJ37" i="1"/>
  <c r="BF36" i="1"/>
  <c r="AD39" i="1"/>
  <c r="AZ38" i="1"/>
  <c r="AC36" i="1"/>
  <c r="AY35" i="1"/>
  <c r="AE38" i="1"/>
  <c r="BA37" i="1"/>
  <c r="AI36" i="1"/>
  <c r="BE35" i="1"/>
  <c r="AF38" i="1"/>
  <c r="BB37" i="1"/>
  <c r="AA37" i="1"/>
  <c r="AW36" i="1"/>
  <c r="AQ37" i="1"/>
  <c r="BM36" i="1"/>
  <c r="AK36" i="1"/>
  <c r="BG35" i="1"/>
  <c r="AL39" i="1"/>
  <c r="BH38" i="1"/>
  <c r="AH36" i="1"/>
  <c r="BD35" i="1"/>
  <c r="Y37" i="1"/>
  <c r="AU36" i="1"/>
  <c r="AN37" i="1" l="1"/>
  <c r="BJ36" i="1"/>
  <c r="AA38" i="1"/>
  <c r="AW37" i="1"/>
  <c r="AI37" i="1"/>
  <c r="BE36" i="1"/>
  <c r="AH37" i="1"/>
  <c r="BD36" i="1"/>
  <c r="Z38" i="1"/>
  <c r="AV37" i="1"/>
  <c r="AM39" i="1"/>
  <c r="BI38" i="1"/>
  <c r="AR37" i="1"/>
  <c r="BN36" i="1"/>
  <c r="AP37" i="1"/>
  <c r="BL36" i="1"/>
  <c r="AJ38" i="1"/>
  <c r="BF37" i="1"/>
  <c r="AO38" i="1"/>
  <c r="BK37" i="1"/>
  <c r="AL40" i="1"/>
  <c r="BH39" i="1"/>
  <c r="AQ38" i="1"/>
  <c r="BM37" i="1"/>
  <c r="AE39" i="1"/>
  <c r="BA38" i="1"/>
  <c r="AC37" i="1"/>
  <c r="AY36" i="1"/>
  <c r="AK37" i="1"/>
  <c r="BG36" i="1"/>
  <c r="AF39" i="1"/>
  <c r="BB38" i="1"/>
  <c r="AD40" i="1"/>
  <c r="AZ39" i="1"/>
  <c r="AB38" i="1"/>
  <c r="AX37" i="1"/>
  <c r="AG37" i="1"/>
  <c r="BC36" i="1"/>
  <c r="Y38" i="1"/>
  <c r="AU37" i="1"/>
  <c r="AN38" i="1" l="1"/>
  <c r="BJ37" i="1"/>
  <c r="AP38" i="1"/>
  <c r="BL37" i="1"/>
  <c r="AK38" i="1"/>
  <c r="BG37" i="1"/>
  <c r="AQ39" i="1"/>
  <c r="BM38" i="1"/>
  <c r="AR38" i="1"/>
  <c r="BN37" i="1"/>
  <c r="AC38" i="1"/>
  <c r="AY37" i="1"/>
  <c r="AI38" i="1"/>
  <c r="BE37" i="1"/>
  <c r="AF40" i="1"/>
  <c r="BB39" i="1"/>
  <c r="AL41" i="1"/>
  <c r="BH40" i="1"/>
  <c r="AO39" i="1"/>
  <c r="BK38" i="1"/>
  <c r="Z39" i="1"/>
  <c r="AV38" i="1"/>
  <c r="AG38" i="1"/>
  <c r="BC37" i="1"/>
  <c r="AH38" i="1"/>
  <c r="BD37" i="1"/>
  <c r="AB39" i="1"/>
  <c r="AX38" i="1"/>
  <c r="AD41" i="1"/>
  <c r="AZ40" i="1"/>
  <c r="AE40" i="1"/>
  <c r="BA39" i="1"/>
  <c r="AJ39" i="1"/>
  <c r="BF38" i="1"/>
  <c r="AM40" i="1"/>
  <c r="BI39" i="1"/>
  <c r="AA39" i="1"/>
  <c r="AW38" i="1"/>
  <c r="Y39" i="1"/>
  <c r="AU38" i="1"/>
  <c r="AN39" i="1" l="1"/>
  <c r="BJ38" i="1"/>
  <c r="AA40" i="1"/>
  <c r="AW39" i="1"/>
  <c r="AR39" i="1"/>
  <c r="BN38" i="1"/>
  <c r="AD42" i="1"/>
  <c r="AZ41" i="1"/>
  <c r="AL42" i="1"/>
  <c r="BH41" i="1"/>
  <c r="AQ40" i="1"/>
  <c r="BM39" i="1"/>
  <c r="AK39" i="1"/>
  <c r="BG38" i="1"/>
  <c r="AE41" i="1"/>
  <c r="BA40" i="1"/>
  <c r="AF41" i="1"/>
  <c r="BB40" i="1"/>
  <c r="AI39" i="1"/>
  <c r="BE38" i="1"/>
  <c r="AH39" i="1"/>
  <c r="BD38" i="1"/>
  <c r="AG39" i="1"/>
  <c r="BC38" i="1"/>
  <c r="AM41" i="1"/>
  <c r="BI40" i="1"/>
  <c r="Z40" i="1"/>
  <c r="AV39" i="1"/>
  <c r="AJ40" i="1"/>
  <c r="BF39" i="1"/>
  <c r="AB40" i="1"/>
  <c r="AX39" i="1"/>
  <c r="AO40" i="1"/>
  <c r="BK39" i="1"/>
  <c r="AC39" i="1"/>
  <c r="AY38" i="1"/>
  <c r="AP39" i="1"/>
  <c r="BL38" i="1"/>
  <c r="Y40" i="1"/>
  <c r="AU39" i="1"/>
  <c r="AN40" i="1" l="1"/>
  <c r="BJ39" i="1"/>
  <c r="AB41" i="1"/>
  <c r="AX40" i="1"/>
  <c r="AD43" i="1"/>
  <c r="AZ42" i="1"/>
  <c r="AP40" i="1"/>
  <c r="BL39" i="1"/>
  <c r="AE42" i="1"/>
  <c r="BA41" i="1"/>
  <c r="AH40" i="1"/>
  <c r="BD39" i="1"/>
  <c r="AC40" i="1"/>
  <c r="AY39" i="1"/>
  <c r="AR40" i="1"/>
  <c r="BN39" i="1"/>
  <c r="AG40" i="1"/>
  <c r="BC39" i="1"/>
  <c r="AK40" i="1"/>
  <c r="BG39" i="1"/>
  <c r="AI40" i="1"/>
  <c r="BE39" i="1"/>
  <c r="AL43" i="1"/>
  <c r="BH42" i="1"/>
  <c r="AJ41" i="1"/>
  <c r="BF40" i="1"/>
  <c r="Z41" i="1"/>
  <c r="AV40" i="1"/>
  <c r="AO41" i="1"/>
  <c r="BK40" i="1"/>
  <c r="AM42" i="1"/>
  <c r="BI41" i="1"/>
  <c r="AF42" i="1"/>
  <c r="BB41" i="1"/>
  <c r="AQ41" i="1"/>
  <c r="BM40" i="1"/>
  <c r="AA41" i="1"/>
  <c r="AW40" i="1"/>
  <c r="Y41" i="1"/>
  <c r="AU40" i="1"/>
  <c r="AN41" i="1" l="1"/>
  <c r="BJ40" i="1"/>
  <c r="AO42" i="1"/>
  <c r="BK41" i="1"/>
  <c r="AL44" i="1"/>
  <c r="BH43" i="1"/>
  <c r="AA42" i="1"/>
  <c r="AW41" i="1"/>
  <c r="AR41" i="1"/>
  <c r="BN40" i="1"/>
  <c r="AI41" i="1"/>
  <c r="BE40" i="1"/>
  <c r="Z42" i="1"/>
  <c r="AV41" i="1"/>
  <c r="AD44" i="1"/>
  <c r="AZ43" i="1"/>
  <c r="AM43" i="1"/>
  <c r="BI42" i="1"/>
  <c r="AP41" i="1"/>
  <c r="BL40" i="1"/>
  <c r="AK41" i="1"/>
  <c r="BG40" i="1"/>
  <c r="AE43" i="1"/>
  <c r="BA42" i="1"/>
  <c r="AQ42" i="1"/>
  <c r="BM41" i="1"/>
  <c r="AC41" i="1"/>
  <c r="AY40" i="1"/>
  <c r="AF43" i="1"/>
  <c r="BB42" i="1"/>
  <c r="AJ42" i="1"/>
  <c r="BF41" i="1"/>
  <c r="AG41" i="1"/>
  <c r="BC40" i="1"/>
  <c r="AH41" i="1"/>
  <c r="BD40" i="1"/>
  <c r="AB42" i="1"/>
  <c r="AX41" i="1"/>
  <c r="Y42" i="1"/>
  <c r="AU41" i="1"/>
  <c r="AN42" i="1" l="1"/>
  <c r="BJ41" i="1"/>
  <c r="AF44" i="1"/>
  <c r="BB43" i="1"/>
  <c r="AM44" i="1"/>
  <c r="BI43" i="1"/>
  <c r="AB43" i="1"/>
  <c r="AX42" i="1"/>
  <c r="AA43" i="1"/>
  <c r="AW42" i="1"/>
  <c r="AC42" i="1"/>
  <c r="AY41" i="1"/>
  <c r="AL45" i="1"/>
  <c r="BH44" i="1"/>
  <c r="AR42" i="1"/>
  <c r="BN41" i="1"/>
  <c r="AE44" i="1"/>
  <c r="BA43" i="1"/>
  <c r="Z43" i="1"/>
  <c r="AV42" i="1"/>
  <c r="AJ43" i="1"/>
  <c r="BF42" i="1"/>
  <c r="AD45" i="1"/>
  <c r="AZ44" i="1"/>
  <c r="AH42" i="1"/>
  <c r="BD41" i="1"/>
  <c r="AK42" i="1"/>
  <c r="BG41" i="1"/>
  <c r="AG42" i="1"/>
  <c r="BC41" i="1"/>
  <c r="AQ43" i="1"/>
  <c r="BM42" i="1"/>
  <c r="AP42" i="1"/>
  <c r="BL41" i="1"/>
  <c r="AI42" i="1"/>
  <c r="BE41" i="1"/>
  <c r="AO43" i="1"/>
  <c r="BK42" i="1"/>
  <c r="Y43" i="1"/>
  <c r="AU42" i="1"/>
  <c r="AN43" i="1" l="1"/>
  <c r="BJ42" i="1"/>
  <c r="AR43" i="1"/>
  <c r="BN42" i="1"/>
  <c r="AQ44" i="1"/>
  <c r="BM43" i="1"/>
  <c r="AO44" i="1"/>
  <c r="BK43" i="1"/>
  <c r="AJ44" i="1"/>
  <c r="BF43" i="1"/>
  <c r="AI43" i="1"/>
  <c r="BE42" i="1"/>
  <c r="AM45" i="1"/>
  <c r="BI44" i="1"/>
  <c r="AD46" i="1"/>
  <c r="AZ45" i="1"/>
  <c r="AL46" i="1"/>
  <c r="BH45" i="1"/>
  <c r="AK43" i="1"/>
  <c r="BG42" i="1"/>
  <c r="AC43" i="1"/>
  <c r="AY42" i="1"/>
  <c r="AG43" i="1"/>
  <c r="BC42" i="1"/>
  <c r="AB44" i="1"/>
  <c r="AX43" i="1"/>
  <c r="Z44" i="1"/>
  <c r="AV43" i="1"/>
  <c r="AP43" i="1"/>
  <c r="BL42" i="1"/>
  <c r="AH43" i="1"/>
  <c r="BD42" i="1"/>
  <c r="AE45" i="1"/>
  <c r="BA44" i="1"/>
  <c r="AA44" i="1"/>
  <c r="AW43" i="1"/>
  <c r="AF45" i="1"/>
  <c r="BB44" i="1"/>
  <c r="Y44" i="1"/>
  <c r="AU43" i="1"/>
  <c r="AN44" i="1" l="1"/>
  <c r="BJ43" i="1"/>
  <c r="AG44" i="1"/>
  <c r="BC43" i="1"/>
  <c r="AF46" i="1"/>
  <c r="BB45" i="1"/>
  <c r="AH44" i="1"/>
  <c r="BD43" i="1"/>
  <c r="AP44" i="1"/>
  <c r="BL43" i="1"/>
  <c r="AC44" i="1"/>
  <c r="AY43" i="1"/>
  <c r="AQ45" i="1"/>
  <c r="BM44" i="1"/>
  <c r="AJ45" i="1"/>
  <c r="BF44" i="1"/>
  <c r="AO45" i="1"/>
  <c r="BK44" i="1"/>
  <c r="AA45" i="1"/>
  <c r="AW44" i="1"/>
  <c r="AM46" i="1"/>
  <c r="BI45" i="1"/>
  <c r="AL47" i="1"/>
  <c r="BH46" i="1"/>
  <c r="AD47" i="1"/>
  <c r="AZ46" i="1"/>
  <c r="Z45" i="1"/>
  <c r="AV44" i="1"/>
  <c r="AE46" i="1"/>
  <c r="BA45" i="1"/>
  <c r="AB45" i="1"/>
  <c r="AX44" i="1"/>
  <c r="AK44" i="1"/>
  <c r="BG43" i="1"/>
  <c r="AI44" i="1"/>
  <c r="BE43" i="1"/>
  <c r="AR44" i="1"/>
  <c r="BN43" i="1"/>
  <c r="Y45" i="1"/>
  <c r="AU44" i="1"/>
  <c r="AN45" i="1" l="1"/>
  <c r="BJ44" i="1"/>
  <c r="AR45" i="1"/>
  <c r="BN44" i="1"/>
  <c r="AB46" i="1"/>
  <c r="AX45" i="1"/>
  <c r="AJ46" i="1"/>
  <c r="BF45" i="1"/>
  <c r="AM47" i="1"/>
  <c r="BI46" i="1"/>
  <c r="AA46" i="1"/>
  <c r="AW45" i="1"/>
  <c r="AG45" i="1"/>
  <c r="BC44" i="1"/>
  <c r="AH45" i="1"/>
  <c r="BD44" i="1"/>
  <c r="AE47" i="1"/>
  <c r="BA46" i="1"/>
  <c r="AF47" i="1"/>
  <c r="BB46" i="1"/>
  <c r="AI45" i="1"/>
  <c r="BE44" i="1"/>
  <c r="AC45" i="1"/>
  <c r="AY44" i="1"/>
  <c r="AL48" i="1"/>
  <c r="BH47" i="1"/>
  <c r="AQ46" i="1"/>
  <c r="BM45" i="1"/>
  <c r="Z46" i="1"/>
  <c r="AV45" i="1"/>
  <c r="AK45" i="1"/>
  <c r="BG44" i="1"/>
  <c r="AD48" i="1"/>
  <c r="AZ47" i="1"/>
  <c r="AO46" i="1"/>
  <c r="BK45" i="1"/>
  <c r="AP45" i="1"/>
  <c r="BL44" i="1"/>
  <c r="Y46" i="1"/>
  <c r="AU45" i="1"/>
  <c r="AN46" i="1" l="1"/>
  <c r="BJ45" i="1"/>
  <c r="AE48" i="1"/>
  <c r="BA47" i="1"/>
  <c r="AK46" i="1"/>
  <c r="BG45" i="1"/>
  <c r="AL49" i="1"/>
  <c r="BH48" i="1"/>
  <c r="AJ47" i="1"/>
  <c r="BF46" i="1"/>
  <c r="Z47" i="1"/>
  <c r="AV46" i="1"/>
  <c r="AB47" i="1"/>
  <c r="AX46" i="1"/>
  <c r="AD49" i="1"/>
  <c r="AZ48" i="1"/>
  <c r="AH46" i="1"/>
  <c r="BD45" i="1"/>
  <c r="AP46" i="1"/>
  <c r="BL45" i="1"/>
  <c r="AG46" i="1"/>
  <c r="BC45" i="1"/>
  <c r="AM48" i="1"/>
  <c r="BI47" i="1"/>
  <c r="AC46" i="1"/>
  <c r="AY45" i="1"/>
  <c r="AI46" i="1"/>
  <c r="BE45" i="1"/>
  <c r="AO47" i="1"/>
  <c r="BK46" i="1"/>
  <c r="AQ47" i="1"/>
  <c r="BM46" i="1"/>
  <c r="AF48" i="1"/>
  <c r="BB47" i="1"/>
  <c r="AA47" i="1"/>
  <c r="AW46" i="1"/>
  <c r="AR46" i="1"/>
  <c r="BN45" i="1"/>
  <c r="Y47" i="1"/>
  <c r="AU46" i="1"/>
  <c r="BJ46" i="1" l="1"/>
  <c r="AN47" i="1"/>
  <c r="AD50" i="1"/>
  <c r="AZ49" i="1"/>
  <c r="AO48" i="1"/>
  <c r="BK47" i="1"/>
  <c r="AL50" i="1"/>
  <c r="BH49" i="1"/>
  <c r="AR47" i="1"/>
  <c r="BN46" i="1"/>
  <c r="AK47" i="1"/>
  <c r="BG46" i="1"/>
  <c r="AA48" i="1"/>
  <c r="AW47" i="1"/>
  <c r="AP47" i="1"/>
  <c r="BL46" i="1"/>
  <c r="AE49" i="1"/>
  <c r="BA48" i="1"/>
  <c r="AM49" i="1"/>
  <c r="BI48" i="1"/>
  <c r="AB48" i="1"/>
  <c r="AX47" i="1"/>
  <c r="Z48" i="1"/>
  <c r="AV47" i="1"/>
  <c r="AQ48" i="1"/>
  <c r="BM47" i="1"/>
  <c r="AG47" i="1"/>
  <c r="BC46" i="1"/>
  <c r="AI47" i="1"/>
  <c r="BE46" i="1"/>
  <c r="AF49" i="1"/>
  <c r="BB48" i="1"/>
  <c r="AC47" i="1"/>
  <c r="AY46" i="1"/>
  <c r="AH47" i="1"/>
  <c r="BD46" i="1"/>
  <c r="AJ48" i="1"/>
  <c r="BF47" i="1"/>
  <c r="Y48" i="1"/>
  <c r="AU47" i="1"/>
  <c r="AN48" i="1" l="1"/>
  <c r="BJ47" i="1"/>
  <c r="AQ49" i="1"/>
  <c r="BM48" i="1"/>
  <c r="AF50" i="1"/>
  <c r="BB49" i="1"/>
  <c r="AC48" i="1"/>
  <c r="AY47" i="1"/>
  <c r="AP48" i="1"/>
  <c r="BL47" i="1"/>
  <c r="AJ49" i="1"/>
  <c r="BF48" i="1"/>
  <c r="AA49" i="1"/>
  <c r="AW48" i="1"/>
  <c r="AO49" i="1"/>
  <c r="BK48" i="1"/>
  <c r="AR48" i="1"/>
  <c r="BN47" i="1"/>
  <c r="AL51" i="1"/>
  <c r="BH50" i="1"/>
  <c r="AB49" i="1"/>
  <c r="AX48" i="1"/>
  <c r="AE50" i="1"/>
  <c r="BA49" i="1"/>
  <c r="Z49" i="1"/>
  <c r="AV48" i="1"/>
  <c r="AI48" i="1"/>
  <c r="BE47" i="1"/>
  <c r="AH48" i="1"/>
  <c r="BD47" i="1"/>
  <c r="AG48" i="1"/>
  <c r="BC47" i="1"/>
  <c r="AM50" i="1"/>
  <c r="BI49" i="1"/>
  <c r="AK48" i="1"/>
  <c r="BG47" i="1"/>
  <c r="AD51" i="1"/>
  <c r="AZ50" i="1"/>
  <c r="Y49" i="1"/>
  <c r="AU48" i="1"/>
  <c r="AN49" i="1" l="1"/>
  <c r="BJ48" i="1"/>
  <c r="AG49" i="1"/>
  <c r="BC48" i="1"/>
  <c r="AB50" i="1"/>
  <c r="AX49" i="1"/>
  <c r="AE51" i="1"/>
  <c r="BA50" i="1"/>
  <c r="AO50" i="1"/>
  <c r="BK49" i="1"/>
  <c r="AI49" i="1"/>
  <c r="BE48" i="1"/>
  <c r="AA50" i="1"/>
  <c r="AW49" i="1"/>
  <c r="AF51" i="1"/>
  <c r="BB50" i="1"/>
  <c r="AR49" i="1"/>
  <c r="BN48" i="1"/>
  <c r="AH49" i="1"/>
  <c r="BD48" i="1"/>
  <c r="AL52" i="1"/>
  <c r="BH51" i="1"/>
  <c r="AP49" i="1"/>
  <c r="BL48" i="1"/>
  <c r="AD52" i="1"/>
  <c r="AZ51" i="1"/>
  <c r="AC49" i="1"/>
  <c r="AY48" i="1"/>
  <c r="AK49" i="1"/>
  <c r="BG48" i="1"/>
  <c r="AM51" i="1"/>
  <c r="BI50" i="1"/>
  <c r="Z50" i="1"/>
  <c r="AV49" i="1"/>
  <c r="AJ50" i="1"/>
  <c r="BF49" i="1"/>
  <c r="AQ50" i="1"/>
  <c r="BM49" i="1"/>
  <c r="Y50" i="1"/>
  <c r="AU49" i="1"/>
  <c r="AN50" i="1" l="1"/>
  <c r="BJ49" i="1"/>
  <c r="AQ51" i="1"/>
  <c r="BM50" i="1"/>
  <c r="AO51" i="1"/>
  <c r="BK50" i="1"/>
  <c r="AP50" i="1"/>
  <c r="BL49" i="1"/>
  <c r="AR50" i="1"/>
  <c r="BN49" i="1"/>
  <c r="AE52" i="1"/>
  <c r="BA51" i="1"/>
  <c r="AK50" i="1"/>
  <c r="BG49" i="1"/>
  <c r="AB51" i="1"/>
  <c r="AX50" i="1"/>
  <c r="AD53" i="1"/>
  <c r="AZ52" i="1"/>
  <c r="AM52" i="1"/>
  <c r="BI51" i="1"/>
  <c r="AA51" i="1"/>
  <c r="AW50" i="1"/>
  <c r="Z51" i="1"/>
  <c r="AV50" i="1"/>
  <c r="AF52" i="1"/>
  <c r="BB51" i="1"/>
  <c r="AJ51" i="1"/>
  <c r="BF50" i="1"/>
  <c r="AL53" i="1"/>
  <c r="BH52" i="1"/>
  <c r="AC50" i="1"/>
  <c r="AY49" i="1"/>
  <c r="AH50" i="1"/>
  <c r="BD49" i="1"/>
  <c r="AI50" i="1"/>
  <c r="BE49" i="1"/>
  <c r="AG50" i="1"/>
  <c r="BC49" i="1"/>
  <c r="Y51" i="1"/>
  <c r="AU50" i="1"/>
  <c r="AN51" i="1" l="1"/>
  <c r="BJ50" i="1"/>
  <c r="AG51" i="1"/>
  <c r="BC50" i="1"/>
  <c r="AR51" i="1"/>
  <c r="BN50" i="1"/>
  <c r="AB52" i="1"/>
  <c r="AX51" i="1"/>
  <c r="AC51" i="1"/>
  <c r="AY50" i="1"/>
  <c r="AI51" i="1"/>
  <c r="BE50" i="1"/>
  <c r="AK51" i="1"/>
  <c r="BG50" i="1"/>
  <c r="AO52" i="1"/>
  <c r="BK51" i="1"/>
  <c r="AD54" i="1"/>
  <c r="AZ53" i="1"/>
  <c r="Z52" i="1"/>
  <c r="AV51" i="1"/>
  <c r="AA52" i="1"/>
  <c r="AW51" i="1"/>
  <c r="AF53" i="1"/>
  <c r="BB52" i="1"/>
  <c r="AP51" i="1"/>
  <c r="BL50" i="1"/>
  <c r="AL54" i="1"/>
  <c r="BH53" i="1"/>
  <c r="AH51" i="1"/>
  <c r="BD50" i="1"/>
  <c r="AJ52" i="1"/>
  <c r="BF51" i="1"/>
  <c r="AM53" i="1"/>
  <c r="BI52" i="1"/>
  <c r="AE53" i="1"/>
  <c r="BA52" i="1"/>
  <c r="AQ52" i="1"/>
  <c r="BM51" i="1"/>
  <c r="Y52" i="1"/>
  <c r="AU51" i="1"/>
  <c r="AN52" i="1" l="1"/>
  <c r="BJ51" i="1"/>
  <c r="AQ53" i="1"/>
  <c r="BM52" i="1"/>
  <c r="AO53" i="1"/>
  <c r="BK52" i="1"/>
  <c r="AH52" i="1"/>
  <c r="BD51" i="1"/>
  <c r="AJ53" i="1"/>
  <c r="BF52" i="1"/>
  <c r="AK52" i="1"/>
  <c r="BG51" i="1"/>
  <c r="AE54" i="1"/>
  <c r="BA53" i="1"/>
  <c r="AR52" i="1"/>
  <c r="BN51" i="1"/>
  <c r="AF54" i="1"/>
  <c r="BB53" i="1"/>
  <c r="AB53" i="1"/>
  <c r="AX52" i="1"/>
  <c r="AL55" i="1"/>
  <c r="BH54" i="1"/>
  <c r="AI52" i="1"/>
  <c r="BE51" i="1"/>
  <c r="AC52" i="1"/>
  <c r="AY51" i="1"/>
  <c r="AA53" i="1"/>
  <c r="AW52" i="1"/>
  <c r="Z53" i="1"/>
  <c r="AV52" i="1"/>
  <c r="AM54" i="1"/>
  <c r="BI53" i="1"/>
  <c r="AP52" i="1"/>
  <c r="BL51" i="1"/>
  <c r="AD55" i="1"/>
  <c r="AZ54" i="1"/>
  <c r="AG52" i="1"/>
  <c r="BC51" i="1"/>
  <c r="Y53" i="1"/>
  <c r="AU52" i="1"/>
  <c r="AN53" i="1" l="1"/>
  <c r="BJ52" i="1"/>
  <c r="AI53" i="1"/>
  <c r="BE52" i="1"/>
  <c r="AF55" i="1"/>
  <c r="BB54" i="1"/>
  <c r="AG53" i="1"/>
  <c r="BC52" i="1"/>
  <c r="AP53" i="1"/>
  <c r="BL52" i="1"/>
  <c r="AH53" i="1"/>
  <c r="BD52" i="1"/>
  <c r="AL56" i="1"/>
  <c r="BH55" i="1"/>
  <c r="AO54" i="1"/>
  <c r="BK53" i="1"/>
  <c r="AJ54" i="1"/>
  <c r="BF53" i="1"/>
  <c r="AM55" i="1"/>
  <c r="BI54" i="1"/>
  <c r="Z54" i="1"/>
  <c r="AV53" i="1"/>
  <c r="AE55" i="1"/>
  <c r="BA54" i="1"/>
  <c r="AC53" i="1"/>
  <c r="AY52" i="1"/>
  <c r="AR53" i="1"/>
  <c r="BN52" i="1"/>
  <c r="AD56" i="1"/>
  <c r="AZ55" i="1"/>
  <c r="AA54" i="1"/>
  <c r="AW53" i="1"/>
  <c r="AB54" i="1"/>
  <c r="AX53" i="1"/>
  <c r="AK53" i="1"/>
  <c r="BG52" i="1"/>
  <c r="AQ54" i="1"/>
  <c r="BM53" i="1"/>
  <c r="Y54" i="1"/>
  <c r="AU53" i="1"/>
  <c r="AN54" i="1" l="1"/>
  <c r="BJ53" i="1"/>
  <c r="AQ55" i="1"/>
  <c r="BM54" i="1"/>
  <c r="AP54" i="1"/>
  <c r="BL53" i="1"/>
  <c r="AD57" i="1"/>
  <c r="AZ56" i="1"/>
  <c r="AC54" i="1"/>
  <c r="AY53" i="1"/>
  <c r="AO55" i="1"/>
  <c r="BK54" i="1"/>
  <c r="Z55" i="1"/>
  <c r="AV54" i="1"/>
  <c r="AF56" i="1"/>
  <c r="BB55" i="1"/>
  <c r="AA55" i="1"/>
  <c r="AW54" i="1"/>
  <c r="AG54" i="1"/>
  <c r="BC53" i="1"/>
  <c r="AK54" i="1"/>
  <c r="BG53" i="1"/>
  <c r="AL57" i="1"/>
  <c r="BH56" i="1"/>
  <c r="AJ55" i="1"/>
  <c r="BF54" i="1"/>
  <c r="AE56" i="1"/>
  <c r="BA55" i="1"/>
  <c r="AB55" i="1"/>
  <c r="AX54" i="1"/>
  <c r="AR54" i="1"/>
  <c r="BN53" i="1"/>
  <c r="AM56" i="1"/>
  <c r="BI55" i="1"/>
  <c r="AH54" i="1"/>
  <c r="BD53" i="1"/>
  <c r="AI54" i="1"/>
  <c r="BE53" i="1"/>
  <c r="Y55" i="1"/>
  <c r="AU54" i="1"/>
  <c r="BJ54" i="1" l="1"/>
  <c r="AN55" i="1"/>
  <c r="AR55" i="1"/>
  <c r="BN54" i="1"/>
  <c r="AL58" i="1"/>
  <c r="BH57" i="1"/>
  <c r="AC55" i="1"/>
  <c r="AY54" i="1"/>
  <c r="AI55" i="1"/>
  <c r="BE54" i="1"/>
  <c r="AF57" i="1"/>
  <c r="BB56" i="1"/>
  <c r="AK55" i="1"/>
  <c r="BG54" i="1"/>
  <c r="AP55" i="1"/>
  <c r="BL54" i="1"/>
  <c r="AJ56" i="1"/>
  <c r="BF55" i="1"/>
  <c r="AD58" i="1"/>
  <c r="AZ57" i="1"/>
  <c r="AH55" i="1"/>
  <c r="BD54" i="1"/>
  <c r="Z56" i="1"/>
  <c r="AV55" i="1"/>
  <c r="AA56" i="1"/>
  <c r="AW55" i="1"/>
  <c r="AB56" i="1"/>
  <c r="AX55" i="1"/>
  <c r="AM57" i="1"/>
  <c r="BI56" i="1"/>
  <c r="AE57" i="1"/>
  <c r="BA56" i="1"/>
  <c r="AG55" i="1"/>
  <c r="BC54" i="1"/>
  <c r="AO56" i="1"/>
  <c r="BK55" i="1"/>
  <c r="AQ56" i="1"/>
  <c r="BM55" i="1"/>
  <c r="Y56" i="1"/>
  <c r="AU55" i="1"/>
  <c r="AN56" i="1" l="1"/>
  <c r="BJ55" i="1"/>
  <c r="AA57" i="1"/>
  <c r="AW56" i="1"/>
  <c r="AM58" i="1"/>
  <c r="BI57" i="1"/>
  <c r="AE58" i="1"/>
  <c r="BA57" i="1"/>
  <c r="AP56" i="1"/>
  <c r="BL55" i="1"/>
  <c r="AO57" i="1"/>
  <c r="BK56" i="1"/>
  <c r="AK56" i="1"/>
  <c r="BG55" i="1"/>
  <c r="AL59" i="1"/>
  <c r="BH58" i="1"/>
  <c r="AJ57" i="1"/>
  <c r="BF56" i="1"/>
  <c r="Z57" i="1"/>
  <c r="AV56" i="1"/>
  <c r="AH56" i="1"/>
  <c r="BD55" i="1"/>
  <c r="AI56" i="1"/>
  <c r="BE55" i="1"/>
  <c r="AQ57" i="1"/>
  <c r="BM56" i="1"/>
  <c r="AC56" i="1"/>
  <c r="AY55" i="1"/>
  <c r="AG56" i="1"/>
  <c r="BC55" i="1"/>
  <c r="AB57" i="1"/>
  <c r="AX56" i="1"/>
  <c r="AD59" i="1"/>
  <c r="AZ58" i="1"/>
  <c r="AF58" i="1"/>
  <c r="BB57" i="1"/>
  <c r="AR56" i="1"/>
  <c r="BN55" i="1"/>
  <c r="Y57" i="1"/>
  <c r="AU56" i="1"/>
  <c r="AN57" i="1" l="1"/>
  <c r="BJ56" i="1"/>
  <c r="AI57" i="1"/>
  <c r="BE56" i="1"/>
  <c r="AP57" i="1"/>
  <c r="BL56" i="1"/>
  <c r="AR57" i="1"/>
  <c r="BN56" i="1"/>
  <c r="AJ58" i="1"/>
  <c r="BF57" i="1"/>
  <c r="AG57" i="1"/>
  <c r="BC56" i="1"/>
  <c r="AH57" i="1"/>
  <c r="BD56" i="1"/>
  <c r="AM59" i="1"/>
  <c r="BI58" i="1"/>
  <c r="AQ58" i="1"/>
  <c r="BM57" i="1"/>
  <c r="AE59" i="1"/>
  <c r="BA58" i="1"/>
  <c r="AB58" i="1"/>
  <c r="AX57" i="1"/>
  <c r="AL60" i="1"/>
  <c r="BH59" i="1"/>
  <c r="AF59" i="1"/>
  <c r="BB58" i="1"/>
  <c r="AK57" i="1"/>
  <c r="BG56" i="1"/>
  <c r="AD60" i="1"/>
  <c r="AZ59" i="1"/>
  <c r="AC57" i="1"/>
  <c r="AY56" i="1"/>
  <c r="Z58" i="1"/>
  <c r="AV57" i="1"/>
  <c r="AO58" i="1"/>
  <c r="BK57" i="1"/>
  <c r="AA58" i="1"/>
  <c r="AW57" i="1"/>
  <c r="Y58" i="1"/>
  <c r="AU57" i="1"/>
  <c r="BJ57" i="1" l="1"/>
  <c r="AN58" i="1"/>
  <c r="AA59" i="1"/>
  <c r="AW58" i="1"/>
  <c r="AJ59" i="1"/>
  <c r="BF58" i="1"/>
  <c r="AB59" i="1"/>
  <c r="AX58" i="1"/>
  <c r="AL61" i="1"/>
  <c r="BH60" i="1"/>
  <c r="AR58" i="1"/>
  <c r="BN57" i="1"/>
  <c r="AO59" i="1"/>
  <c r="BK58" i="1"/>
  <c r="AH58" i="1"/>
  <c r="BD57" i="1"/>
  <c r="AP58" i="1"/>
  <c r="BL57" i="1"/>
  <c r="AC58" i="1"/>
  <c r="AY57" i="1"/>
  <c r="AM60" i="1"/>
  <c r="BI59" i="1"/>
  <c r="AK58" i="1"/>
  <c r="BG57" i="1"/>
  <c r="AQ59" i="1"/>
  <c r="BM58" i="1"/>
  <c r="AD61" i="1"/>
  <c r="AZ60" i="1"/>
  <c r="Z59" i="1"/>
  <c r="AV58" i="1"/>
  <c r="AF60" i="1"/>
  <c r="BB59" i="1"/>
  <c r="AE60" i="1"/>
  <c r="BA59" i="1"/>
  <c r="AG58" i="1"/>
  <c r="BC57" i="1"/>
  <c r="AI58" i="1"/>
  <c r="BE57" i="1"/>
  <c r="Y59" i="1"/>
  <c r="AU58" i="1"/>
  <c r="AN59" i="1" l="1"/>
  <c r="BJ58" i="1"/>
  <c r="Z60" i="1"/>
  <c r="AV59" i="1"/>
  <c r="AQ60" i="1"/>
  <c r="BM59" i="1"/>
  <c r="AI59" i="1"/>
  <c r="BE58" i="1"/>
  <c r="AF61" i="1"/>
  <c r="BB60" i="1"/>
  <c r="AH59" i="1"/>
  <c r="BD58" i="1"/>
  <c r="AO60" i="1"/>
  <c r="BK59" i="1"/>
  <c r="AJ60" i="1"/>
  <c r="BF59" i="1"/>
  <c r="AP59" i="1"/>
  <c r="BL58" i="1"/>
  <c r="AK59" i="1"/>
  <c r="BG58" i="1"/>
  <c r="AM61" i="1"/>
  <c r="BI60" i="1"/>
  <c r="AL62" i="1"/>
  <c r="BH61" i="1"/>
  <c r="AB60" i="1"/>
  <c r="AX59" i="1"/>
  <c r="AG59" i="1"/>
  <c r="BC58" i="1"/>
  <c r="AE61" i="1"/>
  <c r="BA60" i="1"/>
  <c r="AD62" i="1"/>
  <c r="AZ61" i="1"/>
  <c r="AC59" i="1"/>
  <c r="AY58" i="1"/>
  <c r="AR59" i="1"/>
  <c r="BN58" i="1"/>
  <c r="AA60" i="1"/>
  <c r="AW59" i="1"/>
  <c r="Y60" i="1"/>
  <c r="AU59" i="1"/>
  <c r="BJ59" i="1" l="1"/>
  <c r="AN60" i="1"/>
  <c r="AM62" i="1"/>
  <c r="BI61" i="1"/>
  <c r="AF62" i="1"/>
  <c r="BB61" i="1"/>
  <c r="AA61" i="1"/>
  <c r="AW60" i="1"/>
  <c r="AL63" i="1"/>
  <c r="BH62" i="1"/>
  <c r="AO61" i="1"/>
  <c r="BK60" i="1"/>
  <c r="AG60" i="1"/>
  <c r="BC59" i="1"/>
  <c r="AQ61" i="1"/>
  <c r="BM60" i="1"/>
  <c r="AD63" i="1"/>
  <c r="AZ62" i="1"/>
  <c r="AE62" i="1"/>
  <c r="BA61" i="1"/>
  <c r="AJ61" i="1"/>
  <c r="BF60" i="1"/>
  <c r="AI60" i="1"/>
  <c r="BE59" i="1"/>
  <c r="AR60" i="1"/>
  <c r="BN59" i="1"/>
  <c r="AK60" i="1"/>
  <c r="BG59" i="1"/>
  <c r="AC60" i="1"/>
  <c r="AY59" i="1"/>
  <c r="AB61" i="1"/>
  <c r="AX60" i="1"/>
  <c r="AP60" i="1"/>
  <c r="BL59" i="1"/>
  <c r="AH60" i="1"/>
  <c r="BD59" i="1"/>
  <c r="Z61" i="1"/>
  <c r="AV60" i="1"/>
  <c r="Y61" i="1"/>
  <c r="AU60" i="1"/>
  <c r="AN61" i="1" l="1"/>
  <c r="BJ60" i="1"/>
  <c r="Z62" i="1"/>
  <c r="AV61" i="1"/>
  <c r="AI61" i="1"/>
  <c r="BE60" i="1"/>
  <c r="AC61" i="1"/>
  <c r="AY60" i="1"/>
  <c r="AD64" i="1"/>
  <c r="AZ63" i="1"/>
  <c r="AJ62" i="1"/>
  <c r="BF61" i="1"/>
  <c r="AF63" i="1"/>
  <c r="BB62" i="1"/>
  <c r="AB62" i="1"/>
  <c r="AX61" i="1"/>
  <c r="AA62" i="1"/>
  <c r="AW61" i="1"/>
  <c r="AH61" i="1"/>
  <c r="BD60" i="1"/>
  <c r="AG61" i="1"/>
  <c r="BC60" i="1"/>
  <c r="AL64" i="1"/>
  <c r="BH63" i="1"/>
  <c r="AQ62" i="1"/>
  <c r="BM61" i="1"/>
  <c r="AK61" i="1"/>
  <c r="BG60" i="1"/>
  <c r="AP61" i="1"/>
  <c r="BL60" i="1"/>
  <c r="AR61" i="1"/>
  <c r="BN60" i="1"/>
  <c r="AE63" i="1"/>
  <c r="BA62" i="1"/>
  <c r="AO62" i="1"/>
  <c r="BK61" i="1"/>
  <c r="AM63" i="1"/>
  <c r="BI62" i="1"/>
  <c r="Y62" i="1"/>
  <c r="AU61" i="1"/>
  <c r="BJ61" i="1" l="1"/>
  <c r="AN62" i="1"/>
  <c r="AL65" i="1"/>
  <c r="BH64" i="1"/>
  <c r="AP62" i="1"/>
  <c r="BL61" i="1"/>
  <c r="AB63" i="1"/>
  <c r="AX62" i="1"/>
  <c r="AM64" i="1"/>
  <c r="BI63" i="1"/>
  <c r="AC62" i="1"/>
  <c r="AY61" i="1"/>
  <c r="AO63" i="1"/>
  <c r="BK62" i="1"/>
  <c r="AI62" i="1"/>
  <c r="BE61" i="1"/>
  <c r="AD65" i="1"/>
  <c r="AZ64" i="1"/>
  <c r="AG62" i="1"/>
  <c r="BC61" i="1"/>
  <c r="AK62" i="1"/>
  <c r="BG61" i="1"/>
  <c r="AR62" i="1"/>
  <c r="BN61" i="1"/>
  <c r="AF64" i="1"/>
  <c r="BB63" i="1"/>
  <c r="AH62" i="1"/>
  <c r="BD61" i="1"/>
  <c r="AE64" i="1"/>
  <c r="BA63" i="1"/>
  <c r="AQ63" i="1"/>
  <c r="BM62" i="1"/>
  <c r="AA63" i="1"/>
  <c r="AW62" i="1"/>
  <c r="AJ63" i="1"/>
  <c r="BF62" i="1"/>
  <c r="Z63" i="1"/>
  <c r="AV62" i="1"/>
  <c r="Y63" i="1"/>
  <c r="AU62" i="1"/>
  <c r="AN63" i="1" l="1"/>
  <c r="BJ62" i="1"/>
  <c r="AI63" i="1"/>
  <c r="BE62" i="1"/>
  <c r="AE65" i="1"/>
  <c r="BA64" i="1"/>
  <c r="AR63" i="1"/>
  <c r="BN62" i="1"/>
  <c r="AB64" i="1"/>
  <c r="AX63" i="1"/>
  <c r="AJ64" i="1"/>
  <c r="BF63" i="1"/>
  <c r="AO64" i="1"/>
  <c r="BK63" i="1"/>
  <c r="AP63" i="1"/>
  <c r="BL62" i="1"/>
  <c r="AM65" i="1"/>
  <c r="BI64" i="1"/>
  <c r="Z64" i="1"/>
  <c r="AV63" i="1"/>
  <c r="AH63" i="1"/>
  <c r="BD62" i="1"/>
  <c r="AQ64" i="1"/>
  <c r="BM63" i="1"/>
  <c r="AK63" i="1"/>
  <c r="BG62" i="1"/>
  <c r="AG63" i="1"/>
  <c r="BC62" i="1"/>
  <c r="AA64" i="1"/>
  <c r="AW63" i="1"/>
  <c r="AF65" i="1"/>
  <c r="BB64" i="1"/>
  <c r="AD66" i="1"/>
  <c r="AZ65" i="1"/>
  <c r="AC63" i="1"/>
  <c r="AY62" i="1"/>
  <c r="AL66" i="1"/>
  <c r="BH65" i="1"/>
  <c r="Y64" i="1"/>
  <c r="AU63" i="1"/>
  <c r="AN64" i="1" l="1"/>
  <c r="BJ63" i="1"/>
  <c r="AL67" i="1"/>
  <c r="BH66" i="1"/>
  <c r="AM66" i="1"/>
  <c r="BI65" i="1"/>
  <c r="AA65" i="1"/>
  <c r="AW64" i="1"/>
  <c r="AQ65" i="1"/>
  <c r="BM64" i="1"/>
  <c r="AP64" i="1"/>
  <c r="BL63" i="1"/>
  <c r="AG64" i="1"/>
  <c r="BC63" i="1"/>
  <c r="AE66" i="1"/>
  <c r="BA65" i="1"/>
  <c r="AB65" i="1"/>
  <c r="AX64" i="1"/>
  <c r="AH64" i="1"/>
  <c r="BD63" i="1"/>
  <c r="AF66" i="1"/>
  <c r="BB65" i="1"/>
  <c r="AR64" i="1"/>
  <c r="BN63" i="1"/>
  <c r="AC64" i="1"/>
  <c r="AY63" i="1"/>
  <c r="AO65" i="1"/>
  <c r="BK64" i="1"/>
  <c r="AD67" i="1"/>
  <c r="AZ66" i="1"/>
  <c r="AK64" i="1"/>
  <c r="BG63" i="1"/>
  <c r="Z65" i="1"/>
  <c r="AV64" i="1"/>
  <c r="AJ65" i="1"/>
  <c r="BF64" i="1"/>
  <c r="AI64" i="1"/>
  <c r="BE63" i="1"/>
  <c r="Y65" i="1"/>
  <c r="AU64" i="1"/>
  <c r="AN65" i="1" l="1"/>
  <c r="BJ64" i="1"/>
  <c r="AF67" i="1"/>
  <c r="BB66" i="1"/>
  <c r="AR65" i="1"/>
  <c r="BN64" i="1"/>
  <c r="AI65" i="1"/>
  <c r="BE64" i="1"/>
  <c r="AQ66" i="1"/>
  <c r="BM65" i="1"/>
  <c r="AD68" i="1"/>
  <c r="AZ67" i="1"/>
  <c r="AM67" i="1"/>
  <c r="BI66" i="1"/>
  <c r="AB66" i="1"/>
  <c r="AX65" i="1"/>
  <c r="AA66" i="1"/>
  <c r="AW65" i="1"/>
  <c r="AJ66" i="1"/>
  <c r="BF65" i="1"/>
  <c r="AG65" i="1"/>
  <c r="BC64" i="1"/>
  <c r="AK65" i="1"/>
  <c r="BG64" i="1"/>
  <c r="AE67" i="1"/>
  <c r="BA66" i="1"/>
  <c r="AO66" i="1"/>
  <c r="BK65" i="1"/>
  <c r="Z66" i="1"/>
  <c r="AV65" i="1"/>
  <c r="AC65" i="1"/>
  <c r="AY64" i="1"/>
  <c r="AH65" i="1"/>
  <c r="BD64" i="1"/>
  <c r="AP65" i="1"/>
  <c r="BL64" i="1"/>
  <c r="AL68" i="1"/>
  <c r="BH67" i="1"/>
  <c r="Y66" i="1"/>
  <c r="AU65" i="1"/>
  <c r="BJ65" i="1" l="1"/>
  <c r="AN66" i="1"/>
  <c r="AB67" i="1"/>
  <c r="AX66" i="1"/>
  <c r="Z67" i="1"/>
  <c r="AV66" i="1"/>
  <c r="AQ67" i="1"/>
  <c r="BM66" i="1"/>
  <c r="AL69" i="1"/>
  <c r="BH68" i="1"/>
  <c r="AM68" i="1"/>
  <c r="BI67" i="1"/>
  <c r="AO67" i="1"/>
  <c r="BK66" i="1"/>
  <c r="AR66" i="1"/>
  <c r="BN65" i="1"/>
  <c r="AC66" i="1"/>
  <c r="AY65" i="1"/>
  <c r="AI66" i="1"/>
  <c r="BE65" i="1"/>
  <c r="AP66" i="1"/>
  <c r="BL65" i="1"/>
  <c r="AK66" i="1"/>
  <c r="BG65" i="1"/>
  <c r="AG66" i="1"/>
  <c r="BC65" i="1"/>
  <c r="AJ67" i="1"/>
  <c r="BF66" i="1"/>
  <c r="AH66" i="1"/>
  <c r="BD65" i="1"/>
  <c r="AE68" i="1"/>
  <c r="BA67" i="1"/>
  <c r="AA67" i="1"/>
  <c r="AW66" i="1"/>
  <c r="AD69" i="1"/>
  <c r="AZ68" i="1"/>
  <c r="AF68" i="1"/>
  <c r="BB67" i="1"/>
  <c r="Y67" i="1"/>
  <c r="AU66" i="1"/>
  <c r="AN67" i="1" l="1"/>
  <c r="BJ66" i="1"/>
  <c r="AC67" i="1"/>
  <c r="AY66" i="1"/>
  <c r="AH67" i="1"/>
  <c r="BD66" i="1"/>
  <c r="AK67" i="1"/>
  <c r="BG66" i="1"/>
  <c r="AF69" i="1"/>
  <c r="BB68" i="1"/>
  <c r="AQ68" i="1"/>
  <c r="BM67" i="1"/>
  <c r="AJ68" i="1"/>
  <c r="BF67" i="1"/>
  <c r="Z68" i="1"/>
  <c r="AV67" i="1"/>
  <c r="AL70" i="1"/>
  <c r="BH69" i="1"/>
  <c r="AR67" i="1"/>
  <c r="BN66" i="1"/>
  <c r="AD70" i="1"/>
  <c r="AZ69" i="1"/>
  <c r="AO68" i="1"/>
  <c r="BK67" i="1"/>
  <c r="AE69" i="1"/>
  <c r="BA68" i="1"/>
  <c r="AP67" i="1"/>
  <c r="BL66" i="1"/>
  <c r="AA68" i="1"/>
  <c r="AW67" i="1"/>
  <c r="AG67" i="1"/>
  <c r="BC66" i="1"/>
  <c r="AI67" i="1"/>
  <c r="BE66" i="1"/>
  <c r="AM69" i="1"/>
  <c r="BI68" i="1"/>
  <c r="AB68" i="1"/>
  <c r="AX67" i="1"/>
  <c r="Y68" i="1"/>
  <c r="AU67" i="1"/>
  <c r="BJ67" i="1" l="1"/>
  <c r="AN68" i="1"/>
  <c r="AB69" i="1"/>
  <c r="AX68" i="1"/>
  <c r="AL71" i="1"/>
  <c r="BH70" i="1"/>
  <c r="AO69" i="1"/>
  <c r="BK68" i="1"/>
  <c r="AE70" i="1"/>
  <c r="BA69" i="1"/>
  <c r="AK68" i="1"/>
  <c r="BG67" i="1"/>
  <c r="AM70" i="1"/>
  <c r="BI69" i="1"/>
  <c r="AD71" i="1"/>
  <c r="AZ70" i="1"/>
  <c r="AH68" i="1"/>
  <c r="BD67" i="1"/>
  <c r="AF70" i="1"/>
  <c r="BB69" i="1"/>
  <c r="AA69" i="1"/>
  <c r="AW68" i="1"/>
  <c r="AJ69" i="1"/>
  <c r="BF68" i="1"/>
  <c r="AG68" i="1"/>
  <c r="BC67" i="1"/>
  <c r="Z69" i="1"/>
  <c r="AV68" i="1"/>
  <c r="AP68" i="1"/>
  <c r="BL67" i="1"/>
  <c r="AI68" i="1"/>
  <c r="BE67" i="1"/>
  <c r="AR68" i="1"/>
  <c r="BN67" i="1"/>
  <c r="AQ69" i="1"/>
  <c r="BM68" i="1"/>
  <c r="AC68" i="1"/>
  <c r="AY67" i="1"/>
  <c r="Y69" i="1"/>
  <c r="AU68" i="1"/>
  <c r="AN69" i="1" l="1"/>
  <c r="BJ68" i="1"/>
  <c r="AC69" i="1"/>
  <c r="AY68" i="1"/>
  <c r="AH69" i="1"/>
  <c r="BD68" i="1"/>
  <c r="AI69" i="1"/>
  <c r="BE68" i="1"/>
  <c r="AJ70" i="1"/>
  <c r="BF69" i="1"/>
  <c r="AP69" i="1"/>
  <c r="BL68" i="1"/>
  <c r="AM71" i="1"/>
  <c r="BI70" i="1"/>
  <c r="AL72" i="1"/>
  <c r="BH71" i="1"/>
  <c r="AG69" i="1"/>
  <c r="BC68" i="1"/>
  <c r="AD72" i="1"/>
  <c r="AZ71" i="1"/>
  <c r="AA70" i="1"/>
  <c r="AW69" i="1"/>
  <c r="AE71" i="1"/>
  <c r="BA70" i="1"/>
  <c r="AO70" i="1"/>
  <c r="BK69" i="1"/>
  <c r="AQ70" i="1"/>
  <c r="BM69" i="1"/>
  <c r="AR69" i="1"/>
  <c r="BN68" i="1"/>
  <c r="Z70" i="1"/>
  <c r="AV69" i="1"/>
  <c r="AF71" i="1"/>
  <c r="BB70" i="1"/>
  <c r="AK69" i="1"/>
  <c r="BG68" i="1"/>
  <c r="AB70" i="1"/>
  <c r="AX69" i="1"/>
  <c r="Y70" i="1"/>
  <c r="AU69" i="1"/>
  <c r="AN70" i="1" l="1"/>
  <c r="BJ69" i="1"/>
  <c r="AB71" i="1"/>
  <c r="AX70" i="1"/>
  <c r="AR70" i="1"/>
  <c r="BN69" i="1"/>
  <c r="AE72" i="1"/>
  <c r="BA71" i="1"/>
  <c r="AA71" i="1"/>
  <c r="AW70" i="1"/>
  <c r="AK70" i="1"/>
  <c r="BG69" i="1"/>
  <c r="AP70" i="1"/>
  <c r="BL69" i="1"/>
  <c r="AH70" i="1"/>
  <c r="BD69" i="1"/>
  <c r="AL73" i="1"/>
  <c r="BH72" i="1"/>
  <c r="AI70" i="1"/>
  <c r="BE69" i="1"/>
  <c r="AQ71" i="1"/>
  <c r="BM70" i="1"/>
  <c r="Z71" i="1"/>
  <c r="AV70" i="1"/>
  <c r="AM72" i="1"/>
  <c r="BI71" i="1"/>
  <c r="AD73" i="1"/>
  <c r="AZ72" i="1"/>
  <c r="AF72" i="1"/>
  <c r="BB71" i="1"/>
  <c r="AO71" i="1"/>
  <c r="BK70" i="1"/>
  <c r="AG70" i="1"/>
  <c r="BC69" i="1"/>
  <c r="AJ71" i="1"/>
  <c r="BF70" i="1"/>
  <c r="AC70" i="1"/>
  <c r="AY69" i="1"/>
  <c r="Y71" i="1"/>
  <c r="AU70" i="1"/>
  <c r="AN71" i="1" l="1"/>
  <c r="BJ70" i="1"/>
  <c r="AO72" i="1"/>
  <c r="BK71" i="1"/>
  <c r="AH71" i="1"/>
  <c r="BD70" i="1"/>
  <c r="AF73" i="1"/>
  <c r="BB72" i="1"/>
  <c r="AE73" i="1"/>
  <c r="BA72" i="1"/>
  <c r="AC71" i="1"/>
  <c r="AY70" i="1"/>
  <c r="AR71" i="1"/>
  <c r="BN70" i="1"/>
  <c r="AD74" i="1"/>
  <c r="AZ73" i="1"/>
  <c r="AP71" i="1"/>
  <c r="BL70" i="1"/>
  <c r="AJ72" i="1"/>
  <c r="BF71" i="1"/>
  <c r="AK71" i="1"/>
  <c r="BG70" i="1"/>
  <c r="Z72" i="1"/>
  <c r="AV71" i="1"/>
  <c r="AQ72" i="1"/>
  <c r="BM71" i="1"/>
  <c r="AI71" i="1"/>
  <c r="BE70" i="1"/>
  <c r="AG71" i="1"/>
  <c r="BC70" i="1"/>
  <c r="AM73" i="1"/>
  <c r="BI72" i="1"/>
  <c r="AL74" i="1"/>
  <c r="BH73" i="1"/>
  <c r="AA72" i="1"/>
  <c r="AW71" i="1"/>
  <c r="AB72" i="1"/>
  <c r="AX71" i="1"/>
  <c r="Y72" i="1"/>
  <c r="AU71" i="1"/>
  <c r="AN72" i="1" l="1"/>
  <c r="BJ71" i="1"/>
  <c r="AB73" i="1"/>
  <c r="AX72" i="1"/>
  <c r="AG72" i="1"/>
  <c r="BC71" i="1"/>
  <c r="Z73" i="1"/>
  <c r="AV72" i="1"/>
  <c r="AK72" i="1"/>
  <c r="BG71" i="1"/>
  <c r="AJ73" i="1"/>
  <c r="BF72" i="1"/>
  <c r="AH72" i="1"/>
  <c r="BD71" i="1"/>
  <c r="AM74" i="1"/>
  <c r="BI73" i="1"/>
  <c r="AF74" i="1"/>
  <c r="BB73" i="1"/>
  <c r="AA73" i="1"/>
  <c r="AW72" i="1"/>
  <c r="AR72" i="1"/>
  <c r="BN71" i="1"/>
  <c r="AE74" i="1"/>
  <c r="BA73" i="1"/>
  <c r="AD75" i="1"/>
  <c r="AZ74" i="1"/>
  <c r="AI72" i="1"/>
  <c r="BE71" i="1"/>
  <c r="AL75" i="1"/>
  <c r="BH74" i="1"/>
  <c r="AQ73" i="1"/>
  <c r="BM72" i="1"/>
  <c r="AP72" i="1"/>
  <c r="BL71" i="1"/>
  <c r="AC72" i="1"/>
  <c r="AY71" i="1"/>
  <c r="AO73" i="1"/>
  <c r="BK72" i="1"/>
  <c r="Y73" i="1"/>
  <c r="AU72" i="1"/>
  <c r="AN73" i="1" l="1"/>
  <c r="BJ72" i="1"/>
  <c r="AO74" i="1"/>
  <c r="BK73" i="1"/>
  <c r="Z74" i="1"/>
  <c r="AV73" i="1"/>
  <c r="AL76" i="1"/>
  <c r="BH75" i="1"/>
  <c r="AM75" i="1"/>
  <c r="BI74" i="1"/>
  <c r="AR73" i="1"/>
  <c r="BN72" i="1"/>
  <c r="AI73" i="1"/>
  <c r="BE72" i="1"/>
  <c r="AE75" i="1"/>
  <c r="BA74" i="1"/>
  <c r="AG73" i="1"/>
  <c r="BC72" i="1"/>
  <c r="AC73" i="1"/>
  <c r="AY72" i="1"/>
  <c r="AJ74" i="1"/>
  <c r="BF73" i="1"/>
  <c r="AQ74" i="1"/>
  <c r="BM73" i="1"/>
  <c r="AH73" i="1"/>
  <c r="BD72" i="1"/>
  <c r="AA74" i="1"/>
  <c r="AW73" i="1"/>
  <c r="AP73" i="1"/>
  <c r="BL72" i="1"/>
  <c r="AD76" i="1"/>
  <c r="AZ75" i="1"/>
  <c r="AF75" i="1"/>
  <c r="BB74" i="1"/>
  <c r="AK73" i="1"/>
  <c r="BG72" i="1"/>
  <c r="AB74" i="1"/>
  <c r="AX73" i="1"/>
  <c r="Y74" i="1"/>
  <c r="AU73" i="1"/>
  <c r="AN74" i="1" l="1"/>
  <c r="BJ73" i="1"/>
  <c r="AM76" i="1"/>
  <c r="BI75" i="1"/>
  <c r="AP74" i="1"/>
  <c r="BL73" i="1"/>
  <c r="AE76" i="1"/>
  <c r="BA75" i="1"/>
  <c r="AB75" i="1"/>
  <c r="AX74" i="1"/>
  <c r="AJ75" i="1"/>
  <c r="BF74" i="1"/>
  <c r="Z75" i="1"/>
  <c r="AV74" i="1"/>
  <c r="AD77" i="1"/>
  <c r="AZ76" i="1"/>
  <c r="AL77" i="1"/>
  <c r="BH76" i="1"/>
  <c r="AA75" i="1"/>
  <c r="AW74" i="1"/>
  <c r="AI74" i="1"/>
  <c r="BE73" i="1"/>
  <c r="AQ75" i="1"/>
  <c r="BM74" i="1"/>
  <c r="AK74" i="1"/>
  <c r="BG73" i="1"/>
  <c r="AC74" i="1"/>
  <c r="AY73" i="1"/>
  <c r="AF76" i="1"/>
  <c r="BB75" i="1"/>
  <c r="AH74" i="1"/>
  <c r="BD73" i="1"/>
  <c r="AG74" i="1"/>
  <c r="BC73" i="1"/>
  <c r="AR74" i="1"/>
  <c r="BN73" i="1"/>
  <c r="AO75" i="1"/>
  <c r="BK74" i="1"/>
  <c r="Y75" i="1"/>
  <c r="AU74" i="1"/>
  <c r="AN75" i="1" l="1"/>
  <c r="BJ74" i="1"/>
  <c r="AF77" i="1"/>
  <c r="BB76" i="1"/>
  <c r="AL78" i="1"/>
  <c r="BH77" i="1"/>
  <c r="AO76" i="1"/>
  <c r="BK75" i="1"/>
  <c r="AE77" i="1"/>
  <c r="BA76" i="1"/>
  <c r="AR75" i="1"/>
  <c r="BN74" i="1"/>
  <c r="AP75" i="1"/>
  <c r="BL74" i="1"/>
  <c r="AB76" i="1"/>
  <c r="AX75" i="1"/>
  <c r="AD78" i="1"/>
  <c r="AZ77" i="1"/>
  <c r="AC75" i="1"/>
  <c r="AY74" i="1"/>
  <c r="Z76" i="1"/>
  <c r="AV75" i="1"/>
  <c r="AH75" i="1"/>
  <c r="BD74" i="1"/>
  <c r="AQ76" i="1"/>
  <c r="BM75" i="1"/>
  <c r="AI75" i="1"/>
  <c r="BE74" i="1"/>
  <c r="AG75" i="1"/>
  <c r="BC74" i="1"/>
  <c r="AK75" i="1"/>
  <c r="BG74" i="1"/>
  <c r="AA76" i="1"/>
  <c r="AW75" i="1"/>
  <c r="AJ76" i="1"/>
  <c r="BF75" i="1"/>
  <c r="AM77" i="1"/>
  <c r="BI76" i="1"/>
  <c r="Y76" i="1"/>
  <c r="AU75" i="1"/>
  <c r="AN76" i="1" l="1"/>
  <c r="BJ75" i="1"/>
  <c r="AM78" i="1"/>
  <c r="BI77" i="1"/>
  <c r="AB77" i="1"/>
  <c r="AX76" i="1"/>
  <c r="AG76" i="1"/>
  <c r="BC75" i="1"/>
  <c r="AH76" i="1"/>
  <c r="BD75" i="1"/>
  <c r="AL79" i="1"/>
  <c r="BH78" i="1"/>
  <c r="AJ77" i="1"/>
  <c r="BF76" i="1"/>
  <c r="AC76" i="1"/>
  <c r="AY75" i="1"/>
  <c r="AF78" i="1"/>
  <c r="BB77" i="1"/>
  <c r="AK76" i="1"/>
  <c r="BG75" i="1"/>
  <c r="Z77" i="1"/>
  <c r="AV76" i="1"/>
  <c r="AI76" i="1"/>
  <c r="BE75" i="1"/>
  <c r="AO77" i="1"/>
  <c r="BK76" i="1"/>
  <c r="AP76" i="1"/>
  <c r="BL75" i="1"/>
  <c r="AR76" i="1"/>
  <c r="BN75" i="1"/>
  <c r="AA77" i="1"/>
  <c r="AW76" i="1"/>
  <c r="AQ77" i="1"/>
  <c r="BM76" i="1"/>
  <c r="AD79" i="1"/>
  <c r="AZ78" i="1"/>
  <c r="AE78" i="1"/>
  <c r="BA77" i="1"/>
  <c r="Y77" i="1"/>
  <c r="AU76" i="1"/>
  <c r="AN77" i="1" l="1"/>
  <c r="BJ76" i="1"/>
  <c r="AF79" i="1"/>
  <c r="BB78" i="1"/>
  <c r="AI77" i="1"/>
  <c r="BE76" i="1"/>
  <c r="AO78" i="1"/>
  <c r="BK77" i="1"/>
  <c r="AG77" i="1"/>
  <c r="BC76" i="1"/>
  <c r="AE79" i="1"/>
  <c r="BA78" i="1"/>
  <c r="AJ78" i="1"/>
  <c r="BF77" i="1"/>
  <c r="AB78" i="1"/>
  <c r="AX77" i="1"/>
  <c r="AQ78" i="1"/>
  <c r="BM77" i="1"/>
  <c r="AA78" i="1"/>
  <c r="AW77" i="1"/>
  <c r="Z78" i="1"/>
  <c r="AV77" i="1"/>
  <c r="AH77" i="1"/>
  <c r="BD76" i="1"/>
  <c r="AC77" i="1"/>
  <c r="AY76" i="1"/>
  <c r="AR77" i="1"/>
  <c r="BN76" i="1"/>
  <c r="AD80" i="1"/>
  <c r="AZ79" i="1"/>
  <c r="AP77" i="1"/>
  <c r="BL76" i="1"/>
  <c r="AK77" i="1"/>
  <c r="BG76" i="1"/>
  <c r="AL80" i="1"/>
  <c r="BH79" i="1"/>
  <c r="AM79" i="1"/>
  <c r="BI78" i="1"/>
  <c r="Y78" i="1"/>
  <c r="AU77" i="1"/>
  <c r="AN78" i="1" l="1"/>
  <c r="BJ77" i="1"/>
  <c r="AM80" i="1"/>
  <c r="BI79" i="1"/>
  <c r="AB79" i="1"/>
  <c r="AX78" i="1"/>
  <c r="AD81" i="1"/>
  <c r="AZ80" i="1"/>
  <c r="AO79" i="1"/>
  <c r="BK78" i="1"/>
  <c r="AI78" i="1"/>
  <c r="BE77" i="1"/>
  <c r="AR78" i="1"/>
  <c r="BN77" i="1"/>
  <c r="AF80" i="1"/>
  <c r="BB79" i="1"/>
  <c r="AH78" i="1"/>
  <c r="BD77" i="1"/>
  <c r="Z79" i="1"/>
  <c r="AV78" i="1"/>
  <c r="AE80" i="1"/>
  <c r="BA79" i="1"/>
  <c r="AP78" i="1"/>
  <c r="BL77" i="1"/>
  <c r="AJ79" i="1"/>
  <c r="BF78" i="1"/>
  <c r="AL81" i="1"/>
  <c r="BH80" i="1"/>
  <c r="AA79" i="1"/>
  <c r="AW78" i="1"/>
  <c r="AK78" i="1"/>
  <c r="BG77" i="1"/>
  <c r="AC78" i="1"/>
  <c r="AY77" i="1"/>
  <c r="AQ79" i="1"/>
  <c r="BM78" i="1"/>
  <c r="AG78" i="1"/>
  <c r="BC77" i="1"/>
  <c r="Y79" i="1"/>
  <c r="AU78" i="1"/>
  <c r="BJ78" i="1" l="1"/>
  <c r="AN79" i="1"/>
  <c r="AC79" i="1"/>
  <c r="AY78" i="1"/>
  <c r="AP79" i="1"/>
  <c r="BL78" i="1"/>
  <c r="AH79" i="1"/>
  <c r="BD78" i="1"/>
  <c r="AK79" i="1"/>
  <c r="BG78" i="1"/>
  <c r="AE81" i="1"/>
  <c r="BA80" i="1"/>
  <c r="AB80" i="1"/>
  <c r="AX79" i="1"/>
  <c r="AO80" i="1"/>
  <c r="BK79" i="1"/>
  <c r="AD82" i="1"/>
  <c r="AZ81" i="1"/>
  <c r="AG79" i="1"/>
  <c r="BC78" i="1"/>
  <c r="AR79" i="1"/>
  <c r="BN78" i="1"/>
  <c r="AJ80" i="1"/>
  <c r="BF79" i="1"/>
  <c r="AF81" i="1"/>
  <c r="BB80" i="1"/>
  <c r="AA80" i="1"/>
  <c r="AW79" i="1"/>
  <c r="AQ80" i="1"/>
  <c r="BM79" i="1"/>
  <c r="AL82" i="1"/>
  <c r="BH81" i="1"/>
  <c r="Z80" i="1"/>
  <c r="AV79" i="1"/>
  <c r="AI79" i="1"/>
  <c r="BE78" i="1"/>
  <c r="AM81" i="1"/>
  <c r="BI80" i="1"/>
  <c r="Y80" i="1"/>
  <c r="AU79" i="1"/>
  <c r="AN80" i="1" l="1"/>
  <c r="BJ79" i="1"/>
  <c r="AM82" i="1"/>
  <c r="BI81" i="1"/>
  <c r="AL83" i="1"/>
  <c r="BH82" i="1"/>
  <c r="AQ81" i="1"/>
  <c r="BM80" i="1"/>
  <c r="AO81" i="1"/>
  <c r="BK80" i="1"/>
  <c r="AR80" i="1"/>
  <c r="BN79" i="1"/>
  <c r="AG80" i="1"/>
  <c r="BC79" i="1"/>
  <c r="AC80" i="1"/>
  <c r="AY79" i="1"/>
  <c r="AH80" i="1"/>
  <c r="BD79" i="1"/>
  <c r="AP80" i="1"/>
  <c r="BL79" i="1"/>
  <c r="AI80" i="1"/>
  <c r="BE79" i="1"/>
  <c r="AE82" i="1"/>
  <c r="BA81" i="1"/>
  <c r="AJ81" i="1"/>
  <c r="BF80" i="1"/>
  <c r="AB81" i="1"/>
  <c r="AX80" i="1"/>
  <c r="AA81" i="1"/>
  <c r="AW80" i="1"/>
  <c r="Z81" i="1"/>
  <c r="AV80" i="1"/>
  <c r="AF82" i="1"/>
  <c r="BB81" i="1"/>
  <c r="AD83" i="1"/>
  <c r="AZ82" i="1"/>
  <c r="AK80" i="1"/>
  <c r="BG79" i="1"/>
  <c r="Y81" i="1"/>
  <c r="AU80" i="1"/>
  <c r="AN81" i="1" l="1"/>
  <c r="BJ80" i="1"/>
  <c r="AO82" i="1"/>
  <c r="BK81" i="1"/>
  <c r="AF83" i="1"/>
  <c r="BB82" i="1"/>
  <c r="Z82" i="1"/>
  <c r="AV81" i="1"/>
  <c r="AE83" i="1"/>
  <c r="BA82" i="1"/>
  <c r="AL84" i="1"/>
  <c r="BH83" i="1"/>
  <c r="AH81" i="1"/>
  <c r="BD80" i="1"/>
  <c r="AQ82" i="1"/>
  <c r="BM81" i="1"/>
  <c r="AK81" i="1"/>
  <c r="BG80" i="1"/>
  <c r="AI81" i="1"/>
  <c r="BE80" i="1"/>
  <c r="AG81" i="1"/>
  <c r="BC80" i="1"/>
  <c r="AJ82" i="1"/>
  <c r="BF81" i="1"/>
  <c r="AC81" i="1"/>
  <c r="AY80" i="1"/>
  <c r="AA82" i="1"/>
  <c r="AW81" i="1"/>
  <c r="AD84" i="1"/>
  <c r="AZ83" i="1"/>
  <c r="AB82" i="1"/>
  <c r="AX81" i="1"/>
  <c r="AP81" i="1"/>
  <c r="BL80" i="1"/>
  <c r="AR81" i="1"/>
  <c r="BN80" i="1"/>
  <c r="AM83" i="1"/>
  <c r="BI82" i="1"/>
  <c r="Y82" i="1"/>
  <c r="AU81" i="1"/>
  <c r="AN82" i="1" l="1"/>
  <c r="BJ81" i="1"/>
  <c r="AQ83" i="1"/>
  <c r="BM82" i="1"/>
  <c r="AJ83" i="1"/>
  <c r="BF82" i="1"/>
  <c r="AD85" i="1"/>
  <c r="AZ84" i="1"/>
  <c r="AB83" i="1"/>
  <c r="AX82" i="1"/>
  <c r="AG82" i="1"/>
  <c r="BC81" i="1"/>
  <c r="AR82" i="1"/>
  <c r="BN81" i="1"/>
  <c r="AF84" i="1"/>
  <c r="BB83" i="1"/>
  <c r="AE84" i="1"/>
  <c r="BA83" i="1"/>
  <c r="AM84" i="1"/>
  <c r="BI83" i="1"/>
  <c r="Z83" i="1"/>
  <c r="AV82" i="1"/>
  <c r="AI82" i="1"/>
  <c r="BE81" i="1"/>
  <c r="AH82" i="1"/>
  <c r="BD81" i="1"/>
  <c r="AA83" i="1"/>
  <c r="AW82" i="1"/>
  <c r="AP82" i="1"/>
  <c r="BL81" i="1"/>
  <c r="AC82" i="1"/>
  <c r="AY81" i="1"/>
  <c r="AK82" i="1"/>
  <c r="BG81" i="1"/>
  <c r="AL85" i="1"/>
  <c r="BH84" i="1"/>
  <c r="AO83" i="1"/>
  <c r="BK82" i="1"/>
  <c r="Y83" i="1"/>
  <c r="AU82" i="1"/>
  <c r="AN83" i="1" l="1"/>
  <c r="BJ82" i="1"/>
  <c r="AO84" i="1"/>
  <c r="BK83" i="1"/>
  <c r="AB84" i="1"/>
  <c r="AX83" i="1"/>
  <c r="AI83" i="1"/>
  <c r="BE82" i="1"/>
  <c r="AC83" i="1"/>
  <c r="AY82" i="1"/>
  <c r="AP83" i="1"/>
  <c r="BL82" i="1"/>
  <c r="AA84" i="1"/>
  <c r="AW83" i="1"/>
  <c r="AJ84" i="1"/>
  <c r="BF83" i="1"/>
  <c r="AE85" i="1"/>
  <c r="BA84" i="1"/>
  <c r="AF85" i="1"/>
  <c r="BB84" i="1"/>
  <c r="Z84" i="1"/>
  <c r="AV83" i="1"/>
  <c r="AR83" i="1"/>
  <c r="BN82" i="1"/>
  <c r="AH83" i="1"/>
  <c r="BD82" i="1"/>
  <c r="AD86" i="1"/>
  <c r="AZ85" i="1"/>
  <c r="AL86" i="1"/>
  <c r="BH85" i="1"/>
  <c r="AK83" i="1"/>
  <c r="BG82" i="1"/>
  <c r="AM85" i="1"/>
  <c r="BI84" i="1"/>
  <c r="AG83" i="1"/>
  <c r="BC82" i="1"/>
  <c r="AQ84" i="1"/>
  <c r="BM83" i="1"/>
  <c r="Y84" i="1"/>
  <c r="AU83" i="1"/>
  <c r="AN84" i="1" l="1"/>
  <c r="BJ83" i="1"/>
  <c r="AQ85" i="1"/>
  <c r="BM84" i="1"/>
  <c r="AC84" i="1"/>
  <c r="AY83" i="1"/>
  <c r="AR84" i="1"/>
  <c r="BN83" i="1"/>
  <c r="AH84" i="1"/>
  <c r="BD83" i="1"/>
  <c r="AK84" i="1"/>
  <c r="BG83" i="1"/>
  <c r="AG84" i="1"/>
  <c r="BC83" i="1"/>
  <c r="AB85" i="1"/>
  <c r="AX84" i="1"/>
  <c r="AE86" i="1"/>
  <c r="BA85" i="1"/>
  <c r="AI84" i="1"/>
  <c r="BE83" i="1"/>
  <c r="AL87" i="1"/>
  <c r="BH86" i="1"/>
  <c r="AA85" i="1"/>
  <c r="AW84" i="1"/>
  <c r="AJ85" i="1"/>
  <c r="BF84" i="1"/>
  <c r="Z85" i="1"/>
  <c r="AV84" i="1"/>
  <c r="AM86" i="1"/>
  <c r="BI85" i="1"/>
  <c r="AD87" i="1"/>
  <c r="AZ86" i="1"/>
  <c r="AF86" i="1"/>
  <c r="BB85" i="1"/>
  <c r="AP84" i="1"/>
  <c r="BL83" i="1"/>
  <c r="AO85" i="1"/>
  <c r="BK84" i="1"/>
  <c r="Y85" i="1"/>
  <c r="AU84" i="1"/>
  <c r="AN85" i="1" l="1"/>
  <c r="BJ84" i="1"/>
  <c r="AO86" i="1"/>
  <c r="BK85" i="1"/>
  <c r="AM87" i="1"/>
  <c r="BI86" i="1"/>
  <c r="AH85" i="1"/>
  <c r="BD84" i="1"/>
  <c r="AR85" i="1"/>
  <c r="BN84" i="1"/>
  <c r="Z86" i="1"/>
  <c r="AV85" i="1"/>
  <c r="AC85" i="1"/>
  <c r="AY84" i="1"/>
  <c r="AD88" i="1"/>
  <c r="AZ87" i="1"/>
  <c r="AB86" i="1"/>
  <c r="AX85" i="1"/>
  <c r="AP85" i="1"/>
  <c r="BL84" i="1"/>
  <c r="AG85" i="1"/>
  <c r="BC84" i="1"/>
  <c r="AE87" i="1"/>
  <c r="BA86" i="1"/>
  <c r="AA86" i="1"/>
  <c r="AW85" i="1"/>
  <c r="AL88" i="1"/>
  <c r="BH87" i="1"/>
  <c r="AF87" i="1"/>
  <c r="BB86" i="1"/>
  <c r="AJ86" i="1"/>
  <c r="BF85" i="1"/>
  <c r="AI85" i="1"/>
  <c r="BE84" i="1"/>
  <c r="AK85" i="1"/>
  <c r="BG84" i="1"/>
  <c r="AQ86" i="1"/>
  <c r="BM85" i="1"/>
  <c r="Y86" i="1"/>
  <c r="AU85" i="1"/>
  <c r="AN86" i="1" l="1"/>
  <c r="BJ85" i="1"/>
  <c r="AQ87" i="1"/>
  <c r="BM86" i="1"/>
  <c r="AJ87" i="1"/>
  <c r="BF86" i="1"/>
  <c r="AF88" i="1"/>
  <c r="BB87" i="1"/>
  <c r="AE88" i="1"/>
  <c r="BA87" i="1"/>
  <c r="AM88" i="1"/>
  <c r="BI87" i="1"/>
  <c r="AK86" i="1"/>
  <c r="BG85" i="1"/>
  <c r="AH86" i="1"/>
  <c r="BD85" i="1"/>
  <c r="AG86" i="1"/>
  <c r="BC85" i="1"/>
  <c r="AP86" i="1"/>
  <c r="BL85" i="1"/>
  <c r="Z87" i="1"/>
  <c r="AV86" i="1"/>
  <c r="AD89" i="1"/>
  <c r="AZ88" i="1"/>
  <c r="AC86" i="1"/>
  <c r="AY85" i="1"/>
  <c r="AL89" i="1"/>
  <c r="BH88" i="1"/>
  <c r="AI86" i="1"/>
  <c r="BE85" i="1"/>
  <c r="AA87" i="1"/>
  <c r="AW86" i="1"/>
  <c r="AB87" i="1"/>
  <c r="AX86" i="1"/>
  <c r="AR86" i="1"/>
  <c r="BN85" i="1"/>
  <c r="AO87" i="1"/>
  <c r="BK86" i="1"/>
  <c r="Y87" i="1"/>
  <c r="AU86" i="1"/>
  <c r="AN87" i="1" l="1"/>
  <c r="BJ86" i="1"/>
  <c r="AO88" i="1"/>
  <c r="BK87" i="1"/>
  <c r="AD90" i="1"/>
  <c r="AZ89" i="1"/>
  <c r="AI87" i="1"/>
  <c r="BE86" i="1"/>
  <c r="AH87" i="1"/>
  <c r="BD86" i="1"/>
  <c r="Z88" i="1"/>
  <c r="AV87" i="1"/>
  <c r="AP87" i="1"/>
  <c r="BL86" i="1"/>
  <c r="AJ88" i="1"/>
  <c r="BF87" i="1"/>
  <c r="AE89" i="1"/>
  <c r="BA88" i="1"/>
  <c r="AL90" i="1"/>
  <c r="BH89" i="1"/>
  <c r="AK87" i="1"/>
  <c r="BG86" i="1"/>
  <c r="AA88" i="1"/>
  <c r="AW87" i="1"/>
  <c r="AF89" i="1"/>
  <c r="BB88" i="1"/>
  <c r="AR87" i="1"/>
  <c r="BN86" i="1"/>
  <c r="AB88" i="1"/>
  <c r="AX87" i="1"/>
  <c r="AC87" i="1"/>
  <c r="AY86" i="1"/>
  <c r="AG87" i="1"/>
  <c r="BC86" i="1"/>
  <c r="AM89" i="1"/>
  <c r="BI88" i="1"/>
  <c r="AQ88" i="1"/>
  <c r="BM87" i="1"/>
  <c r="Y88" i="1"/>
  <c r="AU87" i="1"/>
  <c r="AN88" i="1" l="1"/>
  <c r="BJ87" i="1"/>
  <c r="AQ89" i="1"/>
  <c r="BM88" i="1"/>
  <c r="AE90" i="1"/>
  <c r="BA89" i="1"/>
  <c r="AB89" i="1"/>
  <c r="AX88" i="1"/>
  <c r="AA89" i="1"/>
  <c r="AW88" i="1"/>
  <c r="AJ89" i="1"/>
  <c r="BF88" i="1"/>
  <c r="AD91" i="1"/>
  <c r="AZ90" i="1"/>
  <c r="AC88" i="1"/>
  <c r="AY87" i="1"/>
  <c r="AK88" i="1"/>
  <c r="BG87" i="1"/>
  <c r="AM90" i="1"/>
  <c r="BI89" i="1"/>
  <c r="AL91" i="1"/>
  <c r="BH90" i="1"/>
  <c r="AP88" i="1"/>
  <c r="BL87" i="1"/>
  <c r="AH88" i="1"/>
  <c r="BD87" i="1"/>
  <c r="AI88" i="1"/>
  <c r="BE87" i="1"/>
  <c r="AR88" i="1"/>
  <c r="BN87" i="1"/>
  <c r="AG88" i="1"/>
  <c r="BC87" i="1"/>
  <c r="AF90" i="1"/>
  <c r="BB89" i="1"/>
  <c r="Z89" i="1"/>
  <c r="AV88" i="1"/>
  <c r="AO89" i="1"/>
  <c r="BK88" i="1"/>
  <c r="Y89" i="1"/>
  <c r="AU88" i="1"/>
  <c r="BJ88" i="1" l="1"/>
  <c r="AN89" i="1"/>
  <c r="AF91" i="1"/>
  <c r="BB90" i="1"/>
  <c r="AA90" i="1"/>
  <c r="AW89" i="1"/>
  <c r="AO90" i="1"/>
  <c r="BK89" i="1"/>
  <c r="AC89" i="1"/>
  <c r="AY88" i="1"/>
  <c r="AE91" i="1"/>
  <c r="BA90" i="1"/>
  <c r="AH89" i="1"/>
  <c r="BD88" i="1"/>
  <c r="AG89" i="1"/>
  <c r="BC88" i="1"/>
  <c r="AB90" i="1"/>
  <c r="AX89" i="1"/>
  <c r="Z90" i="1"/>
  <c r="AV89" i="1"/>
  <c r="AL92" i="1"/>
  <c r="BH91" i="1"/>
  <c r="AD92" i="1"/>
  <c r="AZ91" i="1"/>
  <c r="AK89" i="1"/>
  <c r="BG88" i="1"/>
  <c r="AP89" i="1"/>
  <c r="BL88" i="1"/>
  <c r="AR89" i="1"/>
  <c r="BN88" i="1"/>
  <c r="AI89" i="1"/>
  <c r="BE88" i="1"/>
  <c r="AM91" i="1"/>
  <c r="BI90" i="1"/>
  <c r="AJ90" i="1"/>
  <c r="BF89" i="1"/>
  <c r="AQ90" i="1"/>
  <c r="BM89" i="1"/>
  <c r="Y90" i="1"/>
  <c r="AU89" i="1"/>
  <c r="AN90" i="1" l="1"/>
  <c r="BJ89" i="1"/>
  <c r="AQ91" i="1"/>
  <c r="BM90" i="1"/>
  <c r="AC90" i="1"/>
  <c r="AY89" i="1"/>
  <c r="AB91" i="1"/>
  <c r="AX90" i="1"/>
  <c r="AD93" i="1"/>
  <c r="AZ92" i="1"/>
  <c r="AJ91" i="1"/>
  <c r="BF90" i="1"/>
  <c r="AA91" i="1"/>
  <c r="AW90" i="1"/>
  <c r="AI90" i="1"/>
  <c r="BE89" i="1"/>
  <c r="AO91" i="1"/>
  <c r="BK90" i="1"/>
  <c r="AR90" i="1"/>
  <c r="BN89" i="1"/>
  <c r="AH90" i="1"/>
  <c r="BD89" i="1"/>
  <c r="AK90" i="1"/>
  <c r="BG89" i="1"/>
  <c r="AG90" i="1"/>
  <c r="BC89" i="1"/>
  <c r="AL93" i="1"/>
  <c r="BH92" i="1"/>
  <c r="AM92" i="1"/>
  <c r="BI91" i="1"/>
  <c r="AP90" i="1"/>
  <c r="BL89" i="1"/>
  <c r="Z91" i="1"/>
  <c r="AV90" i="1"/>
  <c r="AE92" i="1"/>
  <c r="BA91" i="1"/>
  <c r="AF92" i="1"/>
  <c r="BB91" i="1"/>
  <c r="Y91" i="1"/>
  <c r="AU90" i="1"/>
  <c r="AN91" i="1" l="1"/>
  <c r="BJ90" i="1"/>
  <c r="AF93" i="1"/>
  <c r="BB92" i="1"/>
  <c r="AB92" i="1"/>
  <c r="AX91" i="1"/>
  <c r="AM93" i="1"/>
  <c r="BI92" i="1"/>
  <c r="AP91" i="1"/>
  <c r="BL90" i="1"/>
  <c r="AA92" i="1"/>
  <c r="AW91" i="1"/>
  <c r="AR91" i="1"/>
  <c r="BN90" i="1"/>
  <c r="AC91" i="1"/>
  <c r="AY90" i="1"/>
  <c r="AI91" i="1"/>
  <c r="BE90" i="1"/>
  <c r="AE93" i="1"/>
  <c r="BA92" i="1"/>
  <c r="AJ92" i="1"/>
  <c r="BF91" i="1"/>
  <c r="AK91" i="1"/>
  <c r="BG90" i="1"/>
  <c r="AH91" i="1"/>
  <c r="BD90" i="1"/>
  <c r="AL94" i="1"/>
  <c r="BH93" i="1"/>
  <c r="Z92" i="1"/>
  <c r="AV91" i="1"/>
  <c r="AG91" i="1"/>
  <c r="BC90" i="1"/>
  <c r="AO92" i="1"/>
  <c r="BK91" i="1"/>
  <c r="AD94" i="1"/>
  <c r="AZ93" i="1"/>
  <c r="AQ92" i="1"/>
  <c r="BM91" i="1"/>
  <c r="Y92" i="1"/>
  <c r="AU91" i="1"/>
  <c r="BJ91" i="1" l="1"/>
  <c r="AN92" i="1"/>
  <c r="AQ93" i="1"/>
  <c r="BM92" i="1"/>
  <c r="AP92" i="1"/>
  <c r="BL91" i="1"/>
  <c r="Z93" i="1"/>
  <c r="AV92" i="1"/>
  <c r="AK92" i="1"/>
  <c r="BG91" i="1"/>
  <c r="AJ93" i="1"/>
  <c r="BF92" i="1"/>
  <c r="AB93" i="1"/>
  <c r="AX92" i="1"/>
  <c r="AI92" i="1"/>
  <c r="BE91" i="1"/>
  <c r="AM94" i="1"/>
  <c r="BI93" i="1"/>
  <c r="AD95" i="1"/>
  <c r="AZ94" i="1"/>
  <c r="AE94" i="1"/>
  <c r="BA93" i="1"/>
  <c r="AR92" i="1"/>
  <c r="BN91" i="1"/>
  <c r="AG92" i="1"/>
  <c r="BC91" i="1"/>
  <c r="AC92" i="1"/>
  <c r="AY91" i="1"/>
  <c r="AL95" i="1"/>
  <c r="BH94" i="1"/>
  <c r="AO93" i="1"/>
  <c r="BK92" i="1"/>
  <c r="AH92" i="1"/>
  <c r="BD91" i="1"/>
  <c r="AA93" i="1"/>
  <c r="AW92" i="1"/>
  <c r="AF94" i="1"/>
  <c r="BB93" i="1"/>
  <c r="Y93" i="1"/>
  <c r="AU92" i="1"/>
  <c r="BJ92" i="1" l="1"/>
  <c r="AN93" i="1"/>
  <c r="AG93" i="1"/>
  <c r="BC92" i="1"/>
  <c r="AO94" i="1"/>
  <c r="BK93" i="1"/>
  <c r="AK93" i="1"/>
  <c r="BG92" i="1"/>
  <c r="AR93" i="1"/>
  <c r="BN92" i="1"/>
  <c r="AP93" i="1"/>
  <c r="BL92" i="1"/>
  <c r="AM95" i="1"/>
  <c r="BI94" i="1"/>
  <c r="AI93" i="1"/>
  <c r="BE92" i="1"/>
  <c r="AA94" i="1"/>
  <c r="AW93" i="1"/>
  <c r="AE95" i="1"/>
  <c r="BA94" i="1"/>
  <c r="AB94" i="1"/>
  <c r="AX93" i="1"/>
  <c r="AH93" i="1"/>
  <c r="BD92" i="1"/>
  <c r="AF95" i="1"/>
  <c r="BB94" i="1"/>
  <c r="Z94" i="1"/>
  <c r="AV93" i="1"/>
  <c r="AL96" i="1"/>
  <c r="BH95" i="1"/>
  <c r="AC93" i="1"/>
  <c r="AY92" i="1"/>
  <c r="AD96" i="1"/>
  <c r="AZ95" i="1"/>
  <c r="AJ94" i="1"/>
  <c r="BF93" i="1"/>
  <c r="AQ94" i="1"/>
  <c r="BM93" i="1"/>
  <c r="Y94" i="1"/>
  <c r="AU93" i="1"/>
  <c r="AN94" i="1" l="1"/>
  <c r="BJ93" i="1"/>
  <c r="AC94" i="1"/>
  <c r="AY93" i="1"/>
  <c r="AF96" i="1"/>
  <c r="BB95" i="1"/>
  <c r="AI94" i="1"/>
  <c r="BE93" i="1"/>
  <c r="AO95" i="1"/>
  <c r="BK94" i="1"/>
  <c r="AA95" i="1"/>
  <c r="AW94" i="1"/>
  <c r="AQ95" i="1"/>
  <c r="BM94" i="1"/>
  <c r="AK94" i="1"/>
  <c r="BG93" i="1"/>
  <c r="AJ95" i="1"/>
  <c r="BF94" i="1"/>
  <c r="AB95" i="1"/>
  <c r="AX94" i="1"/>
  <c r="AM96" i="1"/>
  <c r="BI95" i="1"/>
  <c r="AR94" i="1"/>
  <c r="BN93" i="1"/>
  <c r="AH94" i="1"/>
  <c r="BD93" i="1"/>
  <c r="AL97" i="1"/>
  <c r="BH96" i="1"/>
  <c r="AD97" i="1"/>
  <c r="AZ96" i="1"/>
  <c r="Z95" i="1"/>
  <c r="AV94" i="1"/>
  <c r="AE96" i="1"/>
  <c r="BA95" i="1"/>
  <c r="AP94" i="1"/>
  <c r="BL93" i="1"/>
  <c r="AG94" i="1"/>
  <c r="BC93" i="1"/>
  <c r="Y95" i="1"/>
  <c r="AU94" i="1"/>
  <c r="AN95" i="1" l="1"/>
  <c r="BJ94" i="1"/>
  <c r="AI95" i="1"/>
  <c r="BE94" i="1"/>
  <c r="AD98" i="1"/>
  <c r="AZ97" i="1"/>
  <c r="Z96" i="1"/>
  <c r="AV95" i="1"/>
  <c r="AM97" i="1"/>
  <c r="BI96" i="1"/>
  <c r="AL98" i="1"/>
  <c r="BH97" i="1"/>
  <c r="AK95" i="1"/>
  <c r="BG94" i="1"/>
  <c r="AG95" i="1"/>
  <c r="BC94" i="1"/>
  <c r="AF97" i="1"/>
  <c r="BB96" i="1"/>
  <c r="AB96" i="1"/>
  <c r="AX95" i="1"/>
  <c r="AA96" i="1"/>
  <c r="AW95" i="1"/>
  <c r="AR95" i="1"/>
  <c r="BN94" i="1"/>
  <c r="AQ96" i="1"/>
  <c r="BM95" i="1"/>
  <c r="AP95" i="1"/>
  <c r="BL94" i="1"/>
  <c r="AE97" i="1"/>
  <c r="BA96" i="1"/>
  <c r="AH95" i="1"/>
  <c r="BD94" i="1"/>
  <c r="AJ96" i="1"/>
  <c r="BF95" i="1"/>
  <c r="AO96" i="1"/>
  <c r="BK95" i="1"/>
  <c r="AC95" i="1"/>
  <c r="AY94" i="1"/>
  <c r="Y96" i="1"/>
  <c r="AU95" i="1"/>
  <c r="BJ95" i="1" l="1"/>
  <c r="AN96" i="1"/>
  <c r="AC96" i="1"/>
  <c r="AY95" i="1"/>
  <c r="AR96" i="1"/>
  <c r="BN95" i="1"/>
  <c r="AE98" i="1"/>
  <c r="BA97" i="1"/>
  <c r="AG96" i="1"/>
  <c r="BC95" i="1"/>
  <c r="AA97" i="1"/>
  <c r="AW96" i="1"/>
  <c r="AO97" i="1"/>
  <c r="BK96" i="1"/>
  <c r="AD99" i="1"/>
  <c r="AZ98" i="1"/>
  <c r="AH96" i="1"/>
  <c r="BD95" i="1"/>
  <c r="AK96" i="1"/>
  <c r="BG95" i="1"/>
  <c r="AP96" i="1"/>
  <c r="BL95" i="1"/>
  <c r="AM98" i="1"/>
  <c r="BI97" i="1"/>
  <c r="Z97" i="1"/>
  <c r="AV96" i="1"/>
  <c r="AB97" i="1"/>
  <c r="AX96" i="1"/>
  <c r="AJ97" i="1"/>
  <c r="BF96" i="1"/>
  <c r="AQ97" i="1"/>
  <c r="BM96" i="1"/>
  <c r="AF98" i="1"/>
  <c r="BB97" i="1"/>
  <c r="AL99" i="1"/>
  <c r="BH98" i="1"/>
  <c r="AI96" i="1"/>
  <c r="BE95" i="1"/>
  <c r="Y97" i="1"/>
  <c r="AU96" i="1"/>
  <c r="AN97" i="1" l="1"/>
  <c r="BJ96" i="1"/>
  <c r="AJ98" i="1"/>
  <c r="BF97" i="1"/>
  <c r="AG97" i="1"/>
  <c r="BC96" i="1"/>
  <c r="AI97" i="1"/>
  <c r="BE96" i="1"/>
  <c r="AH97" i="1"/>
  <c r="BD96" i="1"/>
  <c r="AD100" i="1"/>
  <c r="AZ99" i="1"/>
  <c r="AL100" i="1"/>
  <c r="BH99" i="1"/>
  <c r="AP97" i="1"/>
  <c r="BL96" i="1"/>
  <c r="AR97" i="1"/>
  <c r="BN96" i="1"/>
  <c r="AQ98" i="1"/>
  <c r="BM97" i="1"/>
  <c r="AO98" i="1"/>
  <c r="BK97" i="1"/>
  <c r="AM99" i="1"/>
  <c r="BI98" i="1"/>
  <c r="AE99" i="1"/>
  <c r="BA98" i="1"/>
  <c r="AB98" i="1"/>
  <c r="AX97" i="1"/>
  <c r="AF99" i="1"/>
  <c r="BB98" i="1"/>
  <c r="Z98" i="1"/>
  <c r="AV97" i="1"/>
  <c r="AK97" i="1"/>
  <c r="BG96" i="1"/>
  <c r="AA98" i="1"/>
  <c r="AW97" i="1"/>
  <c r="AC97" i="1"/>
  <c r="AY96" i="1"/>
  <c r="Y98" i="1"/>
  <c r="AU97" i="1"/>
  <c r="AN98" i="1" l="1"/>
  <c r="BJ97" i="1"/>
  <c r="AH98" i="1"/>
  <c r="BD97" i="1"/>
  <c r="AF100" i="1"/>
  <c r="BB99" i="1"/>
  <c r="Z99" i="1"/>
  <c r="AV98" i="1"/>
  <c r="AI98" i="1"/>
  <c r="BE97" i="1"/>
  <c r="AA99" i="1"/>
  <c r="AW98" i="1"/>
  <c r="AG98" i="1"/>
  <c r="BC97" i="1"/>
  <c r="AM100" i="1"/>
  <c r="BI99" i="1"/>
  <c r="AO99" i="1"/>
  <c r="BK98" i="1"/>
  <c r="AL101" i="1"/>
  <c r="BH100" i="1"/>
  <c r="AR98" i="1"/>
  <c r="BN97" i="1"/>
  <c r="AC98" i="1"/>
  <c r="AY97" i="1"/>
  <c r="AP98" i="1"/>
  <c r="BL97" i="1"/>
  <c r="AB99" i="1"/>
  <c r="AX98" i="1"/>
  <c r="AK98" i="1"/>
  <c r="BG97" i="1"/>
  <c r="AE100" i="1"/>
  <c r="BA99" i="1"/>
  <c r="AQ99" i="1"/>
  <c r="BM98" i="1"/>
  <c r="AD101" i="1"/>
  <c r="AZ100" i="1"/>
  <c r="AJ99" i="1"/>
  <c r="BF98" i="1"/>
  <c r="Y99" i="1"/>
  <c r="AU98" i="1"/>
  <c r="BJ98" i="1" l="1"/>
  <c r="AN99" i="1"/>
  <c r="AE101" i="1"/>
  <c r="BA100" i="1"/>
  <c r="AK99" i="1"/>
  <c r="BG98" i="1"/>
  <c r="AI99" i="1"/>
  <c r="BE98" i="1"/>
  <c r="AJ100" i="1"/>
  <c r="BF99" i="1"/>
  <c r="Z100" i="1"/>
  <c r="AV99" i="1"/>
  <c r="AD102" i="1"/>
  <c r="AZ101" i="1"/>
  <c r="AL102" i="1"/>
  <c r="BH101" i="1"/>
  <c r="AF101" i="1"/>
  <c r="BB100" i="1"/>
  <c r="AC99" i="1"/>
  <c r="AY98" i="1"/>
  <c r="AR99" i="1"/>
  <c r="BN98" i="1"/>
  <c r="AM101" i="1"/>
  <c r="BI100" i="1"/>
  <c r="AG99" i="1"/>
  <c r="BC98" i="1"/>
  <c r="AB100" i="1"/>
  <c r="AX99" i="1"/>
  <c r="AQ100" i="1"/>
  <c r="BM99" i="1"/>
  <c r="AP99" i="1"/>
  <c r="BL98" i="1"/>
  <c r="AO100" i="1"/>
  <c r="BK99" i="1"/>
  <c r="AA100" i="1"/>
  <c r="AW99" i="1"/>
  <c r="AH99" i="1"/>
  <c r="BD98" i="1"/>
  <c r="Y100" i="1"/>
  <c r="AU99" i="1"/>
  <c r="AN100" i="1" l="1"/>
  <c r="BJ99" i="1"/>
  <c r="AH100" i="1"/>
  <c r="BD99" i="1"/>
  <c r="AP100" i="1"/>
  <c r="BL99" i="1"/>
  <c r="AQ101" i="1"/>
  <c r="BM100" i="1"/>
  <c r="AJ101" i="1"/>
  <c r="BF100" i="1"/>
  <c r="AR100" i="1"/>
  <c r="BN99" i="1"/>
  <c r="AK100" i="1"/>
  <c r="BG99" i="1"/>
  <c r="AF102" i="1"/>
  <c r="BB101" i="1"/>
  <c r="AL103" i="1"/>
  <c r="BH102" i="1"/>
  <c r="AB101" i="1"/>
  <c r="AX100" i="1"/>
  <c r="AD103" i="1"/>
  <c r="AZ102" i="1"/>
  <c r="AM102" i="1"/>
  <c r="BI101" i="1"/>
  <c r="AI100" i="1"/>
  <c r="BE99" i="1"/>
  <c r="AA101" i="1"/>
  <c r="AW100" i="1"/>
  <c r="AO101" i="1"/>
  <c r="BK100" i="1"/>
  <c r="AG100" i="1"/>
  <c r="BC99" i="1"/>
  <c r="AC100" i="1"/>
  <c r="AY99" i="1"/>
  <c r="Z101" i="1"/>
  <c r="AV100" i="1"/>
  <c r="AE102" i="1"/>
  <c r="BA101" i="1"/>
  <c r="Y101" i="1"/>
  <c r="AU100" i="1"/>
  <c r="AN101" i="1" l="1"/>
  <c r="BJ100" i="1"/>
  <c r="AO102" i="1"/>
  <c r="BK101" i="1"/>
  <c r="AJ102" i="1"/>
  <c r="BF101" i="1"/>
  <c r="AE103" i="1"/>
  <c r="BA102" i="1"/>
  <c r="AF103" i="1"/>
  <c r="BB102" i="1"/>
  <c r="AQ102" i="1"/>
  <c r="BM101" i="1"/>
  <c r="Z102" i="1"/>
  <c r="AV101" i="1"/>
  <c r="AR101" i="1"/>
  <c r="BN100" i="1"/>
  <c r="AP101" i="1"/>
  <c r="BL100" i="1"/>
  <c r="AM103" i="1"/>
  <c r="BI102" i="1"/>
  <c r="AD104" i="1"/>
  <c r="AZ103" i="1"/>
  <c r="AB102" i="1"/>
  <c r="AX101" i="1"/>
  <c r="AG101" i="1"/>
  <c r="BC100" i="1"/>
  <c r="AK101" i="1"/>
  <c r="BG100" i="1"/>
  <c r="AA102" i="1"/>
  <c r="AW101" i="1"/>
  <c r="AC101" i="1"/>
  <c r="AY100" i="1"/>
  <c r="AI101" i="1"/>
  <c r="BE100" i="1"/>
  <c r="AL104" i="1"/>
  <c r="BH103" i="1"/>
  <c r="AH101" i="1"/>
  <c r="BD100" i="1"/>
  <c r="Y102" i="1"/>
  <c r="AU101" i="1"/>
  <c r="BJ101" i="1" l="1"/>
  <c r="AN102" i="1"/>
  <c r="AC102" i="1"/>
  <c r="AY101" i="1"/>
  <c r="AF104" i="1"/>
  <c r="BB103" i="1"/>
  <c r="AH102" i="1"/>
  <c r="BD101" i="1"/>
  <c r="AG102" i="1"/>
  <c r="BC101" i="1"/>
  <c r="AR102" i="1"/>
  <c r="BN101" i="1"/>
  <c r="AJ103" i="1"/>
  <c r="BF102" i="1"/>
  <c r="AI102" i="1"/>
  <c r="BE101" i="1"/>
  <c r="AE104" i="1"/>
  <c r="BA103" i="1"/>
  <c r="AD105" i="1"/>
  <c r="AZ104" i="1"/>
  <c r="Z103" i="1"/>
  <c r="AV102" i="1"/>
  <c r="AP102" i="1"/>
  <c r="BL101" i="1"/>
  <c r="AB103" i="1"/>
  <c r="AX102" i="1"/>
  <c r="AA103" i="1"/>
  <c r="AW102" i="1"/>
  <c r="AL105" i="1"/>
  <c r="BH104" i="1"/>
  <c r="AK102" i="1"/>
  <c r="BG101" i="1"/>
  <c r="AM104" i="1"/>
  <c r="BI103" i="1"/>
  <c r="AQ103" i="1"/>
  <c r="BM102" i="1"/>
  <c r="AO103" i="1"/>
  <c r="BK102" i="1"/>
  <c r="Y103" i="1"/>
  <c r="AU102" i="1"/>
  <c r="AN103" i="1" l="1"/>
  <c r="BJ102" i="1"/>
  <c r="AL106" i="1"/>
  <c r="BH105" i="1"/>
  <c r="AE105" i="1"/>
  <c r="BA104" i="1"/>
  <c r="AO104" i="1"/>
  <c r="BK103" i="1"/>
  <c r="AK103" i="1"/>
  <c r="BG102" i="1"/>
  <c r="AH103" i="1"/>
  <c r="BD102" i="1"/>
  <c r="AF105" i="1"/>
  <c r="BB104" i="1"/>
  <c r="AP103" i="1"/>
  <c r="BL102" i="1"/>
  <c r="Z104" i="1"/>
  <c r="AV103" i="1"/>
  <c r="AQ104" i="1"/>
  <c r="BM103" i="1"/>
  <c r="AD106" i="1"/>
  <c r="AZ105" i="1"/>
  <c r="AJ104" i="1"/>
  <c r="BF103" i="1"/>
  <c r="AG103" i="1"/>
  <c r="BC102" i="1"/>
  <c r="AI103" i="1"/>
  <c r="BE102" i="1"/>
  <c r="AA104" i="1"/>
  <c r="AW103" i="1"/>
  <c r="AM105" i="1"/>
  <c r="BI104" i="1"/>
  <c r="AB104" i="1"/>
  <c r="AX103" i="1"/>
  <c r="AR103" i="1"/>
  <c r="BN102" i="1"/>
  <c r="AC103" i="1"/>
  <c r="AY102" i="1"/>
  <c r="Y104" i="1"/>
  <c r="AU103" i="1"/>
  <c r="BJ103" i="1" l="1"/>
  <c r="AN104" i="1"/>
  <c r="AG104" i="1"/>
  <c r="BC103" i="1"/>
  <c r="AK104" i="1"/>
  <c r="BG103" i="1"/>
  <c r="AC104" i="1"/>
  <c r="AY103" i="1"/>
  <c r="AP104" i="1"/>
  <c r="BL103" i="1"/>
  <c r="AA105" i="1"/>
  <c r="AW104" i="1"/>
  <c r="AE106" i="1"/>
  <c r="BA105" i="1"/>
  <c r="AB105" i="1"/>
  <c r="AX104" i="1"/>
  <c r="AJ105" i="1"/>
  <c r="BF104" i="1"/>
  <c r="AD107" i="1"/>
  <c r="AZ106" i="1"/>
  <c r="AF106" i="1"/>
  <c r="BB105" i="1"/>
  <c r="Z105" i="1"/>
  <c r="AV104" i="1"/>
  <c r="AM106" i="1"/>
  <c r="BI105" i="1"/>
  <c r="AO105" i="1"/>
  <c r="BK104" i="1"/>
  <c r="AR104" i="1"/>
  <c r="BN103" i="1"/>
  <c r="AI104" i="1"/>
  <c r="BE103" i="1"/>
  <c r="AQ105" i="1"/>
  <c r="BM104" i="1"/>
  <c r="AH104" i="1"/>
  <c r="BD103" i="1"/>
  <c r="AL107" i="1"/>
  <c r="BH106" i="1"/>
  <c r="Y105" i="1"/>
  <c r="AU104" i="1"/>
  <c r="BJ104" i="1" l="1"/>
  <c r="AN105" i="1"/>
  <c r="AC105" i="1"/>
  <c r="AY104" i="1"/>
  <c r="AP105" i="1"/>
  <c r="BL104" i="1"/>
  <c r="AB106" i="1"/>
  <c r="AX105" i="1"/>
  <c r="AM107" i="1"/>
  <c r="BI106" i="1"/>
  <c r="AL108" i="1"/>
  <c r="BH107" i="1"/>
  <c r="AK105" i="1"/>
  <c r="BG104" i="1"/>
  <c r="AJ106" i="1"/>
  <c r="BF105" i="1"/>
  <c r="AR105" i="1"/>
  <c r="BN104" i="1"/>
  <c r="AE107" i="1"/>
  <c r="BA106" i="1"/>
  <c r="AI105" i="1"/>
  <c r="BE104" i="1"/>
  <c r="Z106" i="1"/>
  <c r="AV105" i="1"/>
  <c r="AH105" i="1"/>
  <c r="BD104" i="1"/>
  <c r="AF107" i="1"/>
  <c r="BB106" i="1"/>
  <c r="AQ106" i="1"/>
  <c r="BM105" i="1"/>
  <c r="AO106" i="1"/>
  <c r="BK105" i="1"/>
  <c r="AD108" i="1"/>
  <c r="AZ107" i="1"/>
  <c r="AA106" i="1"/>
  <c r="AW105" i="1"/>
  <c r="AG105" i="1"/>
  <c r="BC104" i="1"/>
  <c r="Y106" i="1"/>
  <c r="AU105" i="1"/>
  <c r="BJ105" i="1" l="1"/>
  <c r="AN106" i="1"/>
  <c r="AG106" i="1"/>
  <c r="BC105" i="1"/>
  <c r="AI106" i="1"/>
  <c r="BE105" i="1"/>
  <c r="AO107" i="1"/>
  <c r="BK106" i="1"/>
  <c r="AQ107" i="1"/>
  <c r="BM106" i="1"/>
  <c r="AE108" i="1"/>
  <c r="BA107" i="1"/>
  <c r="AP106" i="1"/>
  <c r="BL105" i="1"/>
  <c r="AM108" i="1"/>
  <c r="BI107" i="1"/>
  <c r="AB107" i="1"/>
  <c r="AX106" i="1"/>
  <c r="AA107" i="1"/>
  <c r="AW106" i="1"/>
  <c r="AK106" i="1"/>
  <c r="BG105" i="1"/>
  <c r="Z107" i="1"/>
  <c r="AV106" i="1"/>
  <c r="AJ107" i="1"/>
  <c r="BF106" i="1"/>
  <c r="AF108" i="1"/>
  <c r="BB107" i="1"/>
  <c r="AD109" i="1"/>
  <c r="AZ108" i="1"/>
  <c r="AH106" i="1"/>
  <c r="BD105" i="1"/>
  <c r="AR106" i="1"/>
  <c r="BN105" i="1"/>
  <c r="AL109" i="1"/>
  <c r="BH108" i="1"/>
  <c r="AC106" i="1"/>
  <c r="AY105" i="1"/>
  <c r="Y107" i="1"/>
  <c r="AU106" i="1"/>
  <c r="AN107" i="1" l="1"/>
  <c r="BJ106" i="1"/>
  <c r="AO108" i="1"/>
  <c r="BK107" i="1"/>
  <c r="AD110" i="1"/>
  <c r="AZ109" i="1"/>
  <c r="AM109" i="1"/>
  <c r="BI108" i="1"/>
  <c r="AK107" i="1"/>
  <c r="BG106" i="1"/>
  <c r="AL110" i="1"/>
  <c r="BH109" i="1"/>
  <c r="AA108" i="1"/>
  <c r="AW107" i="1"/>
  <c r="Z108" i="1"/>
  <c r="AV107" i="1"/>
  <c r="AC107" i="1"/>
  <c r="AY106" i="1"/>
  <c r="AI107" i="1"/>
  <c r="BE106" i="1"/>
  <c r="AE109" i="1"/>
  <c r="BA108" i="1"/>
  <c r="AH107" i="1"/>
  <c r="BD106" i="1"/>
  <c r="AP107" i="1"/>
  <c r="BL106" i="1"/>
  <c r="AF109" i="1"/>
  <c r="BB108" i="1"/>
  <c r="AR107" i="1"/>
  <c r="BN106" i="1"/>
  <c r="AJ108" i="1"/>
  <c r="BF107" i="1"/>
  <c r="AB108" i="1"/>
  <c r="AX107" i="1"/>
  <c r="AQ108" i="1"/>
  <c r="BM107" i="1"/>
  <c r="AG107" i="1"/>
  <c r="BC106" i="1"/>
  <c r="Y108" i="1"/>
  <c r="AU107" i="1"/>
  <c r="AN108" i="1" l="1"/>
  <c r="BJ107" i="1"/>
  <c r="AG108" i="1"/>
  <c r="BC107" i="1"/>
  <c r="AK108" i="1"/>
  <c r="BG107" i="1"/>
  <c r="AM110" i="1"/>
  <c r="BI109" i="1"/>
  <c r="AH108" i="1"/>
  <c r="BD107" i="1"/>
  <c r="AR108" i="1"/>
  <c r="BN107" i="1"/>
  <c r="AI108" i="1"/>
  <c r="BE107" i="1"/>
  <c r="AD111" i="1"/>
  <c r="AZ110" i="1"/>
  <c r="Z109" i="1"/>
  <c r="AV108" i="1"/>
  <c r="AQ109" i="1"/>
  <c r="BM108" i="1"/>
  <c r="AA109" i="1"/>
  <c r="AW108" i="1"/>
  <c r="AJ109" i="1"/>
  <c r="BF108" i="1"/>
  <c r="AE110" i="1"/>
  <c r="BA109" i="1"/>
  <c r="AF110" i="1"/>
  <c r="BB109" i="1"/>
  <c r="AB109" i="1"/>
  <c r="AX108" i="1"/>
  <c r="AP108" i="1"/>
  <c r="BL107" i="1"/>
  <c r="AC108" i="1"/>
  <c r="AY107" i="1"/>
  <c r="AL111" i="1"/>
  <c r="BH110" i="1"/>
  <c r="AO109" i="1"/>
  <c r="BK108" i="1"/>
  <c r="Y109" i="1"/>
  <c r="AU108" i="1"/>
  <c r="AN109" i="1" l="1"/>
  <c r="BJ108" i="1"/>
  <c r="AH109" i="1"/>
  <c r="BD108" i="1"/>
  <c r="AP109" i="1"/>
  <c r="BL108" i="1"/>
  <c r="AB110" i="1"/>
  <c r="AX109" i="1"/>
  <c r="Z110" i="1"/>
  <c r="AV109" i="1"/>
  <c r="AO110" i="1"/>
  <c r="BK109" i="1"/>
  <c r="AM111" i="1"/>
  <c r="BI110" i="1"/>
  <c r="AL112" i="1"/>
  <c r="BH111" i="1"/>
  <c r="AQ110" i="1"/>
  <c r="BM109" i="1"/>
  <c r="AK109" i="1"/>
  <c r="BG108" i="1"/>
  <c r="AJ110" i="1"/>
  <c r="BF109" i="1"/>
  <c r="AD112" i="1"/>
  <c r="AZ111" i="1"/>
  <c r="AI109" i="1"/>
  <c r="BE108" i="1"/>
  <c r="AA110" i="1"/>
  <c r="AW109" i="1"/>
  <c r="AF111" i="1"/>
  <c r="BB110" i="1"/>
  <c r="AC109" i="1"/>
  <c r="AY108" i="1"/>
  <c r="AE111" i="1"/>
  <c r="BA110" i="1"/>
  <c r="AR109" i="1"/>
  <c r="BN108" i="1"/>
  <c r="AG109" i="1"/>
  <c r="BC108" i="1"/>
  <c r="Y110" i="1"/>
  <c r="AU109" i="1"/>
  <c r="AN110" i="1" l="1"/>
  <c r="BJ109" i="1"/>
  <c r="AG110" i="1"/>
  <c r="BC109" i="1"/>
  <c r="AQ111" i="1"/>
  <c r="BM110" i="1"/>
  <c r="AC110" i="1"/>
  <c r="AY109" i="1"/>
  <c r="AI110" i="1"/>
  <c r="BE109" i="1"/>
  <c r="AB111" i="1"/>
  <c r="AX110" i="1"/>
  <c r="AJ111" i="1"/>
  <c r="BF110" i="1"/>
  <c r="AP110" i="1"/>
  <c r="BL109" i="1"/>
  <c r="AE112" i="1"/>
  <c r="BA111" i="1"/>
  <c r="AL113" i="1"/>
  <c r="BH112" i="1"/>
  <c r="AF112" i="1"/>
  <c r="BB111" i="1"/>
  <c r="AM112" i="1"/>
  <c r="BI111" i="1"/>
  <c r="Z111" i="1"/>
  <c r="AV110" i="1"/>
  <c r="AD113" i="1"/>
  <c r="AZ112" i="1"/>
  <c r="AR110" i="1"/>
  <c r="BN109" i="1"/>
  <c r="AA111" i="1"/>
  <c r="AW110" i="1"/>
  <c r="AK110" i="1"/>
  <c r="BG109" i="1"/>
  <c r="AO111" i="1"/>
  <c r="BK110" i="1"/>
  <c r="AH110" i="1"/>
  <c r="BD109" i="1"/>
  <c r="Y111" i="1"/>
  <c r="AU110" i="1"/>
  <c r="AN111" i="1" l="1"/>
  <c r="BJ110" i="1"/>
  <c r="AE113" i="1"/>
  <c r="BA112" i="1"/>
  <c r="AA112" i="1"/>
  <c r="AW111" i="1"/>
  <c r="AM113" i="1"/>
  <c r="BI112" i="1"/>
  <c r="AF113" i="1"/>
  <c r="BB112" i="1"/>
  <c r="AQ112" i="1"/>
  <c r="BM111" i="1"/>
  <c r="Z112" i="1"/>
  <c r="AV111" i="1"/>
  <c r="AC111" i="1"/>
  <c r="AY110" i="1"/>
  <c r="AO112" i="1"/>
  <c r="BK111" i="1"/>
  <c r="AJ112" i="1"/>
  <c r="BF111" i="1"/>
  <c r="AI111" i="1"/>
  <c r="BE110" i="1"/>
  <c r="AH111" i="1"/>
  <c r="BD110" i="1"/>
  <c r="AP111" i="1"/>
  <c r="BL110" i="1"/>
  <c r="AR111" i="1"/>
  <c r="BN110" i="1"/>
  <c r="AK111" i="1"/>
  <c r="BG110" i="1"/>
  <c r="AD114" i="1"/>
  <c r="AZ113" i="1"/>
  <c r="AL114" i="1"/>
  <c r="BH113" i="1"/>
  <c r="AB112" i="1"/>
  <c r="AX111" i="1"/>
  <c r="AG111" i="1"/>
  <c r="BC110" i="1"/>
  <c r="Y112" i="1"/>
  <c r="AU111" i="1"/>
  <c r="BJ111" i="1" l="1"/>
  <c r="AN112" i="1"/>
  <c r="AC112" i="1"/>
  <c r="AY111" i="1"/>
  <c r="AK112" i="1"/>
  <c r="BG111" i="1"/>
  <c r="AM114" i="1"/>
  <c r="BI113" i="1"/>
  <c r="AG112" i="1"/>
  <c r="BC111" i="1"/>
  <c r="AI112" i="1"/>
  <c r="BE111" i="1"/>
  <c r="AR112" i="1"/>
  <c r="BN111" i="1"/>
  <c r="AD115" i="1"/>
  <c r="AZ114" i="1"/>
  <c r="AA113" i="1"/>
  <c r="AW112" i="1"/>
  <c r="AB113" i="1"/>
  <c r="AX112" i="1"/>
  <c r="AQ113" i="1"/>
  <c r="BM112" i="1"/>
  <c r="AH112" i="1"/>
  <c r="BD111" i="1"/>
  <c r="Z113" i="1"/>
  <c r="AV112" i="1"/>
  <c r="AJ113" i="1"/>
  <c r="BF112" i="1"/>
  <c r="AL115" i="1"/>
  <c r="BH114" i="1"/>
  <c r="AP112" i="1"/>
  <c r="BL111" i="1"/>
  <c r="AO113" i="1"/>
  <c r="BK112" i="1"/>
  <c r="AF114" i="1"/>
  <c r="BB113" i="1"/>
  <c r="AE114" i="1"/>
  <c r="BA113" i="1"/>
  <c r="Y113" i="1"/>
  <c r="AU112" i="1"/>
  <c r="AN113" i="1" l="1"/>
  <c r="BJ112" i="1"/>
  <c r="AE115" i="1"/>
  <c r="BA114" i="1"/>
  <c r="AH113" i="1"/>
  <c r="BD112" i="1"/>
  <c r="AL116" i="1"/>
  <c r="BH115" i="1"/>
  <c r="AG113" i="1"/>
  <c r="BC112" i="1"/>
  <c r="AM115" i="1"/>
  <c r="BI114" i="1"/>
  <c r="AF115" i="1"/>
  <c r="BB114" i="1"/>
  <c r="AB114" i="1"/>
  <c r="AX113" i="1"/>
  <c r="AK113" i="1"/>
  <c r="BG112" i="1"/>
  <c r="AP113" i="1"/>
  <c r="BL112" i="1"/>
  <c r="AR113" i="1"/>
  <c r="BN112" i="1"/>
  <c r="AD116" i="1"/>
  <c r="AZ115" i="1"/>
  <c r="AQ114" i="1"/>
  <c r="BM113" i="1"/>
  <c r="AJ114" i="1"/>
  <c r="BF113" i="1"/>
  <c r="AO114" i="1"/>
  <c r="BK113" i="1"/>
  <c r="Z114" i="1"/>
  <c r="AV113" i="1"/>
  <c r="AA114" i="1"/>
  <c r="AW113" i="1"/>
  <c r="AI113" i="1"/>
  <c r="BE112" i="1"/>
  <c r="AC113" i="1"/>
  <c r="AY112" i="1"/>
  <c r="Y114" i="1"/>
  <c r="AU113" i="1"/>
  <c r="BJ113" i="1" l="1"/>
  <c r="AN114" i="1"/>
  <c r="AC114" i="1"/>
  <c r="AY113" i="1"/>
  <c r="AK114" i="1"/>
  <c r="BG113" i="1"/>
  <c r="AO115" i="1"/>
  <c r="BK114" i="1"/>
  <c r="AD117" i="1"/>
  <c r="AZ116" i="1"/>
  <c r="AB115" i="1"/>
  <c r="AX114" i="1"/>
  <c r="AH114" i="1"/>
  <c r="BD113" i="1"/>
  <c r="AG114" i="1"/>
  <c r="BC113" i="1"/>
  <c r="AR114" i="1"/>
  <c r="BN113" i="1"/>
  <c r="AJ115" i="1"/>
  <c r="BF114" i="1"/>
  <c r="AF116" i="1"/>
  <c r="BB115" i="1"/>
  <c r="Z115" i="1"/>
  <c r="AV114" i="1"/>
  <c r="AL117" i="1"/>
  <c r="BH116" i="1"/>
  <c r="AI114" i="1"/>
  <c r="BE113" i="1"/>
  <c r="AA115" i="1"/>
  <c r="AW114" i="1"/>
  <c r="AQ115" i="1"/>
  <c r="BM114" i="1"/>
  <c r="AP114" i="1"/>
  <c r="BL113" i="1"/>
  <c r="AM116" i="1"/>
  <c r="BI115" i="1"/>
  <c r="AE116" i="1"/>
  <c r="BA115" i="1"/>
  <c r="Y115" i="1"/>
  <c r="AU114" i="1"/>
  <c r="AN115" i="1" l="1"/>
  <c r="BJ114" i="1"/>
  <c r="AG115" i="1"/>
  <c r="BC114" i="1"/>
  <c r="AA116" i="1"/>
  <c r="AW115" i="1"/>
  <c r="AD118" i="1"/>
  <c r="AZ117" i="1"/>
  <c r="AH115" i="1"/>
  <c r="BD114" i="1"/>
  <c r="AI115" i="1"/>
  <c r="BE114" i="1"/>
  <c r="AJ116" i="1"/>
  <c r="BF115" i="1"/>
  <c r="AK115" i="1"/>
  <c r="BG114" i="1"/>
  <c r="AQ116" i="1"/>
  <c r="BM115" i="1"/>
  <c r="AF117" i="1"/>
  <c r="BB116" i="1"/>
  <c r="Z116" i="1"/>
  <c r="AV115" i="1"/>
  <c r="AE117" i="1"/>
  <c r="BA116" i="1"/>
  <c r="AO116" i="1"/>
  <c r="BK115" i="1"/>
  <c r="AM117" i="1"/>
  <c r="BI116" i="1"/>
  <c r="AP115" i="1"/>
  <c r="BL114" i="1"/>
  <c r="AL118" i="1"/>
  <c r="BH117" i="1"/>
  <c r="AR115" i="1"/>
  <c r="BN114" i="1"/>
  <c r="AB116" i="1"/>
  <c r="AX115" i="1"/>
  <c r="AC115" i="1"/>
  <c r="AY114" i="1"/>
  <c r="Y116" i="1"/>
  <c r="AU115" i="1"/>
  <c r="BJ115" i="1" l="1"/>
  <c r="AN116" i="1"/>
  <c r="AC116" i="1"/>
  <c r="AY115" i="1"/>
  <c r="AH116" i="1"/>
  <c r="BD115" i="1"/>
  <c r="AP116" i="1"/>
  <c r="BL115" i="1"/>
  <c r="AE118" i="1"/>
  <c r="BA117" i="1"/>
  <c r="AD119" i="1"/>
  <c r="AZ118" i="1"/>
  <c r="AA117" i="1"/>
  <c r="AW116" i="1"/>
  <c r="AQ117" i="1"/>
  <c r="BM116" i="1"/>
  <c r="AK116" i="1"/>
  <c r="BG115" i="1"/>
  <c r="AB117" i="1"/>
  <c r="AX116" i="1"/>
  <c r="AJ117" i="1"/>
  <c r="BF116" i="1"/>
  <c r="AL119" i="1"/>
  <c r="BH118" i="1"/>
  <c r="Z117" i="1"/>
  <c r="AV116" i="1"/>
  <c r="AM118" i="1"/>
  <c r="BI117" i="1"/>
  <c r="AR116" i="1"/>
  <c r="BN115" i="1"/>
  <c r="AO117" i="1"/>
  <c r="BK116" i="1"/>
  <c r="AF118" i="1"/>
  <c r="BB117" i="1"/>
  <c r="AI116" i="1"/>
  <c r="BE115" i="1"/>
  <c r="AG116" i="1"/>
  <c r="BC115" i="1"/>
  <c r="Y117" i="1"/>
  <c r="AU116" i="1"/>
  <c r="BJ116" i="1" l="1"/>
  <c r="AN117" i="1"/>
  <c r="AG117" i="1"/>
  <c r="BC116" i="1"/>
  <c r="AL120" i="1"/>
  <c r="BH119" i="1"/>
  <c r="AA118" i="1"/>
  <c r="AW117" i="1"/>
  <c r="AQ118" i="1"/>
  <c r="BM117" i="1"/>
  <c r="AR117" i="1"/>
  <c r="BN116" i="1"/>
  <c r="AB118" i="1"/>
  <c r="AX117" i="1"/>
  <c r="AH117" i="1"/>
  <c r="BD116" i="1"/>
  <c r="AO118" i="1"/>
  <c r="BK117" i="1"/>
  <c r="AP117" i="1"/>
  <c r="BL116" i="1"/>
  <c r="AI117" i="1"/>
  <c r="BE116" i="1"/>
  <c r="AE119" i="1"/>
  <c r="BA118" i="1"/>
  <c r="AJ118" i="1"/>
  <c r="BF117" i="1"/>
  <c r="AM119" i="1"/>
  <c r="BI118" i="1"/>
  <c r="AF119" i="1"/>
  <c r="BB118" i="1"/>
  <c r="Z118" i="1"/>
  <c r="AV117" i="1"/>
  <c r="AK117" i="1"/>
  <c r="BG116" i="1"/>
  <c r="AD120" i="1"/>
  <c r="AZ119" i="1"/>
  <c r="AC117" i="1"/>
  <c r="AY116" i="1"/>
  <c r="Y118" i="1"/>
  <c r="AU117" i="1"/>
  <c r="AN118" i="1" l="1"/>
  <c r="BJ117" i="1"/>
  <c r="AC118" i="1"/>
  <c r="AY117" i="1"/>
  <c r="AO119" i="1"/>
  <c r="BK118" i="1"/>
  <c r="AE120" i="1"/>
  <c r="BA119" i="1"/>
  <c r="AA119" i="1"/>
  <c r="AW118" i="1"/>
  <c r="AD121" i="1"/>
  <c r="AZ120" i="1"/>
  <c r="AB119" i="1"/>
  <c r="AX118" i="1"/>
  <c r="AL121" i="1"/>
  <c r="BH120" i="1"/>
  <c r="Z119" i="1"/>
  <c r="AV118" i="1"/>
  <c r="AH118" i="1"/>
  <c r="BD117" i="1"/>
  <c r="AI118" i="1"/>
  <c r="BE117" i="1"/>
  <c r="AQ119" i="1"/>
  <c r="BM118" i="1"/>
  <c r="AF120" i="1"/>
  <c r="BB119" i="1"/>
  <c r="AM120" i="1"/>
  <c r="BI119" i="1"/>
  <c r="AK118" i="1"/>
  <c r="BG117" i="1"/>
  <c r="AJ119" i="1"/>
  <c r="BF118" i="1"/>
  <c r="AP118" i="1"/>
  <c r="BL117" i="1"/>
  <c r="AR118" i="1"/>
  <c r="BN117" i="1"/>
  <c r="AG118" i="1"/>
  <c r="BC117" i="1"/>
  <c r="Y119" i="1"/>
  <c r="AU118" i="1"/>
  <c r="AN119" i="1" l="1"/>
  <c r="BJ118" i="1"/>
  <c r="AG119" i="1"/>
  <c r="BC118" i="1"/>
  <c r="AL122" i="1"/>
  <c r="BH121" i="1"/>
  <c r="AK119" i="1"/>
  <c r="BG118" i="1"/>
  <c r="AQ120" i="1"/>
  <c r="BM119" i="1"/>
  <c r="AR119" i="1"/>
  <c r="BN118" i="1"/>
  <c r="AH119" i="1"/>
  <c r="BD118" i="1"/>
  <c r="AO120" i="1"/>
  <c r="BK119" i="1"/>
  <c r="AJ120" i="1"/>
  <c r="BF119" i="1"/>
  <c r="AI119" i="1"/>
  <c r="BE118" i="1"/>
  <c r="AM121" i="1"/>
  <c r="BI120" i="1"/>
  <c r="AE121" i="1"/>
  <c r="BA120" i="1"/>
  <c r="AB120" i="1"/>
  <c r="AX119" i="1"/>
  <c r="AD122" i="1"/>
  <c r="AZ121" i="1"/>
  <c r="AP119" i="1"/>
  <c r="BL118" i="1"/>
  <c r="AF121" i="1"/>
  <c r="BB120" i="1"/>
  <c r="Z120" i="1"/>
  <c r="AV119" i="1"/>
  <c r="AA120" i="1"/>
  <c r="AW119" i="1"/>
  <c r="AC119" i="1"/>
  <c r="AY118" i="1"/>
  <c r="Y120" i="1"/>
  <c r="AU119" i="1"/>
  <c r="AN120" i="1" l="1"/>
  <c r="BJ119" i="1"/>
  <c r="AC120" i="1"/>
  <c r="AY119" i="1"/>
  <c r="AQ121" i="1"/>
  <c r="BM120" i="1"/>
  <c r="AP120" i="1"/>
  <c r="BL119" i="1"/>
  <c r="AO121" i="1"/>
  <c r="BK120" i="1"/>
  <c r="AK120" i="1"/>
  <c r="BG119" i="1"/>
  <c r="AD123" i="1"/>
  <c r="AZ122" i="1"/>
  <c r="AL123" i="1"/>
  <c r="BH122" i="1"/>
  <c r="AE122" i="1"/>
  <c r="BA121" i="1"/>
  <c r="AH120" i="1"/>
  <c r="BD119" i="1"/>
  <c r="AA121" i="1"/>
  <c r="AW120" i="1"/>
  <c r="AR120" i="1"/>
  <c r="BN119" i="1"/>
  <c r="AF122" i="1"/>
  <c r="BB121" i="1"/>
  <c r="AM122" i="1"/>
  <c r="BI121" i="1"/>
  <c r="AI120" i="1"/>
  <c r="BE119" i="1"/>
  <c r="Z121" i="1"/>
  <c r="AV120" i="1"/>
  <c r="AB121" i="1"/>
  <c r="AX120" i="1"/>
  <c r="AJ121" i="1"/>
  <c r="BF120" i="1"/>
  <c r="AG120" i="1"/>
  <c r="BC119" i="1"/>
  <c r="Y121" i="1"/>
  <c r="AU120" i="1"/>
  <c r="BJ120" i="1" l="1"/>
  <c r="AN121" i="1"/>
  <c r="AG121" i="1"/>
  <c r="BC120" i="1"/>
  <c r="AE123" i="1"/>
  <c r="BA122" i="1"/>
  <c r="Z122" i="1"/>
  <c r="AV121" i="1"/>
  <c r="AF123" i="1"/>
  <c r="BB122" i="1"/>
  <c r="AP121" i="1"/>
  <c r="BL120" i="1"/>
  <c r="AA122" i="1"/>
  <c r="AW121" i="1"/>
  <c r="AQ122" i="1"/>
  <c r="BM121" i="1"/>
  <c r="AB122" i="1"/>
  <c r="AX121" i="1"/>
  <c r="AL124" i="1"/>
  <c r="BH123" i="1"/>
  <c r="AD124" i="1"/>
  <c r="AZ123" i="1"/>
  <c r="AO122" i="1"/>
  <c r="BK121" i="1"/>
  <c r="AR121" i="1"/>
  <c r="BN120" i="1"/>
  <c r="AI121" i="1"/>
  <c r="BE120" i="1"/>
  <c r="AJ122" i="1"/>
  <c r="BF121" i="1"/>
  <c r="AM123" i="1"/>
  <c r="BI122" i="1"/>
  <c r="AH121" i="1"/>
  <c r="BD120" i="1"/>
  <c r="AK121" i="1"/>
  <c r="BG120" i="1"/>
  <c r="AC121" i="1"/>
  <c r="AY120" i="1"/>
  <c r="Y122" i="1"/>
  <c r="AU121" i="1"/>
  <c r="AN122" i="1" l="1"/>
  <c r="BJ121" i="1"/>
  <c r="AC122" i="1"/>
  <c r="AY121" i="1"/>
  <c r="AF124" i="1"/>
  <c r="BB123" i="1"/>
  <c r="AJ123" i="1"/>
  <c r="BF122" i="1"/>
  <c r="AB123" i="1"/>
  <c r="AX122" i="1"/>
  <c r="AQ123" i="1"/>
  <c r="BM122" i="1"/>
  <c r="AE124" i="1"/>
  <c r="BA123" i="1"/>
  <c r="AM124" i="1"/>
  <c r="BI123" i="1"/>
  <c r="Z123" i="1"/>
  <c r="AV122" i="1"/>
  <c r="AK122" i="1"/>
  <c r="BG121" i="1"/>
  <c r="AA123" i="1"/>
  <c r="AW122" i="1"/>
  <c r="AO123" i="1"/>
  <c r="BK122" i="1"/>
  <c r="AD125" i="1"/>
  <c r="AZ124" i="1"/>
  <c r="AI122" i="1"/>
  <c r="BE121" i="1"/>
  <c r="AH122" i="1"/>
  <c r="BD121" i="1"/>
  <c r="AR122" i="1"/>
  <c r="BN121" i="1"/>
  <c r="AL125" i="1"/>
  <c r="BH124" i="1"/>
  <c r="AP122" i="1"/>
  <c r="BL121" i="1"/>
  <c r="AG122" i="1"/>
  <c r="BC121" i="1"/>
  <c r="Y123" i="1"/>
  <c r="AU122" i="1"/>
  <c r="AN123" i="1" l="1"/>
  <c r="BJ122" i="1"/>
  <c r="AO124" i="1"/>
  <c r="BK123" i="1"/>
  <c r="AH123" i="1"/>
  <c r="BD122" i="1"/>
  <c r="AB124" i="1"/>
  <c r="AX123" i="1"/>
  <c r="AG123" i="1"/>
  <c r="BC122" i="1"/>
  <c r="AE125" i="1"/>
  <c r="BA124" i="1"/>
  <c r="AK123" i="1"/>
  <c r="BG122" i="1"/>
  <c r="AF125" i="1"/>
  <c r="BB124" i="1"/>
  <c r="AM125" i="1"/>
  <c r="BI124" i="1"/>
  <c r="AJ124" i="1"/>
  <c r="BF123" i="1"/>
  <c r="AI123" i="1"/>
  <c r="BE122" i="1"/>
  <c r="AR123" i="1"/>
  <c r="BN122" i="1"/>
  <c r="AA124" i="1"/>
  <c r="AW123" i="1"/>
  <c r="AP123" i="1"/>
  <c r="BL122" i="1"/>
  <c r="AL126" i="1"/>
  <c r="BH125" i="1"/>
  <c r="AD126" i="1"/>
  <c r="AZ125" i="1"/>
  <c r="Z124" i="1"/>
  <c r="AV123" i="1"/>
  <c r="AQ124" i="1"/>
  <c r="BM123" i="1"/>
  <c r="AC123" i="1"/>
  <c r="AY122" i="1"/>
  <c r="Y124" i="1"/>
  <c r="AU123" i="1"/>
  <c r="BJ123" i="1" l="1"/>
  <c r="AN124" i="1"/>
  <c r="AR124" i="1"/>
  <c r="BN123" i="1"/>
  <c r="AM126" i="1"/>
  <c r="BI125" i="1"/>
  <c r="AL127" i="1"/>
  <c r="BH126" i="1"/>
  <c r="AB125" i="1"/>
  <c r="AX124" i="1"/>
  <c r="AI124" i="1"/>
  <c r="BE123" i="1"/>
  <c r="AH124" i="1"/>
  <c r="BD123" i="1"/>
  <c r="AD127" i="1"/>
  <c r="AZ126" i="1"/>
  <c r="AP124" i="1"/>
  <c r="BL123" i="1"/>
  <c r="AK124" i="1"/>
  <c r="BG123" i="1"/>
  <c r="AG124" i="1"/>
  <c r="BC123" i="1"/>
  <c r="AC124" i="1"/>
  <c r="AY123" i="1"/>
  <c r="AF126" i="1"/>
  <c r="BB125" i="1"/>
  <c r="AQ125" i="1"/>
  <c r="BM124" i="1"/>
  <c r="Z125" i="1"/>
  <c r="AV124" i="1"/>
  <c r="AA125" i="1"/>
  <c r="AW124" i="1"/>
  <c r="AJ125" i="1"/>
  <c r="BF124" i="1"/>
  <c r="AE126" i="1"/>
  <c r="BA125" i="1"/>
  <c r="AO125" i="1"/>
  <c r="BK124" i="1"/>
  <c r="Y125" i="1"/>
  <c r="AU124" i="1"/>
  <c r="AN125" i="1" l="1"/>
  <c r="BJ124" i="1"/>
  <c r="AB126" i="1"/>
  <c r="AX125" i="1"/>
  <c r="AA126" i="1"/>
  <c r="AW125" i="1"/>
  <c r="Z126" i="1"/>
  <c r="AV125" i="1"/>
  <c r="AG125" i="1"/>
  <c r="BC124" i="1"/>
  <c r="AK125" i="1"/>
  <c r="BG124" i="1"/>
  <c r="AM127" i="1"/>
  <c r="BI126" i="1"/>
  <c r="AL128" i="1"/>
  <c r="BH128" i="1" s="1"/>
  <c r="BH5" i="1" s="1"/>
  <c r="BH2" i="1" s="1"/>
  <c r="BH127" i="1"/>
  <c r="AE127" i="1"/>
  <c r="BA126" i="1"/>
  <c r="AH125" i="1"/>
  <c r="BD124" i="1"/>
  <c r="AC125" i="1"/>
  <c r="AY124" i="1"/>
  <c r="AO126" i="1"/>
  <c r="BK125" i="1"/>
  <c r="AD128" i="1"/>
  <c r="AZ128" i="1" s="1"/>
  <c r="AZ5" i="1" s="1"/>
  <c r="AZ2" i="1" s="1"/>
  <c r="AZ127" i="1"/>
  <c r="AQ126" i="1"/>
  <c r="BM125" i="1"/>
  <c r="AJ126" i="1"/>
  <c r="BF125" i="1"/>
  <c r="AF127" i="1"/>
  <c r="BB126" i="1"/>
  <c r="AP125" i="1"/>
  <c r="BL124" i="1"/>
  <c r="AI125" i="1"/>
  <c r="BE124" i="1"/>
  <c r="AR125" i="1"/>
  <c r="BN124" i="1"/>
  <c r="Y126" i="1"/>
  <c r="AU125" i="1"/>
  <c r="AN126" i="1" l="1"/>
  <c r="BJ125" i="1"/>
  <c r="AR126" i="1"/>
  <c r="BN125" i="1"/>
  <c r="AF128" i="1"/>
  <c r="BB128" i="1" s="1"/>
  <c r="BB5" i="1" s="1"/>
  <c r="BB2" i="1" s="1"/>
  <c r="BB127" i="1"/>
  <c r="AC126" i="1"/>
  <c r="AY125" i="1"/>
  <c r="AO127" i="1"/>
  <c r="BK126" i="1"/>
  <c r="AJ127" i="1"/>
  <c r="BF126" i="1"/>
  <c r="AQ127" i="1"/>
  <c r="BM126" i="1"/>
  <c r="AH126" i="1"/>
  <c r="BD125" i="1"/>
  <c r="AA127" i="1"/>
  <c r="AW126" i="1"/>
  <c r="AG126" i="1"/>
  <c r="BC125" i="1"/>
  <c r="Z127" i="1"/>
  <c r="AV126" i="1"/>
  <c r="AI126" i="1"/>
  <c r="BE125" i="1"/>
  <c r="AM128" i="1"/>
  <c r="BI128" i="1" s="1"/>
  <c r="BI5" i="1" s="1"/>
  <c r="BI2" i="1" s="1"/>
  <c r="BI127" i="1"/>
  <c r="AP126" i="1"/>
  <c r="BL125" i="1"/>
  <c r="AE128" i="1"/>
  <c r="BA128" i="1" s="1"/>
  <c r="BA5" i="1" s="1"/>
  <c r="BA2" i="1" s="1"/>
  <c r="BA127" i="1"/>
  <c r="AK126" i="1"/>
  <c r="BG125" i="1"/>
  <c r="AB127" i="1"/>
  <c r="AX126" i="1"/>
  <c r="Y127" i="1"/>
  <c r="AU126" i="1"/>
  <c r="BJ126" i="1" l="1"/>
  <c r="AN127" i="1"/>
  <c r="AK127" i="1"/>
  <c r="BG126" i="1"/>
  <c r="AA128" i="1"/>
  <c r="AW128" i="1" s="1"/>
  <c r="AW5" i="1" s="1"/>
  <c r="AW2" i="1" s="1"/>
  <c r="AW127" i="1"/>
  <c r="AC127" i="1"/>
  <c r="AY126" i="1"/>
  <c r="AO128" i="1"/>
  <c r="BK128" i="1" s="1"/>
  <c r="BK5" i="1" s="1"/>
  <c r="BK2" i="1" s="1"/>
  <c r="BK127" i="1"/>
  <c r="AH127" i="1"/>
  <c r="BD126" i="1"/>
  <c r="AP127" i="1"/>
  <c r="BL126" i="1"/>
  <c r="Z128" i="1"/>
  <c r="AV128" i="1" s="1"/>
  <c r="AV5" i="1" s="1"/>
  <c r="AV2" i="1" s="1"/>
  <c r="AV127" i="1"/>
  <c r="AQ128" i="1"/>
  <c r="BM128" i="1" s="1"/>
  <c r="BM5" i="1" s="1"/>
  <c r="BM2" i="1" s="1"/>
  <c r="BM127" i="1"/>
  <c r="AI127" i="1"/>
  <c r="BE126" i="1"/>
  <c r="AB128" i="1"/>
  <c r="AX128" i="1" s="1"/>
  <c r="AX5" i="1" s="1"/>
  <c r="AX2" i="1" s="1"/>
  <c r="AX127" i="1"/>
  <c r="AG127" i="1"/>
  <c r="BC126" i="1"/>
  <c r="AJ128" i="1"/>
  <c r="BF128" i="1" s="1"/>
  <c r="BF5" i="1" s="1"/>
  <c r="BF2" i="1" s="1"/>
  <c r="BF127" i="1"/>
  <c r="AR127" i="1"/>
  <c r="BN126" i="1"/>
  <c r="Y128" i="1"/>
  <c r="AU128" i="1" s="1"/>
  <c r="AU5" i="1" s="1"/>
  <c r="AU2" i="1" s="1"/>
  <c r="AU127" i="1"/>
  <c r="BJ127" i="1" l="1"/>
  <c r="AN128" i="1"/>
  <c r="BJ128" i="1" s="1"/>
  <c r="BJ5" i="1" s="1"/>
  <c r="BJ2" i="1" s="1"/>
  <c r="AG128" i="1"/>
  <c r="BC128" i="1" s="1"/>
  <c r="BC5" i="1" s="1"/>
  <c r="BC2" i="1" s="1"/>
  <c r="BC127" i="1"/>
  <c r="AC128" i="1"/>
  <c r="AY128" i="1" s="1"/>
  <c r="AY5" i="1" s="1"/>
  <c r="AY2" i="1" s="1"/>
  <c r="AY127" i="1"/>
  <c r="AP128" i="1"/>
  <c r="BL128" i="1" s="1"/>
  <c r="BL5" i="1" s="1"/>
  <c r="BL2" i="1" s="1"/>
  <c r="BL127" i="1"/>
  <c r="AR128" i="1"/>
  <c r="BN128" i="1" s="1"/>
  <c r="BN127" i="1"/>
  <c r="AI128" i="1"/>
  <c r="BE128" i="1" s="1"/>
  <c r="BE5" i="1" s="1"/>
  <c r="BE2" i="1" s="1"/>
  <c r="BE127" i="1"/>
  <c r="AH128" i="1"/>
  <c r="BD128" i="1" s="1"/>
  <c r="BD5" i="1" s="1"/>
  <c r="BD2" i="1" s="1"/>
  <c r="BD127" i="1"/>
  <c r="AK128" i="1"/>
  <c r="BG128" i="1" s="1"/>
  <c r="BG5" i="1" s="1"/>
  <c r="BG2" i="1" s="1"/>
  <c r="BG127" i="1"/>
  <c r="BN5" i="1" l="1"/>
  <c r="BN2" i="1" s="1"/>
</calcChain>
</file>

<file path=xl/sharedStrings.xml><?xml version="1.0" encoding="utf-8"?>
<sst xmlns="http://schemas.openxmlformats.org/spreadsheetml/2006/main" count="41" uniqueCount="34">
  <si>
    <t>DAY</t>
  </si>
  <si>
    <t>T</t>
  </si>
  <si>
    <t>C</t>
  </si>
  <si>
    <t>End of Summer</t>
  </si>
  <si>
    <t>Row when violted T</t>
  </si>
  <si>
    <t>Year</t>
  </si>
  <si>
    <t>Table of St</t>
  </si>
  <si>
    <t>avg T July-Oct</t>
  </si>
  <si>
    <t>avg T Summer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</si>
  <si>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</si>
  <si>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</si>
  <si>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</si>
  <si>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</si>
  <si>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</si>
  <si>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</si>
  <si>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</si>
  <si>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</si>
  <si>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</si>
  <si>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</si>
  <si>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</si>
  <si>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</si>
  <si>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</si>
  <si>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</si>
  <si>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</si>
  <si>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</si>
  <si>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</si>
  <si>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</si>
  <si>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St of Summer Temps</t>
  </si>
  <si>
    <t>St of July-Oct Temps</t>
  </si>
  <si>
    <t>Date</t>
  </si>
  <si>
    <t>Median</t>
  </si>
  <si>
    <t>Earliest</t>
  </si>
  <si>
    <t>End of Summer Date</t>
  </si>
  <si>
    <t>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</si>
</sst>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409]d\-mmm;@"/>
    <numFmt numFmtId="171" formatCode="0.0"/>
    <numFmt numFmtId="173" formatCode="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NumberFormat="1"/>
    <xf numFmtId="166" fontId="0" fillId="0" borderId="0" xfId="0" applyNumberFormat="1"/>
    <xf numFmtId="171" fontId="0" fillId="0" borderId="0" xfId="0" applyNumberFormat="1"/>
    <xf numFmtId="49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</a:t>
            </a:r>
            <a:r>
              <a:rPr lang="en-US" baseline="0"/>
              <a:t> vs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'6.1_work'!$Y$7:$Y$128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1.7154471544715477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1.7154471544715477</c:v>
                </c:pt>
                <c:pt idx="26">
                  <c:v>6.4308943089430954</c:v>
                </c:pt>
                <c:pt idx="27">
                  <c:v>0.14634146341464316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1.7154471544715477</c:v>
                </c:pt>
                <c:pt idx="61">
                  <c:v>5.4308943089430954</c:v>
                </c:pt>
                <c:pt idx="62">
                  <c:v>16.146341463414643</c:v>
                </c:pt>
                <c:pt idx="63">
                  <c:v>12.861788617886191</c:v>
                </c:pt>
                <c:pt idx="64">
                  <c:v>12.577235772357739</c:v>
                </c:pt>
                <c:pt idx="65">
                  <c:v>9.2926829268292863</c:v>
                </c:pt>
                <c:pt idx="66">
                  <c:v>4.008130081300834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5.7154471544715477</c:v>
                </c:pt>
                <c:pt idx="74">
                  <c:v>10.430894308943095</c:v>
                </c:pt>
                <c:pt idx="75">
                  <c:v>8.1463414634146432</c:v>
                </c:pt>
                <c:pt idx="76">
                  <c:v>9.8617886178861909</c:v>
                </c:pt>
                <c:pt idx="77">
                  <c:v>11.577235772357739</c:v>
                </c:pt>
                <c:pt idx="78">
                  <c:v>17.292682926829286</c:v>
                </c:pt>
                <c:pt idx="79">
                  <c:v>22.008130081300834</c:v>
                </c:pt>
                <c:pt idx="80">
                  <c:v>26.723577235772382</c:v>
                </c:pt>
                <c:pt idx="81">
                  <c:v>32.439024390243929</c:v>
                </c:pt>
                <c:pt idx="82">
                  <c:v>35.154471544715477</c:v>
                </c:pt>
                <c:pt idx="83">
                  <c:v>34.869918699187025</c:v>
                </c:pt>
                <c:pt idx="84">
                  <c:v>34.585365853658573</c:v>
                </c:pt>
                <c:pt idx="85">
                  <c:v>31.30081300813012</c:v>
                </c:pt>
                <c:pt idx="86">
                  <c:v>31.016260162601668</c:v>
                </c:pt>
                <c:pt idx="87">
                  <c:v>35.731707317073216</c:v>
                </c:pt>
                <c:pt idx="88">
                  <c:v>44.447154471544764</c:v>
                </c:pt>
                <c:pt idx="89">
                  <c:v>56.162601626016311</c:v>
                </c:pt>
                <c:pt idx="90">
                  <c:v>75.878048780487859</c:v>
                </c:pt>
                <c:pt idx="91">
                  <c:v>93.593495934959407</c:v>
                </c:pt>
                <c:pt idx="92">
                  <c:v>105.30894308943095</c:v>
                </c:pt>
                <c:pt idx="93">
                  <c:v>105.0243902439025</c:v>
                </c:pt>
                <c:pt idx="94">
                  <c:v>118.73983739837405</c:v>
                </c:pt>
                <c:pt idx="95">
                  <c:v>136.4552845528456</c:v>
                </c:pt>
                <c:pt idx="96">
                  <c:v>156.17073170731715</c:v>
                </c:pt>
                <c:pt idx="97">
                  <c:v>179.88617886178869</c:v>
                </c:pt>
                <c:pt idx="98">
                  <c:v>185.60162601626024</c:v>
                </c:pt>
                <c:pt idx="99">
                  <c:v>199.31707317073179</c:v>
                </c:pt>
                <c:pt idx="100">
                  <c:v>211.03252032520334</c:v>
                </c:pt>
                <c:pt idx="101">
                  <c:v>225.74796747967488</c:v>
                </c:pt>
                <c:pt idx="102">
                  <c:v>240.46341463414643</c:v>
                </c:pt>
                <c:pt idx="103">
                  <c:v>251.17886178861798</c:v>
                </c:pt>
                <c:pt idx="104">
                  <c:v>255.89430894308953</c:v>
                </c:pt>
                <c:pt idx="105">
                  <c:v>258.6097560975611</c:v>
                </c:pt>
                <c:pt idx="106">
                  <c:v>262.32520325203268</c:v>
                </c:pt>
                <c:pt idx="107">
                  <c:v>264.04065040650426</c:v>
                </c:pt>
                <c:pt idx="108">
                  <c:v>281.75609756097583</c:v>
                </c:pt>
                <c:pt idx="109">
                  <c:v>302.47154471544741</c:v>
                </c:pt>
                <c:pt idx="110">
                  <c:v>318.18699186991898</c:v>
                </c:pt>
                <c:pt idx="111">
                  <c:v>322.90243902439056</c:v>
                </c:pt>
                <c:pt idx="112">
                  <c:v>325.61788617886214</c:v>
                </c:pt>
                <c:pt idx="113">
                  <c:v>340.33333333333371</c:v>
                </c:pt>
                <c:pt idx="114">
                  <c:v>351.04878048780529</c:v>
                </c:pt>
                <c:pt idx="115">
                  <c:v>361.76422764227686</c:v>
                </c:pt>
                <c:pt idx="116">
                  <c:v>370.47967479674844</c:v>
                </c:pt>
                <c:pt idx="117">
                  <c:v>379.19512195122002</c:v>
                </c:pt>
                <c:pt idx="118">
                  <c:v>381.91056910569159</c:v>
                </c:pt>
                <c:pt idx="119">
                  <c:v>383.62601626016317</c:v>
                </c:pt>
                <c:pt idx="120">
                  <c:v>385.34146341463475</c:v>
                </c:pt>
                <c:pt idx="121">
                  <c:v>388.05691056910632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0-7040-9749-707BB94CC5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'6.1_work'!$Z$7:$Z$128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8.7154471544715477</c:v>
                </c:pt>
                <c:pt idx="6">
                  <c:v>5.4308943089430954</c:v>
                </c:pt>
                <c:pt idx="7">
                  <c:v>5.1463414634146432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11.715447154471548</c:v>
                </c:pt>
                <c:pt idx="30">
                  <c:v>15.430894308943095</c:v>
                </c:pt>
                <c:pt idx="31">
                  <c:v>15.146341463414643</c:v>
                </c:pt>
                <c:pt idx="32">
                  <c:v>10.861788617886191</c:v>
                </c:pt>
                <c:pt idx="33">
                  <c:v>5.5772357723577386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3.7154471544715477</c:v>
                </c:pt>
                <c:pt idx="38">
                  <c:v>14.430894308943095</c:v>
                </c:pt>
                <c:pt idx="39">
                  <c:v>18.146341463414643</c:v>
                </c:pt>
                <c:pt idx="40">
                  <c:v>15.861788617886191</c:v>
                </c:pt>
                <c:pt idx="41">
                  <c:v>11.577235772357739</c:v>
                </c:pt>
                <c:pt idx="42">
                  <c:v>7.2926829268292863</c:v>
                </c:pt>
                <c:pt idx="43">
                  <c:v>4.008130081300834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4.7154471544715477</c:v>
                </c:pt>
                <c:pt idx="52">
                  <c:v>7.4308943089430954</c:v>
                </c:pt>
                <c:pt idx="53">
                  <c:v>9.1463414634146432</c:v>
                </c:pt>
                <c:pt idx="54">
                  <c:v>8.8617886178861909</c:v>
                </c:pt>
                <c:pt idx="55">
                  <c:v>5.5772357723577386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2.7154471544715477</c:v>
                </c:pt>
                <c:pt idx="65">
                  <c:v>5.4308943089430954</c:v>
                </c:pt>
                <c:pt idx="66">
                  <c:v>7.1463414634146432</c:v>
                </c:pt>
                <c:pt idx="67">
                  <c:v>4.8617886178861909</c:v>
                </c:pt>
                <c:pt idx="68">
                  <c:v>0</c:v>
                </c:pt>
                <c:pt idx="69">
                  <c:v>0</c:v>
                </c:pt>
                <c:pt idx="70">
                  <c:v>3.7154471544715477</c:v>
                </c:pt>
                <c:pt idx="71">
                  <c:v>5.4308943089430954</c:v>
                </c:pt>
                <c:pt idx="72">
                  <c:v>3.1463414634146432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13.715447154471548</c:v>
                </c:pt>
                <c:pt idx="83">
                  <c:v>17.430894308943095</c:v>
                </c:pt>
                <c:pt idx="84">
                  <c:v>19.146341463414643</c:v>
                </c:pt>
                <c:pt idx="85">
                  <c:v>36.861788617886191</c:v>
                </c:pt>
                <c:pt idx="86">
                  <c:v>50.577235772357739</c:v>
                </c:pt>
                <c:pt idx="87">
                  <c:v>70.292682926829286</c:v>
                </c:pt>
                <c:pt idx="88">
                  <c:v>86.008130081300834</c:v>
                </c:pt>
                <c:pt idx="89">
                  <c:v>92.723577235772382</c:v>
                </c:pt>
                <c:pt idx="90">
                  <c:v>90.439024390243929</c:v>
                </c:pt>
                <c:pt idx="91">
                  <c:v>99.154471544715477</c:v>
                </c:pt>
                <c:pt idx="92">
                  <c:v>109.86991869918702</c:v>
                </c:pt>
                <c:pt idx="93">
                  <c:v>118.58536585365857</c:v>
                </c:pt>
                <c:pt idx="94">
                  <c:v>124.30081300813012</c:v>
                </c:pt>
                <c:pt idx="95">
                  <c:v>127.01626016260167</c:v>
                </c:pt>
                <c:pt idx="96">
                  <c:v>128.73170731707322</c:v>
                </c:pt>
                <c:pt idx="97">
                  <c:v>130.44715447154476</c:v>
                </c:pt>
                <c:pt idx="98">
                  <c:v>132.16260162601631</c:v>
                </c:pt>
                <c:pt idx="99">
                  <c:v>135.87804878048786</c:v>
                </c:pt>
                <c:pt idx="100">
                  <c:v>137.59349593495941</c:v>
                </c:pt>
                <c:pt idx="101">
                  <c:v>139.30894308943095</c:v>
                </c:pt>
                <c:pt idx="102">
                  <c:v>144.0243902439025</c:v>
                </c:pt>
                <c:pt idx="103">
                  <c:v>147.73983739837405</c:v>
                </c:pt>
                <c:pt idx="104">
                  <c:v>163.4552845528456</c:v>
                </c:pt>
                <c:pt idx="105">
                  <c:v>184.17073170731715</c:v>
                </c:pt>
                <c:pt idx="106">
                  <c:v>210.88617886178869</c:v>
                </c:pt>
                <c:pt idx="107">
                  <c:v>228.60162601626024</c:v>
                </c:pt>
                <c:pt idx="108">
                  <c:v>248.31707317073179</c:v>
                </c:pt>
                <c:pt idx="109">
                  <c:v>263.03252032520334</c:v>
                </c:pt>
                <c:pt idx="110">
                  <c:v>276.74796747967491</c:v>
                </c:pt>
                <c:pt idx="111">
                  <c:v>290.46341463414649</c:v>
                </c:pt>
                <c:pt idx="112">
                  <c:v>312.17886178861806</c:v>
                </c:pt>
                <c:pt idx="113">
                  <c:v>332.89430894308964</c:v>
                </c:pt>
                <c:pt idx="114">
                  <c:v>354.60975609756122</c:v>
                </c:pt>
                <c:pt idx="115">
                  <c:v>363.32520325203279</c:v>
                </c:pt>
                <c:pt idx="116">
                  <c:v>376.04065040650437</c:v>
                </c:pt>
                <c:pt idx="117">
                  <c:v>402.75609756097595</c:v>
                </c:pt>
                <c:pt idx="118">
                  <c:v>431.47154471544752</c:v>
                </c:pt>
                <c:pt idx="119">
                  <c:v>451.1869918699191</c:v>
                </c:pt>
                <c:pt idx="120">
                  <c:v>468.90243902439067</c:v>
                </c:pt>
                <c:pt idx="121">
                  <c:v>492.61788617886225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0-7040-9749-707BB94CC5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'6.1_work'!$AA$7:$AA$128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3.7154471544715477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1.7154471544715477</c:v>
                </c:pt>
                <c:pt idx="32">
                  <c:v>1.4308943089430954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1.7154471544715477</c:v>
                </c:pt>
                <c:pt idx="39">
                  <c:v>0</c:v>
                </c:pt>
                <c:pt idx="40">
                  <c:v>0</c:v>
                </c:pt>
                <c:pt idx="41">
                  <c:v>-0.28455284552845228</c:v>
                </c:pt>
                <c:pt idx="42">
                  <c:v>0</c:v>
                </c:pt>
                <c:pt idx="43">
                  <c:v>3.7154471544715477</c:v>
                </c:pt>
                <c:pt idx="44">
                  <c:v>5.4308943089430954</c:v>
                </c:pt>
                <c:pt idx="45">
                  <c:v>3.1463414634146432</c:v>
                </c:pt>
                <c:pt idx="46">
                  <c:v>2.8617886178861909</c:v>
                </c:pt>
                <c:pt idx="47">
                  <c:v>-0.4227642276422614</c:v>
                </c:pt>
                <c:pt idx="48">
                  <c:v>0</c:v>
                </c:pt>
                <c:pt idx="49">
                  <c:v>4.7154471544715477</c:v>
                </c:pt>
                <c:pt idx="50">
                  <c:v>4.4308943089430954</c:v>
                </c:pt>
                <c:pt idx="51">
                  <c:v>1.1463414634146432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-0.28455284552845228</c:v>
                </c:pt>
                <c:pt idx="63">
                  <c:v>6.4308943089430954</c:v>
                </c:pt>
                <c:pt idx="64">
                  <c:v>0.14634146341464316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4.7154471544715477</c:v>
                </c:pt>
                <c:pt idx="70">
                  <c:v>10.430894308943095</c:v>
                </c:pt>
                <c:pt idx="71">
                  <c:v>13.146341463414643</c:v>
                </c:pt>
                <c:pt idx="72">
                  <c:v>12.861788617886191</c:v>
                </c:pt>
                <c:pt idx="73">
                  <c:v>7.5772357723577386</c:v>
                </c:pt>
                <c:pt idx="74">
                  <c:v>4.2926829268292863</c:v>
                </c:pt>
                <c:pt idx="75">
                  <c:v>1.008130081300834</c:v>
                </c:pt>
                <c:pt idx="76">
                  <c:v>0</c:v>
                </c:pt>
                <c:pt idx="77">
                  <c:v>0</c:v>
                </c:pt>
                <c:pt idx="78">
                  <c:v>1.7154471544715477</c:v>
                </c:pt>
                <c:pt idx="79">
                  <c:v>5.4308943089430954</c:v>
                </c:pt>
                <c:pt idx="80">
                  <c:v>7.1463414634146432</c:v>
                </c:pt>
                <c:pt idx="81">
                  <c:v>8.8617886178861909</c:v>
                </c:pt>
                <c:pt idx="82">
                  <c:v>4.5772357723577386</c:v>
                </c:pt>
                <c:pt idx="83">
                  <c:v>4.2926829268292863</c:v>
                </c:pt>
                <c:pt idx="84">
                  <c:v>7.008130081300834</c:v>
                </c:pt>
                <c:pt idx="85">
                  <c:v>8.7235772357723818</c:v>
                </c:pt>
                <c:pt idx="86">
                  <c:v>8.4390243902439295</c:v>
                </c:pt>
                <c:pt idx="87">
                  <c:v>5.1544715447154772</c:v>
                </c:pt>
                <c:pt idx="88">
                  <c:v>8.8699186991870249</c:v>
                </c:pt>
                <c:pt idx="89">
                  <c:v>17.585365853658573</c:v>
                </c:pt>
                <c:pt idx="90">
                  <c:v>26.30081300813012</c:v>
                </c:pt>
                <c:pt idx="91">
                  <c:v>24.016260162601668</c:v>
                </c:pt>
                <c:pt idx="92">
                  <c:v>29.731707317073216</c:v>
                </c:pt>
                <c:pt idx="93">
                  <c:v>36.447154471544764</c:v>
                </c:pt>
                <c:pt idx="94">
                  <c:v>38.162601626016311</c:v>
                </c:pt>
                <c:pt idx="95">
                  <c:v>39.878048780487859</c:v>
                </c:pt>
                <c:pt idx="96">
                  <c:v>50.593495934959407</c:v>
                </c:pt>
                <c:pt idx="97">
                  <c:v>52.308943089430954</c:v>
                </c:pt>
                <c:pt idx="98">
                  <c:v>67.024390243902502</c:v>
                </c:pt>
                <c:pt idx="99">
                  <c:v>78.73983739837405</c:v>
                </c:pt>
                <c:pt idx="100">
                  <c:v>89.455284552845598</c:v>
                </c:pt>
                <c:pt idx="101">
                  <c:v>95.170731707317145</c:v>
                </c:pt>
                <c:pt idx="102">
                  <c:v>100.88617886178869</c:v>
                </c:pt>
                <c:pt idx="103">
                  <c:v>106.60162601626024</c:v>
                </c:pt>
                <c:pt idx="104">
                  <c:v>115.31707317073179</c:v>
                </c:pt>
                <c:pt idx="105">
                  <c:v>120.03252032520334</c:v>
                </c:pt>
                <c:pt idx="106">
                  <c:v>125.74796747967488</c:v>
                </c:pt>
                <c:pt idx="107">
                  <c:v>132.46341463414643</c:v>
                </c:pt>
                <c:pt idx="108">
                  <c:v>138.17886178861798</c:v>
                </c:pt>
                <c:pt idx="109">
                  <c:v>139.89430894308953</c:v>
                </c:pt>
                <c:pt idx="110">
                  <c:v>148.60975609756107</c:v>
                </c:pt>
                <c:pt idx="111">
                  <c:v>159.32520325203262</c:v>
                </c:pt>
                <c:pt idx="112">
                  <c:v>180.04065040650417</c:v>
                </c:pt>
                <c:pt idx="113">
                  <c:v>200.75609756097572</c:v>
                </c:pt>
                <c:pt idx="114">
                  <c:v>212.47154471544727</c:v>
                </c:pt>
                <c:pt idx="115">
                  <c:v>221.18699186991881</c:v>
                </c:pt>
                <c:pt idx="116">
                  <c:v>225.90243902439036</c:v>
                </c:pt>
                <c:pt idx="117">
                  <c:v>230.61788617886191</c:v>
                </c:pt>
                <c:pt idx="118">
                  <c:v>235.33333333333346</c:v>
                </c:pt>
                <c:pt idx="119">
                  <c:v>241.048780487805</c:v>
                </c:pt>
                <c:pt idx="120">
                  <c:v>242.76422764227655</c:v>
                </c:pt>
                <c:pt idx="121">
                  <c:v>247.4796747967481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0-7040-9749-707BB94CC59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'6.1_work'!$AB$7:$AB$128</c:f>
              <c:numCache>
                <c:formatCode>General</c:formatCode>
                <c:ptCount val="122"/>
                <c:pt idx="0">
                  <c:v>1.3577235772357739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1.7154471544715477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1.7154471544715477</c:v>
                </c:pt>
                <c:pt idx="10">
                  <c:v>8.4308943089430954</c:v>
                </c:pt>
                <c:pt idx="11">
                  <c:v>19.146341463414643</c:v>
                </c:pt>
                <c:pt idx="12">
                  <c:v>21.861788617886191</c:v>
                </c:pt>
                <c:pt idx="13">
                  <c:v>24.577235772357739</c:v>
                </c:pt>
                <c:pt idx="14">
                  <c:v>22.292682926829286</c:v>
                </c:pt>
                <c:pt idx="15">
                  <c:v>24.008130081300834</c:v>
                </c:pt>
                <c:pt idx="16">
                  <c:v>20.723577235772382</c:v>
                </c:pt>
                <c:pt idx="17">
                  <c:v>16.439024390243929</c:v>
                </c:pt>
                <c:pt idx="18">
                  <c:v>10.154471544715477</c:v>
                </c:pt>
                <c:pt idx="19">
                  <c:v>3.8699186991870249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3.7154471544715477</c:v>
                </c:pt>
                <c:pt idx="54">
                  <c:v>5.4308943089430954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6.7154471544715477</c:v>
                </c:pt>
                <c:pt idx="70">
                  <c:v>3.4308943089430954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2.7154471544715477</c:v>
                </c:pt>
                <c:pt idx="77">
                  <c:v>5.4308943089430954</c:v>
                </c:pt>
                <c:pt idx="78">
                  <c:v>7.1463414634146432</c:v>
                </c:pt>
                <c:pt idx="79">
                  <c:v>11.861788617886191</c:v>
                </c:pt>
                <c:pt idx="80">
                  <c:v>27.577235772357739</c:v>
                </c:pt>
                <c:pt idx="81">
                  <c:v>32.292682926829286</c:v>
                </c:pt>
                <c:pt idx="82">
                  <c:v>44.008130081300834</c:v>
                </c:pt>
                <c:pt idx="83">
                  <c:v>52.723577235772382</c:v>
                </c:pt>
                <c:pt idx="84">
                  <c:v>58.439024390243929</c:v>
                </c:pt>
                <c:pt idx="85">
                  <c:v>61.154471544715477</c:v>
                </c:pt>
                <c:pt idx="86">
                  <c:v>62.869918699187025</c:v>
                </c:pt>
                <c:pt idx="87">
                  <c:v>68.585365853658573</c:v>
                </c:pt>
                <c:pt idx="88">
                  <c:v>72.30081300813012</c:v>
                </c:pt>
                <c:pt idx="89">
                  <c:v>79.016260162601668</c:v>
                </c:pt>
                <c:pt idx="90">
                  <c:v>91.731707317073216</c:v>
                </c:pt>
                <c:pt idx="91">
                  <c:v>102.44715447154476</c:v>
                </c:pt>
                <c:pt idx="92">
                  <c:v>111.16260162601631</c:v>
                </c:pt>
                <c:pt idx="93">
                  <c:v>110.87804878048786</c:v>
                </c:pt>
                <c:pt idx="94">
                  <c:v>123.59349593495941</c:v>
                </c:pt>
                <c:pt idx="95">
                  <c:v>134.30894308943095</c:v>
                </c:pt>
                <c:pt idx="96">
                  <c:v>147.0243902439025</c:v>
                </c:pt>
                <c:pt idx="97">
                  <c:v>157.73983739837405</c:v>
                </c:pt>
                <c:pt idx="98">
                  <c:v>168.4552845528456</c:v>
                </c:pt>
                <c:pt idx="99">
                  <c:v>180.17073170731715</c:v>
                </c:pt>
                <c:pt idx="100">
                  <c:v>191.88617886178869</c:v>
                </c:pt>
                <c:pt idx="101">
                  <c:v>202.60162601626024</c:v>
                </c:pt>
                <c:pt idx="102">
                  <c:v>216.31707317073179</c:v>
                </c:pt>
                <c:pt idx="103">
                  <c:v>236.03252032520334</c:v>
                </c:pt>
                <c:pt idx="104">
                  <c:v>244.74796747967488</c:v>
                </c:pt>
                <c:pt idx="105">
                  <c:v>255.46341463414643</c:v>
                </c:pt>
                <c:pt idx="106">
                  <c:v>262.17886178861795</c:v>
                </c:pt>
                <c:pt idx="107">
                  <c:v>265.89430894308953</c:v>
                </c:pt>
                <c:pt idx="108">
                  <c:v>278.6097560975611</c:v>
                </c:pt>
                <c:pt idx="109">
                  <c:v>296.32520325203268</c:v>
                </c:pt>
                <c:pt idx="110">
                  <c:v>320.04065040650426</c:v>
                </c:pt>
                <c:pt idx="111">
                  <c:v>339.75609756097583</c:v>
                </c:pt>
                <c:pt idx="112">
                  <c:v>350.47154471544741</c:v>
                </c:pt>
                <c:pt idx="113">
                  <c:v>377.18699186991898</c:v>
                </c:pt>
                <c:pt idx="114">
                  <c:v>401.90243902439056</c:v>
                </c:pt>
                <c:pt idx="115">
                  <c:v>421.61788617886214</c:v>
                </c:pt>
                <c:pt idx="116">
                  <c:v>436.33333333333371</c:v>
                </c:pt>
                <c:pt idx="117">
                  <c:v>445.04878048780529</c:v>
                </c:pt>
                <c:pt idx="118">
                  <c:v>455.76422764227686</c:v>
                </c:pt>
                <c:pt idx="119">
                  <c:v>467.47967479674844</c:v>
                </c:pt>
                <c:pt idx="120">
                  <c:v>476.19512195122002</c:v>
                </c:pt>
                <c:pt idx="121">
                  <c:v>484.91056910569159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0-7040-9749-707BB94CC59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'6.1_work'!$AC$7:$AC$128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1.7154471544715477</c:v>
                </c:pt>
                <c:pt idx="23">
                  <c:v>10.430894308943095</c:v>
                </c:pt>
                <c:pt idx="24">
                  <c:v>12.146341463414643</c:v>
                </c:pt>
                <c:pt idx="25">
                  <c:v>7.8617886178861909</c:v>
                </c:pt>
                <c:pt idx="26">
                  <c:v>0.5772357723577386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2.7154471544715477</c:v>
                </c:pt>
                <c:pt idx="32">
                  <c:v>2.4308943089430954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4.7154471544715477</c:v>
                </c:pt>
                <c:pt idx="62">
                  <c:v>7.4308943089430954</c:v>
                </c:pt>
                <c:pt idx="63">
                  <c:v>9.1463414634146432</c:v>
                </c:pt>
                <c:pt idx="64">
                  <c:v>5.8617886178861909</c:v>
                </c:pt>
                <c:pt idx="65">
                  <c:v>8.5772357723577386</c:v>
                </c:pt>
                <c:pt idx="66">
                  <c:v>26.292682926829286</c:v>
                </c:pt>
                <c:pt idx="67">
                  <c:v>44.008130081300834</c:v>
                </c:pt>
                <c:pt idx="68">
                  <c:v>52.723577235772382</c:v>
                </c:pt>
                <c:pt idx="69">
                  <c:v>56.439024390243929</c:v>
                </c:pt>
                <c:pt idx="70">
                  <c:v>58.154471544715477</c:v>
                </c:pt>
                <c:pt idx="71">
                  <c:v>57.869918699187025</c:v>
                </c:pt>
                <c:pt idx="72">
                  <c:v>55.585365853658573</c:v>
                </c:pt>
                <c:pt idx="73">
                  <c:v>52.30081300813012</c:v>
                </c:pt>
                <c:pt idx="74">
                  <c:v>50.016260162601668</c:v>
                </c:pt>
                <c:pt idx="75">
                  <c:v>53.731707317073216</c:v>
                </c:pt>
                <c:pt idx="76">
                  <c:v>62.447154471544764</c:v>
                </c:pt>
                <c:pt idx="77">
                  <c:v>73.162601626016311</c:v>
                </c:pt>
                <c:pt idx="78">
                  <c:v>83.878048780487859</c:v>
                </c:pt>
                <c:pt idx="79">
                  <c:v>83.593495934959407</c:v>
                </c:pt>
                <c:pt idx="80">
                  <c:v>80.308943089430954</c:v>
                </c:pt>
                <c:pt idx="81">
                  <c:v>87.024390243902502</c:v>
                </c:pt>
                <c:pt idx="82">
                  <c:v>97.73983739837405</c:v>
                </c:pt>
                <c:pt idx="83">
                  <c:v>100.4552845528456</c:v>
                </c:pt>
                <c:pt idx="84">
                  <c:v>100.17073170731715</c:v>
                </c:pt>
                <c:pt idx="85">
                  <c:v>101.88617886178869</c:v>
                </c:pt>
                <c:pt idx="86">
                  <c:v>117.60162601626024</c:v>
                </c:pt>
                <c:pt idx="87">
                  <c:v>130.31707317073179</c:v>
                </c:pt>
                <c:pt idx="88">
                  <c:v>139.03252032520334</c:v>
                </c:pt>
                <c:pt idx="89">
                  <c:v>149.74796747967488</c:v>
                </c:pt>
                <c:pt idx="90">
                  <c:v>158.46341463414643</c:v>
                </c:pt>
                <c:pt idx="91">
                  <c:v>165.17886178861798</c:v>
                </c:pt>
                <c:pt idx="92">
                  <c:v>169.89430894308953</c:v>
                </c:pt>
                <c:pt idx="93">
                  <c:v>171.60975609756107</c:v>
                </c:pt>
                <c:pt idx="94">
                  <c:v>174.32520325203262</c:v>
                </c:pt>
                <c:pt idx="95">
                  <c:v>176.04065040650417</c:v>
                </c:pt>
                <c:pt idx="96">
                  <c:v>186.75609756097572</c:v>
                </c:pt>
                <c:pt idx="97">
                  <c:v>204.47154471544727</c:v>
                </c:pt>
                <c:pt idx="98">
                  <c:v>233.18699186991881</c:v>
                </c:pt>
                <c:pt idx="99">
                  <c:v>261.90243902439033</c:v>
                </c:pt>
                <c:pt idx="100">
                  <c:v>281.61788617886191</c:v>
                </c:pt>
                <c:pt idx="101">
                  <c:v>294.33333333333348</c:v>
                </c:pt>
                <c:pt idx="102">
                  <c:v>305.04878048780506</c:v>
                </c:pt>
                <c:pt idx="103">
                  <c:v>313.76422764227664</c:v>
                </c:pt>
                <c:pt idx="104">
                  <c:v>322.47967479674821</c:v>
                </c:pt>
                <c:pt idx="105">
                  <c:v>329.19512195121979</c:v>
                </c:pt>
                <c:pt idx="106">
                  <c:v>332.91056910569137</c:v>
                </c:pt>
                <c:pt idx="107">
                  <c:v>336.62601626016294</c:v>
                </c:pt>
                <c:pt idx="108">
                  <c:v>340.34146341463452</c:v>
                </c:pt>
                <c:pt idx="109">
                  <c:v>351.05691056910609</c:v>
                </c:pt>
                <c:pt idx="110">
                  <c:v>361.77235772357767</c:v>
                </c:pt>
                <c:pt idx="111">
                  <c:v>370.48780487804925</c:v>
                </c:pt>
                <c:pt idx="112">
                  <c:v>375.20325203252082</c:v>
                </c:pt>
                <c:pt idx="113">
                  <c:v>383.9186991869924</c:v>
                </c:pt>
                <c:pt idx="114">
                  <c:v>392.63414634146397</c:v>
                </c:pt>
                <c:pt idx="115">
                  <c:v>398.34959349593555</c:v>
                </c:pt>
                <c:pt idx="116">
                  <c:v>407.06504065040713</c:v>
                </c:pt>
                <c:pt idx="117">
                  <c:v>412.7804878048787</c:v>
                </c:pt>
                <c:pt idx="118">
                  <c:v>416.49593495935028</c:v>
                </c:pt>
                <c:pt idx="119">
                  <c:v>425.21138211382186</c:v>
                </c:pt>
                <c:pt idx="120">
                  <c:v>431.92682926829343</c:v>
                </c:pt>
                <c:pt idx="121">
                  <c:v>437.64227642276501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0-7040-9749-707BB94CC59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'6.1_work'!$AD$7:$AD$128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2.7154471544715477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2.7154471544715477</c:v>
                </c:pt>
                <c:pt idx="58">
                  <c:v>0</c:v>
                </c:pt>
                <c:pt idx="59">
                  <c:v>2.7154471544715477</c:v>
                </c:pt>
                <c:pt idx="60">
                  <c:v>4.4308943089430954</c:v>
                </c:pt>
                <c:pt idx="61">
                  <c:v>8.1463414634146432</c:v>
                </c:pt>
                <c:pt idx="62">
                  <c:v>16.861788617886191</c:v>
                </c:pt>
                <c:pt idx="63">
                  <c:v>27.577235772357739</c:v>
                </c:pt>
                <c:pt idx="64">
                  <c:v>30.292682926829286</c:v>
                </c:pt>
                <c:pt idx="65">
                  <c:v>24.008130081300834</c:v>
                </c:pt>
                <c:pt idx="66">
                  <c:v>19.723577235772382</c:v>
                </c:pt>
                <c:pt idx="67">
                  <c:v>16.439024390243929</c:v>
                </c:pt>
                <c:pt idx="68">
                  <c:v>14.154471544715477</c:v>
                </c:pt>
                <c:pt idx="69">
                  <c:v>11.869918699187025</c:v>
                </c:pt>
                <c:pt idx="70">
                  <c:v>6.5853658536585726</c:v>
                </c:pt>
                <c:pt idx="71">
                  <c:v>3.3008130081301204</c:v>
                </c:pt>
                <c:pt idx="72">
                  <c:v>3.0162601626016681</c:v>
                </c:pt>
                <c:pt idx="73">
                  <c:v>2.7317073170732158</c:v>
                </c:pt>
                <c:pt idx="74">
                  <c:v>0</c:v>
                </c:pt>
                <c:pt idx="75">
                  <c:v>6.7154471544715477</c:v>
                </c:pt>
                <c:pt idx="76">
                  <c:v>13.430894308943095</c:v>
                </c:pt>
                <c:pt idx="77">
                  <c:v>16.146341463414643</c:v>
                </c:pt>
                <c:pt idx="78">
                  <c:v>18.861788617886191</c:v>
                </c:pt>
                <c:pt idx="79">
                  <c:v>20.577235772357739</c:v>
                </c:pt>
                <c:pt idx="80">
                  <c:v>20.292682926829286</c:v>
                </c:pt>
                <c:pt idx="81">
                  <c:v>18.008130081300834</c:v>
                </c:pt>
                <c:pt idx="82">
                  <c:v>14.723577235772382</c:v>
                </c:pt>
                <c:pt idx="83">
                  <c:v>10.439024390243929</c:v>
                </c:pt>
                <c:pt idx="84">
                  <c:v>25.154471544715477</c:v>
                </c:pt>
                <c:pt idx="85">
                  <c:v>42.869918699187025</c:v>
                </c:pt>
                <c:pt idx="86">
                  <c:v>54.585365853658573</c:v>
                </c:pt>
                <c:pt idx="87">
                  <c:v>63.30081300813012</c:v>
                </c:pt>
                <c:pt idx="88">
                  <c:v>69.016260162601668</c:v>
                </c:pt>
                <c:pt idx="89">
                  <c:v>81.731707317073216</c:v>
                </c:pt>
                <c:pt idx="90">
                  <c:v>94.447154471544764</c:v>
                </c:pt>
                <c:pt idx="91">
                  <c:v>103.16260162601631</c:v>
                </c:pt>
                <c:pt idx="92">
                  <c:v>106.87804878048786</c:v>
                </c:pt>
                <c:pt idx="93">
                  <c:v>109.59349593495941</c:v>
                </c:pt>
                <c:pt idx="94">
                  <c:v>113.30894308943095</c:v>
                </c:pt>
                <c:pt idx="95">
                  <c:v>118.0243902439025</c:v>
                </c:pt>
                <c:pt idx="96">
                  <c:v>131.73983739837405</c:v>
                </c:pt>
                <c:pt idx="97">
                  <c:v>147.4552845528456</c:v>
                </c:pt>
                <c:pt idx="98">
                  <c:v>152.17073170731715</c:v>
                </c:pt>
                <c:pt idx="99">
                  <c:v>169.88617886178869</c:v>
                </c:pt>
                <c:pt idx="100">
                  <c:v>180.60162601626024</c:v>
                </c:pt>
                <c:pt idx="101">
                  <c:v>189.31707317073179</c:v>
                </c:pt>
                <c:pt idx="102">
                  <c:v>195.03252032520334</c:v>
                </c:pt>
                <c:pt idx="103">
                  <c:v>200.74796747967488</c:v>
                </c:pt>
                <c:pt idx="104">
                  <c:v>209.46341463414643</c:v>
                </c:pt>
                <c:pt idx="105">
                  <c:v>218.17886178861798</c:v>
                </c:pt>
                <c:pt idx="106">
                  <c:v>239.89430894308953</c:v>
                </c:pt>
                <c:pt idx="107">
                  <c:v>263.6097560975611</c:v>
                </c:pt>
                <c:pt idx="108">
                  <c:v>283.32520325203268</c:v>
                </c:pt>
                <c:pt idx="109">
                  <c:v>296.04065040650426</c:v>
                </c:pt>
                <c:pt idx="110">
                  <c:v>304.75609756097583</c:v>
                </c:pt>
                <c:pt idx="111">
                  <c:v>309.47154471544741</c:v>
                </c:pt>
                <c:pt idx="112">
                  <c:v>313.18699186991898</c:v>
                </c:pt>
                <c:pt idx="113">
                  <c:v>315.90243902439056</c:v>
                </c:pt>
                <c:pt idx="114">
                  <c:v>320.61788617886214</c:v>
                </c:pt>
                <c:pt idx="115">
                  <c:v>331.33333333333371</c:v>
                </c:pt>
                <c:pt idx="116">
                  <c:v>351.04878048780529</c:v>
                </c:pt>
                <c:pt idx="117">
                  <c:v>383.76422764227686</c:v>
                </c:pt>
                <c:pt idx="118">
                  <c:v>412.47967479674844</c:v>
                </c:pt>
                <c:pt idx="119">
                  <c:v>433.19512195122002</c:v>
                </c:pt>
                <c:pt idx="120">
                  <c:v>444.91056910569159</c:v>
                </c:pt>
                <c:pt idx="121">
                  <c:v>457.62601626016317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E0-7040-9749-707BB94CC59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'6.1_work'!$AE$7:$AE$128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6.7154471544715477</c:v>
                </c:pt>
                <c:pt idx="11">
                  <c:v>8.4308943089430954</c:v>
                </c:pt>
                <c:pt idx="12">
                  <c:v>4.1463414634146432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1.7154471544715477</c:v>
                </c:pt>
                <c:pt idx="58">
                  <c:v>3.4308943089430954</c:v>
                </c:pt>
                <c:pt idx="59">
                  <c:v>9.1463414634146432</c:v>
                </c:pt>
                <c:pt idx="60">
                  <c:v>15.861788617886191</c:v>
                </c:pt>
                <c:pt idx="61">
                  <c:v>15.577235772357739</c:v>
                </c:pt>
                <c:pt idx="62">
                  <c:v>15.292682926829286</c:v>
                </c:pt>
                <c:pt idx="63">
                  <c:v>10.008130081300834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8.7154471544715477</c:v>
                </c:pt>
                <c:pt idx="74">
                  <c:v>14.430894308943095</c:v>
                </c:pt>
                <c:pt idx="75">
                  <c:v>7.1463414634146432</c:v>
                </c:pt>
                <c:pt idx="76">
                  <c:v>2.8617886178861909</c:v>
                </c:pt>
                <c:pt idx="77">
                  <c:v>0.5772357723577386</c:v>
                </c:pt>
                <c:pt idx="78">
                  <c:v>3.2926829268292863</c:v>
                </c:pt>
                <c:pt idx="79">
                  <c:v>7.008130081300834</c:v>
                </c:pt>
                <c:pt idx="80">
                  <c:v>4.7235772357723818</c:v>
                </c:pt>
                <c:pt idx="81">
                  <c:v>4.4390243902439295</c:v>
                </c:pt>
                <c:pt idx="82">
                  <c:v>11.154471544715477</c:v>
                </c:pt>
                <c:pt idx="83">
                  <c:v>12.869918699187025</c:v>
                </c:pt>
                <c:pt idx="84">
                  <c:v>23.585365853658573</c:v>
                </c:pt>
                <c:pt idx="85">
                  <c:v>38.30081300813012</c:v>
                </c:pt>
                <c:pt idx="86">
                  <c:v>47.016260162601668</c:v>
                </c:pt>
                <c:pt idx="87">
                  <c:v>55.731707317073216</c:v>
                </c:pt>
                <c:pt idx="88">
                  <c:v>60.447154471544764</c:v>
                </c:pt>
                <c:pt idx="89">
                  <c:v>71.162601626016311</c:v>
                </c:pt>
                <c:pt idx="90">
                  <c:v>75.878048780487859</c:v>
                </c:pt>
                <c:pt idx="91">
                  <c:v>77.593495934959407</c:v>
                </c:pt>
                <c:pt idx="92">
                  <c:v>77.308943089430954</c:v>
                </c:pt>
                <c:pt idx="93">
                  <c:v>77.024390243902502</c:v>
                </c:pt>
                <c:pt idx="94">
                  <c:v>78.73983739837405</c:v>
                </c:pt>
                <c:pt idx="95">
                  <c:v>75.455284552845598</c:v>
                </c:pt>
                <c:pt idx="96">
                  <c:v>73.170731707317145</c:v>
                </c:pt>
                <c:pt idx="97">
                  <c:v>76.886178861788693</c:v>
                </c:pt>
                <c:pt idx="98">
                  <c:v>89.601626016260241</c:v>
                </c:pt>
                <c:pt idx="99">
                  <c:v>107.31707317073179</c:v>
                </c:pt>
                <c:pt idx="100">
                  <c:v>121.03252032520334</c:v>
                </c:pt>
                <c:pt idx="101">
                  <c:v>126.74796747967488</c:v>
                </c:pt>
                <c:pt idx="102">
                  <c:v>126.46341463414643</c:v>
                </c:pt>
                <c:pt idx="103">
                  <c:v>131.17886178861798</c:v>
                </c:pt>
                <c:pt idx="104">
                  <c:v>146.89430894308953</c:v>
                </c:pt>
                <c:pt idx="105">
                  <c:v>173.60975609756107</c:v>
                </c:pt>
                <c:pt idx="106">
                  <c:v>191.32520325203262</c:v>
                </c:pt>
                <c:pt idx="107">
                  <c:v>211.04065040650417</c:v>
                </c:pt>
                <c:pt idx="108">
                  <c:v>226.75609756097572</c:v>
                </c:pt>
                <c:pt idx="109">
                  <c:v>239.47154471544727</c:v>
                </c:pt>
                <c:pt idx="110">
                  <c:v>250.18699186991881</c:v>
                </c:pt>
                <c:pt idx="111">
                  <c:v>262.90243902439033</c:v>
                </c:pt>
                <c:pt idx="112">
                  <c:v>282.61788617886191</c:v>
                </c:pt>
                <c:pt idx="113">
                  <c:v>307.33333333333348</c:v>
                </c:pt>
                <c:pt idx="114">
                  <c:v>323.04878048780506</c:v>
                </c:pt>
                <c:pt idx="115">
                  <c:v>346.76422764227664</c:v>
                </c:pt>
                <c:pt idx="116">
                  <c:v>362.47967479674821</c:v>
                </c:pt>
                <c:pt idx="117">
                  <c:v>377.19512195121979</c:v>
                </c:pt>
                <c:pt idx="118">
                  <c:v>385.91056910569137</c:v>
                </c:pt>
                <c:pt idx="119">
                  <c:v>394.62601626016294</c:v>
                </c:pt>
                <c:pt idx="120">
                  <c:v>410.34146341463452</c:v>
                </c:pt>
                <c:pt idx="121">
                  <c:v>434.05691056910609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E0-7040-9749-707BB94CC59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'6.1_work'!$AF$7:$AF$128</c:f>
              <c:numCache>
                <c:formatCode>General</c:formatCode>
                <c:ptCount val="122"/>
                <c:pt idx="0">
                  <c:v>0.47967479674797175</c:v>
                </c:pt>
                <c:pt idx="1">
                  <c:v>0</c:v>
                </c:pt>
                <c:pt idx="2">
                  <c:v>0</c:v>
                </c:pt>
                <c:pt idx="3">
                  <c:v>3.7154471544715477</c:v>
                </c:pt>
                <c:pt idx="4">
                  <c:v>3.4308943089430954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2.7154471544715477</c:v>
                </c:pt>
                <c:pt idx="22">
                  <c:v>4.4308943089430954</c:v>
                </c:pt>
                <c:pt idx="23">
                  <c:v>4.1463414634146432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2.7154471544715477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10.715447154471548</c:v>
                </c:pt>
                <c:pt idx="67">
                  <c:v>19.430894308943095</c:v>
                </c:pt>
                <c:pt idx="68">
                  <c:v>22.146341463414643</c:v>
                </c:pt>
                <c:pt idx="69">
                  <c:v>23.861788617886191</c:v>
                </c:pt>
                <c:pt idx="70">
                  <c:v>28.577235772357739</c:v>
                </c:pt>
                <c:pt idx="71">
                  <c:v>32.292682926829286</c:v>
                </c:pt>
                <c:pt idx="72">
                  <c:v>35.008130081300834</c:v>
                </c:pt>
                <c:pt idx="73">
                  <c:v>34.723577235772382</c:v>
                </c:pt>
                <c:pt idx="74">
                  <c:v>36.439024390243929</c:v>
                </c:pt>
                <c:pt idx="75">
                  <c:v>38.154471544715477</c:v>
                </c:pt>
                <c:pt idx="76">
                  <c:v>40.869918699187025</c:v>
                </c:pt>
                <c:pt idx="77">
                  <c:v>43.585365853658573</c:v>
                </c:pt>
                <c:pt idx="78">
                  <c:v>46.30081300813012</c:v>
                </c:pt>
                <c:pt idx="79">
                  <c:v>46.016260162601668</c:v>
                </c:pt>
                <c:pt idx="80">
                  <c:v>42.731707317073216</c:v>
                </c:pt>
                <c:pt idx="81">
                  <c:v>44.447154471544764</c:v>
                </c:pt>
                <c:pt idx="82">
                  <c:v>53.162601626016311</c:v>
                </c:pt>
                <c:pt idx="83">
                  <c:v>55.878048780487859</c:v>
                </c:pt>
                <c:pt idx="84">
                  <c:v>59.593495934959407</c:v>
                </c:pt>
                <c:pt idx="85">
                  <c:v>61.308943089430954</c:v>
                </c:pt>
                <c:pt idx="86">
                  <c:v>63.024390243902502</c:v>
                </c:pt>
                <c:pt idx="87">
                  <c:v>64.73983739837405</c:v>
                </c:pt>
                <c:pt idx="88">
                  <c:v>75.455284552845598</c:v>
                </c:pt>
                <c:pt idx="89">
                  <c:v>93.170731707317145</c:v>
                </c:pt>
                <c:pt idx="90">
                  <c:v>105.88617886178869</c:v>
                </c:pt>
                <c:pt idx="91">
                  <c:v>117.60162601626024</c:v>
                </c:pt>
                <c:pt idx="92">
                  <c:v>133.31707317073179</c:v>
                </c:pt>
                <c:pt idx="93">
                  <c:v>151.03252032520334</c:v>
                </c:pt>
                <c:pt idx="94">
                  <c:v>157.74796747967488</c:v>
                </c:pt>
                <c:pt idx="95">
                  <c:v>163.46341463414643</c:v>
                </c:pt>
                <c:pt idx="96">
                  <c:v>172.17886178861798</c:v>
                </c:pt>
                <c:pt idx="97">
                  <c:v>182.89430894308953</c:v>
                </c:pt>
                <c:pt idx="98">
                  <c:v>193.60975609756107</c:v>
                </c:pt>
                <c:pt idx="99">
                  <c:v>204.32520325203262</c:v>
                </c:pt>
                <c:pt idx="100">
                  <c:v>215.04065040650417</c:v>
                </c:pt>
                <c:pt idx="101">
                  <c:v>232.75609756097572</c:v>
                </c:pt>
                <c:pt idx="102">
                  <c:v>238.47154471544727</c:v>
                </c:pt>
                <c:pt idx="103">
                  <c:v>244.18699186991881</c:v>
                </c:pt>
                <c:pt idx="104">
                  <c:v>249.90243902439036</c:v>
                </c:pt>
                <c:pt idx="105">
                  <c:v>264.61788617886191</c:v>
                </c:pt>
                <c:pt idx="106">
                  <c:v>276.33333333333348</c:v>
                </c:pt>
                <c:pt idx="107">
                  <c:v>292.04878048780506</c:v>
                </c:pt>
                <c:pt idx="108">
                  <c:v>305.76422764227664</c:v>
                </c:pt>
                <c:pt idx="109">
                  <c:v>314.47967479674821</c:v>
                </c:pt>
                <c:pt idx="110">
                  <c:v>320.19512195121979</c:v>
                </c:pt>
                <c:pt idx="111">
                  <c:v>319.91056910569137</c:v>
                </c:pt>
                <c:pt idx="112">
                  <c:v>325.62601626016294</c:v>
                </c:pt>
                <c:pt idx="113">
                  <c:v>331.34146341463452</c:v>
                </c:pt>
                <c:pt idx="114">
                  <c:v>342.05691056910609</c:v>
                </c:pt>
                <c:pt idx="115">
                  <c:v>352.77235772357767</c:v>
                </c:pt>
                <c:pt idx="116">
                  <c:v>368.48780487804925</c:v>
                </c:pt>
                <c:pt idx="117">
                  <c:v>388.20325203252082</c:v>
                </c:pt>
                <c:pt idx="118">
                  <c:v>414.9186991869924</c:v>
                </c:pt>
                <c:pt idx="119">
                  <c:v>428.63414634146397</c:v>
                </c:pt>
                <c:pt idx="120">
                  <c:v>435.34959349593555</c:v>
                </c:pt>
                <c:pt idx="121">
                  <c:v>444.06504065040713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E0-7040-9749-707BB94CC59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'6.1_work'!$AG$7:$AG$128</c:f>
              <c:numCache>
                <c:formatCode>General</c:formatCode>
                <c:ptCount val="122"/>
                <c:pt idx="0">
                  <c:v>0.76422764227642404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2.7154471544715477</c:v>
                </c:pt>
                <c:pt idx="37">
                  <c:v>4.4308943089430954</c:v>
                </c:pt>
                <c:pt idx="38">
                  <c:v>4.1463414634146432</c:v>
                </c:pt>
                <c:pt idx="39">
                  <c:v>12.861788617886191</c:v>
                </c:pt>
                <c:pt idx="40">
                  <c:v>14.577235772357739</c:v>
                </c:pt>
                <c:pt idx="41">
                  <c:v>18.292682926829286</c:v>
                </c:pt>
                <c:pt idx="42">
                  <c:v>25.008130081300834</c:v>
                </c:pt>
                <c:pt idx="43">
                  <c:v>26.723577235772382</c:v>
                </c:pt>
                <c:pt idx="44">
                  <c:v>28.439024390243929</c:v>
                </c:pt>
                <c:pt idx="45">
                  <c:v>28.154471544715477</c:v>
                </c:pt>
                <c:pt idx="46">
                  <c:v>25.869918699187025</c:v>
                </c:pt>
                <c:pt idx="47">
                  <c:v>23.585365853658573</c:v>
                </c:pt>
                <c:pt idx="48">
                  <c:v>18.30081300813012</c:v>
                </c:pt>
                <c:pt idx="49">
                  <c:v>14.016260162601668</c:v>
                </c:pt>
                <c:pt idx="50">
                  <c:v>15.731707317073216</c:v>
                </c:pt>
                <c:pt idx="51">
                  <c:v>15.447154471544764</c:v>
                </c:pt>
                <c:pt idx="52">
                  <c:v>15.162601626016311</c:v>
                </c:pt>
                <c:pt idx="53">
                  <c:v>11.878048780487859</c:v>
                </c:pt>
                <c:pt idx="54">
                  <c:v>13.593495934959407</c:v>
                </c:pt>
                <c:pt idx="55">
                  <c:v>11.308943089430954</c:v>
                </c:pt>
                <c:pt idx="56">
                  <c:v>7.0243902439025021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3.7154471544715477</c:v>
                </c:pt>
                <c:pt idx="63">
                  <c:v>6.4308943089430954</c:v>
                </c:pt>
                <c:pt idx="64">
                  <c:v>8.1463414634146432</c:v>
                </c:pt>
                <c:pt idx="65">
                  <c:v>7.8617886178861909</c:v>
                </c:pt>
                <c:pt idx="66">
                  <c:v>10.577235772357739</c:v>
                </c:pt>
                <c:pt idx="67">
                  <c:v>8.2926829268292863</c:v>
                </c:pt>
                <c:pt idx="68">
                  <c:v>19.008130081300834</c:v>
                </c:pt>
                <c:pt idx="69">
                  <c:v>18.723577235772382</c:v>
                </c:pt>
                <c:pt idx="70">
                  <c:v>18.439024390243929</c:v>
                </c:pt>
                <c:pt idx="71">
                  <c:v>18.154471544715477</c:v>
                </c:pt>
                <c:pt idx="72">
                  <c:v>20.869918699187025</c:v>
                </c:pt>
                <c:pt idx="73">
                  <c:v>25.585365853658573</c:v>
                </c:pt>
                <c:pt idx="74">
                  <c:v>30.30081300813012</c:v>
                </c:pt>
                <c:pt idx="75">
                  <c:v>41.016260162601668</c:v>
                </c:pt>
                <c:pt idx="76">
                  <c:v>49.731707317073216</c:v>
                </c:pt>
                <c:pt idx="77">
                  <c:v>53.447154471544764</c:v>
                </c:pt>
                <c:pt idx="78">
                  <c:v>58.162601626016311</c:v>
                </c:pt>
                <c:pt idx="79">
                  <c:v>63.878048780487859</c:v>
                </c:pt>
                <c:pt idx="80">
                  <c:v>74.593495934959407</c:v>
                </c:pt>
                <c:pt idx="81">
                  <c:v>83.308943089430954</c:v>
                </c:pt>
                <c:pt idx="82">
                  <c:v>87.024390243902502</c:v>
                </c:pt>
                <c:pt idx="83">
                  <c:v>86.73983739837405</c:v>
                </c:pt>
                <c:pt idx="84">
                  <c:v>88.455284552845598</c:v>
                </c:pt>
                <c:pt idx="85">
                  <c:v>91.170731707317145</c:v>
                </c:pt>
                <c:pt idx="86">
                  <c:v>95.886178861788693</c:v>
                </c:pt>
                <c:pt idx="87">
                  <c:v>107.60162601626024</c:v>
                </c:pt>
                <c:pt idx="88">
                  <c:v>113.31707317073179</c:v>
                </c:pt>
                <c:pt idx="89">
                  <c:v>119.03252032520334</c:v>
                </c:pt>
                <c:pt idx="90">
                  <c:v>122.74796747967488</c:v>
                </c:pt>
                <c:pt idx="91">
                  <c:v>124.46341463414643</c:v>
                </c:pt>
                <c:pt idx="92">
                  <c:v>126.17886178861798</c:v>
                </c:pt>
                <c:pt idx="93">
                  <c:v>129.89430894308953</c:v>
                </c:pt>
                <c:pt idx="94">
                  <c:v>132.60975609756107</c:v>
                </c:pt>
                <c:pt idx="95">
                  <c:v>136.32520325203262</c:v>
                </c:pt>
                <c:pt idx="96">
                  <c:v>145.04065040650417</c:v>
                </c:pt>
                <c:pt idx="97">
                  <c:v>153.75609756097572</c:v>
                </c:pt>
                <c:pt idx="98">
                  <c:v>164.47154471544727</c:v>
                </c:pt>
                <c:pt idx="99">
                  <c:v>177.18699186991881</c:v>
                </c:pt>
                <c:pt idx="100">
                  <c:v>189.90243902439036</c:v>
                </c:pt>
                <c:pt idx="101">
                  <c:v>196.61788617886191</c:v>
                </c:pt>
                <c:pt idx="102">
                  <c:v>207.33333333333346</c:v>
                </c:pt>
                <c:pt idx="103">
                  <c:v>227.048780487805</c:v>
                </c:pt>
                <c:pt idx="104">
                  <c:v>247.76422764227655</c:v>
                </c:pt>
                <c:pt idx="105">
                  <c:v>269.4796747967481</c:v>
                </c:pt>
                <c:pt idx="106">
                  <c:v>282.19512195121968</c:v>
                </c:pt>
                <c:pt idx="107">
                  <c:v>290.91056910569125</c:v>
                </c:pt>
                <c:pt idx="108">
                  <c:v>301.62601626016283</c:v>
                </c:pt>
                <c:pt idx="109">
                  <c:v>317.3414634146344</c:v>
                </c:pt>
                <c:pt idx="110">
                  <c:v>330.05691056910598</c:v>
                </c:pt>
                <c:pt idx="111">
                  <c:v>340.77235772357756</c:v>
                </c:pt>
                <c:pt idx="112">
                  <c:v>351.48780487804913</c:v>
                </c:pt>
                <c:pt idx="113">
                  <c:v>365.20325203252071</c:v>
                </c:pt>
                <c:pt idx="114">
                  <c:v>375.91869918699228</c:v>
                </c:pt>
                <c:pt idx="115">
                  <c:v>381.63414634146386</c:v>
                </c:pt>
                <c:pt idx="116">
                  <c:v>386.34959349593544</c:v>
                </c:pt>
                <c:pt idx="117">
                  <c:v>389.06504065040701</c:v>
                </c:pt>
                <c:pt idx="118">
                  <c:v>394.78048780487859</c:v>
                </c:pt>
                <c:pt idx="119">
                  <c:v>403.49593495935017</c:v>
                </c:pt>
                <c:pt idx="120">
                  <c:v>409.21138211382174</c:v>
                </c:pt>
                <c:pt idx="121">
                  <c:v>410.92682926829332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E0-7040-9749-707BB94CC59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'6.1_work'!$AH$7:$AH$128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1.7154471544715477</c:v>
                </c:pt>
                <c:pt idx="5">
                  <c:v>9.4308943089430954</c:v>
                </c:pt>
                <c:pt idx="6">
                  <c:v>5.1463414634146432</c:v>
                </c:pt>
                <c:pt idx="7">
                  <c:v>0</c:v>
                </c:pt>
                <c:pt idx="8">
                  <c:v>5.7154471544715477</c:v>
                </c:pt>
                <c:pt idx="9">
                  <c:v>6.4308943089430954</c:v>
                </c:pt>
                <c:pt idx="10">
                  <c:v>4.1463414634146432</c:v>
                </c:pt>
                <c:pt idx="11">
                  <c:v>3.8617886178861909</c:v>
                </c:pt>
                <c:pt idx="12">
                  <c:v>0.5772357723577386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0.71544715447154772</c:v>
                </c:pt>
                <c:pt idx="28">
                  <c:v>6.4308943089430954</c:v>
                </c:pt>
                <c:pt idx="29">
                  <c:v>6.1463414634146432</c:v>
                </c:pt>
                <c:pt idx="30">
                  <c:v>7.8617886178861909</c:v>
                </c:pt>
                <c:pt idx="31">
                  <c:v>5.5772357723577386</c:v>
                </c:pt>
                <c:pt idx="32">
                  <c:v>1.2926829268292863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3.7154471544715477</c:v>
                </c:pt>
                <c:pt idx="37">
                  <c:v>5.4308943089430954</c:v>
                </c:pt>
                <c:pt idx="38">
                  <c:v>4.1463414634146432</c:v>
                </c:pt>
                <c:pt idx="39">
                  <c:v>4.8617886178861909</c:v>
                </c:pt>
                <c:pt idx="40">
                  <c:v>1.5772357723577386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2.7154471544715477</c:v>
                </c:pt>
                <c:pt idx="66">
                  <c:v>5.4308943089430954</c:v>
                </c:pt>
                <c:pt idx="67">
                  <c:v>6.1463414634146432</c:v>
                </c:pt>
                <c:pt idx="68">
                  <c:v>4.8617886178861909</c:v>
                </c:pt>
                <c:pt idx="69">
                  <c:v>2.5772357723577386</c:v>
                </c:pt>
                <c:pt idx="70">
                  <c:v>2.2926829268292863</c:v>
                </c:pt>
                <c:pt idx="71">
                  <c:v>2.008130081300834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6.7154471544715477</c:v>
                </c:pt>
                <c:pt idx="87">
                  <c:v>4.4308943089430954</c:v>
                </c:pt>
                <c:pt idx="88">
                  <c:v>3.1463414634146432</c:v>
                </c:pt>
                <c:pt idx="89">
                  <c:v>1.8617886178861909</c:v>
                </c:pt>
                <c:pt idx="90">
                  <c:v>3.5772357723577386</c:v>
                </c:pt>
                <c:pt idx="91">
                  <c:v>4.2926829268292863</c:v>
                </c:pt>
                <c:pt idx="92">
                  <c:v>3.008130081300834</c:v>
                </c:pt>
                <c:pt idx="93">
                  <c:v>3.7235772357723818</c:v>
                </c:pt>
                <c:pt idx="94">
                  <c:v>2.4390243902439295</c:v>
                </c:pt>
                <c:pt idx="95">
                  <c:v>5.1544715447154772</c:v>
                </c:pt>
                <c:pt idx="96">
                  <c:v>16.869918699187025</c:v>
                </c:pt>
                <c:pt idx="97">
                  <c:v>28.585365853658573</c:v>
                </c:pt>
                <c:pt idx="98">
                  <c:v>39.30081300813012</c:v>
                </c:pt>
                <c:pt idx="99">
                  <c:v>53.016260162601668</c:v>
                </c:pt>
                <c:pt idx="100">
                  <c:v>59.731707317073216</c:v>
                </c:pt>
                <c:pt idx="101">
                  <c:v>61.447154471544764</c:v>
                </c:pt>
                <c:pt idx="102">
                  <c:v>71.162601626016311</c:v>
                </c:pt>
                <c:pt idx="103">
                  <c:v>77.878048780487859</c:v>
                </c:pt>
                <c:pt idx="104">
                  <c:v>83.593495934959407</c:v>
                </c:pt>
                <c:pt idx="105">
                  <c:v>88.308943089430954</c:v>
                </c:pt>
                <c:pt idx="106">
                  <c:v>96.024390243902502</c:v>
                </c:pt>
                <c:pt idx="107">
                  <c:v>104.73983739837405</c:v>
                </c:pt>
                <c:pt idx="108">
                  <c:v>107.4552845528456</c:v>
                </c:pt>
                <c:pt idx="109">
                  <c:v>108.17073170731715</c:v>
                </c:pt>
                <c:pt idx="110">
                  <c:v>108.88617886178869</c:v>
                </c:pt>
                <c:pt idx="111">
                  <c:v>112.60162601626024</c:v>
                </c:pt>
                <c:pt idx="112">
                  <c:v>129.31707317073179</c:v>
                </c:pt>
                <c:pt idx="113">
                  <c:v>143.03252032520334</c:v>
                </c:pt>
                <c:pt idx="114">
                  <c:v>170.74796747967488</c:v>
                </c:pt>
                <c:pt idx="115">
                  <c:v>200.46341463414643</c:v>
                </c:pt>
                <c:pt idx="116">
                  <c:v>223.17886178861798</c:v>
                </c:pt>
                <c:pt idx="117">
                  <c:v>243.89430894308953</c:v>
                </c:pt>
                <c:pt idx="118">
                  <c:v>265.6097560975611</c:v>
                </c:pt>
                <c:pt idx="119">
                  <c:v>285.32520325203268</c:v>
                </c:pt>
                <c:pt idx="120">
                  <c:v>300.04065040650426</c:v>
                </c:pt>
                <c:pt idx="121">
                  <c:v>313.75609756097583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E0-7040-9749-707BB94CC59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'6.1_work'!$AI$7:$AI$128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2.7154471544715477</c:v>
                </c:pt>
                <c:pt idx="5">
                  <c:v>6.4308943089430954</c:v>
                </c:pt>
                <c:pt idx="6">
                  <c:v>8.1463414634146432</c:v>
                </c:pt>
                <c:pt idx="7">
                  <c:v>7.8617886178861909</c:v>
                </c:pt>
                <c:pt idx="8">
                  <c:v>7.5772357723577386</c:v>
                </c:pt>
                <c:pt idx="9">
                  <c:v>1.2926829268292863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2.7154471544715477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0.71544715447154772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3.7154471544715477</c:v>
                </c:pt>
                <c:pt idx="61">
                  <c:v>2.4308943089430954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0.71544715447154772</c:v>
                </c:pt>
                <c:pt idx="66">
                  <c:v>0</c:v>
                </c:pt>
                <c:pt idx="67">
                  <c:v>3.7154471544715477</c:v>
                </c:pt>
                <c:pt idx="68">
                  <c:v>4.4308943089430954</c:v>
                </c:pt>
                <c:pt idx="69">
                  <c:v>5.1463414634146432</c:v>
                </c:pt>
                <c:pt idx="70">
                  <c:v>3.8617886178861909</c:v>
                </c:pt>
                <c:pt idx="71">
                  <c:v>3.5772357723577386</c:v>
                </c:pt>
                <c:pt idx="72">
                  <c:v>5.2926829268292863</c:v>
                </c:pt>
                <c:pt idx="73">
                  <c:v>19.008130081300834</c:v>
                </c:pt>
                <c:pt idx="74">
                  <c:v>22.723577235772382</c:v>
                </c:pt>
                <c:pt idx="75">
                  <c:v>24.439024390243929</c:v>
                </c:pt>
                <c:pt idx="76">
                  <c:v>25.154471544715477</c:v>
                </c:pt>
                <c:pt idx="77">
                  <c:v>23.869918699187025</c:v>
                </c:pt>
                <c:pt idx="78">
                  <c:v>22.585365853658573</c:v>
                </c:pt>
                <c:pt idx="79">
                  <c:v>27.30081300813012</c:v>
                </c:pt>
                <c:pt idx="80">
                  <c:v>38.016260162601668</c:v>
                </c:pt>
                <c:pt idx="81">
                  <c:v>46.731707317073216</c:v>
                </c:pt>
                <c:pt idx="82">
                  <c:v>48.447154471544764</c:v>
                </c:pt>
                <c:pt idx="83">
                  <c:v>46.162601626016311</c:v>
                </c:pt>
                <c:pt idx="84">
                  <c:v>45.878048780487859</c:v>
                </c:pt>
                <c:pt idx="85">
                  <c:v>54.593495934959407</c:v>
                </c:pt>
                <c:pt idx="86">
                  <c:v>60.308943089430954</c:v>
                </c:pt>
                <c:pt idx="87">
                  <c:v>65.024390243902502</c:v>
                </c:pt>
                <c:pt idx="88">
                  <c:v>67.73983739837405</c:v>
                </c:pt>
                <c:pt idx="89">
                  <c:v>81.455284552845598</c:v>
                </c:pt>
                <c:pt idx="90">
                  <c:v>90.170731707317145</c:v>
                </c:pt>
                <c:pt idx="91">
                  <c:v>90.886178861788693</c:v>
                </c:pt>
                <c:pt idx="92">
                  <c:v>93.601626016260241</c:v>
                </c:pt>
                <c:pt idx="93">
                  <c:v>95.317073170731788</c:v>
                </c:pt>
                <c:pt idx="94">
                  <c:v>95.032520325203336</c:v>
                </c:pt>
                <c:pt idx="95">
                  <c:v>92.747967479674884</c:v>
                </c:pt>
                <c:pt idx="96">
                  <c:v>100.46341463414643</c:v>
                </c:pt>
                <c:pt idx="97">
                  <c:v>112.17886178861798</c:v>
                </c:pt>
                <c:pt idx="98">
                  <c:v>123.89430894308953</c:v>
                </c:pt>
                <c:pt idx="99">
                  <c:v>128.60975609756107</c:v>
                </c:pt>
                <c:pt idx="100">
                  <c:v>132.32520325203262</c:v>
                </c:pt>
                <c:pt idx="101">
                  <c:v>136.04065040650417</c:v>
                </c:pt>
                <c:pt idx="102">
                  <c:v>148.75609756097572</c:v>
                </c:pt>
                <c:pt idx="103">
                  <c:v>170.47154471544727</c:v>
                </c:pt>
                <c:pt idx="104">
                  <c:v>185.18699186991881</c:v>
                </c:pt>
                <c:pt idx="105">
                  <c:v>198.90243902439036</c:v>
                </c:pt>
                <c:pt idx="106">
                  <c:v>223.61788617886191</c:v>
                </c:pt>
                <c:pt idx="107">
                  <c:v>236.33333333333346</c:v>
                </c:pt>
                <c:pt idx="108">
                  <c:v>243.048780487805</c:v>
                </c:pt>
                <c:pt idx="109">
                  <c:v>250.76422764227655</c:v>
                </c:pt>
                <c:pt idx="110">
                  <c:v>265.4796747967481</c:v>
                </c:pt>
                <c:pt idx="111">
                  <c:v>280.19512195121968</c:v>
                </c:pt>
                <c:pt idx="112">
                  <c:v>293.91056910569125</c:v>
                </c:pt>
                <c:pt idx="113">
                  <c:v>324.62601626016283</c:v>
                </c:pt>
                <c:pt idx="114">
                  <c:v>352.3414634146344</c:v>
                </c:pt>
                <c:pt idx="115">
                  <c:v>381.05691056910598</c:v>
                </c:pt>
                <c:pt idx="116">
                  <c:v>402.77235772357756</c:v>
                </c:pt>
                <c:pt idx="117">
                  <c:v>420.48780487804913</c:v>
                </c:pt>
                <c:pt idx="118">
                  <c:v>441.20325203252071</c:v>
                </c:pt>
                <c:pt idx="119">
                  <c:v>452.91869918699228</c:v>
                </c:pt>
                <c:pt idx="120">
                  <c:v>463.63414634146386</c:v>
                </c:pt>
                <c:pt idx="121">
                  <c:v>479.34959349593544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E0-7040-9749-707BB94CC59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'6.1_work'!$AJ$7:$AJ$128</c:f>
              <c:numCache>
                <c:formatCode>General</c:formatCode>
                <c:ptCount val="122"/>
                <c:pt idx="0">
                  <c:v>0.39837398373983035</c:v>
                </c:pt>
                <c:pt idx="1">
                  <c:v>2.1138211382113781</c:v>
                </c:pt>
                <c:pt idx="2">
                  <c:v>-0.17073170731707421</c:v>
                </c:pt>
                <c:pt idx="3">
                  <c:v>0</c:v>
                </c:pt>
                <c:pt idx="4">
                  <c:v>0</c:v>
                </c:pt>
                <c:pt idx="5">
                  <c:v>1.7154471544715477</c:v>
                </c:pt>
                <c:pt idx="6">
                  <c:v>3.4308943089430954</c:v>
                </c:pt>
                <c:pt idx="7">
                  <c:v>0</c:v>
                </c:pt>
                <c:pt idx="8">
                  <c:v>0</c:v>
                </c:pt>
                <c:pt idx="9">
                  <c:v>-1.2845528455284523</c:v>
                </c:pt>
                <c:pt idx="10">
                  <c:v>0</c:v>
                </c:pt>
                <c:pt idx="11">
                  <c:v>0</c:v>
                </c:pt>
                <c:pt idx="12">
                  <c:v>-0.28455284552845228</c:v>
                </c:pt>
                <c:pt idx="13">
                  <c:v>2.4308943089430954</c:v>
                </c:pt>
                <c:pt idx="14">
                  <c:v>0.14634146341464316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4.7154471544715477</c:v>
                </c:pt>
                <c:pt idx="21">
                  <c:v>6.4308943089430954</c:v>
                </c:pt>
                <c:pt idx="22">
                  <c:v>3.1463414634146432</c:v>
                </c:pt>
                <c:pt idx="23">
                  <c:v>-0.13821138211380912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-0.28455284552845228</c:v>
                </c:pt>
                <c:pt idx="62">
                  <c:v>0.43089430894309544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-1.2845528455284523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-1.2845528455284523</c:v>
                </c:pt>
                <c:pt idx="74">
                  <c:v>1.4308943089430954</c:v>
                </c:pt>
                <c:pt idx="75">
                  <c:v>3.1463414634146432</c:v>
                </c:pt>
                <c:pt idx="76">
                  <c:v>10.861788617886191</c:v>
                </c:pt>
                <c:pt idx="77">
                  <c:v>16.577235772357739</c:v>
                </c:pt>
                <c:pt idx="78">
                  <c:v>21.292682926829286</c:v>
                </c:pt>
                <c:pt idx="79">
                  <c:v>23.008130081300834</c:v>
                </c:pt>
                <c:pt idx="80">
                  <c:v>25.723577235772382</c:v>
                </c:pt>
                <c:pt idx="81">
                  <c:v>31.439024390243929</c:v>
                </c:pt>
                <c:pt idx="82">
                  <c:v>29.154471544715477</c:v>
                </c:pt>
                <c:pt idx="83">
                  <c:v>29.869918699187025</c:v>
                </c:pt>
                <c:pt idx="84">
                  <c:v>24.585365853658573</c:v>
                </c:pt>
                <c:pt idx="85">
                  <c:v>21.30081300813012</c:v>
                </c:pt>
                <c:pt idx="86">
                  <c:v>21.016260162601668</c:v>
                </c:pt>
                <c:pt idx="87">
                  <c:v>19.731707317073216</c:v>
                </c:pt>
                <c:pt idx="88">
                  <c:v>18.447154471544764</c:v>
                </c:pt>
                <c:pt idx="89">
                  <c:v>21.162601626016311</c:v>
                </c:pt>
                <c:pt idx="90">
                  <c:v>25.878048780487859</c:v>
                </c:pt>
                <c:pt idx="91">
                  <c:v>29.593495934959407</c:v>
                </c:pt>
                <c:pt idx="92">
                  <c:v>31.308943089430954</c:v>
                </c:pt>
                <c:pt idx="93">
                  <c:v>38.024390243902502</c:v>
                </c:pt>
                <c:pt idx="94">
                  <c:v>41.73983739837405</c:v>
                </c:pt>
                <c:pt idx="95">
                  <c:v>44.455284552845598</c:v>
                </c:pt>
                <c:pt idx="96">
                  <c:v>46.170731707317145</c:v>
                </c:pt>
                <c:pt idx="97">
                  <c:v>46.886178861788693</c:v>
                </c:pt>
                <c:pt idx="98">
                  <c:v>47.601626016260241</c:v>
                </c:pt>
                <c:pt idx="99">
                  <c:v>50.317073170731788</c:v>
                </c:pt>
                <c:pt idx="100">
                  <c:v>53.032520325203336</c:v>
                </c:pt>
                <c:pt idx="101">
                  <c:v>69.747967479674884</c:v>
                </c:pt>
                <c:pt idx="102">
                  <c:v>81.463414634146432</c:v>
                </c:pt>
                <c:pt idx="103">
                  <c:v>91.178861788617979</c:v>
                </c:pt>
                <c:pt idx="104">
                  <c:v>96.894308943089527</c:v>
                </c:pt>
                <c:pt idx="105">
                  <c:v>102.60975609756107</c:v>
                </c:pt>
                <c:pt idx="106">
                  <c:v>110.32520325203262</c:v>
                </c:pt>
                <c:pt idx="107">
                  <c:v>112.04065040650417</c:v>
                </c:pt>
                <c:pt idx="108">
                  <c:v>118.75609756097572</c:v>
                </c:pt>
                <c:pt idx="109">
                  <c:v>126.47154471544727</c:v>
                </c:pt>
                <c:pt idx="110">
                  <c:v>135.18699186991881</c:v>
                </c:pt>
                <c:pt idx="111">
                  <c:v>140.90243902439036</c:v>
                </c:pt>
                <c:pt idx="112">
                  <c:v>152.61788617886191</c:v>
                </c:pt>
                <c:pt idx="113">
                  <c:v>155.33333333333346</c:v>
                </c:pt>
                <c:pt idx="114">
                  <c:v>180.048780487805</c:v>
                </c:pt>
                <c:pt idx="115">
                  <c:v>202.76422764227655</c:v>
                </c:pt>
                <c:pt idx="116">
                  <c:v>218.4796747967481</c:v>
                </c:pt>
                <c:pt idx="117">
                  <c:v>235.19512195121965</c:v>
                </c:pt>
                <c:pt idx="118">
                  <c:v>248.9105691056912</c:v>
                </c:pt>
                <c:pt idx="119">
                  <c:v>270.62601626016271</c:v>
                </c:pt>
                <c:pt idx="120">
                  <c:v>287.34146341463429</c:v>
                </c:pt>
                <c:pt idx="121">
                  <c:v>300.05691056910587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E0-7040-9749-707BB94CC599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'6.1_work'!$AK$7:$AK$128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1.7154471544715477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2.7154471544715477</c:v>
                </c:pt>
                <c:pt idx="42">
                  <c:v>5.4308943089430954</c:v>
                </c:pt>
                <c:pt idx="43">
                  <c:v>5.1463414634146432</c:v>
                </c:pt>
                <c:pt idx="44">
                  <c:v>1.8617886178861909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1.7154471544715477</c:v>
                </c:pt>
                <c:pt idx="52">
                  <c:v>7.4308943089430954</c:v>
                </c:pt>
                <c:pt idx="53">
                  <c:v>8.1463414634146432</c:v>
                </c:pt>
                <c:pt idx="54">
                  <c:v>13.861788617886191</c:v>
                </c:pt>
                <c:pt idx="55">
                  <c:v>14.577235772357739</c:v>
                </c:pt>
                <c:pt idx="56">
                  <c:v>18.292682926829286</c:v>
                </c:pt>
                <c:pt idx="57">
                  <c:v>16.008130081300834</c:v>
                </c:pt>
                <c:pt idx="58">
                  <c:v>10.723577235772382</c:v>
                </c:pt>
                <c:pt idx="59">
                  <c:v>5.4390243902439295</c:v>
                </c:pt>
                <c:pt idx="60">
                  <c:v>0</c:v>
                </c:pt>
                <c:pt idx="61">
                  <c:v>2.7154471544715477</c:v>
                </c:pt>
                <c:pt idx="62">
                  <c:v>1.4308943089430954</c:v>
                </c:pt>
                <c:pt idx="63">
                  <c:v>2.1463414634146432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4.7154471544715477</c:v>
                </c:pt>
                <c:pt idx="76">
                  <c:v>8.4308943089430954</c:v>
                </c:pt>
                <c:pt idx="77">
                  <c:v>23.146341463414643</c:v>
                </c:pt>
                <c:pt idx="78">
                  <c:v>24.861788617886191</c:v>
                </c:pt>
                <c:pt idx="79">
                  <c:v>27.577235772357739</c:v>
                </c:pt>
                <c:pt idx="80">
                  <c:v>32.292682926829286</c:v>
                </c:pt>
                <c:pt idx="81">
                  <c:v>41.008130081300834</c:v>
                </c:pt>
                <c:pt idx="82">
                  <c:v>40.723577235772382</c:v>
                </c:pt>
                <c:pt idx="83">
                  <c:v>42.439024390243929</c:v>
                </c:pt>
                <c:pt idx="84">
                  <c:v>48.154471544715477</c:v>
                </c:pt>
                <c:pt idx="85">
                  <c:v>49.869918699187025</c:v>
                </c:pt>
                <c:pt idx="86">
                  <c:v>53.585365853658573</c:v>
                </c:pt>
                <c:pt idx="87">
                  <c:v>60.30081300813012</c:v>
                </c:pt>
                <c:pt idx="88">
                  <c:v>58.016260162601668</c:v>
                </c:pt>
                <c:pt idx="89">
                  <c:v>55.731707317073216</c:v>
                </c:pt>
                <c:pt idx="90">
                  <c:v>53.447154471544764</c:v>
                </c:pt>
                <c:pt idx="91">
                  <c:v>63.162601626016311</c:v>
                </c:pt>
                <c:pt idx="92">
                  <c:v>72.878048780487859</c:v>
                </c:pt>
                <c:pt idx="93">
                  <c:v>76.593495934959407</c:v>
                </c:pt>
                <c:pt idx="94">
                  <c:v>77.308943089430954</c:v>
                </c:pt>
                <c:pt idx="95">
                  <c:v>78.024390243902502</c:v>
                </c:pt>
                <c:pt idx="96">
                  <c:v>79.73983739837405</c:v>
                </c:pt>
                <c:pt idx="97">
                  <c:v>81.455284552845598</c:v>
                </c:pt>
                <c:pt idx="98">
                  <c:v>93.170731707317145</c:v>
                </c:pt>
                <c:pt idx="99">
                  <c:v>101.88617886178869</c:v>
                </c:pt>
                <c:pt idx="100">
                  <c:v>108.60162601626024</c:v>
                </c:pt>
                <c:pt idx="101">
                  <c:v>114.31707317073179</c:v>
                </c:pt>
                <c:pt idx="102">
                  <c:v>121.03252032520334</c:v>
                </c:pt>
                <c:pt idx="103">
                  <c:v>127.74796747967488</c:v>
                </c:pt>
                <c:pt idx="104">
                  <c:v>131.46341463414643</c:v>
                </c:pt>
                <c:pt idx="105">
                  <c:v>134.17886178861798</c:v>
                </c:pt>
                <c:pt idx="106">
                  <c:v>134.89430894308953</c:v>
                </c:pt>
                <c:pt idx="107">
                  <c:v>149.60975609756107</c:v>
                </c:pt>
                <c:pt idx="108">
                  <c:v>166.32520325203262</c:v>
                </c:pt>
                <c:pt idx="109">
                  <c:v>185.04065040650417</c:v>
                </c:pt>
                <c:pt idx="110">
                  <c:v>202.75609756097572</c:v>
                </c:pt>
                <c:pt idx="111">
                  <c:v>214.47154471544727</c:v>
                </c:pt>
                <c:pt idx="112">
                  <c:v>230.18699186991881</c:v>
                </c:pt>
                <c:pt idx="113">
                  <c:v>251.90243902439036</c:v>
                </c:pt>
                <c:pt idx="114">
                  <c:v>281.61788617886191</c:v>
                </c:pt>
                <c:pt idx="115">
                  <c:v>298.33333333333348</c:v>
                </c:pt>
                <c:pt idx="116">
                  <c:v>312.04878048780506</c:v>
                </c:pt>
                <c:pt idx="117">
                  <c:v>336.76422764227664</c:v>
                </c:pt>
                <c:pt idx="118">
                  <c:v>370.47967479674821</c:v>
                </c:pt>
                <c:pt idx="119">
                  <c:v>395.19512195121979</c:v>
                </c:pt>
                <c:pt idx="120">
                  <c:v>413.91056910569137</c:v>
                </c:pt>
                <c:pt idx="121">
                  <c:v>430.62601626016294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E0-7040-9749-707BB94CC599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'6.1_work'!$AL$7:$AL$128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3.7154471544715477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3.7154471544715477</c:v>
                </c:pt>
                <c:pt idx="18">
                  <c:v>5.4308943089430954</c:v>
                </c:pt>
                <c:pt idx="19">
                  <c:v>3.1463414634146432</c:v>
                </c:pt>
                <c:pt idx="20">
                  <c:v>2.8617886178861909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8.7154471544715477</c:v>
                </c:pt>
                <c:pt idx="58">
                  <c:v>6.4308943089430954</c:v>
                </c:pt>
                <c:pt idx="59">
                  <c:v>11.146341463414643</c:v>
                </c:pt>
                <c:pt idx="60">
                  <c:v>15.861788617886191</c:v>
                </c:pt>
                <c:pt idx="61">
                  <c:v>28.577235772357739</c:v>
                </c:pt>
                <c:pt idx="62">
                  <c:v>34.292682926829286</c:v>
                </c:pt>
                <c:pt idx="63">
                  <c:v>39.008130081300834</c:v>
                </c:pt>
                <c:pt idx="64">
                  <c:v>39.723577235772382</c:v>
                </c:pt>
                <c:pt idx="65">
                  <c:v>40.439024390243929</c:v>
                </c:pt>
                <c:pt idx="66">
                  <c:v>39.154471544715477</c:v>
                </c:pt>
                <c:pt idx="67">
                  <c:v>38.869918699187025</c:v>
                </c:pt>
                <c:pt idx="68">
                  <c:v>35.585365853658573</c:v>
                </c:pt>
                <c:pt idx="69">
                  <c:v>35.30081300813012</c:v>
                </c:pt>
                <c:pt idx="70">
                  <c:v>39.016260162601668</c:v>
                </c:pt>
                <c:pt idx="71">
                  <c:v>47.731707317073216</c:v>
                </c:pt>
                <c:pt idx="72">
                  <c:v>50.447154471544764</c:v>
                </c:pt>
                <c:pt idx="73">
                  <c:v>54.162601626016311</c:v>
                </c:pt>
                <c:pt idx="74">
                  <c:v>55.878048780487859</c:v>
                </c:pt>
                <c:pt idx="75">
                  <c:v>60.593495934959407</c:v>
                </c:pt>
                <c:pt idx="76">
                  <c:v>62.308943089430954</c:v>
                </c:pt>
                <c:pt idx="77">
                  <c:v>73.024390243902502</c:v>
                </c:pt>
                <c:pt idx="78">
                  <c:v>76.73983739837405</c:v>
                </c:pt>
                <c:pt idx="79">
                  <c:v>86.455284552845598</c:v>
                </c:pt>
                <c:pt idx="80">
                  <c:v>89.170731707317145</c:v>
                </c:pt>
                <c:pt idx="81">
                  <c:v>93.886178861788693</c:v>
                </c:pt>
                <c:pt idx="82">
                  <c:v>93.601626016260241</c:v>
                </c:pt>
                <c:pt idx="83">
                  <c:v>94.317073170731788</c:v>
                </c:pt>
                <c:pt idx="84">
                  <c:v>93.032520325203336</c:v>
                </c:pt>
                <c:pt idx="85">
                  <c:v>89.747967479674884</c:v>
                </c:pt>
                <c:pt idx="86">
                  <c:v>88.463414634146432</c:v>
                </c:pt>
                <c:pt idx="87">
                  <c:v>92.178861788617979</c:v>
                </c:pt>
                <c:pt idx="88">
                  <c:v>92.894308943089527</c:v>
                </c:pt>
                <c:pt idx="89">
                  <c:v>104.60975609756107</c:v>
                </c:pt>
                <c:pt idx="90">
                  <c:v>114.32520325203262</c:v>
                </c:pt>
                <c:pt idx="91">
                  <c:v>122.04065040650417</c:v>
                </c:pt>
                <c:pt idx="92">
                  <c:v>130.75609756097572</c:v>
                </c:pt>
                <c:pt idx="93">
                  <c:v>138.47154471544727</c:v>
                </c:pt>
                <c:pt idx="94">
                  <c:v>148.18699186991881</c:v>
                </c:pt>
                <c:pt idx="95">
                  <c:v>169.90243902439036</c:v>
                </c:pt>
                <c:pt idx="96">
                  <c:v>182.61788617886191</c:v>
                </c:pt>
                <c:pt idx="97">
                  <c:v>187.33333333333346</c:v>
                </c:pt>
                <c:pt idx="98">
                  <c:v>191.048780487805</c:v>
                </c:pt>
                <c:pt idx="99">
                  <c:v>189.76422764227655</c:v>
                </c:pt>
                <c:pt idx="100">
                  <c:v>199.4796747967481</c:v>
                </c:pt>
                <c:pt idx="101">
                  <c:v>206.19512195121965</c:v>
                </c:pt>
                <c:pt idx="102">
                  <c:v>223.9105691056912</c:v>
                </c:pt>
                <c:pt idx="103">
                  <c:v>234.62601626016274</c:v>
                </c:pt>
                <c:pt idx="104">
                  <c:v>252.34146341463429</c:v>
                </c:pt>
                <c:pt idx="105">
                  <c:v>275.05691056910587</c:v>
                </c:pt>
                <c:pt idx="106">
                  <c:v>297.77235772357744</c:v>
                </c:pt>
                <c:pt idx="107">
                  <c:v>330.48780487804902</c:v>
                </c:pt>
                <c:pt idx="108">
                  <c:v>359.2032520325206</c:v>
                </c:pt>
                <c:pt idx="109">
                  <c:v>381.91869918699217</c:v>
                </c:pt>
                <c:pt idx="110">
                  <c:v>397.63414634146375</c:v>
                </c:pt>
                <c:pt idx="111">
                  <c:v>410.34959349593532</c:v>
                </c:pt>
                <c:pt idx="112">
                  <c:v>420.0650406504069</c:v>
                </c:pt>
                <c:pt idx="113">
                  <c:v>431.78048780487848</c:v>
                </c:pt>
                <c:pt idx="114">
                  <c:v>446.49593495935005</c:v>
                </c:pt>
                <c:pt idx="115">
                  <c:v>465.21138211382163</c:v>
                </c:pt>
                <c:pt idx="116">
                  <c:v>483.9268292682932</c:v>
                </c:pt>
                <c:pt idx="117">
                  <c:v>507.64227642276478</c:v>
                </c:pt>
                <c:pt idx="118">
                  <c:v>520.35772357723636</c:v>
                </c:pt>
                <c:pt idx="119">
                  <c:v>529.07317073170793</c:v>
                </c:pt>
                <c:pt idx="120">
                  <c:v>546.78861788617951</c:v>
                </c:pt>
                <c:pt idx="121">
                  <c:v>561.50406504065108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E0-7040-9749-707BB94CC599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'6.1_work'!$AM$7:$AM$128</c:f>
              <c:numCache>
                <c:formatCode>General</c:formatCode>
                <c:ptCount val="122"/>
                <c:pt idx="0">
                  <c:v>3.2113821138211449</c:v>
                </c:pt>
                <c:pt idx="1">
                  <c:v>3.9268292682926926</c:v>
                </c:pt>
                <c:pt idx="2">
                  <c:v>2.6422764227642404</c:v>
                </c:pt>
                <c:pt idx="3">
                  <c:v>-1.6422764227642119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-3.2845528455284523</c:v>
                </c:pt>
                <c:pt idx="16">
                  <c:v>-2.5691056910569046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-0.28455284552845228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-3.2845528455284523</c:v>
                </c:pt>
                <c:pt idx="58">
                  <c:v>0</c:v>
                </c:pt>
                <c:pt idx="59">
                  <c:v>-1.2845528455284523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-0.28455284552845228</c:v>
                </c:pt>
                <c:pt idx="65">
                  <c:v>-1.5691056910569046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-2.2845528455284523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7.7154471544715477</c:v>
                </c:pt>
                <c:pt idx="87">
                  <c:v>10.430894308943095</c:v>
                </c:pt>
                <c:pt idx="88">
                  <c:v>18.146341463414643</c:v>
                </c:pt>
                <c:pt idx="89">
                  <c:v>22.861788617886191</c:v>
                </c:pt>
                <c:pt idx="90">
                  <c:v>30.577235772357739</c:v>
                </c:pt>
                <c:pt idx="91">
                  <c:v>35.292682926829286</c:v>
                </c:pt>
                <c:pt idx="92">
                  <c:v>41.008130081300834</c:v>
                </c:pt>
                <c:pt idx="93">
                  <c:v>56.723577235772382</c:v>
                </c:pt>
                <c:pt idx="94">
                  <c:v>73.439024390243929</c:v>
                </c:pt>
                <c:pt idx="95">
                  <c:v>87.154471544715477</c:v>
                </c:pt>
                <c:pt idx="96">
                  <c:v>97.869918699187025</c:v>
                </c:pt>
                <c:pt idx="97">
                  <c:v>100.58536585365857</c:v>
                </c:pt>
                <c:pt idx="98">
                  <c:v>102.30081300813012</c:v>
                </c:pt>
                <c:pt idx="99">
                  <c:v>101.01626016260167</c:v>
                </c:pt>
                <c:pt idx="100">
                  <c:v>98.731707317073216</c:v>
                </c:pt>
                <c:pt idx="101">
                  <c:v>96.447154471544764</c:v>
                </c:pt>
                <c:pt idx="102">
                  <c:v>100.16260162601631</c:v>
                </c:pt>
                <c:pt idx="103">
                  <c:v>103.87804878048786</c:v>
                </c:pt>
                <c:pt idx="104">
                  <c:v>114.59349593495941</c:v>
                </c:pt>
                <c:pt idx="105">
                  <c:v>120.30894308943095</c:v>
                </c:pt>
                <c:pt idx="106">
                  <c:v>128.0243902439025</c:v>
                </c:pt>
                <c:pt idx="107">
                  <c:v>131.73983739837405</c:v>
                </c:pt>
                <c:pt idx="108">
                  <c:v>137.4552845528456</c:v>
                </c:pt>
                <c:pt idx="109">
                  <c:v>139.17073170731715</c:v>
                </c:pt>
                <c:pt idx="110">
                  <c:v>145.88617886178869</c:v>
                </c:pt>
                <c:pt idx="111">
                  <c:v>149.60162601626024</c:v>
                </c:pt>
                <c:pt idx="112">
                  <c:v>155.31707317073179</c:v>
                </c:pt>
                <c:pt idx="113">
                  <c:v>163.03252032520334</c:v>
                </c:pt>
                <c:pt idx="114">
                  <c:v>165.74796747967488</c:v>
                </c:pt>
                <c:pt idx="115">
                  <c:v>173.46341463414643</c:v>
                </c:pt>
                <c:pt idx="116">
                  <c:v>172.17886178861798</c:v>
                </c:pt>
                <c:pt idx="117">
                  <c:v>179.89430894308953</c:v>
                </c:pt>
                <c:pt idx="118">
                  <c:v>189.60975609756107</c:v>
                </c:pt>
                <c:pt idx="119">
                  <c:v>205.32520325203262</c:v>
                </c:pt>
                <c:pt idx="120">
                  <c:v>218.04065040650417</c:v>
                </c:pt>
                <c:pt idx="121">
                  <c:v>226.75609756097572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8E0-7040-9749-707BB94CC599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'6.1_work'!$AN$7:$AN$128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3.7154471544715477</c:v>
                </c:pt>
                <c:pt idx="14">
                  <c:v>2.4308943089430954</c:v>
                </c:pt>
                <c:pt idx="15">
                  <c:v>-0.85365853658535684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-1.2845528455284523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3.7154471544715477</c:v>
                </c:pt>
                <c:pt idx="65">
                  <c:v>9.4308943089430954</c:v>
                </c:pt>
                <c:pt idx="66">
                  <c:v>18.146341463414643</c:v>
                </c:pt>
                <c:pt idx="67">
                  <c:v>32.861788617886191</c:v>
                </c:pt>
                <c:pt idx="68">
                  <c:v>43.577235772357739</c:v>
                </c:pt>
                <c:pt idx="69">
                  <c:v>46.292682926829286</c:v>
                </c:pt>
                <c:pt idx="70">
                  <c:v>46.008130081300834</c:v>
                </c:pt>
                <c:pt idx="71">
                  <c:v>43.723577235772382</c:v>
                </c:pt>
                <c:pt idx="72">
                  <c:v>40.439024390243929</c:v>
                </c:pt>
                <c:pt idx="73">
                  <c:v>35.154471544715477</c:v>
                </c:pt>
                <c:pt idx="74">
                  <c:v>26.869918699187025</c:v>
                </c:pt>
                <c:pt idx="75">
                  <c:v>24.585365853658573</c:v>
                </c:pt>
                <c:pt idx="76">
                  <c:v>36.30081300813012</c:v>
                </c:pt>
                <c:pt idx="77">
                  <c:v>41.016260162601668</c:v>
                </c:pt>
                <c:pt idx="78">
                  <c:v>47.731707317073216</c:v>
                </c:pt>
                <c:pt idx="79">
                  <c:v>54.447154471544764</c:v>
                </c:pt>
                <c:pt idx="80">
                  <c:v>56.162601626016311</c:v>
                </c:pt>
                <c:pt idx="81">
                  <c:v>53.878048780487859</c:v>
                </c:pt>
                <c:pt idx="82">
                  <c:v>57.593495934959407</c:v>
                </c:pt>
                <c:pt idx="83">
                  <c:v>58.308943089430954</c:v>
                </c:pt>
                <c:pt idx="84">
                  <c:v>60.024390243902502</c:v>
                </c:pt>
                <c:pt idx="85">
                  <c:v>55.73983739837405</c:v>
                </c:pt>
                <c:pt idx="86">
                  <c:v>53.455284552845598</c:v>
                </c:pt>
                <c:pt idx="87">
                  <c:v>53.170731707317145</c:v>
                </c:pt>
                <c:pt idx="88">
                  <c:v>57.886178861788693</c:v>
                </c:pt>
                <c:pt idx="89">
                  <c:v>57.601626016260241</c:v>
                </c:pt>
                <c:pt idx="90">
                  <c:v>63.317073170731788</c:v>
                </c:pt>
                <c:pt idx="91">
                  <c:v>82.032520325203336</c:v>
                </c:pt>
                <c:pt idx="92">
                  <c:v>97.747967479674884</c:v>
                </c:pt>
                <c:pt idx="93">
                  <c:v>106.46341463414643</c:v>
                </c:pt>
                <c:pt idx="94">
                  <c:v>110.17886178861798</c:v>
                </c:pt>
                <c:pt idx="95">
                  <c:v>110.89430894308953</c:v>
                </c:pt>
                <c:pt idx="96">
                  <c:v>113.60975609756107</c:v>
                </c:pt>
                <c:pt idx="97">
                  <c:v>118.32520325203262</c:v>
                </c:pt>
                <c:pt idx="98">
                  <c:v>124.04065040650417</c:v>
                </c:pt>
                <c:pt idx="99">
                  <c:v>135.75609756097572</c:v>
                </c:pt>
                <c:pt idx="100">
                  <c:v>151.47154471544727</c:v>
                </c:pt>
                <c:pt idx="101">
                  <c:v>170.18699186991881</c:v>
                </c:pt>
                <c:pt idx="102">
                  <c:v>180.90243902439036</c:v>
                </c:pt>
                <c:pt idx="103">
                  <c:v>190.61788617886191</c:v>
                </c:pt>
                <c:pt idx="104">
                  <c:v>197.33333333333346</c:v>
                </c:pt>
                <c:pt idx="105">
                  <c:v>201.048780487805</c:v>
                </c:pt>
                <c:pt idx="106">
                  <c:v>200.76422764227655</c:v>
                </c:pt>
                <c:pt idx="107">
                  <c:v>199.4796747967481</c:v>
                </c:pt>
                <c:pt idx="108">
                  <c:v>203.19512195121965</c:v>
                </c:pt>
                <c:pt idx="109">
                  <c:v>219.9105691056912</c:v>
                </c:pt>
                <c:pt idx="110">
                  <c:v>244.62601626016274</c:v>
                </c:pt>
                <c:pt idx="111">
                  <c:v>265.34146341463429</c:v>
                </c:pt>
                <c:pt idx="112">
                  <c:v>281.05691056910587</c:v>
                </c:pt>
                <c:pt idx="113">
                  <c:v>294.77235772357744</c:v>
                </c:pt>
                <c:pt idx="114">
                  <c:v>305.48780487804902</c:v>
                </c:pt>
                <c:pt idx="115">
                  <c:v>313.2032520325206</c:v>
                </c:pt>
                <c:pt idx="116">
                  <c:v>319.91869918699217</c:v>
                </c:pt>
                <c:pt idx="117">
                  <c:v>324.63414634146375</c:v>
                </c:pt>
                <c:pt idx="118">
                  <c:v>334.34959349593532</c:v>
                </c:pt>
                <c:pt idx="119">
                  <c:v>359.0650406504069</c:v>
                </c:pt>
                <c:pt idx="120">
                  <c:v>381.78048780487848</c:v>
                </c:pt>
                <c:pt idx="121">
                  <c:v>400.49593495935005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8E0-7040-9749-707BB94CC599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'6.1_work'!$AO$7:$AO$128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-0.28455284552845228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-0.28455284552845228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-0.28455284552845228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-0.28455284552845228</c:v>
                </c:pt>
                <c:pt idx="49">
                  <c:v>-0.56910569105690456</c:v>
                </c:pt>
                <c:pt idx="50">
                  <c:v>0</c:v>
                </c:pt>
                <c:pt idx="51">
                  <c:v>-0.28455284552845228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3.7154471544715477</c:v>
                </c:pt>
                <c:pt idx="58">
                  <c:v>1.4308943089430954</c:v>
                </c:pt>
                <c:pt idx="59">
                  <c:v>5.1463414634146432</c:v>
                </c:pt>
                <c:pt idx="60">
                  <c:v>-0.13821138211380912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6.7154471544715477</c:v>
                </c:pt>
                <c:pt idx="65">
                  <c:v>5.4308943089430954</c:v>
                </c:pt>
                <c:pt idx="66">
                  <c:v>4.1463414634146432</c:v>
                </c:pt>
                <c:pt idx="67">
                  <c:v>0</c:v>
                </c:pt>
                <c:pt idx="68">
                  <c:v>0</c:v>
                </c:pt>
                <c:pt idx="69">
                  <c:v>0.71544715447154772</c:v>
                </c:pt>
                <c:pt idx="70">
                  <c:v>0.43089430894309544</c:v>
                </c:pt>
                <c:pt idx="71">
                  <c:v>1.1463414634146432</c:v>
                </c:pt>
                <c:pt idx="72">
                  <c:v>3.8617886178861909</c:v>
                </c:pt>
                <c:pt idx="73">
                  <c:v>6.5772357723577386</c:v>
                </c:pt>
                <c:pt idx="74">
                  <c:v>7.2926829268292863</c:v>
                </c:pt>
                <c:pt idx="75">
                  <c:v>4.008130081300834</c:v>
                </c:pt>
                <c:pt idx="76">
                  <c:v>1.7235772357723818</c:v>
                </c:pt>
                <c:pt idx="77">
                  <c:v>2.4390243902439295</c:v>
                </c:pt>
                <c:pt idx="78">
                  <c:v>7.1544715447154772</c:v>
                </c:pt>
                <c:pt idx="79">
                  <c:v>9.8699186991870249</c:v>
                </c:pt>
                <c:pt idx="80">
                  <c:v>14.585365853658573</c:v>
                </c:pt>
                <c:pt idx="81">
                  <c:v>13.30081300813012</c:v>
                </c:pt>
                <c:pt idx="82">
                  <c:v>10.016260162601668</c:v>
                </c:pt>
                <c:pt idx="83">
                  <c:v>12.731707317073216</c:v>
                </c:pt>
                <c:pt idx="84">
                  <c:v>18.447154471544764</c:v>
                </c:pt>
                <c:pt idx="85">
                  <c:v>20.162601626016311</c:v>
                </c:pt>
                <c:pt idx="86">
                  <c:v>17.878048780487859</c:v>
                </c:pt>
                <c:pt idx="87">
                  <c:v>13.593495934959407</c:v>
                </c:pt>
                <c:pt idx="88">
                  <c:v>11.308943089430954</c:v>
                </c:pt>
                <c:pt idx="89">
                  <c:v>11.024390243902502</c:v>
                </c:pt>
                <c:pt idx="90">
                  <c:v>22.73983739837405</c:v>
                </c:pt>
                <c:pt idx="91">
                  <c:v>31.455284552845598</c:v>
                </c:pt>
                <c:pt idx="92">
                  <c:v>43.170731707317145</c:v>
                </c:pt>
                <c:pt idx="93">
                  <c:v>52.886178861788693</c:v>
                </c:pt>
                <c:pt idx="94">
                  <c:v>54.601626016260241</c:v>
                </c:pt>
                <c:pt idx="95">
                  <c:v>56.317073170731788</c:v>
                </c:pt>
                <c:pt idx="96">
                  <c:v>57.032520325203336</c:v>
                </c:pt>
                <c:pt idx="97">
                  <c:v>72.747967479674884</c:v>
                </c:pt>
                <c:pt idx="98">
                  <c:v>93.463414634146432</c:v>
                </c:pt>
                <c:pt idx="99">
                  <c:v>107.17886178861798</c:v>
                </c:pt>
                <c:pt idx="100">
                  <c:v>117.89430894308953</c:v>
                </c:pt>
                <c:pt idx="101">
                  <c:v>126.60975609756107</c:v>
                </c:pt>
                <c:pt idx="102">
                  <c:v>131.32520325203262</c:v>
                </c:pt>
                <c:pt idx="103">
                  <c:v>140.04065040650417</c:v>
                </c:pt>
                <c:pt idx="104">
                  <c:v>146.75609756097572</c:v>
                </c:pt>
                <c:pt idx="105">
                  <c:v>153.47154471544727</c:v>
                </c:pt>
                <c:pt idx="106">
                  <c:v>163.18699186991881</c:v>
                </c:pt>
                <c:pt idx="107">
                  <c:v>171.90243902439036</c:v>
                </c:pt>
                <c:pt idx="108">
                  <c:v>181.61788617886191</c:v>
                </c:pt>
                <c:pt idx="109">
                  <c:v>192.33333333333346</c:v>
                </c:pt>
                <c:pt idx="110">
                  <c:v>205.048780487805</c:v>
                </c:pt>
                <c:pt idx="111">
                  <c:v>212.76422764227655</c:v>
                </c:pt>
                <c:pt idx="112">
                  <c:v>217.4796747967481</c:v>
                </c:pt>
                <c:pt idx="113">
                  <c:v>223.19512195121965</c:v>
                </c:pt>
                <c:pt idx="114">
                  <c:v>227.9105691056912</c:v>
                </c:pt>
                <c:pt idx="115">
                  <c:v>231.62601626016274</c:v>
                </c:pt>
                <c:pt idx="116">
                  <c:v>235.34146341463429</c:v>
                </c:pt>
                <c:pt idx="117">
                  <c:v>249.05691056910584</c:v>
                </c:pt>
                <c:pt idx="118">
                  <c:v>276.77235772357739</c:v>
                </c:pt>
                <c:pt idx="119">
                  <c:v>304.48780487804891</c:v>
                </c:pt>
                <c:pt idx="120">
                  <c:v>332.20325203252048</c:v>
                </c:pt>
                <c:pt idx="121">
                  <c:v>350.91869918699206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8E0-7040-9749-707BB94CC599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'6.1_work'!$AP$7:$AP$128</c:f>
              <c:numCache>
                <c:formatCode>General</c:formatCode>
                <c:ptCount val="122"/>
                <c:pt idx="0">
                  <c:v>0</c:v>
                </c:pt>
                <c:pt idx="1">
                  <c:v>7.7154471544715477</c:v>
                </c:pt>
                <c:pt idx="2">
                  <c:v>14.430894308943095</c:v>
                </c:pt>
                <c:pt idx="3">
                  <c:v>15.146341463414643</c:v>
                </c:pt>
                <c:pt idx="4">
                  <c:v>15.861788617886191</c:v>
                </c:pt>
                <c:pt idx="5">
                  <c:v>20.577235772357739</c:v>
                </c:pt>
                <c:pt idx="6">
                  <c:v>16.292682926829286</c:v>
                </c:pt>
                <c:pt idx="7">
                  <c:v>12.008130081300834</c:v>
                </c:pt>
                <c:pt idx="8">
                  <c:v>8.7235772357723818</c:v>
                </c:pt>
                <c:pt idx="9">
                  <c:v>12.439024390243929</c:v>
                </c:pt>
                <c:pt idx="10">
                  <c:v>9.1544715447154772</c:v>
                </c:pt>
                <c:pt idx="11">
                  <c:v>14.869918699187025</c:v>
                </c:pt>
                <c:pt idx="12">
                  <c:v>13.585365853658573</c:v>
                </c:pt>
                <c:pt idx="13">
                  <c:v>11.30081300813012</c:v>
                </c:pt>
                <c:pt idx="14">
                  <c:v>8.0162601626016681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3.7154471544715477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10.715447154471548</c:v>
                </c:pt>
                <c:pt idx="45">
                  <c:v>27.430894308943095</c:v>
                </c:pt>
                <c:pt idx="46">
                  <c:v>45.146341463414643</c:v>
                </c:pt>
                <c:pt idx="47">
                  <c:v>51.861788617886191</c:v>
                </c:pt>
                <c:pt idx="48">
                  <c:v>53.577235772357739</c:v>
                </c:pt>
                <c:pt idx="49">
                  <c:v>53.292682926829286</c:v>
                </c:pt>
                <c:pt idx="50">
                  <c:v>53.008130081300834</c:v>
                </c:pt>
                <c:pt idx="51">
                  <c:v>48.723577235772382</c:v>
                </c:pt>
                <c:pt idx="52">
                  <c:v>42.439024390243929</c:v>
                </c:pt>
                <c:pt idx="53">
                  <c:v>42.154471544715477</c:v>
                </c:pt>
                <c:pt idx="54">
                  <c:v>43.869918699187025</c:v>
                </c:pt>
                <c:pt idx="55">
                  <c:v>45.585365853658573</c:v>
                </c:pt>
                <c:pt idx="56">
                  <c:v>43.30081300813012</c:v>
                </c:pt>
                <c:pt idx="57">
                  <c:v>37.016260162601668</c:v>
                </c:pt>
                <c:pt idx="58">
                  <c:v>28.731707317073216</c:v>
                </c:pt>
                <c:pt idx="59">
                  <c:v>25.447154471544764</c:v>
                </c:pt>
                <c:pt idx="60">
                  <c:v>19.162601626016311</c:v>
                </c:pt>
                <c:pt idx="61">
                  <c:v>12.878048780487859</c:v>
                </c:pt>
                <c:pt idx="62">
                  <c:v>12.593495934959407</c:v>
                </c:pt>
                <c:pt idx="63">
                  <c:v>6.3089430894309544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4.7154471544715477</c:v>
                </c:pt>
                <c:pt idx="78">
                  <c:v>10.430894308943095</c:v>
                </c:pt>
                <c:pt idx="79">
                  <c:v>10.146341463414643</c:v>
                </c:pt>
                <c:pt idx="80">
                  <c:v>7.8617886178861909</c:v>
                </c:pt>
                <c:pt idx="81">
                  <c:v>18.577235772357739</c:v>
                </c:pt>
                <c:pt idx="82">
                  <c:v>20.292682926829286</c:v>
                </c:pt>
                <c:pt idx="83">
                  <c:v>22.008130081300834</c:v>
                </c:pt>
                <c:pt idx="84">
                  <c:v>34.723577235772382</c:v>
                </c:pt>
                <c:pt idx="85">
                  <c:v>51.439024390243929</c:v>
                </c:pt>
                <c:pt idx="86">
                  <c:v>57.154471544715477</c:v>
                </c:pt>
                <c:pt idx="87">
                  <c:v>61.869918699187025</c:v>
                </c:pt>
                <c:pt idx="88">
                  <c:v>68.585365853658573</c:v>
                </c:pt>
                <c:pt idx="89">
                  <c:v>76.30081300813012</c:v>
                </c:pt>
                <c:pt idx="90">
                  <c:v>83.016260162601668</c:v>
                </c:pt>
                <c:pt idx="91">
                  <c:v>84.731707317073216</c:v>
                </c:pt>
                <c:pt idx="92">
                  <c:v>86.447154471544764</c:v>
                </c:pt>
                <c:pt idx="93">
                  <c:v>88.162601626016311</c:v>
                </c:pt>
                <c:pt idx="94">
                  <c:v>86.878048780487859</c:v>
                </c:pt>
                <c:pt idx="95">
                  <c:v>86.593495934959407</c:v>
                </c:pt>
                <c:pt idx="96">
                  <c:v>86.308943089430954</c:v>
                </c:pt>
                <c:pt idx="97">
                  <c:v>96.024390243902502</c:v>
                </c:pt>
                <c:pt idx="98">
                  <c:v>107.73983739837405</c:v>
                </c:pt>
                <c:pt idx="99">
                  <c:v>115.4552845528456</c:v>
                </c:pt>
                <c:pt idx="100">
                  <c:v>119.17073170731715</c:v>
                </c:pt>
                <c:pt idx="101">
                  <c:v>123.88617886178869</c:v>
                </c:pt>
                <c:pt idx="102">
                  <c:v>126.60162601626024</c:v>
                </c:pt>
                <c:pt idx="103">
                  <c:v>128.31707317073179</c:v>
                </c:pt>
                <c:pt idx="104">
                  <c:v>135.03252032520334</c:v>
                </c:pt>
                <c:pt idx="105">
                  <c:v>150.74796747967488</c:v>
                </c:pt>
                <c:pt idx="106">
                  <c:v>160.46341463414643</c:v>
                </c:pt>
                <c:pt idx="107">
                  <c:v>172.17886178861798</c:v>
                </c:pt>
                <c:pt idx="108">
                  <c:v>182.89430894308953</c:v>
                </c:pt>
                <c:pt idx="109">
                  <c:v>203.60975609756107</c:v>
                </c:pt>
                <c:pt idx="110">
                  <c:v>217.32520325203262</c:v>
                </c:pt>
                <c:pt idx="111">
                  <c:v>229.04065040650417</c:v>
                </c:pt>
                <c:pt idx="112">
                  <c:v>243.75609756097572</c:v>
                </c:pt>
                <c:pt idx="113">
                  <c:v>264.47154471544729</c:v>
                </c:pt>
                <c:pt idx="114">
                  <c:v>282.18699186991887</c:v>
                </c:pt>
                <c:pt idx="115">
                  <c:v>309.90243902439045</c:v>
                </c:pt>
                <c:pt idx="116">
                  <c:v>332.61788617886202</c:v>
                </c:pt>
                <c:pt idx="117">
                  <c:v>347.3333333333336</c:v>
                </c:pt>
                <c:pt idx="118">
                  <c:v>367.04878048780517</c:v>
                </c:pt>
                <c:pt idx="119">
                  <c:v>375.76422764227675</c:v>
                </c:pt>
                <c:pt idx="120">
                  <c:v>381.47967479674833</c:v>
                </c:pt>
                <c:pt idx="121">
                  <c:v>391.1951219512199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8E0-7040-9749-707BB94CC599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'6.1_work'!$AQ$7:$AQ$128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0.71544715447154772</c:v>
                </c:pt>
                <c:pt idx="15">
                  <c:v>0</c:v>
                </c:pt>
                <c:pt idx="16">
                  <c:v>1.7154471544715477</c:v>
                </c:pt>
                <c:pt idx="17">
                  <c:v>0.43089430894309544</c:v>
                </c:pt>
                <c:pt idx="18">
                  <c:v>8.1463414634146432</c:v>
                </c:pt>
                <c:pt idx="19">
                  <c:v>9.8617886178861909</c:v>
                </c:pt>
                <c:pt idx="20">
                  <c:v>10.577235772357739</c:v>
                </c:pt>
                <c:pt idx="21">
                  <c:v>6.2926829268292863</c:v>
                </c:pt>
                <c:pt idx="22">
                  <c:v>3.008130081300834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1.7154471544715477</c:v>
                </c:pt>
                <c:pt idx="28">
                  <c:v>1.4308943089430954</c:v>
                </c:pt>
                <c:pt idx="29">
                  <c:v>0.14634146341464316</c:v>
                </c:pt>
                <c:pt idx="30">
                  <c:v>2.8617886178861909</c:v>
                </c:pt>
                <c:pt idx="31">
                  <c:v>2.5772357723577386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0.71544715447154772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1.7154471544715477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5.7154471544715477</c:v>
                </c:pt>
                <c:pt idx="75">
                  <c:v>9.4308943089430954</c:v>
                </c:pt>
                <c:pt idx="76">
                  <c:v>7.1463414634146432</c:v>
                </c:pt>
                <c:pt idx="77">
                  <c:v>4.8617886178861909</c:v>
                </c:pt>
                <c:pt idx="78">
                  <c:v>3.5772357723577386</c:v>
                </c:pt>
                <c:pt idx="79">
                  <c:v>3.2926829268292863</c:v>
                </c:pt>
                <c:pt idx="80">
                  <c:v>4.008130081300834</c:v>
                </c:pt>
                <c:pt idx="81">
                  <c:v>0.72357723577238175</c:v>
                </c:pt>
                <c:pt idx="82">
                  <c:v>2.4390243902439295</c:v>
                </c:pt>
                <c:pt idx="83">
                  <c:v>9.1544715447154772</c:v>
                </c:pt>
                <c:pt idx="84">
                  <c:v>14.869918699187025</c:v>
                </c:pt>
                <c:pt idx="85">
                  <c:v>21.585365853658573</c:v>
                </c:pt>
                <c:pt idx="86">
                  <c:v>31.30081300813012</c:v>
                </c:pt>
                <c:pt idx="87">
                  <c:v>37.016260162601668</c:v>
                </c:pt>
                <c:pt idx="88">
                  <c:v>46.731707317073216</c:v>
                </c:pt>
                <c:pt idx="89">
                  <c:v>59.447154471544764</c:v>
                </c:pt>
                <c:pt idx="90">
                  <c:v>59.162601626016311</c:v>
                </c:pt>
                <c:pt idx="91">
                  <c:v>56.878048780487859</c:v>
                </c:pt>
                <c:pt idx="92">
                  <c:v>55.593495934959407</c:v>
                </c:pt>
                <c:pt idx="93">
                  <c:v>61.308943089430954</c:v>
                </c:pt>
                <c:pt idx="94">
                  <c:v>80.024390243902502</c:v>
                </c:pt>
                <c:pt idx="95">
                  <c:v>92.73983739837405</c:v>
                </c:pt>
                <c:pt idx="96">
                  <c:v>98.455284552845598</c:v>
                </c:pt>
                <c:pt idx="97">
                  <c:v>100.17073170731715</c:v>
                </c:pt>
                <c:pt idx="98">
                  <c:v>97.886178861788693</c:v>
                </c:pt>
                <c:pt idx="99">
                  <c:v>95.601626016260241</c:v>
                </c:pt>
                <c:pt idx="100">
                  <c:v>93.317073170731788</c:v>
                </c:pt>
                <c:pt idx="101">
                  <c:v>91.032520325203336</c:v>
                </c:pt>
                <c:pt idx="102">
                  <c:v>89.747967479674884</c:v>
                </c:pt>
                <c:pt idx="103">
                  <c:v>88.463414634146432</c:v>
                </c:pt>
                <c:pt idx="104">
                  <c:v>97.178861788617979</c:v>
                </c:pt>
                <c:pt idx="105">
                  <c:v>111.89430894308953</c:v>
                </c:pt>
                <c:pt idx="106">
                  <c:v>125.60975609756107</c:v>
                </c:pt>
                <c:pt idx="107">
                  <c:v>129.32520325203262</c:v>
                </c:pt>
                <c:pt idx="108">
                  <c:v>137.04065040650417</c:v>
                </c:pt>
                <c:pt idx="109">
                  <c:v>147.75609756097572</c:v>
                </c:pt>
                <c:pt idx="110">
                  <c:v>158.47154471544727</c:v>
                </c:pt>
                <c:pt idx="111">
                  <c:v>165.18699186991881</c:v>
                </c:pt>
                <c:pt idx="112">
                  <c:v>178.90243902439036</c:v>
                </c:pt>
                <c:pt idx="113">
                  <c:v>190.61788617886191</c:v>
                </c:pt>
                <c:pt idx="114">
                  <c:v>200.33333333333346</c:v>
                </c:pt>
                <c:pt idx="115">
                  <c:v>207.048780487805</c:v>
                </c:pt>
                <c:pt idx="116">
                  <c:v>206.76422764227655</c:v>
                </c:pt>
                <c:pt idx="117">
                  <c:v>206.4796747967481</c:v>
                </c:pt>
                <c:pt idx="118">
                  <c:v>213.19512195121965</c:v>
                </c:pt>
                <c:pt idx="119">
                  <c:v>223.9105691056912</c:v>
                </c:pt>
                <c:pt idx="120">
                  <c:v>239.62601626016274</c:v>
                </c:pt>
                <c:pt idx="121">
                  <c:v>260.34146341463429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8E0-7040-9749-707BB94CC599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'6.1_work'!$X$7:$X$128</c:f>
              <c:numCache>
                <c:formatCode>d\-mmm</c:formatCode>
                <c:ptCount val="122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</c:numCache>
            </c:numRef>
          </c:xVal>
          <c:yVal>
            <c:numRef>
              <c:f>'6.1_work'!$AR$7:$AR$128</c:f>
              <c:numCache>
                <c:formatCode>General</c:formatCode>
                <c:ptCount val="122"/>
                <c:pt idx="0">
                  <c:v>0</c:v>
                </c:pt>
                <c:pt idx="1">
                  <c:v>4.7154471544715477</c:v>
                </c:pt>
                <c:pt idx="2">
                  <c:v>3.4308943089430954</c:v>
                </c:pt>
                <c:pt idx="3">
                  <c:v>3.1463414634146432</c:v>
                </c:pt>
                <c:pt idx="4">
                  <c:v>2.8617886178861909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0.71544715447154772</c:v>
                </c:pt>
                <c:pt idx="58">
                  <c:v>3.4308943089430954</c:v>
                </c:pt>
                <c:pt idx="59">
                  <c:v>13.146341463414643</c:v>
                </c:pt>
                <c:pt idx="60">
                  <c:v>12.861788617886191</c:v>
                </c:pt>
                <c:pt idx="61">
                  <c:v>9.5772357723577386</c:v>
                </c:pt>
                <c:pt idx="62">
                  <c:v>3.2926829268292863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5.7154471544715477</c:v>
                </c:pt>
                <c:pt idx="73">
                  <c:v>14.430894308943095</c:v>
                </c:pt>
                <c:pt idx="74">
                  <c:v>21.146341463414643</c:v>
                </c:pt>
                <c:pt idx="75">
                  <c:v>24.861788617886191</c:v>
                </c:pt>
                <c:pt idx="76">
                  <c:v>29.577235772357739</c:v>
                </c:pt>
                <c:pt idx="77">
                  <c:v>30.292682926829286</c:v>
                </c:pt>
                <c:pt idx="78">
                  <c:v>31.008130081300834</c:v>
                </c:pt>
                <c:pt idx="79">
                  <c:v>27.723577235772382</c:v>
                </c:pt>
                <c:pt idx="80">
                  <c:v>22.439024390243929</c:v>
                </c:pt>
                <c:pt idx="81">
                  <c:v>29.154471544715477</c:v>
                </c:pt>
                <c:pt idx="82">
                  <c:v>36.869918699187025</c:v>
                </c:pt>
                <c:pt idx="83">
                  <c:v>39.585365853658573</c:v>
                </c:pt>
                <c:pt idx="84">
                  <c:v>49.30081300813012</c:v>
                </c:pt>
                <c:pt idx="85">
                  <c:v>66.016260162601668</c:v>
                </c:pt>
                <c:pt idx="86">
                  <c:v>78.731707317073216</c:v>
                </c:pt>
                <c:pt idx="87">
                  <c:v>91.447154471544764</c:v>
                </c:pt>
                <c:pt idx="88">
                  <c:v>100.16260162601631</c:v>
                </c:pt>
                <c:pt idx="89">
                  <c:v>106.87804878048786</c:v>
                </c:pt>
                <c:pt idx="90">
                  <c:v>105.59349593495941</c:v>
                </c:pt>
                <c:pt idx="91">
                  <c:v>118.30894308943095</c:v>
                </c:pt>
                <c:pt idx="92">
                  <c:v>136.0243902439025</c:v>
                </c:pt>
                <c:pt idx="93">
                  <c:v>153.73983739837405</c:v>
                </c:pt>
                <c:pt idx="94">
                  <c:v>167.4552845528456</c:v>
                </c:pt>
                <c:pt idx="95">
                  <c:v>178.17073170731715</c:v>
                </c:pt>
                <c:pt idx="96">
                  <c:v>185.88617886178869</c:v>
                </c:pt>
                <c:pt idx="97">
                  <c:v>188.60162601626024</c:v>
                </c:pt>
                <c:pt idx="98">
                  <c:v>190.31707317073179</c:v>
                </c:pt>
                <c:pt idx="99">
                  <c:v>193.03252032520334</c:v>
                </c:pt>
                <c:pt idx="100">
                  <c:v>205.74796747967488</c:v>
                </c:pt>
                <c:pt idx="101">
                  <c:v>216.46341463414643</c:v>
                </c:pt>
                <c:pt idx="102">
                  <c:v>224.17886178861798</c:v>
                </c:pt>
                <c:pt idx="103">
                  <c:v>226.89430894308953</c:v>
                </c:pt>
                <c:pt idx="104">
                  <c:v>232.60975609756107</c:v>
                </c:pt>
                <c:pt idx="105">
                  <c:v>235.32520325203262</c:v>
                </c:pt>
                <c:pt idx="106">
                  <c:v>242.04065040650417</c:v>
                </c:pt>
                <c:pt idx="107">
                  <c:v>255.75609756097572</c:v>
                </c:pt>
                <c:pt idx="108">
                  <c:v>273.47154471544729</c:v>
                </c:pt>
                <c:pt idx="109">
                  <c:v>293.18699186991887</c:v>
                </c:pt>
                <c:pt idx="110">
                  <c:v>305.90243902439045</c:v>
                </c:pt>
                <c:pt idx="111">
                  <c:v>313.61788617886202</c:v>
                </c:pt>
                <c:pt idx="112">
                  <c:v>318.3333333333336</c:v>
                </c:pt>
                <c:pt idx="113">
                  <c:v>321.04878048780517</c:v>
                </c:pt>
                <c:pt idx="114">
                  <c:v>328.76422764227675</c:v>
                </c:pt>
                <c:pt idx="115">
                  <c:v>341.47967479674833</c:v>
                </c:pt>
                <c:pt idx="116">
                  <c:v>358.1951219512199</c:v>
                </c:pt>
                <c:pt idx="117">
                  <c:v>385.91056910569148</c:v>
                </c:pt>
                <c:pt idx="118">
                  <c:v>391.62601626016306</c:v>
                </c:pt>
                <c:pt idx="119">
                  <c:v>405.34146341463463</c:v>
                </c:pt>
                <c:pt idx="120">
                  <c:v>419.05691056910621</c:v>
                </c:pt>
                <c:pt idx="121">
                  <c:v>440.77235772357778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8E0-7040-9749-707BB94C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5424"/>
        <c:axId val="208422352"/>
      </c:scatterChart>
      <c:valAx>
        <c:axId val="2081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2352"/>
        <c:crosses val="autoZero"/>
        <c:crossBetween val="midCat"/>
      </c:valAx>
      <c:valAx>
        <c:axId val="20842235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7958902012248468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'6.1_Summary_and_6.2'!$H$4</c:f>
              <c:strCache>
                <c:ptCount val="1"/>
                <c:pt idx="0">
                  <c:v>St of Summer 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'6.1_Summary_and_6.2'!$G$5:$G$24</c:f>
              <c:numCache>
                <c:formatCode>yyyy</c:formatCode>
                <c:ptCount val="20"/>
                <c:pt idx="0">
                  <c:v>35065</c:v>
                </c:pt>
                <c:pt idx="1">
                  <c:v>35431</c:v>
                </c:pt>
                <c:pt idx="2">
                  <c:v>35796</c:v>
                </c:pt>
                <c:pt idx="3">
                  <c:v>36161</c:v>
                </c:pt>
                <c:pt idx="4">
                  <c:v>36526</c:v>
                </c:pt>
                <c:pt idx="5">
                  <c:v>36892</c:v>
                </c:pt>
                <c:pt idx="6">
                  <c:v>37257</c:v>
                </c:pt>
                <c:pt idx="7">
                  <c:v>37622</c:v>
                </c:pt>
                <c:pt idx="8">
                  <c:v>37987</c:v>
                </c:pt>
                <c:pt idx="9">
                  <c:v>38353</c:v>
                </c:pt>
                <c:pt idx="10">
                  <c:v>38718</c:v>
                </c:pt>
                <c:pt idx="11">
                  <c:v>39083</c:v>
                </c:pt>
                <c:pt idx="12">
                  <c:v>39448</c:v>
                </c:pt>
                <c:pt idx="13">
                  <c:v>39814</c:v>
                </c:pt>
                <c:pt idx="14">
                  <c:v>40179</c:v>
                </c:pt>
                <c:pt idx="15">
                  <c:v>40544</c:v>
                </c:pt>
                <c:pt idx="16">
                  <c:v>40909</c:v>
                </c:pt>
                <c:pt idx="17">
                  <c:v>41275</c:v>
                </c:pt>
                <c:pt idx="18">
                  <c:v>41640</c:v>
                </c:pt>
                <c:pt idx="19">
                  <c:v>42005</c:v>
                </c:pt>
              </c:numCache>
            </c:numRef>
          </c:xVal>
          <c:yVal>
            <c:numRef>
              <c:f>'6.1_Summary_and_6.2'!$H$5:$H$24</c:f>
              <c:numCache>
                <c:formatCode>0.0</c:formatCode>
                <c:ptCount val="20"/>
                <c:pt idx="0">
                  <c:v>0.3944978790466962</c:v>
                </c:pt>
                <c:pt idx="1">
                  <c:v>0</c:v>
                </c:pt>
                <c:pt idx="2">
                  <c:v>0</c:v>
                </c:pt>
                <c:pt idx="3">
                  <c:v>1.1435174868898343</c:v>
                </c:pt>
                <c:pt idx="4">
                  <c:v>2.632593117141937</c:v>
                </c:pt>
                <c:pt idx="5">
                  <c:v>0</c:v>
                </c:pt>
                <c:pt idx="6">
                  <c:v>0.79298272753155175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0.51633695950647507</c:v>
                </c:pt>
                <c:pt idx="11">
                  <c:v>1.0278312123800362</c:v>
                </c:pt>
                <c:pt idx="12">
                  <c:v>0</c:v>
                </c:pt>
                <c:pt idx="13">
                  <c:v>0</c:v>
                </c:pt>
                <c:pt idx="14">
                  <c:v>3.1271219925218787</c:v>
                </c:pt>
                <c:pt idx="15">
                  <c:v>3.2191892370713902</c:v>
                </c:pt>
                <c:pt idx="16">
                  <c:v>0.86116454571336476</c:v>
                </c:pt>
                <c:pt idx="17">
                  <c:v>0</c:v>
                </c:pt>
                <c:pt idx="18">
                  <c:v>0</c:v>
                </c:pt>
                <c:pt idx="19">
                  <c:v>0.53558315036453052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A-A94D-A65F-C6D2803E2054}"/>
            </c:ext>
          </c:extLst>
        </c:ser>
        <c:ser>
          <c:idx val="1"/>
          <c:order val="1"/>
          <c:tx>
            <c:strRef>
              <c:f>'6.1_Summary_and_6.2'!$I$4</c:f>
              <c:strCache>
                <c:ptCount val="1"/>
                <c:pt idx="0">
                  <c:v>St of July-Oct Temps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'6.1_Summary_and_6.2'!$G$5:$G$24</c:f>
              <c:numCache>
                <c:formatCode>yyyy</c:formatCode>
                <c:ptCount val="20"/>
                <c:pt idx="0">
                  <c:v>35065</c:v>
                </c:pt>
                <c:pt idx="1">
                  <c:v>35431</c:v>
                </c:pt>
                <c:pt idx="2">
                  <c:v>35796</c:v>
                </c:pt>
                <c:pt idx="3">
                  <c:v>36161</c:v>
                </c:pt>
                <c:pt idx="4">
                  <c:v>36526</c:v>
                </c:pt>
                <c:pt idx="5">
                  <c:v>36892</c:v>
                </c:pt>
                <c:pt idx="6">
                  <c:v>37257</c:v>
                </c:pt>
                <c:pt idx="7">
                  <c:v>37622</c:v>
                </c:pt>
                <c:pt idx="8">
                  <c:v>37987</c:v>
                </c:pt>
                <c:pt idx="9">
                  <c:v>38353</c:v>
                </c:pt>
                <c:pt idx="10">
                  <c:v>38718</c:v>
                </c:pt>
                <c:pt idx="11">
                  <c:v>39083</c:v>
                </c:pt>
                <c:pt idx="12">
                  <c:v>39448</c:v>
                </c:pt>
                <c:pt idx="13">
                  <c:v>39814</c:v>
                </c:pt>
                <c:pt idx="14">
                  <c:v>40179</c:v>
                </c:pt>
                <c:pt idx="15">
                  <c:v>40544</c:v>
                </c:pt>
                <c:pt idx="16">
                  <c:v>40909</c:v>
                </c:pt>
                <c:pt idx="17">
                  <c:v>41275</c:v>
                </c:pt>
                <c:pt idx="18">
                  <c:v>41640</c:v>
                </c:pt>
                <c:pt idx="19">
                  <c:v>42005</c:v>
                </c:pt>
              </c:numCache>
            </c:numRef>
          </c:xVal>
          <c:yVal>
            <c:numRef>
              <c:f>'6.1_Summary_and_6.2'!$I$5:$I$24</c:f>
              <c:numCache>
                <c:formatCode>0.0</c:formatCode>
                <c:ptCount val="20"/>
                <c:pt idx="0">
                  <c:v>0.37642276422764098</c:v>
                </c:pt>
                <c:pt idx="1">
                  <c:v>0</c:v>
                </c:pt>
                <c:pt idx="2">
                  <c:v>0.92113821138211449</c:v>
                </c:pt>
                <c:pt idx="3">
                  <c:v>1.8699186991867123E-2</c:v>
                </c:pt>
                <c:pt idx="4">
                  <c:v>0.69349593495934414</c:v>
                </c:pt>
                <c:pt idx="5">
                  <c:v>0</c:v>
                </c:pt>
                <c:pt idx="6">
                  <c:v>0.24634146341462326</c:v>
                </c:pt>
                <c:pt idx="7">
                  <c:v>0</c:v>
                </c:pt>
                <c:pt idx="8">
                  <c:v>0</c:v>
                </c:pt>
                <c:pt idx="9">
                  <c:v>1.8699186991867123E-2</c:v>
                </c:pt>
                <c:pt idx="10">
                  <c:v>0</c:v>
                </c:pt>
                <c:pt idx="11">
                  <c:v>2.0593495934959236</c:v>
                </c:pt>
                <c:pt idx="12">
                  <c:v>0</c:v>
                </c:pt>
                <c:pt idx="13">
                  <c:v>0</c:v>
                </c:pt>
                <c:pt idx="14">
                  <c:v>3.8723577235772382</c:v>
                </c:pt>
                <c:pt idx="15">
                  <c:v>1.9373983739837399</c:v>
                </c:pt>
                <c:pt idx="16">
                  <c:v>1.3113821138211392</c:v>
                </c:pt>
                <c:pt idx="17">
                  <c:v>0</c:v>
                </c:pt>
                <c:pt idx="18">
                  <c:v>0.60406504065039712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A-A94D-A65F-C6D2803E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82000"/>
        <c:axId val="383483680"/>
      </c:scatterChart>
      <c:valAx>
        <c:axId val="383482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83680"/>
        <c:crosses val="autoZero"/>
        <c:crossBetween val="midCat"/>
      </c:valAx>
      <c:valAx>
        <c:axId val="383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134623797025376"/>
          <c:y val="0.18134186351706036"/>
          <c:w val="0.2942093175853018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9</xdr:row>
      <xdr:rowOff>190500</xdr:rowOff>
    </xdr:from>
    <xdr:to>
      <xdr:col>10</xdr:col>
      <xdr:colOff>749300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807BC3-CAA7-ED47-9605-7FBEDC1FB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25</xdr:row>
      <xdr:rowOff>171450</xdr:rowOff>
    </xdr:from>
    <xdr:to>
      <xdr:col>9</xdr:col>
      <xdr:colOff>285750</xdr:colOff>
      <xdr:row>39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9FC334-24A2-F848-82E7-1E74CE76A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7186-3B46-9D4C-B50E-C64D1FF36E66}">
  <dimension ref="A1:BN129"/>
  <sheetViews>
    <sheetView tabSelected="1" topLeftCell="A5" workbookViewId="0">
      <selection activeCell="V36" sqref="V36"/>
    </sheetView>
  </sheetViews>
  <sheetFormatPr baseColWidth="10" defaultRowHeight="16" x14ac:dyDescent="0.2"/>
  <cols>
    <col min="2" max="2" width="16.83203125" customWidth="1"/>
    <col min="24" max="24" width="17.5" bestFit="1" customWidth="1"/>
  </cols>
  <sheetData>
    <row r="1" spans="1:66" x14ac:dyDescent="0.2">
      <c r="A1" t="s">
        <v>2</v>
      </c>
      <c r="B1">
        <v>0</v>
      </c>
    </row>
    <row r="2" spans="1:66" x14ac:dyDescent="0.2">
      <c r="A2" t="s">
        <v>1</v>
      </c>
      <c r="B2">
        <v>55</v>
      </c>
      <c r="AT2" t="s">
        <v>3</v>
      </c>
      <c r="AU2" s="3">
        <f>INDEX($B$7:$B$129,AU5,1)</f>
        <v>44102</v>
      </c>
      <c r="AV2" s="3">
        <f t="shared" ref="AV2:BN2" si="0">INDEX($B$7:$B$129,AV5,1)</f>
        <v>44100</v>
      </c>
      <c r="AW2" s="3">
        <f t="shared" si="0"/>
        <v>44111</v>
      </c>
      <c r="AX2" s="3">
        <f t="shared" si="0"/>
        <v>44097</v>
      </c>
      <c r="AY2" s="3">
        <f t="shared" si="0"/>
        <v>44082</v>
      </c>
      <c r="AZ2" s="3">
        <f t="shared" si="0"/>
        <v>44100</v>
      </c>
      <c r="BA2" s="3">
        <f t="shared" si="0"/>
        <v>44100</v>
      </c>
      <c r="BB2" s="3">
        <f t="shared" si="0"/>
        <v>44096</v>
      </c>
      <c r="BC2" s="3">
        <f t="shared" si="0"/>
        <v>44091</v>
      </c>
      <c r="BD2" s="3">
        <f t="shared" si="0"/>
        <v>44113</v>
      </c>
      <c r="BE2" s="3">
        <f t="shared" si="0"/>
        <v>44099</v>
      </c>
      <c r="BF2" s="3">
        <f t="shared" si="0"/>
        <v>44114</v>
      </c>
      <c r="BG2" s="3">
        <f t="shared" si="0"/>
        <v>44100</v>
      </c>
      <c r="BH2" s="3">
        <f t="shared" si="0"/>
        <v>44087</v>
      </c>
      <c r="BI2" s="3">
        <f t="shared" si="0"/>
        <v>44106</v>
      </c>
      <c r="BJ2" s="3">
        <f t="shared" si="0"/>
        <v>44093</v>
      </c>
      <c r="BK2" s="3">
        <f t="shared" si="0"/>
        <v>44108</v>
      </c>
      <c r="BL2" s="3">
        <f t="shared" si="0"/>
        <v>44099</v>
      </c>
      <c r="BM2" s="3">
        <f t="shared" si="0"/>
        <v>44102</v>
      </c>
      <c r="BN2" s="3">
        <f t="shared" si="0"/>
        <v>44098</v>
      </c>
    </row>
    <row r="3" spans="1:66" x14ac:dyDescent="0.2">
      <c r="C3" t="s">
        <v>2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1</v>
      </c>
      <c r="U3" t="s">
        <v>25</v>
      </c>
      <c r="V3" t="s">
        <v>26</v>
      </c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x14ac:dyDescent="0.2">
      <c r="B4" t="s">
        <v>8</v>
      </c>
      <c r="C4" s="4">
        <f ca="1">AVERAGE(C7:INDIRECT(C3&amp;(AU5+6)))</f>
        <v>87.533333333333331</v>
      </c>
      <c r="D4" s="4">
        <f ca="1">AVERAGE(D7:INDIRECT(D3&amp;(AV5+6)))</f>
        <v>85.88636363636364</v>
      </c>
      <c r="E4" s="4">
        <f ca="1">AVERAGE(E7:INDIRECT(E3&amp;(AW5+6)))</f>
        <v>86.36363636363636</v>
      </c>
      <c r="F4" s="4">
        <f ca="1">AVERAGE(F7:INDIRECT(F3&amp;(AX5+6)))</f>
        <v>88.28235294117647</v>
      </c>
      <c r="G4" s="4">
        <f ca="1">AVERAGE(G7:INDIRECT(G3&amp;(AY5+6)))</f>
        <v>89.771428571428572</v>
      </c>
      <c r="H4" s="4">
        <f ca="1">AVERAGE(H7:INDIRECT(H3&amp;(AZ5+6)))</f>
        <v>85.272727272727266</v>
      </c>
      <c r="I4" s="4">
        <f ca="1">AVERAGE(I7:INDIRECT(I3&amp;(BA5+6)))</f>
        <v>87.931818181818187</v>
      </c>
      <c r="J4" s="4">
        <f ca="1">AVERAGE(J7:INDIRECT(J3&amp;(BB5+6)))</f>
        <v>85.095238095238102</v>
      </c>
      <c r="K4" s="4">
        <f ca="1">AVERAGE(K7:INDIRECT(K3&amp;(BC5+6)))</f>
        <v>85.202531645569621</v>
      </c>
      <c r="L4" s="4">
        <f ca="1">AVERAGE(L7:INDIRECT(L3&amp;(BD5+6)))</f>
        <v>85.861386138613867</v>
      </c>
      <c r="M4" s="4">
        <f ca="1">AVERAGE(M7:INDIRECT(M3&amp;(BE5+6)))</f>
        <v>87.65517241379311</v>
      </c>
      <c r="N4" s="4">
        <f ca="1">AVERAGE(N7:INDIRECT(N3&amp;(BF5+6)))</f>
        <v>88.166666666666671</v>
      </c>
      <c r="O4" s="4">
        <f ca="1">AVERAGE(O7:INDIRECT(O3&amp;(BG5+6)))</f>
        <v>86.318181818181813</v>
      </c>
      <c r="P4" s="4">
        <f ca="1">AVERAGE(P7:INDIRECT(P3&amp;(BH5+6)))</f>
        <v>86.013333333333335</v>
      </c>
      <c r="Q4" s="4">
        <f ca="1">AVERAGE(Q7:INDIRECT(Q3&amp;(BI5+6)))</f>
        <v>90.265957446808514</v>
      </c>
      <c r="R4" s="4">
        <f ca="1">AVERAGE(R7:INDIRECT(R3&amp;(BJ5+6)))</f>
        <v>90.358024691358025</v>
      </c>
      <c r="S4" s="4">
        <f ca="1">AVERAGE(S7:INDIRECT(S3&amp;(BK5+6)))</f>
        <v>88</v>
      </c>
      <c r="T4" s="4">
        <f ca="1">AVERAGE(T7:INDIRECT(T3&amp;(BL5+6)))</f>
        <v>84.724137931034477</v>
      </c>
      <c r="U4" s="4">
        <f ca="1">AVERAGE(U7:INDIRECT(U3&amp;(BM5+6)))</f>
        <v>86.4</v>
      </c>
      <c r="V4" s="4">
        <f ca="1">AVERAGE(V7:INDIRECT(V3&amp;(BN5+6)))</f>
        <v>87.674418604651166</v>
      </c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x14ac:dyDescent="0.2">
      <c r="B5" t="s">
        <v>7</v>
      </c>
      <c r="C5" s="4">
        <f>AVERAGE(C7:C129)</f>
        <v>83.715447154471548</v>
      </c>
      <c r="D5" s="4">
        <f t="shared" ref="D5:V5" si="1">AVERAGE(D7:D129)</f>
        <v>81.674796747967477</v>
      </c>
      <c r="E5" s="4">
        <f t="shared" si="1"/>
        <v>84.260162601626021</v>
      </c>
      <c r="F5" s="4">
        <f t="shared" si="1"/>
        <v>83.357723577235774</v>
      </c>
      <c r="G5" s="4">
        <f t="shared" si="1"/>
        <v>84.032520325203251</v>
      </c>
      <c r="H5" s="4">
        <f t="shared" si="1"/>
        <v>81.552845528455279</v>
      </c>
      <c r="I5" s="4">
        <f t="shared" si="1"/>
        <v>83.58536585365853</v>
      </c>
      <c r="J5" s="4">
        <f t="shared" si="1"/>
        <v>81.479674796747972</v>
      </c>
      <c r="K5" s="4">
        <f t="shared" si="1"/>
        <v>81.764227642276424</v>
      </c>
      <c r="L5" s="4">
        <f t="shared" si="1"/>
        <v>83.357723577235774</v>
      </c>
      <c r="M5" s="4">
        <f t="shared" si="1"/>
        <v>83.048780487804876</v>
      </c>
      <c r="N5" s="4">
        <f t="shared" si="1"/>
        <v>85.39837398373983</v>
      </c>
      <c r="O5" s="4">
        <f t="shared" si="1"/>
        <v>82.512195121951223</v>
      </c>
      <c r="P5" s="4">
        <f t="shared" si="1"/>
        <v>80.99186991869918</v>
      </c>
      <c r="Q5" s="4">
        <f t="shared" si="1"/>
        <v>87.211382113821145</v>
      </c>
      <c r="R5" s="4">
        <f t="shared" si="1"/>
        <v>85.276422764227647</v>
      </c>
      <c r="S5" s="4">
        <f t="shared" si="1"/>
        <v>84.650406504065046</v>
      </c>
      <c r="T5" s="4">
        <f t="shared" si="1"/>
        <v>81.666666666666671</v>
      </c>
      <c r="U5" s="4">
        <f t="shared" si="1"/>
        <v>83.943089430894304</v>
      </c>
      <c r="V5" s="4">
        <f t="shared" si="1"/>
        <v>83.300813008130078</v>
      </c>
      <c r="X5" t="s">
        <v>6</v>
      </c>
      <c r="AT5" t="s">
        <v>4</v>
      </c>
      <c r="AU5" s="2">
        <f>MATCH(1,AU7:AU128,0)</f>
        <v>90</v>
      </c>
      <c r="AV5" s="2">
        <f t="shared" ref="AV5:BN5" si="2">MATCH(1,AV7:AV128,0)</f>
        <v>88</v>
      </c>
      <c r="AW5" s="2">
        <f t="shared" si="2"/>
        <v>99</v>
      </c>
      <c r="AX5" s="2">
        <f t="shared" si="2"/>
        <v>85</v>
      </c>
      <c r="AY5" s="2">
        <f t="shared" si="2"/>
        <v>70</v>
      </c>
      <c r="AZ5" s="2">
        <f t="shared" si="2"/>
        <v>88</v>
      </c>
      <c r="BA5" s="2">
        <f t="shared" si="2"/>
        <v>88</v>
      </c>
      <c r="BB5" s="2">
        <f t="shared" si="2"/>
        <v>84</v>
      </c>
      <c r="BC5" s="2">
        <f t="shared" si="2"/>
        <v>79</v>
      </c>
      <c r="BD5" s="2">
        <f t="shared" si="2"/>
        <v>101</v>
      </c>
      <c r="BE5" s="2">
        <f t="shared" si="2"/>
        <v>87</v>
      </c>
      <c r="BF5" s="2">
        <f t="shared" si="2"/>
        <v>102</v>
      </c>
      <c r="BG5" s="2">
        <f t="shared" si="2"/>
        <v>88</v>
      </c>
      <c r="BH5" s="2">
        <f t="shared" si="2"/>
        <v>75</v>
      </c>
      <c r="BI5" s="2">
        <f t="shared" si="2"/>
        <v>94</v>
      </c>
      <c r="BJ5" s="2">
        <f t="shared" si="2"/>
        <v>81</v>
      </c>
      <c r="BK5" s="2">
        <f t="shared" si="2"/>
        <v>96</v>
      </c>
      <c r="BL5" s="2">
        <f t="shared" si="2"/>
        <v>87</v>
      </c>
      <c r="BM5" s="2">
        <f t="shared" si="2"/>
        <v>90</v>
      </c>
      <c r="BN5" s="2">
        <f t="shared" si="2"/>
        <v>86</v>
      </c>
    </row>
    <row r="6" spans="1:66" x14ac:dyDescent="0.2">
      <c r="B6" t="s">
        <v>0</v>
      </c>
      <c r="C6">
        <v>1996</v>
      </c>
      <c r="D6">
        <v>1997</v>
      </c>
      <c r="E6">
        <v>1998</v>
      </c>
      <c r="F6">
        <v>1999</v>
      </c>
      <c r="G6">
        <v>2000</v>
      </c>
      <c r="H6">
        <v>2001</v>
      </c>
      <c r="I6">
        <v>2002</v>
      </c>
      <c r="J6">
        <v>2003</v>
      </c>
      <c r="K6">
        <v>2004</v>
      </c>
      <c r="L6">
        <v>2005</v>
      </c>
      <c r="M6">
        <v>2006</v>
      </c>
      <c r="N6">
        <v>2007</v>
      </c>
      <c r="O6">
        <v>2008</v>
      </c>
      <c r="P6">
        <v>2009</v>
      </c>
      <c r="Q6">
        <v>2010</v>
      </c>
      <c r="R6">
        <v>2011</v>
      </c>
      <c r="S6">
        <v>2012</v>
      </c>
      <c r="T6">
        <v>2013</v>
      </c>
      <c r="U6">
        <v>2014</v>
      </c>
      <c r="V6">
        <v>2015</v>
      </c>
      <c r="X6" t="s">
        <v>29</v>
      </c>
      <c r="Y6" s="5">
        <v>1996</v>
      </c>
      <c r="Z6" s="5">
        <v>1997</v>
      </c>
      <c r="AA6" s="5">
        <v>1998</v>
      </c>
      <c r="AB6" s="5">
        <v>1999</v>
      </c>
      <c r="AC6" s="5">
        <v>2000</v>
      </c>
      <c r="AD6" s="5">
        <v>2001</v>
      </c>
      <c r="AE6" s="5">
        <v>2002</v>
      </c>
      <c r="AF6" s="5">
        <v>2003</v>
      </c>
      <c r="AG6" s="5">
        <v>2004</v>
      </c>
      <c r="AH6" s="5">
        <v>2005</v>
      </c>
      <c r="AI6" s="5">
        <v>2006</v>
      </c>
      <c r="AJ6" s="5">
        <v>2007</v>
      </c>
      <c r="AK6" s="5">
        <v>2008</v>
      </c>
      <c r="AL6" s="5">
        <v>2009</v>
      </c>
      <c r="AM6" s="5">
        <v>2010</v>
      </c>
      <c r="AN6" s="5">
        <v>2011</v>
      </c>
      <c r="AO6" s="5">
        <v>2012</v>
      </c>
      <c r="AP6" s="5">
        <v>2013</v>
      </c>
      <c r="AQ6" s="5">
        <v>2014</v>
      </c>
      <c r="AR6" s="5">
        <v>2015</v>
      </c>
      <c r="AT6" t="s">
        <v>5</v>
      </c>
      <c r="AU6">
        <v>1996</v>
      </c>
      <c r="AV6">
        <v>1997</v>
      </c>
      <c r="AW6">
        <v>1998</v>
      </c>
      <c r="AX6">
        <v>1999</v>
      </c>
      <c r="AY6">
        <v>2000</v>
      </c>
      <c r="AZ6">
        <v>2001</v>
      </c>
      <c r="BA6">
        <v>2002</v>
      </c>
      <c r="BB6">
        <v>2003</v>
      </c>
      <c r="BC6">
        <v>2004</v>
      </c>
      <c r="BD6">
        <v>2005</v>
      </c>
      <c r="BE6">
        <v>2006</v>
      </c>
      <c r="BF6">
        <v>2007</v>
      </c>
      <c r="BG6">
        <v>2008</v>
      </c>
      <c r="BH6">
        <v>2009</v>
      </c>
      <c r="BI6">
        <v>2010</v>
      </c>
      <c r="BJ6">
        <v>2011</v>
      </c>
      <c r="BK6">
        <v>2012</v>
      </c>
      <c r="BL6">
        <v>2013</v>
      </c>
      <c r="BM6">
        <v>2014</v>
      </c>
      <c r="BN6">
        <v>2015</v>
      </c>
    </row>
    <row r="7" spans="1:66" x14ac:dyDescent="0.2">
      <c r="B7" s="1">
        <v>44013</v>
      </c>
      <c r="C7">
        <v>98</v>
      </c>
      <c r="D7">
        <v>86</v>
      </c>
      <c r="E7">
        <v>91</v>
      </c>
      <c r="F7">
        <v>84</v>
      </c>
      <c r="G7">
        <v>89</v>
      </c>
      <c r="H7">
        <v>84</v>
      </c>
      <c r="I7">
        <v>90</v>
      </c>
      <c r="J7">
        <v>73</v>
      </c>
      <c r="K7">
        <v>82</v>
      </c>
      <c r="L7">
        <v>91</v>
      </c>
      <c r="M7">
        <v>93</v>
      </c>
      <c r="N7">
        <v>95</v>
      </c>
      <c r="O7">
        <v>85</v>
      </c>
      <c r="P7">
        <v>95</v>
      </c>
      <c r="Q7">
        <v>87</v>
      </c>
      <c r="R7">
        <v>92</v>
      </c>
      <c r="S7">
        <v>105</v>
      </c>
      <c r="T7">
        <v>82</v>
      </c>
      <c r="U7">
        <v>90</v>
      </c>
      <c r="V7">
        <v>85</v>
      </c>
      <c r="X7" s="1">
        <f>B7</f>
        <v>44013</v>
      </c>
      <c r="Y7">
        <f>IF(IF(+(C$5-C8-$B$1)&gt;0,(C$5-C8-$B$1),0)&gt;$B$2,1,0)</f>
        <v>0</v>
      </c>
      <c r="Z7">
        <f>IF(+(D$5-D8-$B$1)&gt;0,(D$5-D8-$B$1),0)</f>
        <v>0</v>
      </c>
      <c r="AA7">
        <f>IF(+(E$5-E8-$B$1)&gt;0,(E$5-E8-$B$1),0)</f>
        <v>0</v>
      </c>
      <c r="AB7">
        <f>IF(+(F$5-F8-$B$1)&gt;0,(F$5-F8-$B$1),0)</f>
        <v>1.3577235772357739</v>
      </c>
      <c r="AC7">
        <f>IF(+(G$5-G8-$B$1)&gt;0,(G$5-G8-$B$1),0)</f>
        <v>0</v>
      </c>
      <c r="AD7">
        <f>IF(+(H$5-H8-$B$1)&gt;0,(H$5-H8-$B$1),0)</f>
        <v>0</v>
      </c>
      <c r="AE7">
        <f>IF(+(I$5-I8-$B$1)&gt;0,(I$5-I8-$B$1),0)</f>
        <v>0</v>
      </c>
      <c r="AF7">
        <f>IF(+(J$5-J8-$B$1)&gt;0,(J$5-J8-$B$1),0)</f>
        <v>0.47967479674797175</v>
      </c>
      <c r="AG7">
        <f>IF(+(K$5-K8-$B$1)&gt;0,(K$5-K8-$B$1),0)</f>
        <v>0.76422764227642404</v>
      </c>
      <c r="AH7">
        <f>IF(+(L$5-L8-$B$1)&gt;0,(L$5-L8-$B$1),0)</f>
        <v>0</v>
      </c>
      <c r="AI7">
        <f>IF(+(M$5-M8-$B$1)&gt;0,(M$5-M8-$B$1),0)</f>
        <v>0</v>
      </c>
      <c r="AJ7">
        <f>IF(+(N$5-N8-$B$1)&gt;0,(N$5-N8-$B$1),0)</f>
        <v>0.39837398373983035</v>
      </c>
      <c r="AK7">
        <f>IF(+(O$5-O8-$B$1)&gt;0,(O$5-O8-$B$1),0)</f>
        <v>0</v>
      </c>
      <c r="AL7">
        <f>IF(+(P$5-P8-$B$1)&gt;0,(P$5-P8-$B$1),0)</f>
        <v>0</v>
      </c>
      <c r="AM7">
        <f>IF(+(Q$5-Q8-$B$1)&gt;0,(Q$5-Q8-$B$1),0)</f>
        <v>3.2113821138211449</v>
      </c>
      <c r="AN7">
        <f>IF(+(R$5-R8-$B$1)&gt;0,(R$5-R8-$B$1),0)</f>
        <v>0</v>
      </c>
      <c r="AO7">
        <f>IF(+(S$5-S8-$B$1)&gt;0,(S$5-S8-$B$1),0)</f>
        <v>0</v>
      </c>
      <c r="AP7">
        <f>IF(+(T$5-T8-$B$1)&gt;0,(T$5-T8-$B$1),0)</f>
        <v>0</v>
      </c>
      <c r="AQ7">
        <f>IF(+(U$5-U8-$B$1)&gt;0,(U$5-U8-$B$1),0)</f>
        <v>0</v>
      </c>
      <c r="AR7">
        <f>IF(+(V$5-V8-$B$1)&gt;0,(V$5-V8-$B$1),0)</f>
        <v>0</v>
      </c>
      <c r="AU7">
        <f>IF(Y7&gt;$B$2,1,0)</f>
        <v>0</v>
      </c>
      <c r="AV7">
        <f t="shared" ref="AV7:BN20" si="3">IF(Z7&gt;$B$2,1,0)</f>
        <v>0</v>
      </c>
      <c r="AW7">
        <f t="shared" si="3"/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</row>
    <row r="8" spans="1:66" x14ac:dyDescent="0.2">
      <c r="B8" s="1">
        <v>44014</v>
      </c>
      <c r="C8">
        <v>97</v>
      </c>
      <c r="D8">
        <v>90</v>
      </c>
      <c r="E8">
        <v>88</v>
      </c>
      <c r="F8">
        <v>82</v>
      </c>
      <c r="G8">
        <v>91</v>
      </c>
      <c r="H8">
        <v>87</v>
      </c>
      <c r="I8">
        <v>90</v>
      </c>
      <c r="J8">
        <v>81</v>
      </c>
      <c r="K8">
        <v>81</v>
      </c>
      <c r="L8">
        <v>89</v>
      </c>
      <c r="M8">
        <v>93</v>
      </c>
      <c r="N8">
        <v>85</v>
      </c>
      <c r="O8">
        <v>87</v>
      </c>
      <c r="P8">
        <v>90</v>
      </c>
      <c r="Q8">
        <v>84</v>
      </c>
      <c r="R8">
        <v>94</v>
      </c>
      <c r="S8">
        <v>93</v>
      </c>
      <c r="T8">
        <v>85</v>
      </c>
      <c r="U8">
        <v>93</v>
      </c>
      <c r="V8">
        <v>87</v>
      </c>
      <c r="X8" s="1">
        <f t="shared" ref="X8:X71" si="4">B8</f>
        <v>44014</v>
      </c>
      <c r="Y8">
        <f>IF(IF(Y7+(C$5-C9-$B$1)&gt;0,Y7+($C$5-C9-$B$1),0)&gt;$B$2,1,0)</f>
        <v>0</v>
      </c>
      <c r="Z8">
        <f>IF(Z7+(D$5-D9-$B$1)&gt;0,Z7+($C$5-D9-$B$1),0)</f>
        <v>0</v>
      </c>
      <c r="AA8">
        <f>IF(AA7+(E$5-E9-$B$1)&gt;0,AA7+($C$5-E9-$B$1),0)</f>
        <v>0</v>
      </c>
      <c r="AB8">
        <f>IF(AB7+(F$5-F9-$B$1)&gt;0,AB7+($C$5-F9-$B$1),0)</f>
        <v>0</v>
      </c>
      <c r="AC8">
        <f>IF(AC7+(G$5-G9-$B$1)&gt;0,AC7+($C$5-G9-$B$1),0)</f>
        <v>0</v>
      </c>
      <c r="AD8">
        <f>IF(AD7+(H$5-H9-$B$1)&gt;0,AD7+($C$5-H9-$B$1),0)</f>
        <v>0</v>
      </c>
      <c r="AE8">
        <f>IF(AE7+(I$5-I9-$B$1)&gt;0,AE7+($C$5-I9-$B$1),0)</f>
        <v>0</v>
      </c>
      <c r="AF8">
        <f>IF(AF7+(J$5-J9-$B$1)&gt;0,AF7+($C$5-J9-$B$1),0)</f>
        <v>0</v>
      </c>
      <c r="AG8">
        <f>IF(AG7+(K$5-K9-$B$1)&gt;0,AG7+($C$5-K9-$B$1),0)</f>
        <v>0</v>
      </c>
      <c r="AH8">
        <f>IF(AH7+(L$5-L9-$B$1)&gt;0,AH7+($C$5-L9-$B$1),0)</f>
        <v>0</v>
      </c>
      <c r="AI8">
        <f>IF(AI7+(M$5-M9-$B$1)&gt;0,AI7+($C$5-M9-$B$1),0)</f>
        <v>0</v>
      </c>
      <c r="AJ8">
        <f>IF(AJ7+(N$5-N9-$B$1)&gt;0,AJ7+($C$5-N9-$B$1),0)</f>
        <v>2.1138211382113781</v>
      </c>
      <c r="AK8">
        <f>IF(AK7+(O$5-O9-$B$1)&gt;0,AK7+($C$5-O9-$B$1),0)</f>
        <v>0</v>
      </c>
      <c r="AL8">
        <f>IF(AL7+(P$5-P9-$B$1)&gt;0,AL7+($C$5-P9-$B$1),0)</f>
        <v>0</v>
      </c>
      <c r="AM8">
        <f>IF(AM7+(Q$5-Q9-$B$1)&gt;0,AM7+($C$5-Q9-$B$1),0)</f>
        <v>3.9268292682926926</v>
      </c>
      <c r="AN8">
        <f>IF(AN7+(R$5-R9-$B$1)&gt;0,AN7+($C$5-R9-$B$1),0)</f>
        <v>0</v>
      </c>
      <c r="AO8">
        <f>IF(AO7+(S$5-S9-$B$1)&gt;0,AO7+($C$5-S9-$B$1),0)</f>
        <v>0</v>
      </c>
      <c r="AP8">
        <f>IF(AP7+(T$5-T9-$B$1)&gt;0,AP7+($C$5-T9-$B$1),0)</f>
        <v>7.7154471544715477</v>
      </c>
      <c r="AQ8">
        <f>IF(AQ7+(U$5-U9-$B$1)&gt;0,AQ7+($C$5-U9-$B$1),0)</f>
        <v>0</v>
      </c>
      <c r="AR8">
        <f>IF(AR7+(V$5-V9-$B$1)&gt;0,AR7+($C$5-V9-$B$1),0)</f>
        <v>4.7154471544715477</v>
      </c>
      <c r="AU8">
        <f t="shared" ref="AU8:AU71" si="5">IF(Y8&gt;$B$2,1,0)</f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</row>
    <row r="9" spans="1:66" x14ac:dyDescent="0.2">
      <c r="B9" s="1">
        <v>44015</v>
      </c>
      <c r="C9">
        <v>97</v>
      </c>
      <c r="D9">
        <v>93</v>
      </c>
      <c r="E9">
        <v>91</v>
      </c>
      <c r="F9">
        <v>87</v>
      </c>
      <c r="G9">
        <v>93</v>
      </c>
      <c r="H9">
        <v>87</v>
      </c>
      <c r="I9">
        <v>87</v>
      </c>
      <c r="J9">
        <v>87</v>
      </c>
      <c r="K9">
        <v>86</v>
      </c>
      <c r="L9">
        <v>86</v>
      </c>
      <c r="M9">
        <v>93</v>
      </c>
      <c r="N9">
        <v>82</v>
      </c>
      <c r="O9">
        <v>91</v>
      </c>
      <c r="P9">
        <v>89</v>
      </c>
      <c r="Q9">
        <v>83</v>
      </c>
      <c r="R9">
        <v>95</v>
      </c>
      <c r="S9">
        <v>99</v>
      </c>
      <c r="T9">
        <v>76</v>
      </c>
      <c r="U9">
        <v>87</v>
      </c>
      <c r="V9">
        <v>79</v>
      </c>
      <c r="X9" s="1">
        <f t="shared" si="4"/>
        <v>44015</v>
      </c>
      <c r="Y9">
        <f>IF(Y8+(C$5-C10-$B$1)&gt;0,Y8+($C$5-C10-$B$1),0)</f>
        <v>0</v>
      </c>
      <c r="Z9">
        <f>IF(Z8+(D$5-D10-$B$1)&gt;0,Z8+($C$5-D10-$B$1),0)</f>
        <v>0</v>
      </c>
      <c r="AA9">
        <f>IF(AA8+(E$5-E10-$B$1)&gt;0,AA8+($C$5-E10-$B$1),0)</f>
        <v>0</v>
      </c>
      <c r="AB9">
        <f>IF(AB8+(F$5-F10-$B$1)&gt;0,AB8+($C$5-F10-$B$1),0)</f>
        <v>0</v>
      </c>
      <c r="AC9">
        <f>IF(AC8+(G$5-G10-$B$1)&gt;0,AC8+($C$5-G10-$B$1),0)</f>
        <v>0</v>
      </c>
      <c r="AD9">
        <f>IF(AD8+(H$5-H10-$B$1)&gt;0,AD8+($C$5-H10-$B$1),0)</f>
        <v>0</v>
      </c>
      <c r="AE9">
        <f>IF(AE8+(I$5-I10-$B$1)&gt;0,AE8+($C$5-I10-$B$1),0)</f>
        <v>0</v>
      </c>
      <c r="AF9">
        <f>IF(AF8+(J$5-J10-$B$1)&gt;0,AF8+($C$5-J10-$B$1),0)</f>
        <v>0</v>
      </c>
      <c r="AG9">
        <f>IF(AG8+(K$5-K10-$B$1)&gt;0,AG8+($C$5-K10-$B$1),0)</f>
        <v>0</v>
      </c>
      <c r="AH9">
        <f>IF(AH8+(L$5-L10-$B$1)&gt;0,AH8+($C$5-L10-$B$1),0)</f>
        <v>0</v>
      </c>
      <c r="AI9">
        <f>IF(AI8+(M$5-M10-$B$1)&gt;0,AI8+($C$5-M10-$B$1),0)</f>
        <v>0</v>
      </c>
      <c r="AJ9">
        <f>IF(AJ8+(N$5-N10-$B$1)&gt;0,AJ8+($C$5-N10-$B$1),0)</f>
        <v>-0.17073170731707421</v>
      </c>
      <c r="AK9">
        <f>IF(AK8+(O$5-O10-$B$1)&gt;0,AK8+($C$5-O10-$B$1),0)</f>
        <v>0</v>
      </c>
      <c r="AL9">
        <f>IF(AL8+(P$5-P10-$B$1)&gt;0,AL8+($C$5-P10-$B$1),0)</f>
        <v>0</v>
      </c>
      <c r="AM9">
        <f>IF(AM8+(Q$5-Q10-$B$1)&gt;0,AM8+($C$5-Q10-$B$1),0)</f>
        <v>2.6422764227642404</v>
      </c>
      <c r="AN9">
        <f>IF(AN8+(R$5-R10-$B$1)&gt;0,AN8+($C$5-R10-$B$1),0)</f>
        <v>0</v>
      </c>
      <c r="AO9">
        <f>IF(AO8+(S$5-S10-$B$1)&gt;0,AO8+($C$5-S10-$B$1),0)</f>
        <v>0</v>
      </c>
      <c r="AP9">
        <f>IF(AP8+(T$5-T10-$B$1)&gt;0,AP8+($C$5-T10-$B$1),0)</f>
        <v>14.430894308943095</v>
      </c>
      <c r="AQ9">
        <f>IF(AQ8+(U$5-U10-$B$1)&gt;0,AQ8+($C$5-U10-$B$1),0)</f>
        <v>0</v>
      </c>
      <c r="AR9">
        <f>IF(AR8+(V$5-V10-$B$1)&gt;0,AR8+($C$5-V10-$B$1),0)</f>
        <v>3.4308943089430954</v>
      </c>
      <c r="AU9">
        <f t="shared" si="5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</row>
    <row r="10" spans="1:66" x14ac:dyDescent="0.2">
      <c r="B10" s="1">
        <v>44016</v>
      </c>
      <c r="C10">
        <v>90</v>
      </c>
      <c r="D10">
        <v>91</v>
      </c>
      <c r="E10">
        <v>91</v>
      </c>
      <c r="F10">
        <v>88</v>
      </c>
      <c r="G10">
        <v>95</v>
      </c>
      <c r="H10">
        <v>84</v>
      </c>
      <c r="I10">
        <v>89</v>
      </c>
      <c r="J10">
        <v>86</v>
      </c>
      <c r="K10">
        <v>88</v>
      </c>
      <c r="L10">
        <v>86</v>
      </c>
      <c r="M10">
        <v>91</v>
      </c>
      <c r="N10">
        <v>86</v>
      </c>
      <c r="O10">
        <v>90</v>
      </c>
      <c r="P10">
        <v>91</v>
      </c>
      <c r="Q10">
        <v>85</v>
      </c>
      <c r="R10">
        <v>92</v>
      </c>
      <c r="S10">
        <v>98</v>
      </c>
      <c r="T10">
        <v>77</v>
      </c>
      <c r="U10">
        <v>84</v>
      </c>
      <c r="V10">
        <v>85</v>
      </c>
      <c r="X10" s="1">
        <f t="shared" si="4"/>
        <v>44016</v>
      </c>
      <c r="Y10">
        <f>IF(Y9+(C$5-C11-$B$1)&gt;0,Y9+($C$5-C11-$B$1),0)</f>
        <v>0</v>
      </c>
      <c r="Z10">
        <f>IF(Z9+(D$5-D11-$B$1)&gt;0,Z9+($C$5-D11-$B$1),0)</f>
        <v>0</v>
      </c>
      <c r="AA10">
        <f>IF(AA9+(E$5-E11-$B$1)&gt;0,AA9+($C$5-E11-$B$1),0)</f>
        <v>0</v>
      </c>
      <c r="AB10">
        <f>IF(AB9+(F$5-F11-$B$1)&gt;0,AB9+($C$5-F11-$B$1),0)</f>
        <v>0</v>
      </c>
      <c r="AC10">
        <f>IF(AC9+(G$5-G11-$B$1)&gt;0,AC9+($C$5-G11-$B$1),0)</f>
        <v>0</v>
      </c>
      <c r="AD10">
        <f>IF(AD9+(H$5-H11-$B$1)&gt;0,AD9+($C$5-H11-$B$1),0)</f>
        <v>0</v>
      </c>
      <c r="AE10">
        <f>IF(AE9+(I$5-I11-$B$1)&gt;0,AE9+($C$5-I11-$B$1),0)</f>
        <v>0</v>
      </c>
      <c r="AF10">
        <f>IF(AF9+(J$5-J11-$B$1)&gt;0,AF9+($C$5-J11-$B$1),0)</f>
        <v>3.7154471544715477</v>
      </c>
      <c r="AG10">
        <f>IF(AG9+(K$5-K11-$B$1)&gt;0,AG9+($C$5-K11-$B$1),0)</f>
        <v>0</v>
      </c>
      <c r="AH10">
        <f>IF(AH9+(L$5-L11-$B$1)&gt;0,AH9+($C$5-L11-$B$1),0)</f>
        <v>0</v>
      </c>
      <c r="AI10">
        <f>IF(AI9+(M$5-M11-$B$1)&gt;0,AI9+($C$5-M11-$B$1),0)</f>
        <v>0</v>
      </c>
      <c r="AJ10">
        <f>IF(AJ9+(N$5-N11-$B$1)&gt;0,AJ9+($C$5-N11-$B$1),0)</f>
        <v>0</v>
      </c>
      <c r="AK10">
        <f>IF(AK9+(O$5-O11-$B$1)&gt;0,AK9+($C$5-O11-$B$1),0)</f>
        <v>0</v>
      </c>
      <c r="AL10">
        <f>IF(AL9+(P$5-P11-$B$1)&gt;0,AL9+($C$5-P11-$B$1),0)</f>
        <v>3.7154471544715477</v>
      </c>
      <c r="AM10">
        <f>IF(AM9+(Q$5-Q11-$B$1)&gt;0,AM9+($C$5-Q11-$B$1),0)</f>
        <v>-1.6422764227642119</v>
      </c>
      <c r="AN10">
        <f>IF(AN9+(R$5-R11-$B$1)&gt;0,AN9+($C$5-R11-$B$1),0)</f>
        <v>0</v>
      </c>
      <c r="AO10">
        <f>IF(AO9+(S$5-S11-$B$1)&gt;0,AO9+($C$5-S11-$B$1),0)</f>
        <v>0</v>
      </c>
      <c r="AP10">
        <f>IF(AP9+(T$5-T11-$B$1)&gt;0,AP9+($C$5-T11-$B$1),0)</f>
        <v>15.146341463414643</v>
      </c>
      <c r="AQ10">
        <f>IF(AQ9+(U$5-U11-$B$1)&gt;0,AQ9+($C$5-U11-$B$1),0)</f>
        <v>0</v>
      </c>
      <c r="AR10">
        <f>IF(AR9+(V$5-V11-$B$1)&gt;0,AR9+($C$5-V11-$B$1),0)</f>
        <v>3.1463414634146432</v>
      </c>
      <c r="AU10">
        <f t="shared" si="5"/>
        <v>0</v>
      </c>
      <c r="AV10">
        <f t="shared" si="3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3"/>
        <v>0</v>
      </c>
      <c r="BF10">
        <f t="shared" si="3"/>
        <v>0</v>
      </c>
      <c r="BG10">
        <f t="shared" si="3"/>
        <v>0</v>
      </c>
      <c r="BH10">
        <f t="shared" si="3"/>
        <v>0</v>
      </c>
      <c r="BI10">
        <f t="shared" si="3"/>
        <v>0</v>
      </c>
      <c r="BJ10">
        <f t="shared" si="3"/>
        <v>0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</row>
    <row r="11" spans="1:66" x14ac:dyDescent="0.2">
      <c r="B11" s="1">
        <v>44017</v>
      </c>
      <c r="C11">
        <v>89</v>
      </c>
      <c r="D11">
        <v>84</v>
      </c>
      <c r="E11">
        <v>91</v>
      </c>
      <c r="F11">
        <v>90</v>
      </c>
      <c r="G11">
        <v>96</v>
      </c>
      <c r="H11">
        <v>86</v>
      </c>
      <c r="I11">
        <v>93</v>
      </c>
      <c r="J11">
        <v>80</v>
      </c>
      <c r="K11">
        <v>90</v>
      </c>
      <c r="L11">
        <v>89</v>
      </c>
      <c r="M11">
        <v>90</v>
      </c>
      <c r="N11">
        <v>88</v>
      </c>
      <c r="O11">
        <v>88</v>
      </c>
      <c r="P11">
        <v>80</v>
      </c>
      <c r="Q11">
        <v>88</v>
      </c>
      <c r="R11">
        <v>90</v>
      </c>
      <c r="S11">
        <v>100</v>
      </c>
      <c r="T11">
        <v>83</v>
      </c>
      <c r="U11">
        <v>86</v>
      </c>
      <c r="V11">
        <v>84</v>
      </c>
      <c r="X11" s="1">
        <f t="shared" si="4"/>
        <v>44017</v>
      </c>
      <c r="Y11">
        <f>IF(Y10+(C$5-C12-$B$1)&gt;0,Y10+($C$5-C12-$B$1),0)</f>
        <v>0</v>
      </c>
      <c r="Z11">
        <f>IF(Z10+(D$5-D12-$B$1)&gt;0,Z10+($C$5-D12-$B$1),0)</f>
        <v>0</v>
      </c>
      <c r="AA11">
        <f>IF(AA10+(E$5-E12-$B$1)&gt;0,AA10+($C$5-E12-$B$1),0)</f>
        <v>0</v>
      </c>
      <c r="AB11">
        <f>IF(AB10+(F$5-F12-$B$1)&gt;0,AB10+($C$5-F12-$B$1),0)</f>
        <v>0</v>
      </c>
      <c r="AC11">
        <f>IF(AC10+(G$5-G12-$B$1)&gt;0,AC10+($C$5-G12-$B$1),0)</f>
        <v>0</v>
      </c>
      <c r="AD11">
        <f>IF(AD10+(H$5-H12-$B$1)&gt;0,AD10+($C$5-H12-$B$1),0)</f>
        <v>0</v>
      </c>
      <c r="AE11">
        <f>IF(AE10+(I$5-I12-$B$1)&gt;0,AE10+($C$5-I12-$B$1),0)</f>
        <v>0</v>
      </c>
      <c r="AF11">
        <f>IF(AF10+(J$5-J12-$B$1)&gt;0,AF10+($C$5-J12-$B$1),0)</f>
        <v>3.4308943089430954</v>
      </c>
      <c r="AG11">
        <f>IF(AG10+(K$5-K12-$B$1)&gt;0,AG10+($C$5-K12-$B$1),0)</f>
        <v>0</v>
      </c>
      <c r="AH11">
        <f>IF(AH10+(L$5-L12-$B$1)&gt;0,AH10+($C$5-L12-$B$1),0)</f>
        <v>1.7154471544715477</v>
      </c>
      <c r="AI11">
        <f>IF(AI10+(M$5-M12-$B$1)&gt;0,AI10+($C$5-M12-$B$1),0)</f>
        <v>2.7154471544715477</v>
      </c>
      <c r="AJ11">
        <f>IF(AJ10+(N$5-N12-$B$1)&gt;0,AJ10+($C$5-N12-$B$1),0)</f>
        <v>0</v>
      </c>
      <c r="AK11">
        <f>IF(AK10+(O$5-O12-$B$1)&gt;0,AK10+($C$5-O12-$B$1),0)</f>
        <v>1.7154471544715477</v>
      </c>
      <c r="AL11">
        <f>IF(AL10+(P$5-P12-$B$1)&gt;0,AL10+($C$5-P12-$B$1),0)</f>
        <v>0</v>
      </c>
      <c r="AM11">
        <f>IF(AM10+(Q$5-Q12-$B$1)&gt;0,AM10+($C$5-Q12-$B$1),0)</f>
        <v>0</v>
      </c>
      <c r="AN11">
        <f>IF(AN10+(R$5-R12-$B$1)&gt;0,AN10+($C$5-R12-$B$1),0)</f>
        <v>0</v>
      </c>
      <c r="AO11">
        <f>IF(AO10+(S$5-S12-$B$1)&gt;0,AO10+($C$5-S12-$B$1),0)</f>
        <v>0</v>
      </c>
      <c r="AP11">
        <f>IF(AP10+(T$5-T12-$B$1)&gt;0,AP10+($C$5-T12-$B$1),0)</f>
        <v>15.861788617886191</v>
      </c>
      <c r="AQ11">
        <f>IF(AQ10+(U$5-U12-$B$1)&gt;0,AQ10+($C$5-U12-$B$1),0)</f>
        <v>0</v>
      </c>
      <c r="AR11">
        <f>IF(AR10+(V$5-V12-$B$1)&gt;0,AR10+($C$5-V12-$B$1),0)</f>
        <v>2.8617886178861909</v>
      </c>
      <c r="AU11">
        <f t="shared" si="5"/>
        <v>0</v>
      </c>
      <c r="AV11">
        <f t="shared" si="3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  <c r="BD11">
        <f t="shared" si="3"/>
        <v>0</v>
      </c>
      <c r="BE11">
        <f t="shared" si="3"/>
        <v>0</v>
      </c>
      <c r="BF11">
        <f t="shared" si="3"/>
        <v>0</v>
      </c>
      <c r="BG11">
        <f t="shared" si="3"/>
        <v>0</v>
      </c>
      <c r="BH11">
        <f t="shared" si="3"/>
        <v>0</v>
      </c>
      <c r="BI11">
        <f t="shared" si="3"/>
        <v>0</v>
      </c>
      <c r="BJ11">
        <f t="shared" si="3"/>
        <v>0</v>
      </c>
      <c r="BK11">
        <f t="shared" si="3"/>
        <v>0</v>
      </c>
      <c r="BL11">
        <f t="shared" si="3"/>
        <v>0</v>
      </c>
      <c r="BM11">
        <f t="shared" si="3"/>
        <v>0</v>
      </c>
      <c r="BN11">
        <f t="shared" si="3"/>
        <v>0</v>
      </c>
    </row>
    <row r="12" spans="1:66" x14ac:dyDescent="0.2">
      <c r="B12" s="1">
        <v>44018</v>
      </c>
      <c r="C12">
        <v>93</v>
      </c>
      <c r="D12">
        <v>84</v>
      </c>
      <c r="E12">
        <v>89</v>
      </c>
      <c r="F12">
        <v>91</v>
      </c>
      <c r="G12">
        <v>96</v>
      </c>
      <c r="H12">
        <v>87</v>
      </c>
      <c r="I12">
        <v>93</v>
      </c>
      <c r="J12">
        <v>84</v>
      </c>
      <c r="K12">
        <v>90</v>
      </c>
      <c r="L12">
        <v>82</v>
      </c>
      <c r="M12">
        <v>81</v>
      </c>
      <c r="N12">
        <v>87</v>
      </c>
      <c r="O12">
        <v>82</v>
      </c>
      <c r="P12">
        <v>87</v>
      </c>
      <c r="Q12">
        <v>89</v>
      </c>
      <c r="R12">
        <v>90</v>
      </c>
      <c r="S12">
        <v>98</v>
      </c>
      <c r="T12">
        <v>83</v>
      </c>
      <c r="U12">
        <v>87</v>
      </c>
      <c r="V12">
        <v>84</v>
      </c>
      <c r="X12" s="1">
        <f t="shared" si="4"/>
        <v>44018</v>
      </c>
      <c r="Y12">
        <f>IF(Y11+(C$5-C13-$B$1)&gt;0,Y11+($C$5-C13-$B$1),0)</f>
        <v>0</v>
      </c>
      <c r="Z12">
        <f>IF(Z11+(D$5-D13-$B$1)&gt;0,Z11+($C$5-D13-$B$1),0)</f>
        <v>8.7154471544715477</v>
      </c>
      <c r="AA12">
        <f>IF(AA11+(E$5-E13-$B$1)&gt;0,AA11+($C$5-E13-$B$1),0)</f>
        <v>0</v>
      </c>
      <c r="AB12">
        <f>IF(AB11+(F$5-F13-$B$1)&gt;0,AB11+($C$5-F13-$B$1),0)</f>
        <v>1.7154471544715477</v>
      </c>
      <c r="AC12">
        <f>IF(AC11+(G$5-G13-$B$1)&gt;0,AC11+($C$5-G13-$B$1),0)</f>
        <v>0</v>
      </c>
      <c r="AD12">
        <f>IF(AD11+(H$5-H13-$B$1)&gt;0,AD11+($C$5-H13-$B$1),0)</f>
        <v>0</v>
      </c>
      <c r="AE12">
        <f>IF(AE11+(I$5-I13-$B$1)&gt;0,AE11+($C$5-I13-$B$1),0)</f>
        <v>0</v>
      </c>
      <c r="AF12">
        <f>IF(AF11+(J$5-J13-$B$1)&gt;0,AF11+($C$5-J13-$B$1),0)</f>
        <v>0</v>
      </c>
      <c r="AG12">
        <f>IF(AG11+(K$5-K13-$B$1)&gt;0,AG11+($C$5-K13-$B$1),0)</f>
        <v>0</v>
      </c>
      <c r="AH12">
        <f>IF(AH11+(L$5-L13-$B$1)&gt;0,AH11+($C$5-L13-$B$1),0)</f>
        <v>9.4308943089430954</v>
      </c>
      <c r="AI12">
        <f>IF(AI11+(M$5-M13-$B$1)&gt;0,AI11+($C$5-M13-$B$1),0)</f>
        <v>6.4308943089430954</v>
      </c>
      <c r="AJ12">
        <f>IF(AJ11+(N$5-N13-$B$1)&gt;0,AJ11+($C$5-N13-$B$1),0)</f>
        <v>1.7154471544715477</v>
      </c>
      <c r="AK12">
        <f>IF(AK11+(O$5-O13-$B$1)&gt;0,AK11+($C$5-O13-$B$1),0)</f>
        <v>0</v>
      </c>
      <c r="AL12">
        <f>IF(AL11+(P$5-P13-$B$1)&gt;0,AL11+($C$5-P13-$B$1),0)</f>
        <v>0</v>
      </c>
      <c r="AM12">
        <f>IF(AM11+(Q$5-Q13-$B$1)&gt;0,AM11+($C$5-Q13-$B$1),0)</f>
        <v>0</v>
      </c>
      <c r="AN12">
        <f>IF(AN11+(R$5-R13-$B$1)&gt;0,AN11+($C$5-R13-$B$1),0)</f>
        <v>0</v>
      </c>
      <c r="AO12">
        <f>IF(AO11+(S$5-S13-$B$1)&gt;0,AO11+($C$5-S13-$B$1),0)</f>
        <v>0</v>
      </c>
      <c r="AP12">
        <f>IF(AP11+(T$5-T13-$B$1)&gt;0,AP11+($C$5-T13-$B$1),0)</f>
        <v>20.577235772357739</v>
      </c>
      <c r="AQ12">
        <f>IF(AQ11+(U$5-U13-$B$1)&gt;0,AQ11+($C$5-U13-$B$1),0)</f>
        <v>0</v>
      </c>
      <c r="AR12">
        <f>IF(AR11+(V$5-V13-$B$1)&gt;0,AR11+($C$5-V13-$B$1),0)</f>
        <v>0</v>
      </c>
      <c r="AU12">
        <f t="shared" si="5"/>
        <v>0</v>
      </c>
      <c r="AV12">
        <f t="shared" si="3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  <c r="BD12">
        <f t="shared" si="3"/>
        <v>0</v>
      </c>
      <c r="BE12">
        <f t="shared" si="3"/>
        <v>0</v>
      </c>
      <c r="BF12">
        <f t="shared" si="3"/>
        <v>0</v>
      </c>
      <c r="BG12">
        <f t="shared" si="3"/>
        <v>0</v>
      </c>
      <c r="BH12">
        <f t="shared" si="3"/>
        <v>0</v>
      </c>
      <c r="BI12">
        <f t="shared" si="3"/>
        <v>0</v>
      </c>
      <c r="BJ12">
        <f t="shared" si="3"/>
        <v>0</v>
      </c>
      <c r="BK12">
        <f t="shared" si="3"/>
        <v>0</v>
      </c>
      <c r="BL12">
        <f t="shared" si="3"/>
        <v>0</v>
      </c>
      <c r="BM12">
        <f t="shared" si="3"/>
        <v>0</v>
      </c>
      <c r="BN12">
        <f t="shared" si="3"/>
        <v>0</v>
      </c>
    </row>
    <row r="13" spans="1:66" x14ac:dyDescent="0.2">
      <c r="B13" s="1">
        <v>44019</v>
      </c>
      <c r="C13">
        <v>93</v>
      </c>
      <c r="D13">
        <v>75</v>
      </c>
      <c r="E13">
        <v>93</v>
      </c>
      <c r="F13">
        <v>82</v>
      </c>
      <c r="G13">
        <v>96</v>
      </c>
      <c r="H13">
        <v>87</v>
      </c>
      <c r="I13">
        <v>89</v>
      </c>
      <c r="J13">
        <v>87</v>
      </c>
      <c r="K13">
        <v>89</v>
      </c>
      <c r="L13">
        <v>76</v>
      </c>
      <c r="M13">
        <v>80</v>
      </c>
      <c r="N13">
        <v>82</v>
      </c>
      <c r="O13">
        <v>88</v>
      </c>
      <c r="P13">
        <v>86</v>
      </c>
      <c r="Q13">
        <v>94</v>
      </c>
      <c r="R13">
        <v>94</v>
      </c>
      <c r="S13">
        <v>93</v>
      </c>
      <c r="T13">
        <v>79</v>
      </c>
      <c r="U13">
        <v>89</v>
      </c>
      <c r="V13">
        <v>90</v>
      </c>
      <c r="X13" s="1">
        <f t="shared" si="4"/>
        <v>44019</v>
      </c>
      <c r="Y13">
        <f>IF(Y12+(C$5-C14-$B$1)&gt;0,Y12+($C$5-C14-$B$1),0)</f>
        <v>0</v>
      </c>
      <c r="Z13">
        <f>IF(Z12+(D$5-D14-$B$1)&gt;0,Z12+($C$5-D14-$B$1),0)</f>
        <v>5.4308943089430954</v>
      </c>
      <c r="AA13">
        <f>IF(AA12+(E$5-E14-$B$1)&gt;0,AA12+($C$5-E14-$B$1),0)</f>
        <v>0</v>
      </c>
      <c r="AB13">
        <f>IF(AB12+(F$5-F14-$B$1)&gt;0,AB12+($C$5-F14-$B$1),0)</f>
        <v>0</v>
      </c>
      <c r="AC13">
        <f>IF(AC12+(G$5-G14-$B$1)&gt;0,AC12+($C$5-G14-$B$1),0)</f>
        <v>0</v>
      </c>
      <c r="AD13">
        <f>IF(AD12+(H$5-H14-$B$1)&gt;0,AD12+($C$5-H14-$B$1),0)</f>
        <v>0</v>
      </c>
      <c r="AE13">
        <f>IF(AE12+(I$5-I14-$B$1)&gt;0,AE12+($C$5-I14-$B$1),0)</f>
        <v>0</v>
      </c>
      <c r="AF13">
        <f>IF(AF12+(J$5-J14-$B$1)&gt;0,AF12+($C$5-J14-$B$1),0)</f>
        <v>0</v>
      </c>
      <c r="AG13">
        <f>IF(AG12+(K$5-K14-$B$1)&gt;0,AG12+($C$5-K14-$B$1),0)</f>
        <v>0</v>
      </c>
      <c r="AH13">
        <f>IF(AH12+(L$5-L14-$B$1)&gt;0,AH12+($C$5-L14-$B$1),0)</f>
        <v>5.1463414634146432</v>
      </c>
      <c r="AI13">
        <f>IF(AI12+(M$5-M14-$B$1)&gt;0,AI12+($C$5-M14-$B$1),0)</f>
        <v>8.1463414634146432</v>
      </c>
      <c r="AJ13">
        <f>IF(AJ12+(N$5-N14-$B$1)&gt;0,AJ12+($C$5-N14-$B$1),0)</f>
        <v>3.4308943089430954</v>
      </c>
      <c r="AK13">
        <f>IF(AK12+(O$5-O14-$B$1)&gt;0,AK12+($C$5-O14-$B$1),0)</f>
        <v>0</v>
      </c>
      <c r="AL13">
        <f>IF(AL12+(P$5-P14-$B$1)&gt;0,AL12+($C$5-P14-$B$1),0)</f>
        <v>0</v>
      </c>
      <c r="AM13">
        <f>IF(AM12+(Q$5-Q14-$B$1)&gt;0,AM12+($C$5-Q14-$B$1),0)</f>
        <v>0</v>
      </c>
      <c r="AN13">
        <f>IF(AN12+(R$5-R14-$B$1)&gt;0,AN12+($C$5-R14-$B$1),0)</f>
        <v>0</v>
      </c>
      <c r="AO13">
        <f>IF(AO12+(S$5-S14-$B$1)&gt;0,AO12+($C$5-S14-$B$1),0)</f>
        <v>0</v>
      </c>
      <c r="AP13">
        <f>IF(AP12+(T$5-T14-$B$1)&gt;0,AP12+($C$5-T14-$B$1),0)</f>
        <v>16.292682926829286</v>
      </c>
      <c r="AQ13">
        <f>IF(AQ12+(U$5-U14-$B$1)&gt;0,AQ12+($C$5-U14-$B$1),0)</f>
        <v>0</v>
      </c>
      <c r="AR13">
        <f>IF(AR12+(V$5-V14-$B$1)&gt;0,AR12+($C$5-V14-$B$1),0)</f>
        <v>0</v>
      </c>
      <c r="AU13">
        <f t="shared" si="5"/>
        <v>0</v>
      </c>
      <c r="AV13">
        <f t="shared" si="3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3"/>
        <v>0</v>
      </c>
      <c r="BG13">
        <f t="shared" si="3"/>
        <v>0</v>
      </c>
      <c r="BH13">
        <f t="shared" si="3"/>
        <v>0</v>
      </c>
      <c r="BI13">
        <f t="shared" si="3"/>
        <v>0</v>
      </c>
      <c r="BJ13">
        <f t="shared" si="3"/>
        <v>0</v>
      </c>
      <c r="BK13">
        <f t="shared" si="3"/>
        <v>0</v>
      </c>
      <c r="BL13">
        <f t="shared" si="3"/>
        <v>0</v>
      </c>
      <c r="BM13">
        <f t="shared" si="3"/>
        <v>0</v>
      </c>
      <c r="BN13">
        <f t="shared" si="3"/>
        <v>0</v>
      </c>
    </row>
    <row r="14" spans="1:66" x14ac:dyDescent="0.2">
      <c r="B14" s="1">
        <v>44020</v>
      </c>
      <c r="C14">
        <v>91</v>
      </c>
      <c r="D14">
        <v>87</v>
      </c>
      <c r="E14">
        <v>95</v>
      </c>
      <c r="F14">
        <v>86</v>
      </c>
      <c r="G14">
        <v>91</v>
      </c>
      <c r="H14">
        <v>89</v>
      </c>
      <c r="I14">
        <v>89</v>
      </c>
      <c r="J14">
        <v>90</v>
      </c>
      <c r="K14">
        <v>87</v>
      </c>
      <c r="L14">
        <v>88</v>
      </c>
      <c r="M14">
        <v>82</v>
      </c>
      <c r="N14">
        <v>82</v>
      </c>
      <c r="O14">
        <v>90</v>
      </c>
      <c r="P14">
        <v>82</v>
      </c>
      <c r="Q14">
        <v>97</v>
      </c>
      <c r="R14">
        <v>94</v>
      </c>
      <c r="S14">
        <v>95</v>
      </c>
      <c r="T14">
        <v>88</v>
      </c>
      <c r="U14">
        <v>90</v>
      </c>
      <c r="V14">
        <v>90</v>
      </c>
      <c r="X14" s="1">
        <f t="shared" si="4"/>
        <v>44020</v>
      </c>
      <c r="Y14">
        <f>IF(Y13+(C$5-C15-$B$1)&gt;0,Y13+($C$5-C15-$B$1),0)</f>
        <v>0</v>
      </c>
      <c r="Z14">
        <f>IF(Z13+(D$5-D15-$B$1)&gt;0,Z13+($C$5-D15-$B$1),0)</f>
        <v>5.1463414634146432</v>
      </c>
      <c r="AA14">
        <f>IF(AA13+(E$5-E15-$B$1)&gt;0,AA13+($C$5-E15-$B$1),0)</f>
        <v>0</v>
      </c>
      <c r="AB14">
        <f>IF(AB13+(F$5-F15-$B$1)&gt;0,AB13+($C$5-F15-$B$1),0)</f>
        <v>0</v>
      </c>
      <c r="AC14">
        <f>IF(AC13+(G$5-G15-$B$1)&gt;0,AC13+($C$5-G15-$B$1),0)</f>
        <v>0</v>
      </c>
      <c r="AD14">
        <f>IF(AD13+(H$5-H15-$B$1)&gt;0,AD13+($C$5-H15-$B$1),0)</f>
        <v>0</v>
      </c>
      <c r="AE14">
        <f>IF(AE13+(I$5-I15-$B$1)&gt;0,AE13+($C$5-I15-$B$1),0)</f>
        <v>0</v>
      </c>
      <c r="AF14">
        <f>IF(AF13+(J$5-J15-$B$1)&gt;0,AF13+($C$5-J15-$B$1),0)</f>
        <v>0</v>
      </c>
      <c r="AG14">
        <f>IF(AG13+(K$5-K15-$B$1)&gt;0,AG13+($C$5-K15-$B$1),0)</f>
        <v>0</v>
      </c>
      <c r="AH14">
        <f>IF(AH13+(L$5-L15-$B$1)&gt;0,AH13+($C$5-L15-$B$1),0)</f>
        <v>0</v>
      </c>
      <c r="AI14">
        <f>IF(AI13+(M$5-M15-$B$1)&gt;0,AI13+($C$5-M15-$B$1),0)</f>
        <v>7.8617886178861909</v>
      </c>
      <c r="AJ14">
        <f>IF(AJ13+(N$5-N15-$B$1)&gt;0,AJ13+($C$5-N15-$B$1),0)</f>
        <v>0</v>
      </c>
      <c r="AK14">
        <f>IF(AK13+(O$5-O15-$B$1)&gt;0,AK13+($C$5-O15-$B$1),0)</f>
        <v>0</v>
      </c>
      <c r="AL14">
        <f>IF(AL13+(P$5-P15-$B$1)&gt;0,AL13+($C$5-P15-$B$1),0)</f>
        <v>0</v>
      </c>
      <c r="AM14">
        <f>IF(AM13+(Q$5-Q15-$B$1)&gt;0,AM13+($C$5-Q15-$B$1),0)</f>
        <v>0</v>
      </c>
      <c r="AN14">
        <f>IF(AN13+(R$5-R15-$B$1)&gt;0,AN13+($C$5-R15-$B$1),0)</f>
        <v>0</v>
      </c>
      <c r="AO14">
        <f>IF(AO13+(S$5-S15-$B$1)&gt;0,AO13+($C$5-S15-$B$1),0)</f>
        <v>0</v>
      </c>
      <c r="AP14">
        <f>IF(AP13+(T$5-T15-$B$1)&gt;0,AP13+($C$5-T15-$B$1),0)</f>
        <v>12.008130081300834</v>
      </c>
      <c r="AQ14">
        <f>IF(AQ13+(U$5-U15-$B$1)&gt;0,AQ13+($C$5-U15-$B$1),0)</f>
        <v>0</v>
      </c>
      <c r="AR14">
        <f>IF(AR13+(V$5-V15-$B$1)&gt;0,AR13+($C$5-V15-$B$1),0)</f>
        <v>0</v>
      </c>
      <c r="AU14">
        <f t="shared" si="5"/>
        <v>0</v>
      </c>
      <c r="AV14">
        <f t="shared" si="3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0</v>
      </c>
      <c r="BC14">
        <f t="shared" si="3"/>
        <v>0</v>
      </c>
      <c r="BD14">
        <f t="shared" si="3"/>
        <v>0</v>
      </c>
      <c r="BE14">
        <f t="shared" si="3"/>
        <v>0</v>
      </c>
      <c r="BF14">
        <f t="shared" si="3"/>
        <v>0</v>
      </c>
      <c r="BG14">
        <f t="shared" si="3"/>
        <v>0</v>
      </c>
      <c r="BH14">
        <f t="shared" si="3"/>
        <v>0</v>
      </c>
      <c r="BI14">
        <f t="shared" si="3"/>
        <v>0</v>
      </c>
      <c r="BJ14">
        <f t="shared" si="3"/>
        <v>0</v>
      </c>
      <c r="BK14">
        <f t="shared" si="3"/>
        <v>0</v>
      </c>
      <c r="BL14">
        <f t="shared" si="3"/>
        <v>0</v>
      </c>
      <c r="BM14">
        <f t="shared" si="3"/>
        <v>0</v>
      </c>
      <c r="BN14">
        <f t="shared" si="3"/>
        <v>0</v>
      </c>
    </row>
    <row r="15" spans="1:66" x14ac:dyDescent="0.2">
      <c r="B15" s="1">
        <v>44021</v>
      </c>
      <c r="C15">
        <v>93</v>
      </c>
      <c r="D15">
        <v>84</v>
      </c>
      <c r="E15">
        <v>95</v>
      </c>
      <c r="F15">
        <v>87</v>
      </c>
      <c r="G15">
        <v>96</v>
      </c>
      <c r="H15">
        <v>91</v>
      </c>
      <c r="I15">
        <v>90</v>
      </c>
      <c r="J15">
        <v>89</v>
      </c>
      <c r="K15">
        <v>88</v>
      </c>
      <c r="L15">
        <v>89</v>
      </c>
      <c r="M15">
        <v>84</v>
      </c>
      <c r="N15">
        <v>89</v>
      </c>
      <c r="O15">
        <v>89</v>
      </c>
      <c r="P15">
        <v>84</v>
      </c>
      <c r="Q15">
        <v>96</v>
      </c>
      <c r="R15">
        <v>91</v>
      </c>
      <c r="S15">
        <v>97</v>
      </c>
      <c r="T15">
        <v>88</v>
      </c>
      <c r="U15">
        <v>90</v>
      </c>
      <c r="V15">
        <v>91</v>
      </c>
      <c r="X15" s="1">
        <f t="shared" si="4"/>
        <v>44021</v>
      </c>
      <c r="Y15">
        <f>IF(Y14+(C$5-C16-$B$1)&gt;0,Y14+($C$5-C16-$B$1),0)</f>
        <v>0</v>
      </c>
      <c r="Z15">
        <f>IF(Z14+(D$5-D16-$B$1)&gt;0,Z14+($C$5-D16-$B$1),0)</f>
        <v>0</v>
      </c>
      <c r="AA15">
        <f>IF(AA14+(E$5-E16-$B$1)&gt;0,AA14+($C$5-E16-$B$1),0)</f>
        <v>0</v>
      </c>
      <c r="AB15">
        <f>IF(AB14+(F$5-F16-$B$1)&gt;0,AB14+($C$5-F16-$B$1),0)</f>
        <v>0</v>
      </c>
      <c r="AC15">
        <f>IF(AC14+(G$5-G16-$B$1)&gt;0,AC14+($C$5-G16-$B$1),0)</f>
        <v>0</v>
      </c>
      <c r="AD15">
        <f>IF(AD14+(H$5-H16-$B$1)&gt;0,AD14+($C$5-H16-$B$1),0)</f>
        <v>0</v>
      </c>
      <c r="AE15">
        <f>IF(AE14+(I$5-I16-$B$1)&gt;0,AE14+($C$5-I16-$B$1),0)</f>
        <v>0</v>
      </c>
      <c r="AF15">
        <f>IF(AF14+(J$5-J16-$B$1)&gt;0,AF14+($C$5-J16-$B$1),0)</f>
        <v>0</v>
      </c>
      <c r="AG15">
        <f>IF(AG14+(K$5-K16-$B$1)&gt;0,AG14+($C$5-K16-$B$1),0)</f>
        <v>0</v>
      </c>
      <c r="AH15">
        <f>IF(AH14+(L$5-L16-$B$1)&gt;0,AH14+($C$5-L16-$B$1),0)</f>
        <v>5.7154471544715477</v>
      </c>
      <c r="AI15">
        <f>IF(AI14+(M$5-M16-$B$1)&gt;0,AI14+($C$5-M16-$B$1),0)</f>
        <v>7.5772357723577386</v>
      </c>
      <c r="AJ15">
        <f>IF(AJ14+(N$5-N16-$B$1)&gt;0,AJ14+($C$5-N16-$B$1),0)</f>
        <v>0</v>
      </c>
      <c r="AK15">
        <f>IF(AK14+(O$5-O16-$B$1)&gt;0,AK14+($C$5-O16-$B$1),0)</f>
        <v>0</v>
      </c>
      <c r="AL15">
        <f>IF(AL14+(P$5-P16-$B$1)&gt;0,AL14+($C$5-P16-$B$1),0)</f>
        <v>0</v>
      </c>
      <c r="AM15">
        <f>IF(AM14+(Q$5-Q16-$B$1)&gt;0,AM14+($C$5-Q16-$B$1),0)</f>
        <v>0</v>
      </c>
      <c r="AN15">
        <f>IF(AN14+(R$5-R16-$B$1)&gt;0,AN14+($C$5-R16-$B$1),0)</f>
        <v>0</v>
      </c>
      <c r="AO15">
        <f>IF(AO14+(S$5-S16-$B$1)&gt;0,AO14+($C$5-S16-$B$1),0)</f>
        <v>0</v>
      </c>
      <c r="AP15">
        <f>IF(AP14+(T$5-T16-$B$1)&gt;0,AP14+($C$5-T16-$B$1),0)</f>
        <v>8.7235772357723818</v>
      </c>
      <c r="AQ15">
        <f>IF(AQ14+(U$5-U16-$B$1)&gt;0,AQ14+($C$5-U16-$B$1),0)</f>
        <v>0</v>
      </c>
      <c r="AR15">
        <f>IF(AR14+(V$5-V16-$B$1)&gt;0,AR14+($C$5-V16-$B$1),0)</f>
        <v>0</v>
      </c>
      <c r="AU15">
        <f t="shared" si="5"/>
        <v>0</v>
      </c>
      <c r="AV15">
        <f t="shared" si="3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  <c r="BD15">
        <f t="shared" si="3"/>
        <v>0</v>
      </c>
      <c r="BE15">
        <f t="shared" si="3"/>
        <v>0</v>
      </c>
      <c r="BF15">
        <f t="shared" si="3"/>
        <v>0</v>
      </c>
      <c r="BG15">
        <f t="shared" si="3"/>
        <v>0</v>
      </c>
      <c r="BH15">
        <f t="shared" si="3"/>
        <v>0</v>
      </c>
      <c r="BI15">
        <f t="shared" si="3"/>
        <v>0</v>
      </c>
      <c r="BJ15">
        <f t="shared" si="3"/>
        <v>0</v>
      </c>
      <c r="BK15">
        <f t="shared" si="3"/>
        <v>0</v>
      </c>
      <c r="BL15">
        <f t="shared" si="3"/>
        <v>0</v>
      </c>
      <c r="BM15">
        <f t="shared" si="3"/>
        <v>0</v>
      </c>
      <c r="BN15">
        <f t="shared" si="3"/>
        <v>0</v>
      </c>
    </row>
    <row r="16" spans="1:66" x14ac:dyDescent="0.2">
      <c r="B16" s="1">
        <v>44022</v>
      </c>
      <c r="C16">
        <v>93</v>
      </c>
      <c r="D16">
        <v>87</v>
      </c>
      <c r="E16">
        <v>91</v>
      </c>
      <c r="F16">
        <v>87</v>
      </c>
      <c r="G16">
        <v>99</v>
      </c>
      <c r="H16">
        <v>87</v>
      </c>
      <c r="I16">
        <v>91</v>
      </c>
      <c r="J16">
        <v>84</v>
      </c>
      <c r="K16">
        <v>89</v>
      </c>
      <c r="L16">
        <v>78</v>
      </c>
      <c r="M16">
        <v>84</v>
      </c>
      <c r="N16">
        <v>86</v>
      </c>
      <c r="O16">
        <v>87</v>
      </c>
      <c r="P16">
        <v>84</v>
      </c>
      <c r="Q16">
        <v>90</v>
      </c>
      <c r="R16">
        <v>92</v>
      </c>
      <c r="S16">
        <v>95</v>
      </c>
      <c r="T16">
        <v>87</v>
      </c>
      <c r="U16">
        <v>87</v>
      </c>
      <c r="V16">
        <v>93</v>
      </c>
      <c r="X16" s="1">
        <f t="shared" si="4"/>
        <v>44022</v>
      </c>
      <c r="Y16">
        <f>IF(Y15+(C$5-C17-$B$1)&gt;0,Y15+($C$5-C17-$B$1),0)</f>
        <v>0</v>
      </c>
      <c r="Z16">
        <f>IF(Z15+(D$5-D17-$B$1)&gt;0,Z15+($C$5-D17-$B$1),0)</f>
        <v>0</v>
      </c>
      <c r="AA16">
        <f>IF(AA15+(E$5-E17-$B$1)&gt;0,AA15+($C$5-E17-$B$1),0)</f>
        <v>0</v>
      </c>
      <c r="AB16">
        <f>IF(AB15+(F$5-F17-$B$1)&gt;0,AB15+($C$5-F17-$B$1),0)</f>
        <v>1.7154471544715477</v>
      </c>
      <c r="AC16">
        <f>IF(AC15+(G$5-G17-$B$1)&gt;0,AC15+($C$5-G17-$B$1),0)</f>
        <v>0</v>
      </c>
      <c r="AD16">
        <f>IF(AD15+(H$5-H17-$B$1)&gt;0,AD15+($C$5-H17-$B$1),0)</f>
        <v>0</v>
      </c>
      <c r="AE16">
        <f>IF(AE15+(I$5-I17-$B$1)&gt;0,AE15+($C$5-I17-$B$1),0)</f>
        <v>0</v>
      </c>
      <c r="AF16">
        <f>IF(AF15+(J$5-J17-$B$1)&gt;0,AF15+($C$5-J17-$B$1),0)</f>
        <v>0</v>
      </c>
      <c r="AG16">
        <f>IF(AG15+(K$5-K17-$B$1)&gt;0,AG15+($C$5-K17-$B$1),0)</f>
        <v>0</v>
      </c>
      <c r="AH16">
        <f>IF(AH15+(L$5-L17-$B$1)&gt;0,AH15+($C$5-L17-$B$1),0)</f>
        <v>6.4308943089430954</v>
      </c>
      <c r="AI16">
        <f>IF(AI15+(M$5-M17-$B$1)&gt;0,AI15+($C$5-M17-$B$1),0)</f>
        <v>1.2926829268292863</v>
      </c>
      <c r="AJ16">
        <f>IF(AJ15+(N$5-N17-$B$1)&gt;0,AJ15+($C$5-N17-$B$1),0)</f>
        <v>-1.2845528455284523</v>
      </c>
      <c r="AK16">
        <f>IF(AK15+(O$5-O17-$B$1)&gt;0,AK15+($C$5-O17-$B$1),0)</f>
        <v>0</v>
      </c>
      <c r="AL16">
        <f>IF(AL15+(P$5-P17-$B$1)&gt;0,AL15+($C$5-P17-$B$1),0)</f>
        <v>0</v>
      </c>
      <c r="AM16">
        <f>IF(AM15+(Q$5-Q17-$B$1)&gt;0,AM15+($C$5-Q17-$B$1),0)</f>
        <v>0</v>
      </c>
      <c r="AN16">
        <f>IF(AN15+(R$5-R17-$B$1)&gt;0,AN15+($C$5-R17-$B$1),0)</f>
        <v>0</v>
      </c>
      <c r="AO16">
        <f>IF(AO15+(S$5-S17-$B$1)&gt;0,AO15+($C$5-S17-$B$1),0)</f>
        <v>0</v>
      </c>
      <c r="AP16">
        <f>IF(AP15+(T$5-T17-$B$1)&gt;0,AP15+($C$5-T17-$B$1),0)</f>
        <v>12.439024390243929</v>
      </c>
      <c r="AQ16">
        <f>IF(AQ15+(U$5-U17-$B$1)&gt;0,AQ15+($C$5-U17-$B$1),0)</f>
        <v>0</v>
      </c>
      <c r="AR16">
        <f>IF(AR15+(V$5-V17-$B$1)&gt;0,AR15+($C$5-V17-$B$1),0)</f>
        <v>0</v>
      </c>
      <c r="AU16">
        <f t="shared" si="5"/>
        <v>0</v>
      </c>
      <c r="AV16">
        <f t="shared" si="3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  <c r="BD16">
        <f t="shared" si="3"/>
        <v>0</v>
      </c>
      <c r="BE16">
        <f t="shared" si="3"/>
        <v>0</v>
      </c>
      <c r="BF16">
        <f t="shared" si="3"/>
        <v>0</v>
      </c>
      <c r="BG16">
        <f t="shared" si="3"/>
        <v>0</v>
      </c>
      <c r="BH16">
        <f t="shared" si="3"/>
        <v>0</v>
      </c>
      <c r="BI16">
        <f t="shared" si="3"/>
        <v>0</v>
      </c>
      <c r="BJ16">
        <f t="shared" si="3"/>
        <v>0</v>
      </c>
      <c r="BK16">
        <f t="shared" si="3"/>
        <v>0</v>
      </c>
      <c r="BL16">
        <f t="shared" si="3"/>
        <v>0</v>
      </c>
      <c r="BM16">
        <f t="shared" si="3"/>
        <v>0</v>
      </c>
      <c r="BN16">
        <f t="shared" si="3"/>
        <v>0</v>
      </c>
    </row>
    <row r="17" spans="2:66" x14ac:dyDescent="0.2">
      <c r="B17" s="1">
        <v>44023</v>
      </c>
      <c r="C17">
        <v>90</v>
      </c>
      <c r="D17">
        <v>84</v>
      </c>
      <c r="E17">
        <v>91</v>
      </c>
      <c r="F17">
        <v>82</v>
      </c>
      <c r="G17">
        <v>96</v>
      </c>
      <c r="H17">
        <v>90</v>
      </c>
      <c r="I17">
        <v>84</v>
      </c>
      <c r="J17">
        <v>84</v>
      </c>
      <c r="K17">
        <v>90</v>
      </c>
      <c r="L17">
        <v>83</v>
      </c>
      <c r="M17">
        <v>90</v>
      </c>
      <c r="N17">
        <v>85</v>
      </c>
      <c r="O17">
        <v>89</v>
      </c>
      <c r="P17">
        <v>86</v>
      </c>
      <c r="Q17">
        <v>93</v>
      </c>
      <c r="R17">
        <v>95</v>
      </c>
      <c r="S17">
        <v>90</v>
      </c>
      <c r="T17">
        <v>80</v>
      </c>
      <c r="U17">
        <v>85</v>
      </c>
      <c r="V17">
        <v>92</v>
      </c>
      <c r="X17" s="1">
        <f t="shared" si="4"/>
        <v>44023</v>
      </c>
      <c r="Y17">
        <f>IF(Y16+(C$5-C18-$B$1)&gt;0,Y16+($C$5-C18-$B$1),0)</f>
        <v>0</v>
      </c>
      <c r="Z17">
        <f>IF(Z16+(D$5-D18-$B$1)&gt;0,Z16+($C$5-D18-$B$1),0)</f>
        <v>0</v>
      </c>
      <c r="AA17">
        <f>IF(AA16+(E$5-E18-$B$1)&gt;0,AA16+($C$5-E18-$B$1),0)</f>
        <v>0</v>
      </c>
      <c r="AB17">
        <f>IF(AB16+(F$5-F18-$B$1)&gt;0,AB16+($C$5-F18-$B$1),0)</f>
        <v>8.4308943089430954</v>
      </c>
      <c r="AC17">
        <f>IF(AC16+(G$5-G18-$B$1)&gt;0,AC16+($C$5-G18-$B$1),0)</f>
        <v>0</v>
      </c>
      <c r="AD17">
        <f>IF(AD16+(H$5-H18-$B$1)&gt;0,AD16+($C$5-H18-$B$1),0)</f>
        <v>0</v>
      </c>
      <c r="AE17">
        <f>IF(AE16+(I$5-I18-$B$1)&gt;0,AE16+($C$5-I18-$B$1),0)</f>
        <v>6.7154471544715477</v>
      </c>
      <c r="AF17">
        <f>IF(AF16+(J$5-J18-$B$1)&gt;0,AF16+($C$5-J18-$B$1),0)</f>
        <v>0</v>
      </c>
      <c r="AG17">
        <f>IF(AG16+(K$5-K18-$B$1)&gt;0,AG16+($C$5-K18-$B$1),0)</f>
        <v>0</v>
      </c>
      <c r="AH17">
        <f>IF(AH16+(L$5-L18-$B$1)&gt;0,AH16+($C$5-L18-$B$1),0)</f>
        <v>4.1463414634146432</v>
      </c>
      <c r="AI17">
        <f>IF(AI16+(M$5-M18-$B$1)&gt;0,AI16+($C$5-M18-$B$1),0)</f>
        <v>0</v>
      </c>
      <c r="AJ17">
        <f>IF(AJ16+(N$5-N18-$B$1)&gt;0,AJ16+($C$5-N18-$B$1),0)</f>
        <v>0</v>
      </c>
      <c r="AK17">
        <f>IF(AK16+(O$5-O18-$B$1)&gt;0,AK16+($C$5-O18-$B$1),0)</f>
        <v>0</v>
      </c>
      <c r="AL17">
        <f>IF(AL16+(P$5-P18-$B$1)&gt;0,AL16+($C$5-P18-$B$1),0)</f>
        <v>0</v>
      </c>
      <c r="AM17">
        <f>IF(AM16+(Q$5-Q18-$B$1)&gt;0,AM16+($C$5-Q18-$B$1),0)</f>
        <v>0</v>
      </c>
      <c r="AN17">
        <f>IF(AN16+(R$5-R18-$B$1)&gt;0,AN16+($C$5-R18-$B$1),0)</f>
        <v>0</v>
      </c>
      <c r="AO17">
        <f>IF(AO16+(S$5-S18-$B$1)&gt;0,AO16+($C$5-S18-$B$1),0)</f>
        <v>-0.28455284552845228</v>
      </c>
      <c r="AP17">
        <f>IF(AP16+(T$5-T18-$B$1)&gt;0,AP16+($C$5-T18-$B$1),0)</f>
        <v>9.1544715447154772</v>
      </c>
      <c r="AQ17">
        <f>IF(AQ16+(U$5-U18-$B$1)&gt;0,AQ16+($C$5-U18-$B$1),0)</f>
        <v>0</v>
      </c>
      <c r="AR17">
        <f>IF(AR16+(V$5-V18-$B$1)&gt;0,AR16+($C$5-V18-$B$1),0)</f>
        <v>0</v>
      </c>
      <c r="AU17">
        <f t="shared" si="5"/>
        <v>0</v>
      </c>
      <c r="AV17">
        <f t="shared" si="3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0</v>
      </c>
      <c r="BG17">
        <f t="shared" si="3"/>
        <v>0</v>
      </c>
      <c r="BH17">
        <f t="shared" si="3"/>
        <v>0</v>
      </c>
      <c r="BI17">
        <f t="shared" si="3"/>
        <v>0</v>
      </c>
      <c r="BJ17">
        <f t="shared" si="3"/>
        <v>0</v>
      </c>
      <c r="BK17">
        <f t="shared" si="3"/>
        <v>0</v>
      </c>
      <c r="BL17">
        <f t="shared" si="3"/>
        <v>0</v>
      </c>
      <c r="BM17">
        <f t="shared" si="3"/>
        <v>0</v>
      </c>
      <c r="BN17">
        <f t="shared" si="3"/>
        <v>0</v>
      </c>
    </row>
    <row r="18" spans="2:66" x14ac:dyDescent="0.2">
      <c r="B18" s="1">
        <v>44024</v>
      </c>
      <c r="C18">
        <v>91</v>
      </c>
      <c r="D18">
        <v>88</v>
      </c>
      <c r="E18">
        <v>86</v>
      </c>
      <c r="F18">
        <v>77</v>
      </c>
      <c r="G18">
        <v>93</v>
      </c>
      <c r="H18">
        <v>90</v>
      </c>
      <c r="I18">
        <v>77</v>
      </c>
      <c r="J18">
        <v>86</v>
      </c>
      <c r="K18">
        <v>89</v>
      </c>
      <c r="L18">
        <v>86</v>
      </c>
      <c r="M18">
        <v>91</v>
      </c>
      <c r="N18">
        <v>87</v>
      </c>
      <c r="O18">
        <v>93</v>
      </c>
      <c r="P18">
        <v>90</v>
      </c>
      <c r="Q18">
        <v>90</v>
      </c>
      <c r="R18">
        <v>95</v>
      </c>
      <c r="S18">
        <v>84</v>
      </c>
      <c r="T18">
        <v>87</v>
      </c>
      <c r="U18">
        <v>90</v>
      </c>
      <c r="V18">
        <v>93</v>
      </c>
      <c r="X18" s="1">
        <f t="shared" si="4"/>
        <v>44024</v>
      </c>
      <c r="Y18">
        <f>IF(Y17+(C$5-C19-$B$1)&gt;0,Y17+($C$5-C19-$B$1),0)</f>
        <v>0</v>
      </c>
      <c r="Z18">
        <f>IF(Z17+(D$5-D19-$B$1)&gt;0,Z17+($C$5-D19-$B$1),0)</f>
        <v>0</v>
      </c>
      <c r="AA18">
        <f>IF(AA17+(E$5-E19-$B$1)&gt;0,AA17+($C$5-E19-$B$1),0)</f>
        <v>0</v>
      </c>
      <c r="AB18">
        <f>IF(AB17+(F$5-F19-$B$1)&gt;0,AB17+($C$5-F19-$B$1),0)</f>
        <v>19.146341463414643</v>
      </c>
      <c r="AC18">
        <f>IF(AC17+(G$5-G19-$B$1)&gt;0,AC17+($C$5-G19-$B$1),0)</f>
        <v>0</v>
      </c>
      <c r="AD18">
        <f>IF(AD17+(H$5-H19-$B$1)&gt;0,AD17+($C$5-H19-$B$1),0)</f>
        <v>0</v>
      </c>
      <c r="AE18">
        <f>IF(AE17+(I$5-I19-$B$1)&gt;0,AE17+($C$5-I19-$B$1),0)</f>
        <v>8.4308943089430954</v>
      </c>
      <c r="AF18">
        <f>IF(AF17+(J$5-J19-$B$1)&gt;0,AF17+($C$5-J19-$B$1),0)</f>
        <v>0</v>
      </c>
      <c r="AG18">
        <f>IF(AG17+(K$5-K19-$B$1)&gt;0,AG17+($C$5-K19-$B$1),0)</f>
        <v>0</v>
      </c>
      <c r="AH18">
        <f>IF(AH17+(L$5-L19-$B$1)&gt;0,AH17+($C$5-L19-$B$1),0)</f>
        <v>3.8617886178861909</v>
      </c>
      <c r="AI18">
        <f>IF(AI17+(M$5-M19-$B$1)&gt;0,AI17+($C$5-M19-$B$1),0)</f>
        <v>0</v>
      </c>
      <c r="AJ18">
        <f>IF(AJ17+(N$5-N19-$B$1)&gt;0,AJ17+($C$5-N19-$B$1),0)</f>
        <v>0</v>
      </c>
      <c r="AK18">
        <f>IF(AK17+(O$5-O19-$B$1)&gt;0,AK17+($C$5-O19-$B$1),0)</f>
        <v>0</v>
      </c>
      <c r="AL18">
        <f>IF(AL17+(P$5-P19-$B$1)&gt;0,AL17+($C$5-P19-$B$1),0)</f>
        <v>0</v>
      </c>
      <c r="AM18">
        <f>IF(AM17+(Q$5-Q19-$B$1)&gt;0,AM17+($C$5-Q19-$B$1),0)</f>
        <v>0</v>
      </c>
      <c r="AN18">
        <f>IF(AN17+(R$5-R19-$B$1)&gt;0,AN17+($C$5-R19-$B$1),0)</f>
        <v>0</v>
      </c>
      <c r="AO18">
        <f>IF(AO17+(S$5-S19-$B$1)&gt;0,AO17+($C$5-S19-$B$1),0)</f>
        <v>0</v>
      </c>
      <c r="AP18">
        <f>IF(AP17+(T$5-T19-$B$1)&gt;0,AP17+($C$5-T19-$B$1),0)</f>
        <v>14.869918699187025</v>
      </c>
      <c r="AQ18">
        <f>IF(AQ17+(U$5-U19-$B$1)&gt;0,AQ17+($C$5-U19-$B$1),0)</f>
        <v>0</v>
      </c>
      <c r="AR18">
        <f>IF(AR17+(V$5-V19-$B$1)&gt;0,AR17+($C$5-V19-$B$1),0)</f>
        <v>0</v>
      </c>
      <c r="AU18">
        <f t="shared" si="5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</row>
    <row r="19" spans="2:66" x14ac:dyDescent="0.2">
      <c r="B19" s="1">
        <v>44025</v>
      </c>
      <c r="C19">
        <v>93</v>
      </c>
      <c r="D19">
        <v>86</v>
      </c>
      <c r="E19">
        <v>88</v>
      </c>
      <c r="F19">
        <v>73</v>
      </c>
      <c r="G19">
        <v>91</v>
      </c>
      <c r="H19">
        <v>86</v>
      </c>
      <c r="I19">
        <v>82</v>
      </c>
      <c r="J19">
        <v>87</v>
      </c>
      <c r="K19">
        <v>91</v>
      </c>
      <c r="L19">
        <v>84</v>
      </c>
      <c r="M19">
        <v>91</v>
      </c>
      <c r="N19">
        <v>86</v>
      </c>
      <c r="O19">
        <v>85</v>
      </c>
      <c r="P19">
        <v>84</v>
      </c>
      <c r="Q19">
        <v>91</v>
      </c>
      <c r="R19">
        <v>97</v>
      </c>
      <c r="S19">
        <v>90</v>
      </c>
      <c r="T19">
        <v>78</v>
      </c>
      <c r="U19">
        <v>89</v>
      </c>
      <c r="V19">
        <v>92</v>
      </c>
      <c r="X19" s="1">
        <f t="shared" si="4"/>
        <v>44025</v>
      </c>
      <c r="Y19">
        <f>IF(Y18+(C$5-C20-$B$1)&gt;0,Y18+($C$5-C20-$B$1),0)</f>
        <v>0</v>
      </c>
      <c r="Z19">
        <f>IF(Z18+(D$5-D20-$B$1)&gt;0,Z18+($C$5-D20-$B$1),0)</f>
        <v>0</v>
      </c>
      <c r="AA19">
        <f>IF(AA18+(E$5-E20-$B$1)&gt;0,AA18+($C$5-E20-$B$1),0)</f>
        <v>0</v>
      </c>
      <c r="AB19">
        <f>IF(AB18+(F$5-F20-$B$1)&gt;0,AB18+($C$5-F20-$B$1),0)</f>
        <v>21.861788617886191</v>
      </c>
      <c r="AC19">
        <f>IF(AC18+(G$5-G20-$B$1)&gt;0,AC18+($C$5-G20-$B$1),0)</f>
        <v>0</v>
      </c>
      <c r="AD19">
        <f>IF(AD18+(H$5-H20-$B$1)&gt;0,AD18+($C$5-H20-$B$1),0)</f>
        <v>0</v>
      </c>
      <c r="AE19">
        <f>IF(AE18+(I$5-I20-$B$1)&gt;0,AE18+($C$5-I20-$B$1),0)</f>
        <v>4.1463414634146432</v>
      </c>
      <c r="AF19">
        <f>IF(AF18+(J$5-J20-$B$1)&gt;0,AF18+($C$5-J20-$B$1),0)</f>
        <v>0</v>
      </c>
      <c r="AG19">
        <f>IF(AG18+(K$5-K20-$B$1)&gt;0,AG18+($C$5-K20-$B$1),0)</f>
        <v>0</v>
      </c>
      <c r="AH19">
        <f>IF(AH18+(L$5-L20-$B$1)&gt;0,AH18+($C$5-L20-$B$1),0)</f>
        <v>0.5772357723577386</v>
      </c>
      <c r="AI19">
        <f>IF(AI18+(M$5-M20-$B$1)&gt;0,AI18+($C$5-M20-$B$1),0)</f>
        <v>0</v>
      </c>
      <c r="AJ19">
        <f>IF(AJ18+(N$5-N20-$B$1)&gt;0,AJ18+($C$5-N20-$B$1),0)</f>
        <v>-0.28455284552845228</v>
      </c>
      <c r="AK19">
        <f>IF(AK18+(O$5-O20-$B$1)&gt;0,AK18+($C$5-O20-$B$1),0)</f>
        <v>0</v>
      </c>
      <c r="AL19">
        <f>IF(AL18+(P$5-P20-$B$1)&gt;0,AL18+($C$5-P20-$B$1),0)</f>
        <v>0</v>
      </c>
      <c r="AM19">
        <f>IF(AM18+(Q$5-Q20-$B$1)&gt;0,AM18+($C$5-Q20-$B$1),0)</f>
        <v>0</v>
      </c>
      <c r="AN19">
        <f>IF(AN18+(R$5-R20-$B$1)&gt;0,AN18+($C$5-R20-$B$1),0)</f>
        <v>0</v>
      </c>
      <c r="AO19">
        <f>IF(AO18+(S$5-S20-$B$1)&gt;0,AO18+($C$5-S20-$B$1),0)</f>
        <v>0</v>
      </c>
      <c r="AP19">
        <f>IF(AP18+(T$5-T20-$B$1)&gt;0,AP18+($C$5-T20-$B$1),0)</f>
        <v>13.585365853658573</v>
      </c>
      <c r="AQ19">
        <f>IF(AQ18+(U$5-U20-$B$1)&gt;0,AQ18+($C$5-U20-$B$1),0)</f>
        <v>0</v>
      </c>
      <c r="AR19">
        <f>IF(AR18+(V$5-V20-$B$1)&gt;0,AR18+($C$5-V20-$B$1),0)</f>
        <v>0</v>
      </c>
      <c r="AU19">
        <f t="shared" si="5"/>
        <v>0</v>
      </c>
      <c r="AV19">
        <f t="shared" si="3"/>
        <v>0</v>
      </c>
      <c r="AW19">
        <f t="shared" si="3"/>
        <v>0</v>
      </c>
      <c r="AX19">
        <f t="shared" si="3"/>
        <v>0</v>
      </c>
      <c r="AY19">
        <f t="shared" si="3"/>
        <v>0</v>
      </c>
      <c r="AZ19">
        <f t="shared" si="3"/>
        <v>0</v>
      </c>
      <c r="BA19">
        <f t="shared" si="3"/>
        <v>0</v>
      </c>
      <c r="BB19">
        <f t="shared" si="3"/>
        <v>0</v>
      </c>
      <c r="BC19">
        <f t="shared" si="3"/>
        <v>0</v>
      </c>
      <c r="BD19">
        <f t="shared" si="3"/>
        <v>0</v>
      </c>
      <c r="BE19">
        <f t="shared" si="3"/>
        <v>0</v>
      </c>
      <c r="BF19">
        <f t="shared" si="3"/>
        <v>0</v>
      </c>
      <c r="BG19">
        <f t="shared" si="3"/>
        <v>0</v>
      </c>
      <c r="BH19">
        <f t="shared" si="3"/>
        <v>0</v>
      </c>
      <c r="BI19">
        <f t="shared" si="3"/>
        <v>0</v>
      </c>
      <c r="BJ19">
        <f t="shared" si="3"/>
        <v>0</v>
      </c>
      <c r="BK19">
        <f t="shared" si="3"/>
        <v>0</v>
      </c>
      <c r="BL19">
        <f t="shared" si="3"/>
        <v>0</v>
      </c>
      <c r="BM19">
        <f t="shared" si="3"/>
        <v>0</v>
      </c>
      <c r="BN19">
        <f t="shared" si="3"/>
        <v>0</v>
      </c>
    </row>
    <row r="20" spans="2:66" x14ac:dyDescent="0.2">
      <c r="B20" s="1">
        <v>44026</v>
      </c>
      <c r="C20">
        <v>93</v>
      </c>
      <c r="D20">
        <v>90</v>
      </c>
      <c r="E20">
        <v>87</v>
      </c>
      <c r="F20">
        <v>81</v>
      </c>
      <c r="G20">
        <v>93</v>
      </c>
      <c r="H20">
        <v>82</v>
      </c>
      <c r="I20">
        <v>88</v>
      </c>
      <c r="J20">
        <v>84</v>
      </c>
      <c r="K20">
        <v>91</v>
      </c>
      <c r="L20">
        <v>87</v>
      </c>
      <c r="M20">
        <v>91</v>
      </c>
      <c r="N20">
        <v>84</v>
      </c>
      <c r="O20">
        <v>88</v>
      </c>
      <c r="P20">
        <v>89</v>
      </c>
      <c r="Q20">
        <v>91</v>
      </c>
      <c r="R20">
        <v>90</v>
      </c>
      <c r="S20">
        <v>90</v>
      </c>
      <c r="T20">
        <v>85</v>
      </c>
      <c r="U20">
        <v>90</v>
      </c>
      <c r="V20">
        <v>90</v>
      </c>
      <c r="X20" s="1">
        <f t="shared" si="4"/>
        <v>44026</v>
      </c>
      <c r="Y20">
        <f>IF(Y19+(C$5-C21-$B$1)&gt;0,Y19+($C$5-C21-$B$1),0)</f>
        <v>1.7154471544715477</v>
      </c>
      <c r="Z20">
        <f>IF(Z19+(D$5-D21-$B$1)&gt;0,Z19+($C$5-D21-$B$1),0)</f>
        <v>0</v>
      </c>
      <c r="AA20">
        <f>IF(AA19+(E$5-E21-$B$1)&gt;0,AA19+($C$5-E21-$B$1),0)</f>
        <v>0</v>
      </c>
      <c r="AB20">
        <f>IF(AB19+(F$5-F21-$B$1)&gt;0,AB19+($C$5-F21-$B$1),0)</f>
        <v>24.577235772357739</v>
      </c>
      <c r="AC20">
        <f>IF(AC19+(G$5-G21-$B$1)&gt;0,AC19+($C$5-G21-$B$1),0)</f>
        <v>0</v>
      </c>
      <c r="AD20">
        <f>IF(AD19+(H$5-H21-$B$1)&gt;0,AD19+($C$5-H21-$B$1),0)</f>
        <v>0</v>
      </c>
      <c r="AE20">
        <f>IF(AE19+(I$5-I21-$B$1)&gt;0,AE19+($C$5-I21-$B$1),0)</f>
        <v>0</v>
      </c>
      <c r="AF20">
        <f>IF(AF19+(J$5-J21-$B$1)&gt;0,AF19+($C$5-J21-$B$1),0)</f>
        <v>0</v>
      </c>
      <c r="AG20">
        <f>IF(AG19+(K$5-K21-$B$1)&gt;0,AG19+($C$5-K21-$B$1),0)</f>
        <v>0</v>
      </c>
      <c r="AH20">
        <f>IF(AH19+(L$5-L21-$B$1)&gt;0,AH19+($C$5-L21-$B$1),0)</f>
        <v>0</v>
      </c>
      <c r="AI20">
        <f>IF(AI19+(M$5-M21-$B$1)&gt;0,AI19+($C$5-M21-$B$1),0)</f>
        <v>0</v>
      </c>
      <c r="AJ20">
        <f>IF(AJ19+(N$5-N21-$B$1)&gt;0,AJ19+($C$5-N21-$B$1),0)</f>
        <v>2.4308943089430954</v>
      </c>
      <c r="AK20">
        <f>IF(AK19+(O$5-O21-$B$1)&gt;0,AK19+($C$5-O21-$B$1),0)</f>
        <v>0</v>
      </c>
      <c r="AL20">
        <f>IF(AL19+(P$5-P21-$B$1)&gt;0,AL19+($C$5-P21-$B$1),0)</f>
        <v>0</v>
      </c>
      <c r="AM20">
        <f>IF(AM19+(Q$5-Q21-$B$1)&gt;0,AM19+($C$5-Q21-$B$1),0)</f>
        <v>0</v>
      </c>
      <c r="AN20">
        <f>IF(AN19+(R$5-R21-$B$1)&gt;0,AN19+($C$5-R21-$B$1),0)</f>
        <v>3.7154471544715477</v>
      </c>
      <c r="AO20">
        <f>IF(AO19+(S$5-S21-$B$1)&gt;0,AO19+($C$5-S21-$B$1),0)</f>
        <v>0</v>
      </c>
      <c r="AP20">
        <f>IF(AP19+(T$5-T21-$B$1)&gt;0,AP19+($C$5-T21-$B$1),0)</f>
        <v>11.30081300813012</v>
      </c>
      <c r="AQ20">
        <f>IF(AQ19+(U$5-U21-$B$1)&gt;0,AQ19+($C$5-U21-$B$1),0)</f>
        <v>0</v>
      </c>
      <c r="AR20">
        <f>IF(AR19+(V$5-V21-$B$1)&gt;0,AR19+($C$5-V21-$B$1),0)</f>
        <v>0</v>
      </c>
      <c r="AU20">
        <f t="shared" si="5"/>
        <v>0</v>
      </c>
      <c r="AV20">
        <f t="shared" si="3"/>
        <v>0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0</v>
      </c>
      <c r="BA20">
        <f t="shared" si="3"/>
        <v>0</v>
      </c>
      <c r="BB20">
        <f t="shared" si="3"/>
        <v>0</v>
      </c>
      <c r="BC20">
        <f t="shared" si="3"/>
        <v>0</v>
      </c>
      <c r="BD20">
        <f t="shared" ref="BD20:BD83" si="6">IF(AH20&gt;$B$2,1,0)</f>
        <v>0</v>
      </c>
      <c r="BE20">
        <f t="shared" ref="BE20:BE83" si="7">IF(AI20&gt;$B$2,1,0)</f>
        <v>0</v>
      </c>
      <c r="BF20">
        <f t="shared" ref="BF20:BF83" si="8">IF(AJ20&gt;$B$2,1,0)</f>
        <v>0</v>
      </c>
      <c r="BG20">
        <f t="shared" ref="BG20:BG83" si="9">IF(AK20&gt;$B$2,1,0)</f>
        <v>0</v>
      </c>
      <c r="BH20">
        <f t="shared" ref="BH20:BH83" si="10">IF(AL20&gt;$B$2,1,0)</f>
        <v>0</v>
      </c>
      <c r="BI20">
        <f t="shared" ref="BI20:BI83" si="11">IF(AM20&gt;$B$2,1,0)</f>
        <v>0</v>
      </c>
      <c r="BJ20">
        <f t="shared" ref="BJ20:BJ83" si="12">IF(AN20&gt;$B$2,1,0)</f>
        <v>0</v>
      </c>
      <c r="BK20">
        <f t="shared" ref="BK20:BK83" si="13">IF(AO20&gt;$B$2,1,0)</f>
        <v>0</v>
      </c>
      <c r="BL20">
        <f t="shared" ref="BL20:BL83" si="14">IF(AP20&gt;$B$2,1,0)</f>
        <v>0</v>
      </c>
      <c r="BM20">
        <f t="shared" ref="BM20:BM83" si="15">IF(AQ20&gt;$B$2,1,0)</f>
        <v>0</v>
      </c>
      <c r="BN20">
        <f t="shared" ref="BN20:BN83" si="16">IF(AR20&gt;$B$2,1,0)</f>
        <v>0</v>
      </c>
    </row>
    <row r="21" spans="2:66" x14ac:dyDescent="0.2">
      <c r="B21" s="1">
        <v>44027</v>
      </c>
      <c r="C21">
        <v>82</v>
      </c>
      <c r="D21">
        <v>91</v>
      </c>
      <c r="E21">
        <v>91</v>
      </c>
      <c r="F21">
        <v>81</v>
      </c>
      <c r="G21">
        <v>93</v>
      </c>
      <c r="H21">
        <v>82</v>
      </c>
      <c r="I21">
        <v>91</v>
      </c>
      <c r="J21">
        <v>86</v>
      </c>
      <c r="K21">
        <v>84</v>
      </c>
      <c r="L21">
        <v>84</v>
      </c>
      <c r="M21">
        <v>91</v>
      </c>
      <c r="N21">
        <v>81</v>
      </c>
      <c r="O21">
        <v>89</v>
      </c>
      <c r="P21">
        <v>89</v>
      </c>
      <c r="Q21">
        <v>94</v>
      </c>
      <c r="R21">
        <v>80</v>
      </c>
      <c r="S21">
        <v>90</v>
      </c>
      <c r="T21">
        <v>86</v>
      </c>
      <c r="U21">
        <v>86</v>
      </c>
      <c r="V21">
        <v>89</v>
      </c>
      <c r="X21" s="1">
        <f t="shared" si="4"/>
        <v>44027</v>
      </c>
      <c r="Y21">
        <f>IF(Y20+(C$5-C22-$B$1)&gt;0,Y20+($C$5-C22-$B$1),0)</f>
        <v>0</v>
      </c>
      <c r="Z21">
        <f>IF(Z20+(D$5-D22-$B$1)&gt;0,Z20+($C$5-D22-$B$1),0)</f>
        <v>0</v>
      </c>
      <c r="AA21">
        <f>IF(AA20+(E$5-E22-$B$1)&gt;0,AA20+($C$5-E22-$B$1),0)</f>
        <v>0</v>
      </c>
      <c r="AB21">
        <f>IF(AB20+(F$5-F22-$B$1)&gt;0,AB20+($C$5-F22-$B$1),0)</f>
        <v>22.292682926829286</v>
      </c>
      <c r="AC21">
        <f>IF(AC20+(G$5-G22-$B$1)&gt;0,AC20+($C$5-G22-$B$1),0)</f>
        <v>0</v>
      </c>
      <c r="AD21">
        <f>IF(AD20+(H$5-H22-$B$1)&gt;0,AD20+($C$5-H22-$B$1),0)</f>
        <v>0</v>
      </c>
      <c r="AE21">
        <f>IF(AE20+(I$5-I22-$B$1)&gt;0,AE20+($C$5-I22-$B$1),0)</f>
        <v>0</v>
      </c>
      <c r="AF21">
        <f>IF(AF20+(J$5-J22-$B$1)&gt;0,AF20+($C$5-J22-$B$1),0)</f>
        <v>0</v>
      </c>
      <c r="AG21">
        <f>IF(AG20+(K$5-K22-$B$1)&gt;0,AG20+($C$5-K22-$B$1),0)</f>
        <v>0</v>
      </c>
      <c r="AH21">
        <f>IF(AH20+(L$5-L22-$B$1)&gt;0,AH20+($C$5-L22-$B$1),0)</f>
        <v>0</v>
      </c>
      <c r="AI21">
        <f>IF(AI20+(M$5-M22-$B$1)&gt;0,AI20+($C$5-M22-$B$1),0)</f>
        <v>0</v>
      </c>
      <c r="AJ21">
        <f>IF(AJ20+(N$5-N22-$B$1)&gt;0,AJ20+($C$5-N22-$B$1),0)</f>
        <v>0.14634146341464316</v>
      </c>
      <c r="AK21">
        <f>IF(AK20+(O$5-O22-$B$1)&gt;0,AK20+($C$5-O22-$B$1),0)</f>
        <v>0</v>
      </c>
      <c r="AL21">
        <f>IF(AL20+(P$5-P22-$B$1)&gt;0,AL20+($C$5-P22-$B$1),0)</f>
        <v>0</v>
      </c>
      <c r="AM21">
        <f>IF(AM20+(Q$5-Q22-$B$1)&gt;0,AM20+($C$5-Q22-$B$1),0)</f>
        <v>0</v>
      </c>
      <c r="AN21">
        <f>IF(AN20+(R$5-R22-$B$1)&gt;0,AN20+($C$5-R22-$B$1),0)</f>
        <v>2.4308943089430954</v>
      </c>
      <c r="AO21">
        <f>IF(AO20+(S$5-S22-$B$1)&gt;0,AO20+($C$5-S22-$B$1),0)</f>
        <v>0</v>
      </c>
      <c r="AP21">
        <f>IF(AP20+(T$5-T22-$B$1)&gt;0,AP20+($C$5-T22-$B$1),0)</f>
        <v>8.0162601626016681</v>
      </c>
      <c r="AQ21">
        <f>IF(AQ20+(U$5-U22-$B$1)&gt;0,AQ20+($C$5-U22-$B$1),0)</f>
        <v>0.71544715447154772</v>
      </c>
      <c r="AR21">
        <f>IF(AR20+(V$5-V22-$B$1)&gt;0,AR20+($C$5-V22-$B$1),0)</f>
        <v>0</v>
      </c>
      <c r="AU21">
        <f t="shared" si="5"/>
        <v>0</v>
      </c>
      <c r="AV21">
        <f t="shared" ref="AV21:AV84" si="17">IF(Z21&gt;$B$2,1,0)</f>
        <v>0</v>
      </c>
      <c r="AW21">
        <f t="shared" ref="AW21:AW84" si="18">IF(AA21&gt;$B$2,1,0)</f>
        <v>0</v>
      </c>
      <c r="AX21">
        <f t="shared" ref="AX21:AX84" si="19">IF(AB21&gt;$B$2,1,0)</f>
        <v>0</v>
      </c>
      <c r="AY21">
        <f t="shared" ref="AY21:AY84" si="20">IF(AC21&gt;$B$2,1,0)</f>
        <v>0</v>
      </c>
      <c r="AZ21">
        <f t="shared" ref="AZ21:AZ84" si="21">IF(AD21&gt;$B$2,1,0)</f>
        <v>0</v>
      </c>
      <c r="BA21">
        <f t="shared" ref="BA21:BA84" si="22">IF(AE21&gt;$B$2,1,0)</f>
        <v>0</v>
      </c>
      <c r="BB21">
        <f t="shared" ref="BB21:BB84" si="23">IF(AF21&gt;$B$2,1,0)</f>
        <v>0</v>
      </c>
      <c r="BC21">
        <f t="shared" ref="BC21:BC84" si="24">IF(AG21&gt;$B$2,1,0)</f>
        <v>0</v>
      </c>
      <c r="BD21">
        <f t="shared" si="6"/>
        <v>0</v>
      </c>
      <c r="BE21">
        <f t="shared" si="7"/>
        <v>0</v>
      </c>
      <c r="BF21">
        <f t="shared" si="8"/>
        <v>0</v>
      </c>
      <c r="BG21">
        <f t="shared" si="9"/>
        <v>0</v>
      </c>
      <c r="BH21">
        <f t="shared" si="10"/>
        <v>0</v>
      </c>
      <c r="BI21">
        <f t="shared" si="11"/>
        <v>0</v>
      </c>
      <c r="BJ21">
        <f t="shared" si="12"/>
        <v>0</v>
      </c>
      <c r="BK21">
        <f t="shared" si="13"/>
        <v>0</v>
      </c>
      <c r="BL21">
        <f t="shared" si="14"/>
        <v>0</v>
      </c>
      <c r="BM21">
        <f t="shared" si="15"/>
        <v>0</v>
      </c>
      <c r="BN21">
        <f t="shared" si="16"/>
        <v>0</v>
      </c>
    </row>
    <row r="22" spans="2:66" x14ac:dyDescent="0.2">
      <c r="B22" s="1">
        <v>44028</v>
      </c>
      <c r="C22">
        <v>91</v>
      </c>
      <c r="D22">
        <v>91</v>
      </c>
      <c r="E22">
        <v>87</v>
      </c>
      <c r="F22">
        <v>86</v>
      </c>
      <c r="G22">
        <v>93</v>
      </c>
      <c r="H22">
        <v>84</v>
      </c>
      <c r="I22">
        <v>93</v>
      </c>
      <c r="J22">
        <v>88</v>
      </c>
      <c r="K22">
        <v>84</v>
      </c>
      <c r="L22">
        <v>85</v>
      </c>
      <c r="M22">
        <v>91</v>
      </c>
      <c r="N22">
        <v>86</v>
      </c>
      <c r="O22">
        <v>89</v>
      </c>
      <c r="P22">
        <v>90</v>
      </c>
      <c r="Q22">
        <v>89</v>
      </c>
      <c r="R22">
        <v>85</v>
      </c>
      <c r="S22">
        <v>92</v>
      </c>
      <c r="T22">
        <v>87</v>
      </c>
      <c r="U22">
        <v>83</v>
      </c>
      <c r="V22">
        <v>88</v>
      </c>
      <c r="X22" s="1">
        <f t="shared" si="4"/>
        <v>44028</v>
      </c>
      <c r="Y22">
        <f>IF(Y21+(C$5-C23-$B$1)&gt;0,Y21+($C$5-C23-$B$1),0)</f>
        <v>0</v>
      </c>
      <c r="Z22">
        <f>IF(Z21+(D$5-D23-$B$1)&gt;0,Z21+($C$5-D23-$B$1),0)</f>
        <v>0</v>
      </c>
      <c r="AA22">
        <f>IF(AA21+(E$5-E23-$B$1)&gt;0,AA21+($C$5-E23-$B$1),0)</f>
        <v>0</v>
      </c>
      <c r="AB22">
        <f>IF(AB21+(F$5-F23-$B$1)&gt;0,AB21+($C$5-F23-$B$1),0)</f>
        <v>24.008130081300834</v>
      </c>
      <c r="AC22">
        <f>IF(AC21+(G$5-G23-$B$1)&gt;0,AC21+($C$5-G23-$B$1),0)</f>
        <v>0</v>
      </c>
      <c r="AD22">
        <f>IF(AD21+(H$5-H23-$B$1)&gt;0,AD21+($C$5-H23-$B$1),0)</f>
        <v>0</v>
      </c>
      <c r="AE22">
        <f>IF(AE21+(I$5-I23-$B$1)&gt;0,AE21+($C$5-I23-$B$1),0)</f>
        <v>0</v>
      </c>
      <c r="AF22">
        <f>IF(AF21+(J$5-J23-$B$1)&gt;0,AF21+($C$5-J23-$B$1),0)</f>
        <v>0</v>
      </c>
      <c r="AG22">
        <f>IF(AG21+(K$5-K23-$B$1)&gt;0,AG21+($C$5-K23-$B$1),0)</f>
        <v>0</v>
      </c>
      <c r="AH22">
        <f>IF(AH21+(L$5-L23-$B$1)&gt;0,AH21+($C$5-L23-$B$1),0)</f>
        <v>0</v>
      </c>
      <c r="AI22">
        <f>IF(AI21+(M$5-M23-$B$1)&gt;0,AI21+($C$5-M23-$B$1),0)</f>
        <v>0</v>
      </c>
      <c r="AJ22">
        <f>IF(AJ21+(N$5-N23-$B$1)&gt;0,AJ21+($C$5-N23-$B$1),0)</f>
        <v>0</v>
      </c>
      <c r="AK22">
        <f>IF(AK21+(O$5-O23-$B$1)&gt;0,AK21+($C$5-O23-$B$1),0)</f>
        <v>0</v>
      </c>
      <c r="AL22">
        <f>IF(AL21+(P$5-P23-$B$1)&gt;0,AL21+($C$5-P23-$B$1),0)</f>
        <v>0</v>
      </c>
      <c r="AM22">
        <f>IF(AM21+(Q$5-Q23-$B$1)&gt;0,AM21+($C$5-Q23-$B$1),0)</f>
        <v>-3.2845528455284523</v>
      </c>
      <c r="AN22">
        <f>IF(AN21+(R$5-R23-$B$1)&gt;0,AN21+($C$5-R23-$B$1),0)</f>
        <v>-0.85365853658535684</v>
      </c>
      <c r="AO22">
        <f>IF(AO21+(S$5-S23-$B$1)&gt;0,AO21+($C$5-S23-$B$1),0)</f>
        <v>0</v>
      </c>
      <c r="AP22">
        <f>IF(AP21+(T$5-T23-$B$1)&gt;0,AP21+($C$5-T23-$B$1),0)</f>
        <v>0</v>
      </c>
      <c r="AQ22">
        <f>IF(AQ21+(U$5-U23-$B$1)&gt;0,AQ21+($C$5-U23-$B$1),0)</f>
        <v>0</v>
      </c>
      <c r="AR22">
        <f>IF(AR21+(V$5-V23-$B$1)&gt;0,AR21+($C$5-V23-$B$1),0)</f>
        <v>0</v>
      </c>
      <c r="AU22">
        <f t="shared" si="5"/>
        <v>0</v>
      </c>
      <c r="AV22">
        <f t="shared" si="17"/>
        <v>0</v>
      </c>
      <c r="AW22">
        <f t="shared" si="18"/>
        <v>0</v>
      </c>
      <c r="AX22">
        <f t="shared" si="19"/>
        <v>0</v>
      </c>
      <c r="AY22">
        <f t="shared" si="20"/>
        <v>0</v>
      </c>
      <c r="AZ22">
        <f t="shared" si="21"/>
        <v>0</v>
      </c>
      <c r="BA22">
        <f t="shared" si="22"/>
        <v>0</v>
      </c>
      <c r="BB22">
        <f t="shared" si="23"/>
        <v>0</v>
      </c>
      <c r="BC22">
        <f t="shared" si="24"/>
        <v>0</v>
      </c>
      <c r="BD22">
        <f t="shared" si="6"/>
        <v>0</v>
      </c>
      <c r="BE22">
        <f t="shared" si="7"/>
        <v>0</v>
      </c>
      <c r="BF22">
        <f t="shared" si="8"/>
        <v>0</v>
      </c>
      <c r="BG22">
        <f t="shared" si="9"/>
        <v>0</v>
      </c>
      <c r="BH22">
        <f t="shared" si="10"/>
        <v>0</v>
      </c>
      <c r="BI22">
        <f t="shared" si="11"/>
        <v>0</v>
      </c>
      <c r="BJ22">
        <f t="shared" si="12"/>
        <v>0</v>
      </c>
      <c r="BK22">
        <f t="shared" si="13"/>
        <v>0</v>
      </c>
      <c r="BL22">
        <f t="shared" si="14"/>
        <v>0</v>
      </c>
      <c r="BM22">
        <f t="shared" si="15"/>
        <v>0</v>
      </c>
      <c r="BN22">
        <f t="shared" si="16"/>
        <v>0</v>
      </c>
    </row>
    <row r="23" spans="2:66" x14ac:dyDescent="0.2">
      <c r="B23" s="1">
        <v>44029</v>
      </c>
      <c r="C23">
        <v>96</v>
      </c>
      <c r="D23">
        <v>89</v>
      </c>
      <c r="E23">
        <v>90</v>
      </c>
      <c r="F23">
        <v>82</v>
      </c>
      <c r="G23">
        <v>91</v>
      </c>
      <c r="H23">
        <v>87</v>
      </c>
      <c r="I23">
        <v>93</v>
      </c>
      <c r="J23">
        <v>88</v>
      </c>
      <c r="K23">
        <v>84</v>
      </c>
      <c r="L23">
        <v>89</v>
      </c>
      <c r="M23">
        <v>93</v>
      </c>
      <c r="N23">
        <v>89</v>
      </c>
      <c r="O23">
        <v>88</v>
      </c>
      <c r="P23">
        <v>88</v>
      </c>
      <c r="Q23">
        <v>87</v>
      </c>
      <c r="R23">
        <v>87</v>
      </c>
      <c r="S23">
        <v>93</v>
      </c>
      <c r="T23">
        <v>91</v>
      </c>
      <c r="U23">
        <v>86</v>
      </c>
      <c r="V23">
        <v>93</v>
      </c>
      <c r="X23" s="1">
        <f t="shared" si="4"/>
        <v>44029</v>
      </c>
      <c r="Y23">
        <f>IF(Y22+(C$5-C24-$B$1)&gt;0,Y22+($C$5-C24-$B$1),0)</f>
        <v>0</v>
      </c>
      <c r="Z23">
        <f>IF(Z22+(D$5-D24-$B$1)&gt;0,Z22+($C$5-D24-$B$1),0)</f>
        <v>0</v>
      </c>
      <c r="AA23">
        <f>IF(AA22+(E$5-E24-$B$1)&gt;0,AA22+($C$5-E24-$B$1),0)</f>
        <v>0</v>
      </c>
      <c r="AB23">
        <f>IF(AB22+(F$5-F24-$B$1)&gt;0,AB22+($C$5-F24-$B$1),0)</f>
        <v>20.723577235772382</v>
      </c>
      <c r="AC23">
        <f>IF(AC22+(G$5-G24-$B$1)&gt;0,AC22+($C$5-G24-$B$1),0)</f>
        <v>0</v>
      </c>
      <c r="AD23">
        <f>IF(AD22+(H$5-H24-$B$1)&gt;0,AD22+($C$5-H24-$B$1),0)</f>
        <v>0</v>
      </c>
      <c r="AE23">
        <f>IF(AE22+(I$5-I24-$B$1)&gt;0,AE22+($C$5-I24-$B$1),0)</f>
        <v>0</v>
      </c>
      <c r="AF23">
        <f>IF(AF22+(J$5-J24-$B$1)&gt;0,AF22+($C$5-J24-$B$1),0)</f>
        <v>0</v>
      </c>
      <c r="AG23">
        <f>IF(AG22+(K$5-K24-$B$1)&gt;0,AG22+($C$5-K24-$B$1),0)</f>
        <v>0</v>
      </c>
      <c r="AH23">
        <f>IF(AH22+(L$5-L24-$B$1)&gt;0,AH22+($C$5-L24-$B$1),0)</f>
        <v>0</v>
      </c>
      <c r="AI23">
        <f>IF(AI22+(M$5-M24-$B$1)&gt;0,AI22+($C$5-M24-$B$1),0)</f>
        <v>0</v>
      </c>
      <c r="AJ23">
        <f>IF(AJ22+(N$5-N24-$B$1)&gt;0,AJ22+($C$5-N24-$B$1),0)</f>
        <v>0</v>
      </c>
      <c r="AK23">
        <f>IF(AK22+(O$5-O24-$B$1)&gt;0,AK22+($C$5-O24-$B$1),0)</f>
        <v>0</v>
      </c>
      <c r="AL23">
        <f>IF(AL22+(P$5-P24-$B$1)&gt;0,AL22+($C$5-P24-$B$1),0)</f>
        <v>0</v>
      </c>
      <c r="AM23">
        <f>IF(AM22+(Q$5-Q24-$B$1)&gt;0,AM22+($C$5-Q24-$B$1),0)</f>
        <v>-2.5691056910569046</v>
      </c>
      <c r="AN23">
        <f>IF(AN22+(R$5-R24-$B$1)&gt;0,AN22+($C$5-R24-$B$1),0)</f>
        <v>0</v>
      </c>
      <c r="AO23">
        <f>IF(AO22+(S$5-S24-$B$1)&gt;0,AO22+($C$5-S24-$B$1),0)</f>
        <v>0</v>
      </c>
      <c r="AP23">
        <f>IF(AP22+(T$5-T24-$B$1)&gt;0,AP22+($C$5-T24-$B$1),0)</f>
        <v>0</v>
      </c>
      <c r="AQ23">
        <f>IF(AQ22+(U$5-U24-$B$1)&gt;0,AQ22+($C$5-U24-$B$1),0)</f>
        <v>1.7154471544715477</v>
      </c>
      <c r="AR23">
        <f>IF(AR22+(V$5-V24-$B$1)&gt;0,AR22+($C$5-V24-$B$1),0)</f>
        <v>0</v>
      </c>
      <c r="AU23">
        <f t="shared" si="5"/>
        <v>0</v>
      </c>
      <c r="AV23">
        <f t="shared" si="17"/>
        <v>0</v>
      </c>
      <c r="AW23">
        <f t="shared" si="18"/>
        <v>0</v>
      </c>
      <c r="AX23">
        <f t="shared" si="19"/>
        <v>0</v>
      </c>
      <c r="AY23">
        <f t="shared" si="20"/>
        <v>0</v>
      </c>
      <c r="AZ23">
        <f t="shared" si="21"/>
        <v>0</v>
      </c>
      <c r="BA23">
        <f t="shared" si="22"/>
        <v>0</v>
      </c>
      <c r="BB23">
        <f t="shared" si="23"/>
        <v>0</v>
      </c>
      <c r="BC23">
        <f t="shared" si="24"/>
        <v>0</v>
      </c>
      <c r="BD23">
        <f t="shared" si="6"/>
        <v>0</v>
      </c>
      <c r="BE23">
        <f t="shared" si="7"/>
        <v>0</v>
      </c>
      <c r="BF23">
        <f t="shared" si="8"/>
        <v>0</v>
      </c>
      <c r="BG23">
        <f t="shared" si="9"/>
        <v>0</v>
      </c>
      <c r="BH23">
        <f t="shared" si="10"/>
        <v>0</v>
      </c>
      <c r="BI23">
        <f t="shared" si="11"/>
        <v>0</v>
      </c>
      <c r="BJ23">
        <f t="shared" si="12"/>
        <v>0</v>
      </c>
      <c r="BK23">
        <f t="shared" si="13"/>
        <v>0</v>
      </c>
      <c r="BL23">
        <f t="shared" si="14"/>
        <v>0</v>
      </c>
      <c r="BM23">
        <f t="shared" si="15"/>
        <v>0</v>
      </c>
      <c r="BN23">
        <f t="shared" si="16"/>
        <v>0</v>
      </c>
    </row>
    <row r="24" spans="2:66" x14ac:dyDescent="0.2">
      <c r="B24" s="1">
        <v>44030</v>
      </c>
      <c r="C24">
        <v>95</v>
      </c>
      <c r="D24">
        <v>89</v>
      </c>
      <c r="E24">
        <v>91</v>
      </c>
      <c r="F24">
        <v>87</v>
      </c>
      <c r="G24">
        <v>97</v>
      </c>
      <c r="H24">
        <v>88</v>
      </c>
      <c r="I24">
        <v>93</v>
      </c>
      <c r="J24">
        <v>88</v>
      </c>
      <c r="K24">
        <v>87</v>
      </c>
      <c r="L24">
        <v>90</v>
      </c>
      <c r="M24">
        <v>93</v>
      </c>
      <c r="N24">
        <v>89</v>
      </c>
      <c r="O24">
        <v>90</v>
      </c>
      <c r="P24">
        <v>82</v>
      </c>
      <c r="Q24">
        <v>83</v>
      </c>
      <c r="R24">
        <v>89</v>
      </c>
      <c r="S24">
        <v>93</v>
      </c>
      <c r="T24">
        <v>87</v>
      </c>
      <c r="U24">
        <v>82</v>
      </c>
      <c r="V24">
        <v>92</v>
      </c>
      <c r="X24" s="1">
        <f t="shared" si="4"/>
        <v>44030</v>
      </c>
      <c r="Y24">
        <f>IF(Y23+(C$5-C25-$B$1)&gt;0,Y23+($C$5-C25-$B$1),0)</f>
        <v>0</v>
      </c>
      <c r="Z24">
        <f>IF(Z23+(D$5-D25-$B$1)&gt;0,Z23+($C$5-D25-$B$1),0)</f>
        <v>0</v>
      </c>
      <c r="AA24">
        <f>IF(AA23+(E$5-E25-$B$1)&gt;0,AA23+($C$5-E25-$B$1),0)</f>
        <v>0</v>
      </c>
      <c r="AB24">
        <f>IF(AB23+(F$5-F25-$B$1)&gt;0,AB23+($C$5-F25-$B$1),0)</f>
        <v>16.439024390243929</v>
      </c>
      <c r="AC24">
        <f>IF(AC23+(G$5-G25-$B$1)&gt;0,AC23+($C$5-G25-$B$1),0)</f>
        <v>0</v>
      </c>
      <c r="AD24">
        <f>IF(AD23+(H$5-H25-$B$1)&gt;0,AD23+($C$5-H25-$B$1),0)</f>
        <v>0</v>
      </c>
      <c r="AE24">
        <f>IF(AE23+(I$5-I25-$B$1)&gt;0,AE23+($C$5-I25-$B$1),0)</f>
        <v>0</v>
      </c>
      <c r="AF24">
        <f>IF(AF23+(J$5-J25-$B$1)&gt;0,AF23+($C$5-J25-$B$1),0)</f>
        <v>0</v>
      </c>
      <c r="AG24">
        <f>IF(AG23+(K$5-K25-$B$1)&gt;0,AG23+($C$5-K25-$B$1),0)</f>
        <v>0</v>
      </c>
      <c r="AH24">
        <f>IF(AH23+(L$5-L25-$B$1)&gt;0,AH23+($C$5-L25-$B$1),0)</f>
        <v>0</v>
      </c>
      <c r="AI24">
        <f>IF(AI23+(M$5-M25-$B$1)&gt;0,AI23+($C$5-M25-$B$1),0)</f>
        <v>0</v>
      </c>
      <c r="AJ24">
        <f>IF(AJ23+(N$5-N25-$B$1)&gt;0,AJ23+($C$5-N25-$B$1),0)</f>
        <v>0</v>
      </c>
      <c r="AK24">
        <f>IF(AK23+(O$5-O25-$B$1)&gt;0,AK23+($C$5-O25-$B$1),0)</f>
        <v>0</v>
      </c>
      <c r="AL24">
        <f>IF(AL23+(P$5-P25-$B$1)&gt;0,AL23+($C$5-P25-$B$1),0)</f>
        <v>3.7154471544715477</v>
      </c>
      <c r="AM24">
        <f>IF(AM23+(Q$5-Q25-$B$1)&gt;0,AM23+($C$5-Q25-$B$1),0)</f>
        <v>0</v>
      </c>
      <c r="AN24">
        <f>IF(AN23+(R$5-R25-$B$1)&gt;0,AN23+($C$5-R25-$B$1),0)</f>
        <v>0</v>
      </c>
      <c r="AO24">
        <f>IF(AO23+(S$5-S25-$B$1)&gt;0,AO23+($C$5-S25-$B$1),0)</f>
        <v>0</v>
      </c>
      <c r="AP24">
        <f>IF(AP23+(T$5-T25-$B$1)&gt;0,AP23+($C$5-T25-$B$1),0)</f>
        <v>0</v>
      </c>
      <c r="AQ24">
        <f>IF(AQ23+(U$5-U25-$B$1)&gt;0,AQ23+($C$5-U25-$B$1),0)</f>
        <v>0.43089430894309544</v>
      </c>
      <c r="AR24">
        <f>IF(AR23+(V$5-V25-$B$1)&gt;0,AR23+($C$5-V25-$B$1),0)</f>
        <v>0</v>
      </c>
      <c r="AU24">
        <f t="shared" si="5"/>
        <v>0</v>
      </c>
      <c r="AV24">
        <f t="shared" si="17"/>
        <v>0</v>
      </c>
      <c r="AW24">
        <f t="shared" si="18"/>
        <v>0</v>
      </c>
      <c r="AX24">
        <f t="shared" si="19"/>
        <v>0</v>
      </c>
      <c r="AY24">
        <f t="shared" si="20"/>
        <v>0</v>
      </c>
      <c r="AZ24">
        <f t="shared" si="21"/>
        <v>0</v>
      </c>
      <c r="BA24">
        <f t="shared" si="22"/>
        <v>0</v>
      </c>
      <c r="BB24">
        <f t="shared" si="23"/>
        <v>0</v>
      </c>
      <c r="BC24">
        <f t="shared" si="24"/>
        <v>0</v>
      </c>
      <c r="BD24">
        <f t="shared" si="6"/>
        <v>0</v>
      </c>
      <c r="BE24">
        <f t="shared" si="7"/>
        <v>0</v>
      </c>
      <c r="BF24">
        <f t="shared" si="8"/>
        <v>0</v>
      </c>
      <c r="BG24">
        <f t="shared" si="9"/>
        <v>0</v>
      </c>
      <c r="BH24">
        <f t="shared" si="10"/>
        <v>0</v>
      </c>
      <c r="BI24">
        <f t="shared" si="11"/>
        <v>0</v>
      </c>
      <c r="BJ24">
        <f t="shared" si="12"/>
        <v>0</v>
      </c>
      <c r="BK24">
        <f t="shared" si="13"/>
        <v>0</v>
      </c>
      <c r="BL24">
        <f t="shared" si="14"/>
        <v>0</v>
      </c>
      <c r="BM24">
        <f t="shared" si="15"/>
        <v>0</v>
      </c>
      <c r="BN24">
        <f t="shared" si="16"/>
        <v>0</v>
      </c>
    </row>
    <row r="25" spans="2:66" x14ac:dyDescent="0.2">
      <c r="B25" s="1">
        <v>44031</v>
      </c>
      <c r="C25">
        <v>96</v>
      </c>
      <c r="D25">
        <v>89</v>
      </c>
      <c r="E25">
        <v>95</v>
      </c>
      <c r="F25">
        <v>88</v>
      </c>
      <c r="G25">
        <v>100</v>
      </c>
      <c r="H25">
        <v>90</v>
      </c>
      <c r="I25">
        <v>93</v>
      </c>
      <c r="J25">
        <v>88</v>
      </c>
      <c r="K25">
        <v>84</v>
      </c>
      <c r="L25">
        <v>89</v>
      </c>
      <c r="M25">
        <v>96</v>
      </c>
      <c r="N25">
        <v>88</v>
      </c>
      <c r="O25">
        <v>91</v>
      </c>
      <c r="P25">
        <v>80</v>
      </c>
      <c r="Q25">
        <v>90</v>
      </c>
      <c r="R25">
        <v>94</v>
      </c>
      <c r="S25">
        <v>91</v>
      </c>
      <c r="T25">
        <v>90</v>
      </c>
      <c r="U25">
        <v>85</v>
      </c>
      <c r="V25">
        <v>91</v>
      </c>
      <c r="X25" s="1">
        <f t="shared" si="4"/>
        <v>44031</v>
      </c>
      <c r="Y25">
        <f>IF(Y24+(C$5-C26-$B$1)&gt;0,Y24+($C$5-C26-$B$1),0)</f>
        <v>0</v>
      </c>
      <c r="Z25">
        <f>IF(Z24+(D$5-D26-$B$1)&gt;0,Z24+($C$5-D26-$B$1),0)</f>
        <v>0</v>
      </c>
      <c r="AA25">
        <f>IF(AA24+(E$5-E26-$B$1)&gt;0,AA24+($C$5-E26-$B$1),0)</f>
        <v>0</v>
      </c>
      <c r="AB25">
        <f>IF(AB24+(F$5-F26-$B$1)&gt;0,AB24+($C$5-F26-$B$1),0)</f>
        <v>10.154471544715477</v>
      </c>
      <c r="AC25">
        <f>IF(AC24+(G$5-G26-$B$1)&gt;0,AC24+($C$5-G26-$B$1),0)</f>
        <v>0</v>
      </c>
      <c r="AD25">
        <f>IF(AD24+(H$5-H26-$B$1)&gt;0,AD24+($C$5-H26-$B$1),0)</f>
        <v>0</v>
      </c>
      <c r="AE25">
        <f>IF(AE24+(I$5-I26-$B$1)&gt;0,AE24+($C$5-I26-$B$1),0)</f>
        <v>0</v>
      </c>
      <c r="AF25">
        <f>IF(AF24+(J$5-J26-$B$1)&gt;0,AF24+($C$5-J26-$B$1),0)</f>
        <v>0</v>
      </c>
      <c r="AG25">
        <f>IF(AG24+(K$5-K26-$B$1)&gt;0,AG24+($C$5-K26-$B$1),0)</f>
        <v>0</v>
      </c>
      <c r="AH25">
        <f>IF(AH24+(L$5-L26-$B$1)&gt;0,AH24+($C$5-L26-$B$1),0)</f>
        <v>0</v>
      </c>
      <c r="AI25">
        <f>IF(AI24+(M$5-M26-$B$1)&gt;0,AI24+($C$5-M26-$B$1),0)</f>
        <v>0</v>
      </c>
      <c r="AJ25">
        <f>IF(AJ24+(N$5-N26-$B$1)&gt;0,AJ24+($C$5-N26-$B$1),0)</f>
        <v>0</v>
      </c>
      <c r="AK25">
        <f>IF(AK24+(O$5-O26-$B$1)&gt;0,AK24+($C$5-O26-$B$1),0)</f>
        <v>0</v>
      </c>
      <c r="AL25">
        <f>IF(AL24+(P$5-P26-$B$1)&gt;0,AL24+($C$5-P26-$B$1),0)</f>
        <v>5.4308943089430954</v>
      </c>
      <c r="AM25">
        <f>IF(AM24+(Q$5-Q26-$B$1)&gt;0,AM24+($C$5-Q26-$B$1),0)</f>
        <v>0</v>
      </c>
      <c r="AN25">
        <f>IF(AN24+(R$5-R26-$B$1)&gt;0,AN24+($C$5-R26-$B$1),0)</f>
        <v>0</v>
      </c>
      <c r="AO25">
        <f>IF(AO24+(S$5-S26-$B$1)&gt;0,AO24+($C$5-S26-$B$1),0)</f>
        <v>-0.28455284552845228</v>
      </c>
      <c r="AP25">
        <f>IF(AP24+(T$5-T26-$B$1)&gt;0,AP24+($C$5-T26-$B$1),0)</f>
        <v>0</v>
      </c>
      <c r="AQ25">
        <f>IF(AQ24+(U$5-U26-$B$1)&gt;0,AQ24+($C$5-U26-$B$1),0)</f>
        <v>8.1463414634146432</v>
      </c>
      <c r="AR25">
        <f>IF(AR24+(V$5-V26-$B$1)&gt;0,AR24+($C$5-V26-$B$1),0)</f>
        <v>0</v>
      </c>
      <c r="AU25">
        <f t="shared" si="5"/>
        <v>0</v>
      </c>
      <c r="AV25">
        <f t="shared" si="17"/>
        <v>0</v>
      </c>
      <c r="AW25">
        <f t="shared" si="18"/>
        <v>0</v>
      </c>
      <c r="AX25">
        <f t="shared" si="19"/>
        <v>0</v>
      </c>
      <c r="AY25">
        <f t="shared" si="20"/>
        <v>0</v>
      </c>
      <c r="AZ25">
        <f t="shared" si="21"/>
        <v>0</v>
      </c>
      <c r="BA25">
        <f t="shared" si="22"/>
        <v>0</v>
      </c>
      <c r="BB25">
        <f t="shared" si="23"/>
        <v>0</v>
      </c>
      <c r="BC25">
        <f t="shared" si="24"/>
        <v>0</v>
      </c>
      <c r="BD25">
        <f t="shared" si="6"/>
        <v>0</v>
      </c>
      <c r="BE25">
        <f t="shared" si="7"/>
        <v>0</v>
      </c>
      <c r="BF25">
        <f t="shared" si="8"/>
        <v>0</v>
      </c>
      <c r="BG25">
        <f t="shared" si="9"/>
        <v>0</v>
      </c>
      <c r="BH25">
        <f t="shared" si="10"/>
        <v>0</v>
      </c>
      <c r="BI25">
        <f t="shared" si="11"/>
        <v>0</v>
      </c>
      <c r="BJ25">
        <f t="shared" si="12"/>
        <v>0</v>
      </c>
      <c r="BK25">
        <f t="shared" si="13"/>
        <v>0</v>
      </c>
      <c r="BL25">
        <f t="shared" si="14"/>
        <v>0</v>
      </c>
      <c r="BM25">
        <f t="shared" si="15"/>
        <v>0</v>
      </c>
      <c r="BN25">
        <f t="shared" si="16"/>
        <v>0</v>
      </c>
    </row>
    <row r="26" spans="2:66" x14ac:dyDescent="0.2">
      <c r="B26" s="1">
        <v>44032</v>
      </c>
      <c r="C26">
        <v>99</v>
      </c>
      <c r="D26">
        <v>90</v>
      </c>
      <c r="E26">
        <v>91</v>
      </c>
      <c r="F26">
        <v>90</v>
      </c>
      <c r="G26">
        <v>99</v>
      </c>
      <c r="H26">
        <v>87</v>
      </c>
      <c r="I26">
        <v>91</v>
      </c>
      <c r="J26">
        <v>88</v>
      </c>
      <c r="K26">
        <v>88</v>
      </c>
      <c r="L26">
        <v>89</v>
      </c>
      <c r="M26">
        <v>93</v>
      </c>
      <c r="N26">
        <v>86</v>
      </c>
      <c r="O26">
        <v>94</v>
      </c>
      <c r="P26">
        <v>82</v>
      </c>
      <c r="Q26">
        <v>91</v>
      </c>
      <c r="R26">
        <v>91</v>
      </c>
      <c r="S26">
        <v>84</v>
      </c>
      <c r="T26">
        <v>86</v>
      </c>
      <c r="U26">
        <v>76</v>
      </c>
      <c r="V26">
        <v>93</v>
      </c>
      <c r="X26" s="1">
        <f t="shared" si="4"/>
        <v>44032</v>
      </c>
      <c r="Y26">
        <f>IF(Y25+(C$5-C27-$B$1)&gt;0,Y25+($C$5-C27-$B$1),0)</f>
        <v>0</v>
      </c>
      <c r="Z26">
        <f>IF(Z25+(D$5-D27-$B$1)&gt;0,Z25+($C$5-D27-$B$1),0)</f>
        <v>0</v>
      </c>
      <c r="AA26">
        <f>IF(AA25+(E$5-E27-$B$1)&gt;0,AA25+($C$5-E27-$B$1),0)</f>
        <v>0</v>
      </c>
      <c r="AB26">
        <f>IF(AB25+(F$5-F27-$B$1)&gt;0,AB25+($C$5-F27-$B$1),0)</f>
        <v>3.8699186991870249</v>
      </c>
      <c r="AC26">
        <f>IF(AC25+(G$5-G27-$B$1)&gt;0,AC25+($C$5-G27-$B$1),0)</f>
        <v>0</v>
      </c>
      <c r="AD26">
        <f>IF(AD25+(H$5-H27-$B$1)&gt;0,AD25+($C$5-H27-$B$1),0)</f>
        <v>0</v>
      </c>
      <c r="AE26">
        <f>IF(AE25+(I$5-I27-$B$1)&gt;0,AE25+($C$5-I27-$B$1),0)</f>
        <v>0</v>
      </c>
      <c r="AF26">
        <f>IF(AF25+(J$5-J27-$B$1)&gt;0,AF25+($C$5-J27-$B$1),0)</f>
        <v>0</v>
      </c>
      <c r="AG26">
        <f>IF(AG25+(K$5-K27-$B$1)&gt;0,AG25+($C$5-K27-$B$1),0)</f>
        <v>0</v>
      </c>
      <c r="AH26">
        <f>IF(AH25+(L$5-L27-$B$1)&gt;0,AH25+($C$5-L27-$B$1),0)</f>
        <v>0</v>
      </c>
      <c r="AI26">
        <f>IF(AI25+(M$5-M27-$B$1)&gt;0,AI25+($C$5-M27-$B$1),0)</f>
        <v>0</v>
      </c>
      <c r="AJ26">
        <f>IF(AJ25+(N$5-N27-$B$1)&gt;0,AJ25+($C$5-N27-$B$1),0)</f>
        <v>0</v>
      </c>
      <c r="AK26">
        <f>IF(AK25+(O$5-O27-$B$1)&gt;0,AK25+($C$5-O27-$B$1),0)</f>
        <v>0</v>
      </c>
      <c r="AL26">
        <f>IF(AL25+(P$5-P27-$B$1)&gt;0,AL25+($C$5-P27-$B$1),0)</f>
        <v>3.1463414634146432</v>
      </c>
      <c r="AM26">
        <f>IF(AM25+(Q$5-Q27-$B$1)&gt;0,AM25+($C$5-Q27-$B$1),0)</f>
        <v>0</v>
      </c>
      <c r="AN26">
        <f>IF(AN25+(R$5-R27-$B$1)&gt;0,AN25+($C$5-R27-$B$1),0)</f>
        <v>0</v>
      </c>
      <c r="AO26">
        <f>IF(AO25+(S$5-S27-$B$1)&gt;0,AO25+($C$5-S27-$B$1),0)</f>
        <v>0</v>
      </c>
      <c r="AP26">
        <f>IF(AP25+(T$5-T27-$B$1)&gt;0,AP25+($C$5-T27-$B$1),0)</f>
        <v>0</v>
      </c>
      <c r="AQ26">
        <f>IF(AQ25+(U$5-U27-$B$1)&gt;0,AQ25+($C$5-U27-$B$1),0)</f>
        <v>9.8617886178861909</v>
      </c>
      <c r="AR26">
        <f>IF(AR25+(V$5-V27-$B$1)&gt;0,AR25+($C$5-V27-$B$1),0)</f>
        <v>0</v>
      </c>
      <c r="AU26">
        <f t="shared" si="5"/>
        <v>0</v>
      </c>
      <c r="AV26">
        <f t="shared" si="17"/>
        <v>0</v>
      </c>
      <c r="AW26">
        <f t="shared" si="18"/>
        <v>0</v>
      </c>
      <c r="AX26">
        <f t="shared" si="19"/>
        <v>0</v>
      </c>
      <c r="AY26">
        <f t="shared" si="20"/>
        <v>0</v>
      </c>
      <c r="AZ26">
        <f t="shared" si="21"/>
        <v>0</v>
      </c>
      <c r="BA26">
        <f t="shared" si="22"/>
        <v>0</v>
      </c>
      <c r="BB26">
        <f t="shared" si="23"/>
        <v>0</v>
      </c>
      <c r="BC26">
        <f t="shared" si="24"/>
        <v>0</v>
      </c>
      <c r="BD26">
        <f t="shared" si="6"/>
        <v>0</v>
      </c>
      <c r="BE26">
        <f t="shared" si="7"/>
        <v>0</v>
      </c>
      <c r="BF26">
        <f t="shared" si="8"/>
        <v>0</v>
      </c>
      <c r="BG26">
        <f t="shared" si="9"/>
        <v>0</v>
      </c>
      <c r="BH26">
        <f t="shared" si="10"/>
        <v>0</v>
      </c>
      <c r="BI26">
        <f t="shared" si="11"/>
        <v>0</v>
      </c>
      <c r="BJ26">
        <f t="shared" si="12"/>
        <v>0</v>
      </c>
      <c r="BK26">
        <f t="shared" si="13"/>
        <v>0</v>
      </c>
      <c r="BL26">
        <f t="shared" si="14"/>
        <v>0</v>
      </c>
      <c r="BM26">
        <f t="shared" si="15"/>
        <v>0</v>
      </c>
      <c r="BN26">
        <f t="shared" si="16"/>
        <v>0</v>
      </c>
    </row>
    <row r="27" spans="2:66" x14ac:dyDescent="0.2">
      <c r="B27" s="1">
        <v>44033</v>
      </c>
      <c r="C27">
        <v>91</v>
      </c>
      <c r="D27">
        <v>89</v>
      </c>
      <c r="E27">
        <v>91</v>
      </c>
      <c r="F27">
        <v>90</v>
      </c>
      <c r="G27">
        <v>93</v>
      </c>
      <c r="H27">
        <v>84</v>
      </c>
      <c r="I27">
        <v>95</v>
      </c>
      <c r="J27">
        <v>89</v>
      </c>
      <c r="K27">
        <v>89</v>
      </c>
      <c r="L27">
        <v>90</v>
      </c>
      <c r="M27">
        <v>93</v>
      </c>
      <c r="N27">
        <v>86</v>
      </c>
      <c r="O27">
        <v>95</v>
      </c>
      <c r="P27">
        <v>86</v>
      </c>
      <c r="Q27">
        <v>94</v>
      </c>
      <c r="R27">
        <v>92</v>
      </c>
      <c r="S27">
        <v>90</v>
      </c>
      <c r="T27">
        <v>87</v>
      </c>
      <c r="U27">
        <v>82</v>
      </c>
      <c r="V27">
        <v>93</v>
      </c>
      <c r="X27" s="1">
        <f t="shared" si="4"/>
        <v>44033</v>
      </c>
      <c r="Y27">
        <f>IF(Y26+(C$5-C28-$B$1)&gt;0,Y26+($C$5-C28-$B$1),0)</f>
        <v>0</v>
      </c>
      <c r="Z27">
        <f>IF(Z26+(D$5-D28-$B$1)&gt;0,Z26+($C$5-D28-$B$1),0)</f>
        <v>0</v>
      </c>
      <c r="AA27">
        <f>IF(AA26+(E$5-E28-$B$1)&gt;0,AA26+($C$5-E28-$B$1),0)</f>
        <v>0</v>
      </c>
      <c r="AB27">
        <f>IF(AB26+(F$5-F28-$B$1)&gt;0,AB26+($C$5-F28-$B$1),0)</f>
        <v>0</v>
      </c>
      <c r="AC27">
        <f>IF(AC26+(G$5-G28-$B$1)&gt;0,AC26+($C$5-G28-$B$1),0)</f>
        <v>0</v>
      </c>
      <c r="AD27">
        <f>IF(AD26+(H$5-H28-$B$1)&gt;0,AD26+($C$5-H28-$B$1),0)</f>
        <v>0</v>
      </c>
      <c r="AE27">
        <f>IF(AE26+(I$5-I28-$B$1)&gt;0,AE26+($C$5-I28-$B$1),0)</f>
        <v>0</v>
      </c>
      <c r="AF27">
        <f>IF(AF26+(J$5-J28-$B$1)&gt;0,AF26+($C$5-J28-$B$1),0)</f>
        <v>0</v>
      </c>
      <c r="AG27">
        <f>IF(AG26+(K$5-K28-$B$1)&gt;0,AG26+($C$5-K28-$B$1),0)</f>
        <v>0</v>
      </c>
      <c r="AH27">
        <f>IF(AH26+(L$5-L28-$B$1)&gt;0,AH26+($C$5-L28-$B$1),0)</f>
        <v>0</v>
      </c>
      <c r="AI27">
        <f>IF(AI26+(M$5-M28-$B$1)&gt;0,AI26+($C$5-M28-$B$1),0)</f>
        <v>0</v>
      </c>
      <c r="AJ27">
        <f>IF(AJ26+(N$5-N28-$B$1)&gt;0,AJ26+($C$5-N28-$B$1),0)</f>
        <v>4.7154471544715477</v>
      </c>
      <c r="AK27">
        <f>IF(AK26+(O$5-O28-$B$1)&gt;0,AK26+($C$5-O28-$B$1),0)</f>
        <v>0</v>
      </c>
      <c r="AL27">
        <f>IF(AL26+(P$5-P28-$B$1)&gt;0,AL26+($C$5-P28-$B$1),0)</f>
        <v>2.8617886178861909</v>
      </c>
      <c r="AM27">
        <f>IF(AM26+(Q$5-Q28-$B$1)&gt;0,AM26+($C$5-Q28-$B$1),0)</f>
        <v>0</v>
      </c>
      <c r="AN27">
        <f>IF(AN26+(R$5-R28-$B$1)&gt;0,AN26+($C$5-R28-$B$1),0)</f>
        <v>0</v>
      </c>
      <c r="AO27">
        <f>IF(AO26+(S$5-S28-$B$1)&gt;0,AO26+($C$5-S28-$B$1),0)</f>
        <v>0</v>
      </c>
      <c r="AP27">
        <f>IF(AP26+(T$5-T28-$B$1)&gt;0,AP26+($C$5-T28-$B$1),0)</f>
        <v>0</v>
      </c>
      <c r="AQ27">
        <f>IF(AQ26+(U$5-U28-$B$1)&gt;0,AQ26+($C$5-U28-$B$1),0)</f>
        <v>10.577235772357739</v>
      </c>
      <c r="AR27">
        <f>IF(AR26+(V$5-V28-$B$1)&gt;0,AR26+($C$5-V28-$B$1),0)</f>
        <v>0</v>
      </c>
      <c r="AU27">
        <f t="shared" si="5"/>
        <v>0</v>
      </c>
      <c r="AV27">
        <f t="shared" si="17"/>
        <v>0</v>
      </c>
      <c r="AW27">
        <f t="shared" si="18"/>
        <v>0</v>
      </c>
      <c r="AX27">
        <f t="shared" si="19"/>
        <v>0</v>
      </c>
      <c r="AY27">
        <f t="shared" si="20"/>
        <v>0</v>
      </c>
      <c r="AZ27">
        <f t="shared" si="21"/>
        <v>0</v>
      </c>
      <c r="BA27">
        <f t="shared" si="22"/>
        <v>0</v>
      </c>
      <c r="BB27">
        <f t="shared" si="23"/>
        <v>0</v>
      </c>
      <c r="BC27">
        <f t="shared" si="24"/>
        <v>0</v>
      </c>
      <c r="BD27">
        <f t="shared" si="6"/>
        <v>0</v>
      </c>
      <c r="BE27">
        <f t="shared" si="7"/>
        <v>0</v>
      </c>
      <c r="BF27">
        <f t="shared" si="8"/>
        <v>0</v>
      </c>
      <c r="BG27">
        <f t="shared" si="9"/>
        <v>0</v>
      </c>
      <c r="BH27">
        <f t="shared" si="10"/>
        <v>0</v>
      </c>
      <c r="BI27">
        <f t="shared" si="11"/>
        <v>0</v>
      </c>
      <c r="BJ27">
        <f t="shared" si="12"/>
        <v>0</v>
      </c>
      <c r="BK27">
        <f t="shared" si="13"/>
        <v>0</v>
      </c>
      <c r="BL27">
        <f t="shared" si="14"/>
        <v>0</v>
      </c>
      <c r="BM27">
        <f t="shared" si="15"/>
        <v>0</v>
      </c>
      <c r="BN27">
        <f t="shared" si="16"/>
        <v>0</v>
      </c>
    </row>
    <row r="28" spans="2:66" x14ac:dyDescent="0.2">
      <c r="B28" s="1">
        <v>44034</v>
      </c>
      <c r="C28">
        <v>95</v>
      </c>
      <c r="D28">
        <v>84</v>
      </c>
      <c r="E28">
        <v>89</v>
      </c>
      <c r="F28">
        <v>91</v>
      </c>
      <c r="G28">
        <v>96</v>
      </c>
      <c r="H28">
        <v>87</v>
      </c>
      <c r="I28">
        <v>91</v>
      </c>
      <c r="J28">
        <v>86</v>
      </c>
      <c r="K28">
        <v>89</v>
      </c>
      <c r="L28">
        <v>91</v>
      </c>
      <c r="M28">
        <v>91</v>
      </c>
      <c r="N28">
        <v>79</v>
      </c>
      <c r="O28">
        <v>92</v>
      </c>
      <c r="P28">
        <v>84</v>
      </c>
      <c r="Q28">
        <v>95</v>
      </c>
      <c r="R28">
        <v>94</v>
      </c>
      <c r="S28">
        <v>95</v>
      </c>
      <c r="T28">
        <v>85</v>
      </c>
      <c r="U28">
        <v>83</v>
      </c>
      <c r="V28">
        <v>92</v>
      </c>
      <c r="X28" s="1">
        <f t="shared" si="4"/>
        <v>44034</v>
      </c>
      <c r="Y28">
        <f>IF(Y27+(C$5-C29-$B$1)&gt;0,Y27+($C$5-C29-$B$1),0)</f>
        <v>0</v>
      </c>
      <c r="Z28">
        <f>IF(Z27+(D$5-D29-$B$1)&gt;0,Z27+($C$5-D29-$B$1),0)</f>
        <v>0</v>
      </c>
      <c r="AA28">
        <f>IF(AA27+(E$5-E29-$B$1)&gt;0,AA27+($C$5-E29-$B$1),0)</f>
        <v>0</v>
      </c>
      <c r="AB28">
        <f>IF(AB27+(F$5-F29-$B$1)&gt;0,AB27+($C$5-F29-$B$1),0)</f>
        <v>0</v>
      </c>
      <c r="AC28">
        <f>IF(AC27+(G$5-G29-$B$1)&gt;0,AC27+($C$5-G29-$B$1),0)</f>
        <v>0</v>
      </c>
      <c r="AD28">
        <f>IF(AD27+(H$5-H29-$B$1)&gt;0,AD27+($C$5-H29-$B$1),0)</f>
        <v>0</v>
      </c>
      <c r="AE28">
        <f>IF(AE27+(I$5-I29-$B$1)&gt;0,AE27+($C$5-I29-$B$1),0)</f>
        <v>0</v>
      </c>
      <c r="AF28">
        <f>IF(AF27+(J$5-J29-$B$1)&gt;0,AF27+($C$5-J29-$B$1),0)</f>
        <v>2.7154471544715477</v>
      </c>
      <c r="AG28">
        <f>IF(AG27+(K$5-K29-$B$1)&gt;0,AG27+($C$5-K29-$B$1),0)</f>
        <v>0</v>
      </c>
      <c r="AH28">
        <f>IF(AH27+(L$5-L29-$B$1)&gt;0,AH27+($C$5-L29-$B$1),0)</f>
        <v>0</v>
      </c>
      <c r="AI28">
        <f>IF(AI27+(M$5-M29-$B$1)&gt;0,AI27+($C$5-M29-$B$1),0)</f>
        <v>0</v>
      </c>
      <c r="AJ28">
        <f>IF(AJ27+(N$5-N29-$B$1)&gt;0,AJ27+($C$5-N29-$B$1),0)</f>
        <v>6.4308943089430954</v>
      </c>
      <c r="AK28">
        <f>IF(AK27+(O$5-O29-$B$1)&gt;0,AK27+($C$5-O29-$B$1),0)</f>
        <v>0</v>
      </c>
      <c r="AL28">
        <f>IF(AL27+(P$5-P29-$B$1)&gt;0,AL27+($C$5-P29-$B$1),0)</f>
        <v>0</v>
      </c>
      <c r="AM28">
        <f>IF(AM27+(Q$5-Q29-$B$1)&gt;0,AM27+($C$5-Q29-$B$1),0)</f>
        <v>0</v>
      </c>
      <c r="AN28">
        <f>IF(AN27+(R$5-R29-$B$1)&gt;0,AN27+($C$5-R29-$B$1),0)</f>
        <v>0</v>
      </c>
      <c r="AO28">
        <f>IF(AO27+(S$5-S29-$B$1)&gt;0,AO27+($C$5-S29-$B$1),0)</f>
        <v>0</v>
      </c>
      <c r="AP28">
        <f>IF(AP27+(T$5-T29-$B$1)&gt;0,AP27+($C$5-T29-$B$1),0)</f>
        <v>0</v>
      </c>
      <c r="AQ28">
        <f>IF(AQ27+(U$5-U29-$B$1)&gt;0,AQ27+($C$5-U29-$B$1),0)</f>
        <v>6.2926829268292863</v>
      </c>
      <c r="AR28">
        <f>IF(AR27+(V$5-V29-$B$1)&gt;0,AR27+($C$5-V29-$B$1),0)</f>
        <v>0</v>
      </c>
      <c r="AU28">
        <f t="shared" si="5"/>
        <v>0</v>
      </c>
      <c r="AV28">
        <f t="shared" si="17"/>
        <v>0</v>
      </c>
      <c r="AW28">
        <f t="shared" si="18"/>
        <v>0</v>
      </c>
      <c r="AX28">
        <f t="shared" si="19"/>
        <v>0</v>
      </c>
      <c r="AY28">
        <f t="shared" si="20"/>
        <v>0</v>
      </c>
      <c r="AZ28">
        <f t="shared" si="21"/>
        <v>0</v>
      </c>
      <c r="BA28">
        <f t="shared" si="22"/>
        <v>0</v>
      </c>
      <c r="BB28">
        <f t="shared" si="23"/>
        <v>0</v>
      </c>
      <c r="BC28">
        <f t="shared" si="24"/>
        <v>0</v>
      </c>
      <c r="BD28">
        <f t="shared" si="6"/>
        <v>0</v>
      </c>
      <c r="BE28">
        <f t="shared" si="7"/>
        <v>0</v>
      </c>
      <c r="BF28">
        <f t="shared" si="8"/>
        <v>0</v>
      </c>
      <c r="BG28">
        <f t="shared" si="9"/>
        <v>0</v>
      </c>
      <c r="BH28">
        <f t="shared" si="10"/>
        <v>0</v>
      </c>
      <c r="BI28">
        <f t="shared" si="11"/>
        <v>0</v>
      </c>
      <c r="BJ28">
        <f t="shared" si="12"/>
        <v>0</v>
      </c>
      <c r="BK28">
        <f t="shared" si="13"/>
        <v>0</v>
      </c>
      <c r="BL28">
        <f t="shared" si="14"/>
        <v>0</v>
      </c>
      <c r="BM28">
        <f t="shared" si="15"/>
        <v>0</v>
      </c>
      <c r="BN28">
        <f t="shared" si="16"/>
        <v>0</v>
      </c>
    </row>
    <row r="29" spans="2:66" x14ac:dyDescent="0.2">
      <c r="B29" s="1">
        <v>44035</v>
      </c>
      <c r="C29">
        <v>91</v>
      </c>
      <c r="D29">
        <v>87</v>
      </c>
      <c r="E29">
        <v>91</v>
      </c>
      <c r="F29">
        <v>93</v>
      </c>
      <c r="G29">
        <v>87</v>
      </c>
      <c r="H29">
        <v>90</v>
      </c>
      <c r="I29">
        <v>89</v>
      </c>
      <c r="J29">
        <v>81</v>
      </c>
      <c r="K29">
        <v>93</v>
      </c>
      <c r="L29">
        <v>91</v>
      </c>
      <c r="M29">
        <v>86</v>
      </c>
      <c r="N29">
        <v>82</v>
      </c>
      <c r="O29">
        <v>87</v>
      </c>
      <c r="P29">
        <v>87</v>
      </c>
      <c r="Q29">
        <v>97</v>
      </c>
      <c r="R29">
        <v>92</v>
      </c>
      <c r="S29">
        <v>97</v>
      </c>
      <c r="T29">
        <v>84</v>
      </c>
      <c r="U29">
        <v>88</v>
      </c>
      <c r="V29">
        <v>88</v>
      </c>
      <c r="X29" s="1">
        <f t="shared" si="4"/>
        <v>44035</v>
      </c>
      <c r="Y29">
        <f>IF(Y28+(C$5-C30-$B$1)&gt;0,Y28+($C$5-C30-$B$1),0)</f>
        <v>0</v>
      </c>
      <c r="Z29">
        <f>IF(Z28+(D$5-D30-$B$1)&gt;0,Z28+($C$5-D30-$B$1),0)</f>
        <v>0</v>
      </c>
      <c r="AA29">
        <f>IF(AA28+(E$5-E30-$B$1)&gt;0,AA28+($C$5-E30-$B$1),0)</f>
        <v>0</v>
      </c>
      <c r="AB29">
        <f>IF(AB28+(F$5-F30-$B$1)&gt;0,AB28+($C$5-F30-$B$1),0)</f>
        <v>0</v>
      </c>
      <c r="AC29">
        <f>IF(AC28+(G$5-G30-$B$1)&gt;0,AC28+($C$5-G30-$B$1),0)</f>
        <v>1.7154471544715477</v>
      </c>
      <c r="AD29">
        <f>IF(AD28+(H$5-H30-$B$1)&gt;0,AD28+($C$5-H30-$B$1),0)</f>
        <v>0</v>
      </c>
      <c r="AE29">
        <f>IF(AE28+(I$5-I30-$B$1)&gt;0,AE28+($C$5-I30-$B$1),0)</f>
        <v>0</v>
      </c>
      <c r="AF29">
        <f>IF(AF28+(J$5-J30-$B$1)&gt;0,AF28+($C$5-J30-$B$1),0)</f>
        <v>4.4308943089430954</v>
      </c>
      <c r="AG29">
        <f>IF(AG28+(K$5-K30-$B$1)&gt;0,AG28+($C$5-K30-$B$1),0)</f>
        <v>0</v>
      </c>
      <c r="AH29">
        <f>IF(AH28+(L$5-L30-$B$1)&gt;0,AH28+($C$5-L30-$B$1),0)</f>
        <v>0</v>
      </c>
      <c r="AI29">
        <f>IF(AI28+(M$5-M30-$B$1)&gt;0,AI28+($C$5-M30-$B$1),0)</f>
        <v>0</v>
      </c>
      <c r="AJ29">
        <f>IF(AJ28+(N$5-N30-$B$1)&gt;0,AJ28+($C$5-N30-$B$1),0)</f>
        <v>3.1463414634146432</v>
      </c>
      <c r="AK29">
        <f>IF(AK28+(O$5-O30-$B$1)&gt;0,AK28+($C$5-O30-$B$1),0)</f>
        <v>0</v>
      </c>
      <c r="AL29">
        <f>IF(AL28+(P$5-P30-$B$1)&gt;0,AL28+($C$5-P30-$B$1),0)</f>
        <v>0</v>
      </c>
      <c r="AM29">
        <f>IF(AM28+(Q$5-Q30-$B$1)&gt;0,AM28+($C$5-Q30-$B$1),0)</f>
        <v>0</v>
      </c>
      <c r="AN29">
        <f>IF(AN28+(R$5-R30-$B$1)&gt;0,AN28+($C$5-R30-$B$1),0)</f>
        <v>0</v>
      </c>
      <c r="AO29">
        <f>IF(AO28+(S$5-S30-$B$1)&gt;0,AO28+($C$5-S30-$B$1),0)</f>
        <v>0</v>
      </c>
      <c r="AP29">
        <f>IF(AP28+(T$5-T30-$B$1)&gt;0,AP28+($C$5-T30-$B$1),0)</f>
        <v>0</v>
      </c>
      <c r="AQ29">
        <f>IF(AQ28+(U$5-U30-$B$1)&gt;0,AQ28+($C$5-U30-$B$1),0)</f>
        <v>3.008130081300834</v>
      </c>
      <c r="AR29">
        <f>IF(AR28+(V$5-V30-$B$1)&gt;0,AR28+($C$5-V30-$B$1),0)</f>
        <v>0</v>
      </c>
      <c r="AU29">
        <f t="shared" si="5"/>
        <v>0</v>
      </c>
      <c r="AV29">
        <f t="shared" si="17"/>
        <v>0</v>
      </c>
      <c r="AW29">
        <f t="shared" si="18"/>
        <v>0</v>
      </c>
      <c r="AX29">
        <f t="shared" si="19"/>
        <v>0</v>
      </c>
      <c r="AY29">
        <f t="shared" si="20"/>
        <v>0</v>
      </c>
      <c r="AZ29">
        <f t="shared" si="21"/>
        <v>0</v>
      </c>
      <c r="BA29">
        <f t="shared" si="22"/>
        <v>0</v>
      </c>
      <c r="BB29">
        <f t="shared" si="23"/>
        <v>0</v>
      </c>
      <c r="BC29">
        <f t="shared" si="24"/>
        <v>0</v>
      </c>
      <c r="BD29">
        <f t="shared" si="6"/>
        <v>0</v>
      </c>
      <c r="BE29">
        <f t="shared" si="7"/>
        <v>0</v>
      </c>
      <c r="BF29">
        <f t="shared" si="8"/>
        <v>0</v>
      </c>
      <c r="BG29">
        <f t="shared" si="9"/>
        <v>0</v>
      </c>
      <c r="BH29">
        <f t="shared" si="10"/>
        <v>0</v>
      </c>
      <c r="BI29">
        <f t="shared" si="11"/>
        <v>0</v>
      </c>
      <c r="BJ29">
        <f t="shared" si="12"/>
        <v>0</v>
      </c>
      <c r="BK29">
        <f t="shared" si="13"/>
        <v>0</v>
      </c>
      <c r="BL29">
        <f t="shared" si="14"/>
        <v>0</v>
      </c>
      <c r="BM29">
        <f t="shared" si="15"/>
        <v>0</v>
      </c>
      <c r="BN29">
        <f t="shared" si="16"/>
        <v>0</v>
      </c>
    </row>
    <row r="30" spans="2:66" x14ac:dyDescent="0.2">
      <c r="B30" s="1">
        <v>44036</v>
      </c>
      <c r="C30">
        <v>93</v>
      </c>
      <c r="D30">
        <v>88</v>
      </c>
      <c r="E30">
        <v>91</v>
      </c>
      <c r="F30">
        <v>93</v>
      </c>
      <c r="G30">
        <v>82</v>
      </c>
      <c r="H30">
        <v>84</v>
      </c>
      <c r="I30">
        <v>87</v>
      </c>
      <c r="J30">
        <v>82</v>
      </c>
      <c r="K30">
        <v>95</v>
      </c>
      <c r="L30">
        <v>90</v>
      </c>
      <c r="M30">
        <v>87</v>
      </c>
      <c r="N30">
        <v>87</v>
      </c>
      <c r="O30">
        <v>88</v>
      </c>
      <c r="P30">
        <v>88</v>
      </c>
      <c r="Q30">
        <v>94</v>
      </c>
      <c r="R30">
        <v>92</v>
      </c>
      <c r="S30">
        <v>97</v>
      </c>
      <c r="T30">
        <v>86</v>
      </c>
      <c r="U30">
        <v>87</v>
      </c>
      <c r="V30">
        <v>91</v>
      </c>
      <c r="X30" s="1">
        <f t="shared" si="4"/>
        <v>44036</v>
      </c>
      <c r="Y30">
        <f>IF(Y29+(C$5-C31-$B$1)&gt;0,Y29+($C$5-C31-$B$1),0)</f>
        <v>0</v>
      </c>
      <c r="Z30">
        <f>IF(Z29+(D$5-D31-$B$1)&gt;0,Z29+($C$5-D31-$B$1),0)</f>
        <v>0</v>
      </c>
      <c r="AA30">
        <f>IF(AA29+(E$5-E31-$B$1)&gt;0,AA29+($C$5-E31-$B$1),0)</f>
        <v>0</v>
      </c>
      <c r="AB30">
        <f>IF(AB29+(F$5-F31-$B$1)&gt;0,AB29+($C$5-F31-$B$1),0)</f>
        <v>0</v>
      </c>
      <c r="AC30">
        <f>IF(AC29+(G$5-G31-$B$1)&gt;0,AC29+($C$5-G31-$B$1),0)</f>
        <v>10.430894308943095</v>
      </c>
      <c r="AD30">
        <f>IF(AD29+(H$5-H31-$B$1)&gt;0,AD29+($C$5-H31-$B$1),0)</f>
        <v>0</v>
      </c>
      <c r="AE30">
        <f>IF(AE29+(I$5-I31-$B$1)&gt;0,AE29+($C$5-I31-$B$1),0)</f>
        <v>0</v>
      </c>
      <c r="AF30">
        <f>IF(AF29+(J$5-J31-$B$1)&gt;0,AF29+($C$5-J31-$B$1),0)</f>
        <v>4.1463414634146432</v>
      </c>
      <c r="AG30">
        <f>IF(AG29+(K$5-K31-$B$1)&gt;0,AG29+($C$5-K31-$B$1),0)</f>
        <v>0</v>
      </c>
      <c r="AH30">
        <f>IF(AH29+(L$5-L31-$B$1)&gt;0,AH29+($C$5-L31-$B$1),0)</f>
        <v>0</v>
      </c>
      <c r="AI30">
        <f>IF(AI29+(M$5-M31-$B$1)&gt;0,AI29+($C$5-M31-$B$1),0)</f>
        <v>0</v>
      </c>
      <c r="AJ30">
        <f>IF(AJ29+(N$5-N31-$B$1)&gt;0,AJ29+($C$5-N31-$B$1),0)</f>
        <v>-0.13821138211380912</v>
      </c>
      <c r="AK30">
        <f>IF(AK29+(O$5-O31-$B$1)&gt;0,AK29+($C$5-O31-$B$1),0)</f>
        <v>0</v>
      </c>
      <c r="AL30">
        <f>IF(AL29+(P$5-P31-$B$1)&gt;0,AL29+($C$5-P31-$B$1),0)</f>
        <v>0</v>
      </c>
      <c r="AM30">
        <f>IF(AM29+(Q$5-Q31-$B$1)&gt;0,AM29+($C$5-Q31-$B$1),0)</f>
        <v>0</v>
      </c>
      <c r="AN30">
        <f>IF(AN29+(R$5-R31-$B$1)&gt;0,AN29+($C$5-R31-$B$1),0)</f>
        <v>0</v>
      </c>
      <c r="AO30">
        <f>IF(AO29+(S$5-S31-$B$1)&gt;0,AO29+($C$5-S31-$B$1),0)</f>
        <v>0</v>
      </c>
      <c r="AP30">
        <f>IF(AP29+(T$5-T31-$B$1)&gt;0,AP29+($C$5-T31-$B$1),0)</f>
        <v>0</v>
      </c>
      <c r="AQ30">
        <f>IF(AQ29+(U$5-U31-$B$1)&gt;0,AQ29+($C$5-U31-$B$1),0)</f>
        <v>0</v>
      </c>
      <c r="AR30">
        <f>IF(AR29+(V$5-V31-$B$1)&gt;0,AR29+($C$5-V31-$B$1),0)</f>
        <v>0</v>
      </c>
      <c r="AU30">
        <f t="shared" si="5"/>
        <v>0</v>
      </c>
      <c r="AV30">
        <f t="shared" si="17"/>
        <v>0</v>
      </c>
      <c r="AW30">
        <f t="shared" si="18"/>
        <v>0</v>
      </c>
      <c r="AX30">
        <f t="shared" si="19"/>
        <v>0</v>
      </c>
      <c r="AY30">
        <f t="shared" si="20"/>
        <v>0</v>
      </c>
      <c r="AZ30">
        <f t="shared" si="21"/>
        <v>0</v>
      </c>
      <c r="BA30">
        <f t="shared" si="22"/>
        <v>0</v>
      </c>
      <c r="BB30">
        <f t="shared" si="23"/>
        <v>0</v>
      </c>
      <c r="BC30">
        <f t="shared" si="24"/>
        <v>0</v>
      </c>
      <c r="BD30">
        <f t="shared" si="6"/>
        <v>0</v>
      </c>
      <c r="BE30">
        <f t="shared" si="7"/>
        <v>0</v>
      </c>
      <c r="BF30">
        <f t="shared" si="8"/>
        <v>0</v>
      </c>
      <c r="BG30">
        <f t="shared" si="9"/>
        <v>0</v>
      </c>
      <c r="BH30">
        <f t="shared" si="10"/>
        <v>0</v>
      </c>
      <c r="BI30">
        <f t="shared" si="11"/>
        <v>0</v>
      </c>
      <c r="BJ30">
        <f t="shared" si="12"/>
        <v>0</v>
      </c>
      <c r="BK30">
        <f t="shared" si="13"/>
        <v>0</v>
      </c>
      <c r="BL30">
        <f t="shared" si="14"/>
        <v>0</v>
      </c>
      <c r="BM30">
        <f t="shared" si="15"/>
        <v>0</v>
      </c>
      <c r="BN30">
        <f t="shared" si="16"/>
        <v>0</v>
      </c>
    </row>
    <row r="31" spans="2:66" x14ac:dyDescent="0.2">
      <c r="B31" s="1">
        <v>44037</v>
      </c>
      <c r="C31">
        <v>84</v>
      </c>
      <c r="D31">
        <v>89</v>
      </c>
      <c r="E31">
        <v>86</v>
      </c>
      <c r="F31">
        <v>91</v>
      </c>
      <c r="G31">
        <v>75</v>
      </c>
      <c r="H31">
        <v>82</v>
      </c>
      <c r="I31">
        <v>84</v>
      </c>
      <c r="J31">
        <v>84</v>
      </c>
      <c r="K31">
        <v>89</v>
      </c>
      <c r="L31">
        <v>92</v>
      </c>
      <c r="M31">
        <v>88</v>
      </c>
      <c r="N31">
        <v>87</v>
      </c>
      <c r="O31">
        <v>89</v>
      </c>
      <c r="P31">
        <v>90</v>
      </c>
      <c r="Q31">
        <v>95</v>
      </c>
      <c r="R31">
        <v>90</v>
      </c>
      <c r="S31">
        <v>98</v>
      </c>
      <c r="T31">
        <v>89</v>
      </c>
      <c r="U31">
        <v>88</v>
      </c>
      <c r="V31">
        <v>90</v>
      </c>
      <c r="X31" s="1">
        <f t="shared" si="4"/>
        <v>44037</v>
      </c>
      <c r="Y31">
        <f>IF(Y30+(C$5-C32-$B$1)&gt;0,Y30+($C$5-C32-$B$1),0)</f>
        <v>0</v>
      </c>
      <c r="Z31">
        <f>IF(Z30+(D$5-D32-$B$1)&gt;0,Z30+($C$5-D32-$B$1),0)</f>
        <v>0</v>
      </c>
      <c r="AA31">
        <f>IF(AA30+(E$5-E32-$B$1)&gt;0,AA30+($C$5-E32-$B$1),0)</f>
        <v>0</v>
      </c>
      <c r="AB31">
        <f>IF(AB30+(F$5-F32-$B$1)&gt;0,AB30+($C$5-F32-$B$1),0)</f>
        <v>0</v>
      </c>
      <c r="AC31">
        <f>IF(AC30+(G$5-G32-$B$1)&gt;0,AC30+($C$5-G32-$B$1),0)</f>
        <v>12.146341463414643</v>
      </c>
      <c r="AD31">
        <f>IF(AD30+(H$5-H32-$B$1)&gt;0,AD30+($C$5-H32-$B$1),0)</f>
        <v>0</v>
      </c>
      <c r="AE31">
        <f>IF(AE30+(I$5-I32-$B$1)&gt;0,AE30+($C$5-I32-$B$1),0)</f>
        <v>0</v>
      </c>
      <c r="AF31">
        <f>IF(AF30+(J$5-J32-$B$1)&gt;0,AF30+($C$5-J32-$B$1),0)</f>
        <v>0</v>
      </c>
      <c r="AG31">
        <f>IF(AG30+(K$5-K32-$B$1)&gt;0,AG30+($C$5-K32-$B$1),0)</f>
        <v>0</v>
      </c>
      <c r="AH31">
        <f>IF(AH30+(L$5-L32-$B$1)&gt;0,AH30+($C$5-L32-$B$1),0)</f>
        <v>0</v>
      </c>
      <c r="AI31">
        <f>IF(AI30+(M$5-M32-$B$1)&gt;0,AI30+($C$5-M32-$B$1),0)</f>
        <v>0</v>
      </c>
      <c r="AJ31">
        <f>IF(AJ30+(N$5-N32-$B$1)&gt;0,AJ30+($C$5-N32-$B$1),0)</f>
        <v>0</v>
      </c>
      <c r="AK31">
        <f>IF(AK30+(O$5-O32-$B$1)&gt;0,AK30+($C$5-O32-$B$1),0)</f>
        <v>0</v>
      </c>
      <c r="AL31">
        <f>IF(AL30+(P$5-P32-$B$1)&gt;0,AL30+($C$5-P32-$B$1),0)</f>
        <v>0</v>
      </c>
      <c r="AM31">
        <f>IF(AM30+(Q$5-Q32-$B$1)&gt;0,AM30+($C$5-Q32-$B$1),0)</f>
        <v>0</v>
      </c>
      <c r="AN31">
        <f>IF(AN30+(R$5-R32-$B$1)&gt;0,AN30+($C$5-R32-$B$1),0)</f>
        <v>0</v>
      </c>
      <c r="AO31">
        <f>IF(AO30+(S$5-S32-$B$1)&gt;0,AO30+($C$5-S32-$B$1),0)</f>
        <v>0</v>
      </c>
      <c r="AP31">
        <f>IF(AP30+(T$5-T32-$B$1)&gt;0,AP30+($C$5-T32-$B$1),0)</f>
        <v>0</v>
      </c>
      <c r="AQ31">
        <f>IF(AQ30+(U$5-U32-$B$1)&gt;0,AQ30+($C$5-U32-$B$1),0)</f>
        <v>0</v>
      </c>
      <c r="AR31">
        <f>IF(AR30+(V$5-V32-$B$1)&gt;0,AR30+($C$5-V32-$B$1),0)</f>
        <v>0</v>
      </c>
      <c r="AU31">
        <f t="shared" si="5"/>
        <v>0</v>
      </c>
      <c r="AV31">
        <f t="shared" si="17"/>
        <v>0</v>
      </c>
      <c r="AW31">
        <f t="shared" si="18"/>
        <v>0</v>
      </c>
      <c r="AX31">
        <f t="shared" si="19"/>
        <v>0</v>
      </c>
      <c r="AY31">
        <f t="shared" si="20"/>
        <v>0</v>
      </c>
      <c r="AZ31">
        <f t="shared" si="21"/>
        <v>0</v>
      </c>
      <c r="BA31">
        <f t="shared" si="22"/>
        <v>0</v>
      </c>
      <c r="BB31">
        <f t="shared" si="23"/>
        <v>0</v>
      </c>
      <c r="BC31">
        <f t="shared" si="24"/>
        <v>0</v>
      </c>
      <c r="BD31">
        <f t="shared" si="6"/>
        <v>0</v>
      </c>
      <c r="BE31">
        <f t="shared" si="7"/>
        <v>0</v>
      </c>
      <c r="BF31">
        <f t="shared" si="8"/>
        <v>0</v>
      </c>
      <c r="BG31">
        <f t="shared" si="9"/>
        <v>0</v>
      </c>
      <c r="BH31">
        <f t="shared" si="10"/>
        <v>0</v>
      </c>
      <c r="BI31">
        <f t="shared" si="11"/>
        <v>0</v>
      </c>
      <c r="BJ31">
        <f t="shared" si="12"/>
        <v>0</v>
      </c>
      <c r="BK31">
        <f t="shared" si="13"/>
        <v>0</v>
      </c>
      <c r="BL31">
        <f t="shared" si="14"/>
        <v>0</v>
      </c>
      <c r="BM31">
        <f t="shared" si="15"/>
        <v>0</v>
      </c>
      <c r="BN31">
        <f t="shared" si="16"/>
        <v>0</v>
      </c>
    </row>
    <row r="32" spans="2:66" x14ac:dyDescent="0.2">
      <c r="B32" s="1">
        <v>44038</v>
      </c>
      <c r="C32">
        <v>84</v>
      </c>
      <c r="D32">
        <v>89</v>
      </c>
      <c r="E32">
        <v>88</v>
      </c>
      <c r="F32">
        <v>93</v>
      </c>
      <c r="G32">
        <v>82</v>
      </c>
      <c r="H32">
        <v>88</v>
      </c>
      <c r="I32">
        <v>86</v>
      </c>
      <c r="J32">
        <v>87</v>
      </c>
      <c r="K32">
        <v>87</v>
      </c>
      <c r="L32">
        <v>94</v>
      </c>
      <c r="M32">
        <v>93</v>
      </c>
      <c r="N32">
        <v>87</v>
      </c>
      <c r="O32">
        <v>87</v>
      </c>
      <c r="P32">
        <v>92</v>
      </c>
      <c r="Q32">
        <v>95</v>
      </c>
      <c r="R32">
        <v>94</v>
      </c>
      <c r="S32">
        <v>98</v>
      </c>
      <c r="T32">
        <v>86</v>
      </c>
      <c r="U32">
        <v>89</v>
      </c>
      <c r="V32">
        <v>91</v>
      </c>
      <c r="X32" s="1">
        <f t="shared" si="4"/>
        <v>44038</v>
      </c>
      <c r="Y32">
        <f>IF(Y31+(C$5-C33-$B$1)&gt;0,Y31+($C$5-C33-$B$1),0)</f>
        <v>1.7154471544715477</v>
      </c>
      <c r="Z32">
        <f>IF(Z31+(D$5-D33-$B$1)&gt;0,Z31+($C$5-D33-$B$1),0)</f>
        <v>0</v>
      </c>
      <c r="AA32">
        <f>IF(AA31+(E$5-E33-$B$1)&gt;0,AA31+($C$5-E33-$B$1),0)</f>
        <v>3.7154471544715477</v>
      </c>
      <c r="AB32">
        <f>IF(AB31+(F$5-F33-$B$1)&gt;0,AB31+($C$5-F33-$B$1),0)</f>
        <v>0</v>
      </c>
      <c r="AC32">
        <f>IF(AC31+(G$5-G33-$B$1)&gt;0,AC31+($C$5-G33-$B$1),0)</f>
        <v>7.8617886178861909</v>
      </c>
      <c r="AD32">
        <f>IF(AD31+(H$5-H33-$B$1)&gt;0,AD31+($C$5-H33-$B$1),0)</f>
        <v>0</v>
      </c>
      <c r="AE32">
        <f>IF(AE31+(I$5-I33-$B$1)&gt;0,AE31+($C$5-I33-$B$1),0)</f>
        <v>0</v>
      </c>
      <c r="AF32">
        <f>IF(AF31+(J$5-J33-$B$1)&gt;0,AF31+($C$5-J33-$B$1),0)</f>
        <v>0</v>
      </c>
      <c r="AG32">
        <f>IF(AG31+(K$5-K33-$B$1)&gt;0,AG31+($C$5-K33-$B$1),0)</f>
        <v>0</v>
      </c>
      <c r="AH32">
        <f>IF(AH31+(L$5-L33-$B$1)&gt;0,AH31+($C$5-L33-$B$1),0)</f>
        <v>0</v>
      </c>
      <c r="AI32">
        <f>IF(AI31+(M$5-M33-$B$1)&gt;0,AI31+($C$5-M33-$B$1),0)</f>
        <v>0</v>
      </c>
      <c r="AJ32">
        <f>IF(AJ31+(N$5-N33-$B$1)&gt;0,AJ31+($C$5-N33-$B$1),0)</f>
        <v>0</v>
      </c>
      <c r="AK32">
        <f>IF(AK31+(O$5-O33-$B$1)&gt;0,AK31+($C$5-O33-$B$1),0)</f>
        <v>0</v>
      </c>
      <c r="AL32">
        <f>IF(AL31+(P$5-P33-$B$1)&gt;0,AL31+($C$5-P33-$B$1),0)</f>
        <v>0</v>
      </c>
      <c r="AM32">
        <f>IF(AM31+(Q$5-Q33-$B$1)&gt;0,AM31+($C$5-Q33-$B$1),0)</f>
        <v>0</v>
      </c>
      <c r="AN32">
        <f>IF(AN31+(R$5-R33-$B$1)&gt;0,AN31+($C$5-R33-$B$1),0)</f>
        <v>0</v>
      </c>
      <c r="AO32">
        <f>IF(AO31+(S$5-S33-$B$1)&gt;0,AO31+($C$5-S33-$B$1),0)</f>
        <v>0</v>
      </c>
      <c r="AP32">
        <f>IF(AP31+(T$5-T33-$B$1)&gt;0,AP31+($C$5-T33-$B$1),0)</f>
        <v>0</v>
      </c>
      <c r="AQ32">
        <f>IF(AQ31+(U$5-U33-$B$1)&gt;0,AQ31+($C$5-U33-$B$1),0)</f>
        <v>0</v>
      </c>
      <c r="AR32">
        <f>IF(AR31+(V$5-V33-$B$1)&gt;0,AR31+($C$5-V33-$B$1),0)</f>
        <v>0</v>
      </c>
      <c r="AU32">
        <f t="shared" si="5"/>
        <v>0</v>
      </c>
      <c r="AV32">
        <f t="shared" si="17"/>
        <v>0</v>
      </c>
      <c r="AW32">
        <f t="shared" si="18"/>
        <v>0</v>
      </c>
      <c r="AX32">
        <f t="shared" si="19"/>
        <v>0</v>
      </c>
      <c r="AY32">
        <f t="shared" si="20"/>
        <v>0</v>
      </c>
      <c r="AZ32">
        <f t="shared" si="21"/>
        <v>0</v>
      </c>
      <c r="BA32">
        <f t="shared" si="22"/>
        <v>0</v>
      </c>
      <c r="BB32">
        <f t="shared" si="23"/>
        <v>0</v>
      </c>
      <c r="BC32">
        <f t="shared" si="24"/>
        <v>0</v>
      </c>
      <c r="BD32">
        <f t="shared" si="6"/>
        <v>0</v>
      </c>
      <c r="BE32">
        <f t="shared" si="7"/>
        <v>0</v>
      </c>
      <c r="BF32">
        <f t="shared" si="8"/>
        <v>0</v>
      </c>
      <c r="BG32">
        <f t="shared" si="9"/>
        <v>0</v>
      </c>
      <c r="BH32">
        <f t="shared" si="10"/>
        <v>0</v>
      </c>
      <c r="BI32">
        <f t="shared" si="11"/>
        <v>0</v>
      </c>
      <c r="BJ32">
        <f t="shared" si="12"/>
        <v>0</v>
      </c>
      <c r="BK32">
        <f t="shared" si="13"/>
        <v>0</v>
      </c>
      <c r="BL32">
        <f t="shared" si="14"/>
        <v>0</v>
      </c>
      <c r="BM32">
        <f t="shared" si="15"/>
        <v>0</v>
      </c>
      <c r="BN32">
        <f t="shared" si="16"/>
        <v>0</v>
      </c>
    </row>
    <row r="33" spans="2:66" x14ac:dyDescent="0.2">
      <c r="B33" s="1">
        <v>44039</v>
      </c>
      <c r="C33">
        <v>82</v>
      </c>
      <c r="D33">
        <v>91</v>
      </c>
      <c r="E33">
        <v>80</v>
      </c>
      <c r="F33">
        <v>93</v>
      </c>
      <c r="G33">
        <v>88</v>
      </c>
      <c r="H33">
        <v>90</v>
      </c>
      <c r="I33">
        <v>89</v>
      </c>
      <c r="J33">
        <v>87</v>
      </c>
      <c r="K33">
        <v>84</v>
      </c>
      <c r="L33">
        <v>92</v>
      </c>
      <c r="M33">
        <v>95</v>
      </c>
      <c r="N33">
        <v>90</v>
      </c>
      <c r="O33">
        <v>90</v>
      </c>
      <c r="P33">
        <v>90</v>
      </c>
      <c r="Q33">
        <v>93</v>
      </c>
      <c r="R33">
        <v>94</v>
      </c>
      <c r="S33">
        <v>97</v>
      </c>
      <c r="T33">
        <v>82</v>
      </c>
      <c r="U33">
        <v>92</v>
      </c>
      <c r="V33">
        <v>92</v>
      </c>
      <c r="X33" s="1">
        <f t="shared" si="4"/>
        <v>44039</v>
      </c>
      <c r="Y33">
        <f>IF(Y32+(C$5-C34-$B$1)&gt;0,Y32+($C$5-C34-$B$1),0)</f>
        <v>6.4308943089430954</v>
      </c>
      <c r="Z33">
        <f>IF(Z32+(D$5-D34-$B$1)&gt;0,Z32+($C$5-D34-$B$1),0)</f>
        <v>0</v>
      </c>
      <c r="AA33">
        <f>IF(AA32+(E$5-E34-$B$1)&gt;0,AA32+($C$5-E34-$B$1),0)</f>
        <v>0</v>
      </c>
      <c r="AB33">
        <f>IF(AB32+(F$5-F34-$B$1)&gt;0,AB32+($C$5-F34-$B$1),0)</f>
        <v>0</v>
      </c>
      <c r="AC33">
        <f>IF(AC32+(G$5-G34-$B$1)&gt;0,AC32+($C$5-G34-$B$1),0)</f>
        <v>0.5772357723577386</v>
      </c>
      <c r="AD33">
        <f>IF(AD32+(H$5-H34-$B$1)&gt;0,AD32+($C$5-H34-$B$1),0)</f>
        <v>0</v>
      </c>
      <c r="AE33">
        <f>IF(AE32+(I$5-I34-$B$1)&gt;0,AE32+($C$5-I34-$B$1),0)</f>
        <v>0</v>
      </c>
      <c r="AF33">
        <f>IF(AF32+(J$5-J34-$B$1)&gt;0,AF32+($C$5-J34-$B$1),0)</f>
        <v>0</v>
      </c>
      <c r="AG33">
        <f>IF(AG32+(K$5-K34-$B$1)&gt;0,AG32+($C$5-K34-$B$1),0)</f>
        <v>0</v>
      </c>
      <c r="AH33">
        <f>IF(AH32+(L$5-L34-$B$1)&gt;0,AH32+($C$5-L34-$B$1),0)</f>
        <v>0</v>
      </c>
      <c r="AI33">
        <f>IF(AI32+(M$5-M34-$B$1)&gt;0,AI32+($C$5-M34-$B$1),0)</f>
        <v>0</v>
      </c>
      <c r="AJ33">
        <f>IF(AJ32+(N$5-N34-$B$1)&gt;0,AJ32+($C$5-N34-$B$1),0)</f>
        <v>0</v>
      </c>
      <c r="AK33">
        <f>IF(AK32+(O$5-O34-$B$1)&gt;0,AK32+($C$5-O34-$B$1),0)</f>
        <v>0</v>
      </c>
      <c r="AL33">
        <f>IF(AL32+(P$5-P34-$B$1)&gt;0,AL32+($C$5-P34-$B$1),0)</f>
        <v>0</v>
      </c>
      <c r="AM33">
        <f>IF(AM32+(Q$5-Q34-$B$1)&gt;0,AM32+($C$5-Q34-$B$1),0)</f>
        <v>0</v>
      </c>
      <c r="AN33">
        <f>IF(AN32+(R$5-R34-$B$1)&gt;0,AN32+($C$5-R34-$B$1),0)</f>
        <v>0</v>
      </c>
      <c r="AO33">
        <f>IF(AO32+(S$5-S34-$B$1)&gt;0,AO32+($C$5-S34-$B$1),0)</f>
        <v>0</v>
      </c>
      <c r="AP33">
        <f>IF(AP32+(T$5-T34-$B$1)&gt;0,AP32+($C$5-T34-$B$1),0)</f>
        <v>0</v>
      </c>
      <c r="AQ33">
        <f>IF(AQ32+(U$5-U34-$B$1)&gt;0,AQ32+($C$5-U34-$B$1),0)</f>
        <v>0</v>
      </c>
      <c r="AR33">
        <f>IF(AR32+(V$5-V34-$B$1)&gt;0,AR32+($C$5-V34-$B$1),0)</f>
        <v>0</v>
      </c>
      <c r="AU33">
        <f t="shared" si="5"/>
        <v>0</v>
      </c>
      <c r="AV33">
        <f t="shared" si="17"/>
        <v>0</v>
      </c>
      <c r="AW33">
        <f t="shared" si="18"/>
        <v>0</v>
      </c>
      <c r="AX33">
        <f t="shared" si="19"/>
        <v>0</v>
      </c>
      <c r="AY33">
        <f t="shared" si="20"/>
        <v>0</v>
      </c>
      <c r="AZ33">
        <f t="shared" si="21"/>
        <v>0</v>
      </c>
      <c r="BA33">
        <f t="shared" si="22"/>
        <v>0</v>
      </c>
      <c r="BB33">
        <f t="shared" si="23"/>
        <v>0</v>
      </c>
      <c r="BC33">
        <f t="shared" si="24"/>
        <v>0</v>
      </c>
      <c r="BD33">
        <f t="shared" si="6"/>
        <v>0</v>
      </c>
      <c r="BE33">
        <f t="shared" si="7"/>
        <v>0</v>
      </c>
      <c r="BF33">
        <f t="shared" si="8"/>
        <v>0</v>
      </c>
      <c r="BG33">
        <f t="shared" si="9"/>
        <v>0</v>
      </c>
      <c r="BH33">
        <f t="shared" si="10"/>
        <v>0</v>
      </c>
      <c r="BI33">
        <f t="shared" si="11"/>
        <v>0</v>
      </c>
      <c r="BJ33">
        <f t="shared" si="12"/>
        <v>0</v>
      </c>
      <c r="BK33">
        <f t="shared" si="13"/>
        <v>0</v>
      </c>
      <c r="BL33">
        <f t="shared" si="14"/>
        <v>0</v>
      </c>
      <c r="BM33">
        <f t="shared" si="15"/>
        <v>0</v>
      </c>
      <c r="BN33">
        <f t="shared" si="16"/>
        <v>0</v>
      </c>
    </row>
    <row r="34" spans="2:66" x14ac:dyDescent="0.2">
      <c r="B34" s="1">
        <v>44040</v>
      </c>
      <c r="C34">
        <v>79</v>
      </c>
      <c r="D34">
        <v>91</v>
      </c>
      <c r="E34">
        <v>88</v>
      </c>
      <c r="F34">
        <v>93</v>
      </c>
      <c r="G34">
        <v>91</v>
      </c>
      <c r="H34">
        <v>84</v>
      </c>
      <c r="I34">
        <v>91</v>
      </c>
      <c r="J34">
        <v>89</v>
      </c>
      <c r="K34">
        <v>89</v>
      </c>
      <c r="L34">
        <v>90</v>
      </c>
      <c r="M34">
        <v>96</v>
      </c>
      <c r="N34">
        <v>89</v>
      </c>
      <c r="O34">
        <v>93</v>
      </c>
      <c r="P34">
        <v>89</v>
      </c>
      <c r="Q34">
        <v>90</v>
      </c>
      <c r="R34">
        <v>90</v>
      </c>
      <c r="S34">
        <v>97</v>
      </c>
      <c r="T34">
        <v>86</v>
      </c>
      <c r="U34">
        <v>90</v>
      </c>
      <c r="V34">
        <v>94</v>
      </c>
      <c r="X34" s="1">
        <f t="shared" si="4"/>
        <v>44040</v>
      </c>
      <c r="Y34">
        <f>IF(Y33+(C$5-C35-$B$1)&gt;0,Y33+($C$5-C35-$B$1),0)</f>
        <v>0.14634146341464316</v>
      </c>
      <c r="Z34">
        <f>IF(Z33+(D$5-D35-$B$1)&gt;0,Z33+($C$5-D35-$B$1),0)</f>
        <v>0</v>
      </c>
      <c r="AA34">
        <f>IF(AA33+(E$5-E35-$B$1)&gt;0,AA33+($C$5-E35-$B$1),0)</f>
        <v>0</v>
      </c>
      <c r="AB34">
        <f>IF(AB33+(F$5-F35-$B$1)&gt;0,AB33+($C$5-F35-$B$1),0)</f>
        <v>0</v>
      </c>
      <c r="AC34">
        <f>IF(AC33+(G$5-G35-$B$1)&gt;0,AC33+($C$5-G35-$B$1),0)</f>
        <v>0</v>
      </c>
      <c r="AD34">
        <f>IF(AD33+(H$5-H35-$B$1)&gt;0,AD33+($C$5-H35-$B$1),0)</f>
        <v>0</v>
      </c>
      <c r="AE34">
        <f>IF(AE33+(I$5-I35-$B$1)&gt;0,AE33+($C$5-I35-$B$1),0)</f>
        <v>0</v>
      </c>
      <c r="AF34">
        <f>IF(AF33+(J$5-J35-$B$1)&gt;0,AF33+($C$5-J35-$B$1),0)</f>
        <v>0</v>
      </c>
      <c r="AG34">
        <f>IF(AG33+(K$5-K35-$B$1)&gt;0,AG33+($C$5-K35-$B$1),0)</f>
        <v>0</v>
      </c>
      <c r="AH34">
        <f>IF(AH33+(L$5-L35-$B$1)&gt;0,AH33+($C$5-L35-$B$1),0)</f>
        <v>0.71544715447154772</v>
      </c>
      <c r="AI34">
        <f>IF(AI33+(M$5-M35-$B$1)&gt;0,AI33+($C$5-M35-$B$1),0)</f>
        <v>0</v>
      </c>
      <c r="AJ34">
        <f>IF(AJ33+(N$5-N35-$B$1)&gt;0,AJ33+($C$5-N35-$B$1),0)</f>
        <v>0</v>
      </c>
      <c r="AK34">
        <f>IF(AK33+(O$5-O35-$B$1)&gt;0,AK33+($C$5-O35-$B$1),0)</f>
        <v>0</v>
      </c>
      <c r="AL34">
        <f>IF(AL33+(P$5-P35-$B$1)&gt;0,AL33+($C$5-P35-$B$1),0)</f>
        <v>0</v>
      </c>
      <c r="AM34">
        <f>IF(AM33+(Q$5-Q35-$B$1)&gt;0,AM33+($C$5-Q35-$B$1),0)</f>
        <v>0</v>
      </c>
      <c r="AN34">
        <f>IF(AN33+(R$5-R35-$B$1)&gt;0,AN33+($C$5-R35-$B$1),0)</f>
        <v>0</v>
      </c>
      <c r="AO34">
        <f>IF(AO33+(S$5-S35-$B$1)&gt;0,AO33+($C$5-S35-$B$1),0)</f>
        <v>0</v>
      </c>
      <c r="AP34">
        <f>IF(AP33+(T$5-T35-$B$1)&gt;0,AP33+($C$5-T35-$B$1),0)</f>
        <v>0</v>
      </c>
      <c r="AQ34">
        <f>IF(AQ33+(U$5-U35-$B$1)&gt;0,AQ33+($C$5-U35-$B$1),0)</f>
        <v>1.7154471544715477</v>
      </c>
      <c r="AR34">
        <f>IF(AR33+(V$5-V35-$B$1)&gt;0,AR33+($C$5-V35-$B$1),0)</f>
        <v>0</v>
      </c>
      <c r="AU34">
        <f t="shared" si="5"/>
        <v>0</v>
      </c>
      <c r="AV34">
        <f t="shared" si="17"/>
        <v>0</v>
      </c>
      <c r="AW34">
        <f t="shared" si="18"/>
        <v>0</v>
      </c>
      <c r="AX34">
        <f t="shared" si="19"/>
        <v>0</v>
      </c>
      <c r="AY34">
        <f t="shared" si="20"/>
        <v>0</v>
      </c>
      <c r="AZ34">
        <f t="shared" si="21"/>
        <v>0</v>
      </c>
      <c r="BA34">
        <f t="shared" si="22"/>
        <v>0</v>
      </c>
      <c r="BB34">
        <f t="shared" si="23"/>
        <v>0</v>
      </c>
      <c r="BC34">
        <f t="shared" si="24"/>
        <v>0</v>
      </c>
      <c r="BD34">
        <f t="shared" si="6"/>
        <v>0</v>
      </c>
      <c r="BE34">
        <f t="shared" si="7"/>
        <v>0</v>
      </c>
      <c r="BF34">
        <f t="shared" si="8"/>
        <v>0</v>
      </c>
      <c r="BG34">
        <f t="shared" si="9"/>
        <v>0</v>
      </c>
      <c r="BH34">
        <f t="shared" si="10"/>
        <v>0</v>
      </c>
      <c r="BI34">
        <f t="shared" si="11"/>
        <v>0</v>
      </c>
      <c r="BJ34">
        <f t="shared" si="12"/>
        <v>0</v>
      </c>
      <c r="BK34">
        <f t="shared" si="13"/>
        <v>0</v>
      </c>
      <c r="BL34">
        <f t="shared" si="14"/>
        <v>0</v>
      </c>
      <c r="BM34">
        <f t="shared" si="15"/>
        <v>0</v>
      </c>
      <c r="BN34">
        <f t="shared" si="16"/>
        <v>0</v>
      </c>
    </row>
    <row r="35" spans="2:66" x14ac:dyDescent="0.2">
      <c r="B35" s="1">
        <v>44041</v>
      </c>
      <c r="C35">
        <v>90</v>
      </c>
      <c r="D35">
        <v>89</v>
      </c>
      <c r="E35">
        <v>89</v>
      </c>
      <c r="F35">
        <v>93</v>
      </c>
      <c r="G35">
        <v>89</v>
      </c>
      <c r="H35">
        <v>89</v>
      </c>
      <c r="I35">
        <v>91</v>
      </c>
      <c r="J35">
        <v>88</v>
      </c>
      <c r="K35">
        <v>87</v>
      </c>
      <c r="L35">
        <v>83</v>
      </c>
      <c r="M35">
        <v>91</v>
      </c>
      <c r="N35">
        <v>87</v>
      </c>
      <c r="O35">
        <v>92</v>
      </c>
      <c r="P35">
        <v>85</v>
      </c>
      <c r="Q35">
        <v>94</v>
      </c>
      <c r="R35">
        <v>93</v>
      </c>
      <c r="S35">
        <v>94</v>
      </c>
      <c r="T35">
        <v>86</v>
      </c>
      <c r="U35">
        <v>82</v>
      </c>
      <c r="V35">
        <v>93</v>
      </c>
      <c r="X35" s="1">
        <f t="shared" si="4"/>
        <v>44041</v>
      </c>
      <c r="Y35">
        <f>IF(Y34+(C$5-C36-$B$1)&gt;0,Y34+($C$5-C36-$B$1),0)</f>
        <v>0</v>
      </c>
      <c r="Z35">
        <f>IF(Z34+(D$5-D36-$B$1)&gt;0,Z34+($C$5-D36-$B$1),0)</f>
        <v>0</v>
      </c>
      <c r="AA35">
        <f>IF(AA34+(E$5-E36-$B$1)&gt;0,AA34+($C$5-E36-$B$1),0)</f>
        <v>0</v>
      </c>
      <c r="AB35">
        <f>IF(AB34+(F$5-F36-$B$1)&gt;0,AB34+($C$5-F36-$B$1),0)</f>
        <v>0</v>
      </c>
      <c r="AC35">
        <f>IF(AC34+(G$5-G36-$B$1)&gt;0,AC34+($C$5-G36-$B$1),0)</f>
        <v>0</v>
      </c>
      <c r="AD35">
        <f>IF(AD34+(H$5-H36-$B$1)&gt;0,AD34+($C$5-H36-$B$1),0)</f>
        <v>0</v>
      </c>
      <c r="AE35">
        <f>IF(AE34+(I$5-I36-$B$1)&gt;0,AE34+($C$5-I36-$B$1),0)</f>
        <v>0</v>
      </c>
      <c r="AF35">
        <f>IF(AF34+(J$5-J36-$B$1)&gt;0,AF34+($C$5-J36-$B$1),0)</f>
        <v>0</v>
      </c>
      <c r="AG35">
        <f>IF(AG34+(K$5-K36-$B$1)&gt;0,AG34+($C$5-K36-$B$1),0)</f>
        <v>0</v>
      </c>
      <c r="AH35">
        <f>IF(AH34+(L$5-L36-$B$1)&gt;0,AH34+($C$5-L36-$B$1),0)</f>
        <v>6.4308943089430954</v>
      </c>
      <c r="AI35">
        <f>IF(AI34+(M$5-M36-$B$1)&gt;0,AI34+($C$5-M36-$B$1),0)</f>
        <v>0</v>
      </c>
      <c r="AJ35">
        <f>IF(AJ34+(N$5-N36-$B$1)&gt;0,AJ34+($C$5-N36-$B$1),0)</f>
        <v>0</v>
      </c>
      <c r="AK35">
        <f>IF(AK34+(O$5-O36-$B$1)&gt;0,AK34+($C$5-O36-$B$1),0)</f>
        <v>0</v>
      </c>
      <c r="AL35">
        <f>IF(AL34+(P$5-P36-$B$1)&gt;0,AL34+($C$5-P36-$B$1),0)</f>
        <v>0</v>
      </c>
      <c r="AM35">
        <f>IF(AM34+(Q$5-Q36-$B$1)&gt;0,AM34+($C$5-Q36-$B$1),0)</f>
        <v>0</v>
      </c>
      <c r="AN35">
        <f>IF(AN34+(R$5-R36-$B$1)&gt;0,AN34+($C$5-R36-$B$1),0)</f>
        <v>0</v>
      </c>
      <c r="AO35">
        <f>IF(AO34+(S$5-S36-$B$1)&gt;0,AO34+($C$5-S36-$B$1),0)</f>
        <v>0</v>
      </c>
      <c r="AP35">
        <f>IF(AP34+(T$5-T36-$B$1)&gt;0,AP34+($C$5-T36-$B$1),0)</f>
        <v>0</v>
      </c>
      <c r="AQ35">
        <f>IF(AQ34+(U$5-U36-$B$1)&gt;0,AQ34+($C$5-U36-$B$1),0)</f>
        <v>1.4308943089430954</v>
      </c>
      <c r="AR35">
        <f>IF(AR34+(V$5-V36-$B$1)&gt;0,AR34+($C$5-V36-$B$1),0)</f>
        <v>0</v>
      </c>
      <c r="AU35">
        <f t="shared" si="5"/>
        <v>0</v>
      </c>
      <c r="AV35">
        <f t="shared" si="17"/>
        <v>0</v>
      </c>
      <c r="AW35">
        <f t="shared" si="18"/>
        <v>0</v>
      </c>
      <c r="AX35">
        <f t="shared" si="19"/>
        <v>0</v>
      </c>
      <c r="AY35">
        <f t="shared" si="20"/>
        <v>0</v>
      </c>
      <c r="AZ35">
        <f t="shared" si="21"/>
        <v>0</v>
      </c>
      <c r="BA35">
        <f t="shared" si="22"/>
        <v>0</v>
      </c>
      <c r="BB35">
        <f t="shared" si="23"/>
        <v>0</v>
      </c>
      <c r="BC35">
        <f t="shared" si="24"/>
        <v>0</v>
      </c>
      <c r="BD35">
        <f t="shared" si="6"/>
        <v>0</v>
      </c>
      <c r="BE35">
        <f t="shared" si="7"/>
        <v>0</v>
      </c>
      <c r="BF35">
        <f t="shared" si="8"/>
        <v>0</v>
      </c>
      <c r="BG35">
        <f t="shared" si="9"/>
        <v>0</v>
      </c>
      <c r="BH35">
        <f t="shared" si="10"/>
        <v>0</v>
      </c>
      <c r="BI35">
        <f t="shared" si="11"/>
        <v>0</v>
      </c>
      <c r="BJ35">
        <f t="shared" si="12"/>
        <v>0</v>
      </c>
      <c r="BK35">
        <f t="shared" si="13"/>
        <v>0</v>
      </c>
      <c r="BL35">
        <f t="shared" si="14"/>
        <v>0</v>
      </c>
      <c r="BM35">
        <f t="shared" si="15"/>
        <v>0</v>
      </c>
      <c r="BN35">
        <f t="shared" si="16"/>
        <v>0</v>
      </c>
    </row>
    <row r="36" spans="2:66" x14ac:dyDescent="0.2">
      <c r="B36" s="1">
        <v>44042</v>
      </c>
      <c r="C36">
        <v>91</v>
      </c>
      <c r="D36">
        <v>88</v>
      </c>
      <c r="E36">
        <v>90</v>
      </c>
      <c r="F36">
        <v>97</v>
      </c>
      <c r="G36">
        <v>87</v>
      </c>
      <c r="H36">
        <v>89</v>
      </c>
      <c r="I36">
        <v>88</v>
      </c>
      <c r="J36">
        <v>84</v>
      </c>
      <c r="K36">
        <v>89</v>
      </c>
      <c r="L36">
        <v>78</v>
      </c>
      <c r="M36">
        <v>91</v>
      </c>
      <c r="N36">
        <v>92</v>
      </c>
      <c r="O36">
        <v>90</v>
      </c>
      <c r="P36">
        <v>82</v>
      </c>
      <c r="Q36">
        <v>95</v>
      </c>
      <c r="R36">
        <v>96</v>
      </c>
      <c r="S36">
        <v>96</v>
      </c>
      <c r="T36">
        <v>90</v>
      </c>
      <c r="U36">
        <v>84</v>
      </c>
      <c r="V36">
        <v>94</v>
      </c>
      <c r="X36" s="1">
        <f t="shared" si="4"/>
        <v>44042</v>
      </c>
      <c r="Y36">
        <f>IF(Y35+(C$5-C37-$B$1)&gt;0,Y35+($C$5-C37-$B$1),0)</f>
        <v>0</v>
      </c>
      <c r="Z36">
        <f>IF(Z35+(D$5-D37-$B$1)&gt;0,Z35+($C$5-D37-$B$1),0)</f>
        <v>11.715447154471548</v>
      </c>
      <c r="AA36">
        <f>IF(AA35+(E$5-E37-$B$1)&gt;0,AA35+($C$5-E37-$B$1),0)</f>
        <v>0</v>
      </c>
      <c r="AB36">
        <f>IF(AB35+(F$5-F37-$B$1)&gt;0,AB35+($C$5-F37-$B$1),0)</f>
        <v>0</v>
      </c>
      <c r="AC36">
        <f>IF(AC35+(G$5-G37-$B$1)&gt;0,AC35+($C$5-G37-$B$1),0)</f>
        <v>0</v>
      </c>
      <c r="AD36">
        <f>IF(AD35+(H$5-H37-$B$1)&gt;0,AD35+($C$5-H37-$B$1),0)</f>
        <v>0</v>
      </c>
      <c r="AE36">
        <f>IF(AE35+(I$5-I37-$B$1)&gt;0,AE35+($C$5-I37-$B$1),0)</f>
        <v>0</v>
      </c>
      <c r="AF36">
        <f>IF(AF35+(J$5-J37-$B$1)&gt;0,AF35+($C$5-J37-$B$1),0)</f>
        <v>0</v>
      </c>
      <c r="AG36">
        <f>IF(AG35+(K$5-K37-$B$1)&gt;0,AG35+($C$5-K37-$B$1),0)</f>
        <v>0</v>
      </c>
      <c r="AH36">
        <f>IF(AH35+(L$5-L37-$B$1)&gt;0,AH35+($C$5-L37-$B$1),0)</f>
        <v>6.1463414634146432</v>
      </c>
      <c r="AI36">
        <f>IF(AI35+(M$5-M37-$B$1)&gt;0,AI35+($C$5-M37-$B$1),0)</f>
        <v>0</v>
      </c>
      <c r="AJ36">
        <f>IF(AJ35+(N$5-N37-$B$1)&gt;0,AJ35+($C$5-N37-$B$1),0)</f>
        <v>0</v>
      </c>
      <c r="AK36">
        <f>IF(AK35+(O$5-O37-$B$1)&gt;0,AK35+($C$5-O37-$B$1),0)</f>
        <v>0</v>
      </c>
      <c r="AL36">
        <f>IF(AL35+(P$5-P37-$B$1)&gt;0,AL35+($C$5-P37-$B$1),0)</f>
        <v>0</v>
      </c>
      <c r="AM36">
        <f>IF(AM35+(Q$5-Q37-$B$1)&gt;0,AM35+($C$5-Q37-$B$1),0)</f>
        <v>0</v>
      </c>
      <c r="AN36">
        <f>IF(AN35+(R$5-R37-$B$1)&gt;0,AN35+($C$5-R37-$B$1),0)</f>
        <v>0</v>
      </c>
      <c r="AO36">
        <f>IF(AO35+(S$5-S37-$B$1)&gt;0,AO35+($C$5-S37-$B$1),0)</f>
        <v>0</v>
      </c>
      <c r="AP36">
        <f>IF(AP35+(T$5-T37-$B$1)&gt;0,AP35+($C$5-T37-$B$1),0)</f>
        <v>3.7154471544715477</v>
      </c>
      <c r="AQ36">
        <f>IF(AQ35+(U$5-U37-$B$1)&gt;0,AQ35+($C$5-U37-$B$1),0)</f>
        <v>0.14634146341464316</v>
      </c>
      <c r="AR36">
        <f>IF(AR35+(V$5-V37-$B$1)&gt;0,AR35+($C$5-V37-$B$1),0)</f>
        <v>0</v>
      </c>
      <c r="AU36">
        <f t="shared" si="5"/>
        <v>0</v>
      </c>
      <c r="AV36">
        <f t="shared" si="17"/>
        <v>0</v>
      </c>
      <c r="AW36">
        <f t="shared" si="18"/>
        <v>0</v>
      </c>
      <c r="AX36">
        <f t="shared" si="19"/>
        <v>0</v>
      </c>
      <c r="AY36">
        <f t="shared" si="20"/>
        <v>0</v>
      </c>
      <c r="AZ36">
        <f t="shared" si="21"/>
        <v>0</v>
      </c>
      <c r="BA36">
        <f t="shared" si="22"/>
        <v>0</v>
      </c>
      <c r="BB36">
        <f t="shared" si="23"/>
        <v>0</v>
      </c>
      <c r="BC36">
        <f t="shared" si="24"/>
        <v>0</v>
      </c>
      <c r="BD36">
        <f t="shared" si="6"/>
        <v>0</v>
      </c>
      <c r="BE36">
        <f t="shared" si="7"/>
        <v>0</v>
      </c>
      <c r="BF36">
        <f t="shared" si="8"/>
        <v>0</v>
      </c>
      <c r="BG36">
        <f t="shared" si="9"/>
        <v>0</v>
      </c>
      <c r="BH36">
        <f t="shared" si="10"/>
        <v>0</v>
      </c>
      <c r="BI36">
        <f t="shared" si="11"/>
        <v>0</v>
      </c>
      <c r="BJ36">
        <f t="shared" si="12"/>
        <v>0</v>
      </c>
      <c r="BK36">
        <f t="shared" si="13"/>
        <v>0</v>
      </c>
      <c r="BL36">
        <f t="shared" si="14"/>
        <v>0</v>
      </c>
      <c r="BM36">
        <f t="shared" si="15"/>
        <v>0</v>
      </c>
      <c r="BN36">
        <f t="shared" si="16"/>
        <v>0</v>
      </c>
    </row>
    <row r="37" spans="2:66" x14ac:dyDescent="0.2">
      <c r="B37" s="1">
        <v>44043</v>
      </c>
      <c r="C37">
        <v>87</v>
      </c>
      <c r="D37">
        <v>72</v>
      </c>
      <c r="E37">
        <v>86</v>
      </c>
      <c r="F37">
        <v>99</v>
      </c>
      <c r="G37">
        <v>86</v>
      </c>
      <c r="H37">
        <v>87</v>
      </c>
      <c r="I37">
        <v>90</v>
      </c>
      <c r="J37">
        <v>88</v>
      </c>
      <c r="K37">
        <v>90</v>
      </c>
      <c r="L37">
        <v>84</v>
      </c>
      <c r="M37">
        <v>94</v>
      </c>
      <c r="N37">
        <v>90</v>
      </c>
      <c r="O37">
        <v>88</v>
      </c>
      <c r="P37">
        <v>85</v>
      </c>
      <c r="Q37">
        <v>95</v>
      </c>
      <c r="R37">
        <v>96</v>
      </c>
      <c r="S37">
        <v>88</v>
      </c>
      <c r="T37">
        <v>80</v>
      </c>
      <c r="U37">
        <v>85</v>
      </c>
      <c r="V37">
        <v>93</v>
      </c>
      <c r="X37" s="1">
        <f t="shared" si="4"/>
        <v>44043</v>
      </c>
      <c r="Y37">
        <f>IF(Y36+(C$5-C38-$B$1)&gt;0,Y36+($C$5-C38-$B$1),0)</f>
        <v>0</v>
      </c>
      <c r="Z37">
        <f>IF(Z36+(D$5-D38-$B$1)&gt;0,Z36+($C$5-D38-$B$1),0)</f>
        <v>15.430894308943095</v>
      </c>
      <c r="AA37">
        <f>IF(AA36+(E$5-E38-$B$1)&gt;0,AA36+($C$5-E38-$B$1),0)</f>
        <v>0</v>
      </c>
      <c r="AB37">
        <f>IF(AB36+(F$5-F38-$B$1)&gt;0,AB36+($C$5-F38-$B$1),0)</f>
        <v>0</v>
      </c>
      <c r="AC37">
        <f>IF(AC36+(G$5-G38-$B$1)&gt;0,AC36+($C$5-G38-$B$1),0)</f>
        <v>0</v>
      </c>
      <c r="AD37">
        <f>IF(AD36+(H$5-H38-$B$1)&gt;0,AD36+($C$5-H38-$B$1),0)</f>
        <v>0</v>
      </c>
      <c r="AE37">
        <f>IF(AE36+(I$5-I38-$B$1)&gt;0,AE36+($C$5-I38-$B$1),0)</f>
        <v>0</v>
      </c>
      <c r="AF37">
        <f>IF(AF36+(J$5-J38-$B$1)&gt;0,AF36+($C$5-J38-$B$1),0)</f>
        <v>0</v>
      </c>
      <c r="AG37">
        <f>IF(AG36+(K$5-K38-$B$1)&gt;0,AG36+($C$5-K38-$B$1),0)</f>
        <v>0</v>
      </c>
      <c r="AH37">
        <f>IF(AH36+(L$5-L38-$B$1)&gt;0,AH36+($C$5-L38-$B$1),0)</f>
        <v>7.8617886178861909</v>
      </c>
      <c r="AI37">
        <f>IF(AI36+(M$5-M38-$B$1)&gt;0,AI36+($C$5-M38-$B$1),0)</f>
        <v>0</v>
      </c>
      <c r="AJ37">
        <f>IF(AJ36+(N$5-N38-$B$1)&gt;0,AJ36+($C$5-N38-$B$1),0)</f>
        <v>0</v>
      </c>
      <c r="AK37">
        <f>IF(AK36+(O$5-O38-$B$1)&gt;0,AK36+($C$5-O38-$B$1),0)</f>
        <v>0</v>
      </c>
      <c r="AL37">
        <f>IF(AL36+(P$5-P38-$B$1)&gt;0,AL36+($C$5-P38-$B$1),0)</f>
        <v>0</v>
      </c>
      <c r="AM37">
        <f>IF(AM36+(Q$5-Q38-$B$1)&gt;0,AM36+($C$5-Q38-$B$1),0)</f>
        <v>0</v>
      </c>
      <c r="AN37">
        <f>IF(AN36+(R$5-R38-$B$1)&gt;0,AN36+($C$5-R38-$B$1),0)</f>
        <v>0</v>
      </c>
      <c r="AO37">
        <f>IF(AO36+(S$5-S38-$B$1)&gt;0,AO36+($C$5-S38-$B$1),0)</f>
        <v>0</v>
      </c>
      <c r="AP37">
        <f>IF(AP36+(T$5-T38-$B$1)&gt;0,AP36+($C$5-T38-$B$1),0)</f>
        <v>0</v>
      </c>
      <c r="AQ37">
        <f>IF(AQ36+(U$5-U38-$B$1)&gt;0,AQ36+($C$5-U38-$B$1),0)</f>
        <v>2.8617886178861909</v>
      </c>
      <c r="AR37">
        <f>IF(AR36+(V$5-V38-$B$1)&gt;0,AR36+($C$5-V38-$B$1),0)</f>
        <v>0</v>
      </c>
      <c r="AU37">
        <f t="shared" si="5"/>
        <v>0</v>
      </c>
      <c r="AV37">
        <f t="shared" si="17"/>
        <v>0</v>
      </c>
      <c r="AW37">
        <f t="shared" si="18"/>
        <v>0</v>
      </c>
      <c r="AX37">
        <f t="shared" si="19"/>
        <v>0</v>
      </c>
      <c r="AY37">
        <f t="shared" si="20"/>
        <v>0</v>
      </c>
      <c r="AZ37">
        <f t="shared" si="21"/>
        <v>0</v>
      </c>
      <c r="BA37">
        <f t="shared" si="22"/>
        <v>0</v>
      </c>
      <c r="BB37">
        <f t="shared" si="23"/>
        <v>0</v>
      </c>
      <c r="BC37">
        <f t="shared" si="24"/>
        <v>0</v>
      </c>
      <c r="BD37">
        <f t="shared" si="6"/>
        <v>0</v>
      </c>
      <c r="BE37">
        <f t="shared" si="7"/>
        <v>0</v>
      </c>
      <c r="BF37">
        <f t="shared" si="8"/>
        <v>0</v>
      </c>
      <c r="BG37">
        <f t="shared" si="9"/>
        <v>0</v>
      </c>
      <c r="BH37">
        <f t="shared" si="10"/>
        <v>0</v>
      </c>
      <c r="BI37">
        <f t="shared" si="11"/>
        <v>0</v>
      </c>
      <c r="BJ37">
        <f t="shared" si="12"/>
        <v>0</v>
      </c>
      <c r="BK37">
        <f t="shared" si="13"/>
        <v>0</v>
      </c>
      <c r="BL37">
        <f t="shared" si="14"/>
        <v>0</v>
      </c>
      <c r="BM37">
        <f t="shared" si="15"/>
        <v>0</v>
      </c>
      <c r="BN37">
        <f t="shared" si="16"/>
        <v>0</v>
      </c>
    </row>
    <row r="38" spans="2:66" x14ac:dyDescent="0.2">
      <c r="B38" s="1">
        <v>44044</v>
      </c>
      <c r="C38">
        <v>86</v>
      </c>
      <c r="D38">
        <v>80</v>
      </c>
      <c r="E38">
        <v>86</v>
      </c>
      <c r="F38">
        <v>96</v>
      </c>
      <c r="G38">
        <v>86</v>
      </c>
      <c r="H38">
        <v>84</v>
      </c>
      <c r="I38">
        <v>93</v>
      </c>
      <c r="J38">
        <v>84</v>
      </c>
      <c r="K38">
        <v>91</v>
      </c>
      <c r="L38">
        <v>82</v>
      </c>
      <c r="M38">
        <v>95</v>
      </c>
      <c r="N38">
        <v>92</v>
      </c>
      <c r="O38">
        <v>89</v>
      </c>
      <c r="P38">
        <v>89</v>
      </c>
      <c r="Q38">
        <v>96</v>
      </c>
      <c r="R38">
        <v>91</v>
      </c>
      <c r="S38">
        <v>94</v>
      </c>
      <c r="T38">
        <v>87</v>
      </c>
      <c r="U38">
        <v>81</v>
      </c>
      <c r="V38">
        <v>89</v>
      </c>
      <c r="X38" s="1">
        <f t="shared" si="4"/>
        <v>44044</v>
      </c>
      <c r="Y38">
        <f>IF(Y37+(C$5-C39-$B$1)&gt;0,Y37+($C$5-C39-$B$1),0)</f>
        <v>0</v>
      </c>
      <c r="Z38">
        <f>IF(Z37+(D$5-D39-$B$1)&gt;0,Z37+($C$5-D39-$B$1),0)</f>
        <v>15.146341463414643</v>
      </c>
      <c r="AA38">
        <f>IF(AA37+(E$5-E39-$B$1)&gt;0,AA37+($C$5-E39-$B$1),0)</f>
        <v>1.7154471544715477</v>
      </c>
      <c r="AB38">
        <f>IF(AB37+(F$5-F39-$B$1)&gt;0,AB37+($C$5-F39-$B$1),0)</f>
        <v>0</v>
      </c>
      <c r="AC38">
        <f>IF(AC37+(G$5-G39-$B$1)&gt;0,AC37+($C$5-G39-$B$1),0)</f>
        <v>2.7154471544715477</v>
      </c>
      <c r="AD38">
        <f>IF(AD37+(H$5-H39-$B$1)&gt;0,AD37+($C$5-H39-$B$1),0)</f>
        <v>0</v>
      </c>
      <c r="AE38">
        <f>IF(AE37+(I$5-I39-$B$1)&gt;0,AE37+($C$5-I39-$B$1),0)</f>
        <v>0</v>
      </c>
      <c r="AF38">
        <f>IF(AF37+(J$5-J39-$B$1)&gt;0,AF37+($C$5-J39-$B$1),0)</f>
        <v>0</v>
      </c>
      <c r="AG38">
        <f>IF(AG37+(K$5-K39-$B$1)&gt;0,AG37+($C$5-K39-$B$1),0)</f>
        <v>0</v>
      </c>
      <c r="AH38">
        <f>IF(AH37+(L$5-L39-$B$1)&gt;0,AH37+($C$5-L39-$B$1),0)</f>
        <v>5.5772357723577386</v>
      </c>
      <c r="AI38">
        <f>IF(AI37+(M$5-M39-$B$1)&gt;0,AI37+($C$5-M39-$B$1),0)</f>
        <v>0</v>
      </c>
      <c r="AJ38">
        <f>IF(AJ37+(N$5-N39-$B$1)&gt;0,AJ37+($C$5-N39-$B$1),0)</f>
        <v>0</v>
      </c>
      <c r="AK38">
        <f>IF(AK37+(O$5-O39-$B$1)&gt;0,AK37+($C$5-O39-$B$1),0)</f>
        <v>0</v>
      </c>
      <c r="AL38">
        <f>IF(AL37+(P$5-P39-$B$1)&gt;0,AL37+($C$5-P39-$B$1),0)</f>
        <v>0</v>
      </c>
      <c r="AM38">
        <f>IF(AM37+(Q$5-Q39-$B$1)&gt;0,AM37+($C$5-Q39-$B$1),0)</f>
        <v>-0.28455284552845228</v>
      </c>
      <c r="AN38">
        <f>IF(AN37+(R$5-R39-$B$1)&gt;0,AN37+($C$5-R39-$B$1),0)</f>
        <v>0</v>
      </c>
      <c r="AO38">
        <f>IF(AO37+(S$5-S39-$B$1)&gt;0,AO37+($C$5-S39-$B$1),0)</f>
        <v>0</v>
      </c>
      <c r="AP38">
        <f>IF(AP37+(T$5-T39-$B$1)&gt;0,AP37+($C$5-T39-$B$1),0)</f>
        <v>0</v>
      </c>
      <c r="AQ38">
        <f>IF(AQ37+(U$5-U39-$B$1)&gt;0,AQ37+($C$5-U39-$B$1),0)</f>
        <v>2.5772357723577386</v>
      </c>
      <c r="AR38">
        <f>IF(AR37+(V$5-V39-$B$1)&gt;0,AR37+($C$5-V39-$B$1),0)</f>
        <v>0</v>
      </c>
      <c r="AU38">
        <f t="shared" si="5"/>
        <v>0</v>
      </c>
      <c r="AV38">
        <f t="shared" si="17"/>
        <v>0</v>
      </c>
      <c r="AW38">
        <f t="shared" si="18"/>
        <v>0</v>
      </c>
      <c r="AX38">
        <f t="shared" si="19"/>
        <v>0</v>
      </c>
      <c r="AY38">
        <f t="shared" si="20"/>
        <v>0</v>
      </c>
      <c r="AZ38">
        <f t="shared" si="21"/>
        <v>0</v>
      </c>
      <c r="BA38">
        <f t="shared" si="22"/>
        <v>0</v>
      </c>
      <c r="BB38">
        <f t="shared" si="23"/>
        <v>0</v>
      </c>
      <c r="BC38">
        <f t="shared" si="24"/>
        <v>0</v>
      </c>
      <c r="BD38">
        <f t="shared" si="6"/>
        <v>0</v>
      </c>
      <c r="BE38">
        <f t="shared" si="7"/>
        <v>0</v>
      </c>
      <c r="BF38">
        <f t="shared" si="8"/>
        <v>0</v>
      </c>
      <c r="BG38">
        <f t="shared" si="9"/>
        <v>0</v>
      </c>
      <c r="BH38">
        <f t="shared" si="10"/>
        <v>0</v>
      </c>
      <c r="BI38">
        <f t="shared" si="11"/>
        <v>0</v>
      </c>
      <c r="BJ38">
        <f t="shared" si="12"/>
        <v>0</v>
      </c>
      <c r="BK38">
        <f t="shared" si="13"/>
        <v>0</v>
      </c>
      <c r="BL38">
        <f t="shared" si="14"/>
        <v>0</v>
      </c>
      <c r="BM38">
        <f t="shared" si="15"/>
        <v>0</v>
      </c>
      <c r="BN38">
        <f t="shared" si="16"/>
        <v>0</v>
      </c>
    </row>
    <row r="39" spans="2:66" x14ac:dyDescent="0.2">
      <c r="B39" s="1">
        <v>44045</v>
      </c>
      <c r="C39">
        <v>90</v>
      </c>
      <c r="D39">
        <v>84</v>
      </c>
      <c r="E39">
        <v>82</v>
      </c>
      <c r="F39">
        <v>93</v>
      </c>
      <c r="G39">
        <v>81</v>
      </c>
      <c r="H39">
        <v>84</v>
      </c>
      <c r="I39">
        <v>91</v>
      </c>
      <c r="J39">
        <v>84</v>
      </c>
      <c r="K39">
        <v>90</v>
      </c>
      <c r="L39">
        <v>86</v>
      </c>
      <c r="M39">
        <v>95</v>
      </c>
      <c r="N39">
        <v>92</v>
      </c>
      <c r="O39">
        <v>92</v>
      </c>
      <c r="P39">
        <v>83</v>
      </c>
      <c r="Q39">
        <v>84</v>
      </c>
      <c r="R39">
        <v>96</v>
      </c>
      <c r="S39">
        <v>99</v>
      </c>
      <c r="T39">
        <v>89</v>
      </c>
      <c r="U39">
        <v>84</v>
      </c>
      <c r="V39">
        <v>94</v>
      </c>
      <c r="X39" s="1">
        <f t="shared" si="4"/>
        <v>44045</v>
      </c>
      <c r="Y39">
        <f>IF(Y38+(C$5-C40-$B$1)&gt;0,Y38+($C$5-C40-$B$1),0)</f>
        <v>0</v>
      </c>
      <c r="Z39">
        <f>IF(Z38+(D$5-D40-$B$1)&gt;0,Z38+($C$5-D40-$B$1),0)</f>
        <v>10.861788617886191</v>
      </c>
      <c r="AA39">
        <f>IF(AA38+(E$5-E40-$B$1)&gt;0,AA38+($C$5-E40-$B$1),0)</f>
        <v>1.4308943089430954</v>
      </c>
      <c r="AB39">
        <f>IF(AB38+(F$5-F40-$B$1)&gt;0,AB38+($C$5-F40-$B$1),0)</f>
        <v>0</v>
      </c>
      <c r="AC39">
        <f>IF(AC38+(G$5-G40-$B$1)&gt;0,AC38+($C$5-G40-$B$1),0)</f>
        <v>2.4308943089430954</v>
      </c>
      <c r="AD39">
        <f>IF(AD38+(H$5-H40-$B$1)&gt;0,AD38+($C$5-H40-$B$1),0)</f>
        <v>0</v>
      </c>
      <c r="AE39">
        <f>IF(AE38+(I$5-I40-$B$1)&gt;0,AE38+($C$5-I40-$B$1),0)</f>
        <v>0</v>
      </c>
      <c r="AF39">
        <f>IF(AF38+(J$5-J40-$B$1)&gt;0,AF38+($C$5-J40-$B$1),0)</f>
        <v>0</v>
      </c>
      <c r="AG39">
        <f>IF(AG38+(K$5-K40-$B$1)&gt;0,AG38+($C$5-K40-$B$1),0)</f>
        <v>0</v>
      </c>
      <c r="AH39">
        <f>IF(AH38+(L$5-L40-$B$1)&gt;0,AH38+($C$5-L40-$B$1),0)</f>
        <v>1.2926829268292863</v>
      </c>
      <c r="AI39">
        <f>IF(AI38+(M$5-M40-$B$1)&gt;0,AI38+($C$5-M40-$B$1),0)</f>
        <v>0</v>
      </c>
      <c r="AJ39">
        <f>IF(AJ38+(N$5-N40-$B$1)&gt;0,AJ38+($C$5-N40-$B$1),0)</f>
        <v>0</v>
      </c>
      <c r="AK39">
        <f>IF(AK38+(O$5-O40-$B$1)&gt;0,AK38+($C$5-O40-$B$1),0)</f>
        <v>0</v>
      </c>
      <c r="AL39">
        <f>IF(AL38+(P$5-P40-$B$1)&gt;0,AL38+($C$5-P40-$B$1),0)</f>
        <v>0</v>
      </c>
      <c r="AM39">
        <f>IF(AM38+(Q$5-Q40-$B$1)&gt;0,AM38+($C$5-Q40-$B$1),0)</f>
        <v>0</v>
      </c>
      <c r="AN39">
        <f>IF(AN38+(R$5-R40-$B$1)&gt;0,AN38+($C$5-R40-$B$1),0)</f>
        <v>0</v>
      </c>
      <c r="AO39">
        <f>IF(AO38+(S$5-S40-$B$1)&gt;0,AO38+($C$5-S40-$B$1),0)</f>
        <v>0</v>
      </c>
      <c r="AP39">
        <f>IF(AP38+(T$5-T40-$B$1)&gt;0,AP38+($C$5-T40-$B$1),0)</f>
        <v>0</v>
      </c>
      <c r="AQ39">
        <f>IF(AQ38+(U$5-U40-$B$1)&gt;0,AQ38+($C$5-U40-$B$1),0)</f>
        <v>0</v>
      </c>
      <c r="AR39">
        <f>IF(AR38+(V$5-V40-$B$1)&gt;0,AR38+($C$5-V40-$B$1),0)</f>
        <v>0</v>
      </c>
      <c r="AU39">
        <f t="shared" si="5"/>
        <v>0</v>
      </c>
      <c r="AV39">
        <f t="shared" si="17"/>
        <v>0</v>
      </c>
      <c r="AW39">
        <f t="shared" si="18"/>
        <v>0</v>
      </c>
      <c r="AX39">
        <f t="shared" si="19"/>
        <v>0</v>
      </c>
      <c r="AY39">
        <f t="shared" si="20"/>
        <v>0</v>
      </c>
      <c r="AZ39">
        <f t="shared" si="21"/>
        <v>0</v>
      </c>
      <c r="BA39">
        <f t="shared" si="22"/>
        <v>0</v>
      </c>
      <c r="BB39">
        <f t="shared" si="23"/>
        <v>0</v>
      </c>
      <c r="BC39">
        <f t="shared" si="24"/>
        <v>0</v>
      </c>
      <c r="BD39">
        <f t="shared" si="6"/>
        <v>0</v>
      </c>
      <c r="BE39">
        <f t="shared" si="7"/>
        <v>0</v>
      </c>
      <c r="BF39">
        <f t="shared" si="8"/>
        <v>0</v>
      </c>
      <c r="BG39">
        <f t="shared" si="9"/>
        <v>0</v>
      </c>
      <c r="BH39">
        <f t="shared" si="10"/>
        <v>0</v>
      </c>
      <c r="BI39">
        <f t="shared" si="11"/>
        <v>0</v>
      </c>
      <c r="BJ39">
        <f t="shared" si="12"/>
        <v>0</v>
      </c>
      <c r="BK39">
        <f t="shared" si="13"/>
        <v>0</v>
      </c>
      <c r="BL39">
        <f t="shared" si="14"/>
        <v>0</v>
      </c>
      <c r="BM39">
        <f t="shared" si="15"/>
        <v>0</v>
      </c>
      <c r="BN39">
        <f t="shared" si="16"/>
        <v>0</v>
      </c>
    </row>
    <row r="40" spans="2:66" x14ac:dyDescent="0.2">
      <c r="B40" s="1">
        <v>44046</v>
      </c>
      <c r="C40">
        <v>84</v>
      </c>
      <c r="D40">
        <v>88</v>
      </c>
      <c r="E40">
        <v>84</v>
      </c>
      <c r="F40">
        <v>88</v>
      </c>
      <c r="G40">
        <v>84</v>
      </c>
      <c r="H40">
        <v>84</v>
      </c>
      <c r="I40">
        <v>91</v>
      </c>
      <c r="J40">
        <v>84</v>
      </c>
      <c r="K40">
        <v>91</v>
      </c>
      <c r="L40">
        <v>88</v>
      </c>
      <c r="M40">
        <v>97</v>
      </c>
      <c r="N40">
        <v>94</v>
      </c>
      <c r="O40">
        <v>91</v>
      </c>
      <c r="P40">
        <v>90</v>
      </c>
      <c r="Q40">
        <v>92</v>
      </c>
      <c r="R40">
        <v>97</v>
      </c>
      <c r="S40">
        <v>94</v>
      </c>
      <c r="T40">
        <v>88</v>
      </c>
      <c r="U40">
        <v>88</v>
      </c>
      <c r="V40">
        <v>94</v>
      </c>
      <c r="X40" s="1">
        <f t="shared" si="4"/>
        <v>44046</v>
      </c>
      <c r="Y40">
        <f>IF(Y39+(C$5-C41-$B$1)&gt;0,Y39+($C$5-C41-$B$1),0)</f>
        <v>0</v>
      </c>
      <c r="Z40">
        <f>IF(Z39+(D$5-D41-$B$1)&gt;0,Z39+($C$5-D41-$B$1),0)</f>
        <v>5.5772357723577386</v>
      </c>
      <c r="AA40">
        <f>IF(AA39+(E$5-E41-$B$1)&gt;0,AA39+($C$5-E41-$B$1),0)</f>
        <v>0</v>
      </c>
      <c r="AB40">
        <f>IF(AB39+(F$5-F41-$B$1)&gt;0,AB39+($C$5-F41-$B$1),0)</f>
        <v>0</v>
      </c>
      <c r="AC40">
        <f>IF(AC39+(G$5-G41-$B$1)&gt;0,AC39+($C$5-G41-$B$1),0)</f>
        <v>0</v>
      </c>
      <c r="AD40">
        <f>IF(AD39+(H$5-H41-$B$1)&gt;0,AD39+($C$5-H41-$B$1),0)</f>
        <v>0</v>
      </c>
      <c r="AE40">
        <f>IF(AE39+(I$5-I41-$B$1)&gt;0,AE39+($C$5-I41-$B$1),0)</f>
        <v>0</v>
      </c>
      <c r="AF40">
        <f>IF(AF39+(J$5-J41-$B$1)&gt;0,AF39+($C$5-J41-$B$1),0)</f>
        <v>0</v>
      </c>
      <c r="AG40">
        <f>IF(AG39+(K$5-K41-$B$1)&gt;0,AG39+($C$5-K41-$B$1),0)</f>
        <v>0</v>
      </c>
      <c r="AH40">
        <f>IF(AH39+(L$5-L41-$B$1)&gt;0,AH39+($C$5-L41-$B$1),0)</f>
        <v>0</v>
      </c>
      <c r="AI40">
        <f>IF(AI39+(M$5-M41-$B$1)&gt;0,AI39+($C$5-M41-$B$1),0)</f>
        <v>0</v>
      </c>
      <c r="AJ40">
        <f>IF(AJ39+(N$5-N41-$B$1)&gt;0,AJ39+($C$5-N41-$B$1),0)</f>
        <v>0</v>
      </c>
      <c r="AK40">
        <f>IF(AK39+(O$5-O41-$B$1)&gt;0,AK39+($C$5-O41-$B$1),0)</f>
        <v>0</v>
      </c>
      <c r="AL40">
        <f>IF(AL39+(P$5-P41-$B$1)&gt;0,AL39+($C$5-P41-$B$1),0)</f>
        <v>0</v>
      </c>
      <c r="AM40">
        <f>IF(AM39+(Q$5-Q41-$B$1)&gt;0,AM39+($C$5-Q41-$B$1),0)</f>
        <v>0</v>
      </c>
      <c r="AN40">
        <f>IF(AN39+(R$5-R41-$B$1)&gt;0,AN39+($C$5-R41-$B$1),0)</f>
        <v>-1.2845528455284523</v>
      </c>
      <c r="AO40">
        <f>IF(AO39+(S$5-S41-$B$1)&gt;0,AO39+($C$5-S41-$B$1),0)</f>
        <v>0</v>
      </c>
      <c r="AP40">
        <f>IF(AP39+(T$5-T41-$B$1)&gt;0,AP39+($C$5-T41-$B$1),0)</f>
        <v>0</v>
      </c>
      <c r="AQ40">
        <f>IF(AQ39+(U$5-U41-$B$1)&gt;0,AQ39+($C$5-U41-$B$1),0)</f>
        <v>0</v>
      </c>
      <c r="AR40">
        <f>IF(AR39+(V$5-V41-$B$1)&gt;0,AR39+($C$5-V41-$B$1),0)</f>
        <v>0</v>
      </c>
      <c r="AU40">
        <f t="shared" si="5"/>
        <v>0</v>
      </c>
      <c r="AV40">
        <f t="shared" si="17"/>
        <v>0</v>
      </c>
      <c r="AW40">
        <f t="shared" si="18"/>
        <v>0</v>
      </c>
      <c r="AX40">
        <f t="shared" si="19"/>
        <v>0</v>
      </c>
      <c r="AY40">
        <f t="shared" si="20"/>
        <v>0</v>
      </c>
      <c r="AZ40">
        <f t="shared" si="21"/>
        <v>0</v>
      </c>
      <c r="BA40">
        <f t="shared" si="22"/>
        <v>0</v>
      </c>
      <c r="BB40">
        <f t="shared" si="23"/>
        <v>0</v>
      </c>
      <c r="BC40">
        <f t="shared" si="24"/>
        <v>0</v>
      </c>
      <c r="BD40">
        <f t="shared" si="6"/>
        <v>0</v>
      </c>
      <c r="BE40">
        <f t="shared" si="7"/>
        <v>0</v>
      </c>
      <c r="BF40">
        <f t="shared" si="8"/>
        <v>0</v>
      </c>
      <c r="BG40">
        <f t="shared" si="9"/>
        <v>0</v>
      </c>
      <c r="BH40">
        <f t="shared" si="10"/>
        <v>0</v>
      </c>
      <c r="BI40">
        <f t="shared" si="11"/>
        <v>0</v>
      </c>
      <c r="BJ40">
        <f t="shared" si="12"/>
        <v>0</v>
      </c>
      <c r="BK40">
        <f t="shared" si="13"/>
        <v>0</v>
      </c>
      <c r="BL40">
        <f t="shared" si="14"/>
        <v>0</v>
      </c>
      <c r="BM40">
        <f t="shared" si="15"/>
        <v>0</v>
      </c>
      <c r="BN40">
        <f t="shared" si="16"/>
        <v>0</v>
      </c>
    </row>
    <row r="41" spans="2:66" x14ac:dyDescent="0.2">
      <c r="B41" s="1">
        <v>44047</v>
      </c>
      <c r="C41">
        <v>91</v>
      </c>
      <c r="D41">
        <v>89</v>
      </c>
      <c r="E41">
        <v>86</v>
      </c>
      <c r="F41">
        <v>89</v>
      </c>
      <c r="G41">
        <v>88</v>
      </c>
      <c r="H41">
        <v>86</v>
      </c>
      <c r="I41">
        <v>91</v>
      </c>
      <c r="J41">
        <v>82</v>
      </c>
      <c r="K41">
        <v>91</v>
      </c>
      <c r="L41">
        <v>91</v>
      </c>
      <c r="M41">
        <v>98</v>
      </c>
      <c r="N41">
        <v>97</v>
      </c>
      <c r="O41">
        <v>91</v>
      </c>
      <c r="P41">
        <v>92</v>
      </c>
      <c r="Q41">
        <v>95</v>
      </c>
      <c r="R41">
        <v>85</v>
      </c>
      <c r="S41">
        <v>87</v>
      </c>
      <c r="T41">
        <v>90</v>
      </c>
      <c r="U41">
        <v>90</v>
      </c>
      <c r="V41">
        <v>97</v>
      </c>
      <c r="X41" s="1">
        <f t="shared" si="4"/>
        <v>44047</v>
      </c>
      <c r="Y41">
        <f>IF(Y40+(C$5-C42-$B$1)&gt;0,Y40+($C$5-C42-$B$1),0)</f>
        <v>0</v>
      </c>
      <c r="Z41">
        <f>IF(Z40+(D$5-D42-$B$1)&gt;0,Z40+($C$5-D42-$B$1),0)</f>
        <v>0</v>
      </c>
      <c r="AA41">
        <f>IF(AA40+(E$5-E42-$B$1)&gt;0,AA40+($C$5-E42-$B$1),0)</f>
        <v>0</v>
      </c>
      <c r="AB41">
        <f>IF(AB40+(F$5-F42-$B$1)&gt;0,AB40+($C$5-F42-$B$1),0)</f>
        <v>0</v>
      </c>
      <c r="AC41">
        <f>IF(AC40+(G$5-G42-$B$1)&gt;0,AC40+($C$5-G42-$B$1),0)</f>
        <v>0</v>
      </c>
      <c r="AD41">
        <f>IF(AD40+(H$5-H42-$B$1)&gt;0,AD40+($C$5-H42-$B$1),0)</f>
        <v>0</v>
      </c>
      <c r="AE41">
        <f>IF(AE40+(I$5-I42-$B$1)&gt;0,AE40+($C$5-I42-$B$1),0)</f>
        <v>0</v>
      </c>
      <c r="AF41">
        <f>IF(AF40+(J$5-J42-$B$1)&gt;0,AF40+($C$5-J42-$B$1),0)</f>
        <v>0</v>
      </c>
      <c r="AG41">
        <f>IF(AG40+(K$5-K42-$B$1)&gt;0,AG40+($C$5-K42-$B$1),0)</f>
        <v>0</v>
      </c>
      <c r="AH41">
        <f>IF(AH40+(L$5-L42-$B$1)&gt;0,AH40+($C$5-L42-$B$1),0)</f>
        <v>0</v>
      </c>
      <c r="AI41">
        <f>IF(AI40+(M$5-M42-$B$1)&gt;0,AI40+($C$5-M42-$B$1),0)</f>
        <v>0</v>
      </c>
      <c r="AJ41">
        <f>IF(AJ40+(N$5-N42-$B$1)&gt;0,AJ40+($C$5-N42-$B$1),0)</f>
        <v>0</v>
      </c>
      <c r="AK41">
        <f>IF(AK40+(O$5-O42-$B$1)&gt;0,AK40+($C$5-O42-$B$1),0)</f>
        <v>0</v>
      </c>
      <c r="AL41">
        <f>IF(AL40+(P$5-P42-$B$1)&gt;0,AL40+($C$5-P42-$B$1),0)</f>
        <v>0</v>
      </c>
      <c r="AM41">
        <f>IF(AM40+(Q$5-Q42-$B$1)&gt;0,AM40+($C$5-Q42-$B$1),0)</f>
        <v>0</v>
      </c>
      <c r="AN41">
        <f>IF(AN40+(R$5-R42-$B$1)&gt;0,AN40+($C$5-R42-$B$1),0)</f>
        <v>0</v>
      </c>
      <c r="AO41">
        <f>IF(AO40+(S$5-S42-$B$1)&gt;0,AO40+($C$5-S42-$B$1),0)</f>
        <v>0</v>
      </c>
      <c r="AP41">
        <f>IF(AP40+(T$5-T42-$B$1)&gt;0,AP40+($C$5-T42-$B$1),0)</f>
        <v>0</v>
      </c>
      <c r="AQ41">
        <f>IF(AQ40+(U$5-U42-$B$1)&gt;0,AQ40+($C$5-U42-$B$1),0)</f>
        <v>0</v>
      </c>
      <c r="AR41">
        <f>IF(AR40+(V$5-V42-$B$1)&gt;0,AR40+($C$5-V42-$B$1),0)</f>
        <v>0</v>
      </c>
      <c r="AU41">
        <f t="shared" si="5"/>
        <v>0</v>
      </c>
      <c r="AV41">
        <f t="shared" si="17"/>
        <v>0</v>
      </c>
      <c r="AW41">
        <f t="shared" si="18"/>
        <v>0</v>
      </c>
      <c r="AX41">
        <f t="shared" si="19"/>
        <v>0</v>
      </c>
      <c r="AY41">
        <f t="shared" si="20"/>
        <v>0</v>
      </c>
      <c r="AZ41">
        <f t="shared" si="21"/>
        <v>0</v>
      </c>
      <c r="BA41">
        <f t="shared" si="22"/>
        <v>0</v>
      </c>
      <c r="BB41">
        <f t="shared" si="23"/>
        <v>0</v>
      </c>
      <c r="BC41">
        <f t="shared" si="24"/>
        <v>0</v>
      </c>
      <c r="BD41">
        <f t="shared" si="6"/>
        <v>0</v>
      </c>
      <c r="BE41">
        <f t="shared" si="7"/>
        <v>0</v>
      </c>
      <c r="BF41">
        <f t="shared" si="8"/>
        <v>0</v>
      </c>
      <c r="BG41">
        <f t="shared" si="9"/>
        <v>0</v>
      </c>
      <c r="BH41">
        <f t="shared" si="10"/>
        <v>0</v>
      </c>
      <c r="BI41">
        <f t="shared" si="11"/>
        <v>0</v>
      </c>
      <c r="BJ41">
        <f t="shared" si="12"/>
        <v>0</v>
      </c>
      <c r="BK41">
        <f t="shared" si="13"/>
        <v>0</v>
      </c>
      <c r="BL41">
        <f t="shared" si="14"/>
        <v>0</v>
      </c>
      <c r="BM41">
        <f t="shared" si="15"/>
        <v>0</v>
      </c>
      <c r="BN41">
        <f t="shared" si="16"/>
        <v>0</v>
      </c>
    </row>
    <row r="42" spans="2:66" x14ac:dyDescent="0.2">
      <c r="B42" s="1">
        <v>44048</v>
      </c>
      <c r="C42">
        <v>93</v>
      </c>
      <c r="D42">
        <v>88</v>
      </c>
      <c r="E42">
        <v>90</v>
      </c>
      <c r="F42">
        <v>91</v>
      </c>
      <c r="G42">
        <v>91</v>
      </c>
      <c r="H42">
        <v>88</v>
      </c>
      <c r="I42">
        <v>93</v>
      </c>
      <c r="J42">
        <v>84</v>
      </c>
      <c r="K42">
        <v>90</v>
      </c>
      <c r="L42">
        <v>88</v>
      </c>
      <c r="M42">
        <v>96</v>
      </c>
      <c r="N42">
        <v>96</v>
      </c>
      <c r="O42">
        <v>92</v>
      </c>
      <c r="P42">
        <v>92</v>
      </c>
      <c r="Q42">
        <v>93</v>
      </c>
      <c r="R42">
        <v>96</v>
      </c>
      <c r="S42">
        <v>90</v>
      </c>
      <c r="T42">
        <v>88</v>
      </c>
      <c r="U42">
        <v>89</v>
      </c>
      <c r="V42">
        <v>95</v>
      </c>
      <c r="X42" s="1">
        <f t="shared" si="4"/>
        <v>44048</v>
      </c>
      <c r="Y42">
        <f>IF(Y41+(C$5-C43-$B$1)&gt;0,Y41+($C$5-C43-$B$1),0)</f>
        <v>0</v>
      </c>
      <c r="Z42">
        <f>IF(Z41+(D$5-D43-$B$1)&gt;0,Z41+($C$5-D43-$B$1),0)</f>
        <v>0</v>
      </c>
      <c r="AA42">
        <f>IF(AA41+(E$5-E43-$B$1)&gt;0,AA41+($C$5-E43-$B$1),0)</f>
        <v>0</v>
      </c>
      <c r="AB42">
        <f>IF(AB41+(F$5-F43-$B$1)&gt;0,AB41+($C$5-F43-$B$1),0)</f>
        <v>0</v>
      </c>
      <c r="AC42">
        <f>IF(AC41+(G$5-G43-$B$1)&gt;0,AC41+($C$5-G43-$B$1),0)</f>
        <v>0</v>
      </c>
      <c r="AD42">
        <f>IF(AD41+(H$5-H43-$B$1)&gt;0,AD41+($C$5-H43-$B$1),0)</f>
        <v>0</v>
      </c>
      <c r="AE42">
        <f>IF(AE41+(I$5-I43-$B$1)&gt;0,AE41+($C$5-I43-$B$1),0)</f>
        <v>0</v>
      </c>
      <c r="AF42">
        <f>IF(AF41+(J$5-J43-$B$1)&gt;0,AF41+($C$5-J43-$B$1),0)</f>
        <v>0</v>
      </c>
      <c r="AG42">
        <f>IF(AG41+(K$5-K43-$B$1)&gt;0,AG41+($C$5-K43-$B$1),0)</f>
        <v>0</v>
      </c>
      <c r="AH42">
        <f>IF(AH41+(L$5-L43-$B$1)&gt;0,AH41+($C$5-L43-$B$1),0)</f>
        <v>0</v>
      </c>
      <c r="AI42">
        <f>IF(AI41+(M$5-M43-$B$1)&gt;0,AI41+($C$5-M43-$B$1),0)</f>
        <v>0</v>
      </c>
      <c r="AJ42">
        <f>IF(AJ41+(N$5-N43-$B$1)&gt;0,AJ41+($C$5-N43-$B$1),0)</f>
        <v>0</v>
      </c>
      <c r="AK42">
        <f>IF(AK41+(O$5-O43-$B$1)&gt;0,AK41+($C$5-O43-$B$1),0)</f>
        <v>0</v>
      </c>
      <c r="AL42">
        <f>IF(AL41+(P$5-P43-$B$1)&gt;0,AL41+($C$5-P43-$B$1),0)</f>
        <v>0</v>
      </c>
      <c r="AM42">
        <f>IF(AM41+(Q$5-Q43-$B$1)&gt;0,AM41+($C$5-Q43-$B$1),0)</f>
        <v>0</v>
      </c>
      <c r="AN42">
        <f>IF(AN41+(R$5-R43-$B$1)&gt;0,AN41+($C$5-R43-$B$1),0)</f>
        <v>0</v>
      </c>
      <c r="AO42">
        <f>IF(AO41+(S$5-S43-$B$1)&gt;0,AO41+($C$5-S43-$B$1),0)</f>
        <v>0</v>
      </c>
      <c r="AP42">
        <f>IF(AP41+(T$5-T43-$B$1)&gt;0,AP41+($C$5-T43-$B$1),0)</f>
        <v>0</v>
      </c>
      <c r="AQ42">
        <f>IF(AQ41+(U$5-U43-$B$1)&gt;0,AQ41+($C$5-U43-$B$1),0)</f>
        <v>0</v>
      </c>
      <c r="AR42">
        <f>IF(AR41+(V$5-V43-$B$1)&gt;0,AR41+($C$5-V43-$B$1),0)</f>
        <v>0</v>
      </c>
      <c r="AU42">
        <f t="shared" si="5"/>
        <v>0</v>
      </c>
      <c r="AV42">
        <f t="shared" si="17"/>
        <v>0</v>
      </c>
      <c r="AW42">
        <f t="shared" si="18"/>
        <v>0</v>
      </c>
      <c r="AX42">
        <f t="shared" si="19"/>
        <v>0</v>
      </c>
      <c r="AY42">
        <f t="shared" si="20"/>
        <v>0</v>
      </c>
      <c r="AZ42">
        <f t="shared" si="21"/>
        <v>0</v>
      </c>
      <c r="BA42">
        <f t="shared" si="22"/>
        <v>0</v>
      </c>
      <c r="BB42">
        <f t="shared" si="23"/>
        <v>0</v>
      </c>
      <c r="BC42">
        <f t="shared" si="24"/>
        <v>0</v>
      </c>
      <c r="BD42">
        <f t="shared" si="6"/>
        <v>0</v>
      </c>
      <c r="BE42">
        <f t="shared" si="7"/>
        <v>0</v>
      </c>
      <c r="BF42">
        <f t="shared" si="8"/>
        <v>0</v>
      </c>
      <c r="BG42">
        <f t="shared" si="9"/>
        <v>0</v>
      </c>
      <c r="BH42">
        <f t="shared" si="10"/>
        <v>0</v>
      </c>
      <c r="BI42">
        <f t="shared" si="11"/>
        <v>0</v>
      </c>
      <c r="BJ42">
        <f t="shared" si="12"/>
        <v>0</v>
      </c>
      <c r="BK42">
        <f t="shared" si="13"/>
        <v>0</v>
      </c>
      <c r="BL42">
        <f t="shared" si="14"/>
        <v>0</v>
      </c>
      <c r="BM42">
        <f t="shared" si="15"/>
        <v>0</v>
      </c>
      <c r="BN42">
        <f t="shared" si="16"/>
        <v>0</v>
      </c>
    </row>
    <row r="43" spans="2:66" x14ac:dyDescent="0.2">
      <c r="B43" s="1">
        <v>44049</v>
      </c>
      <c r="C43">
        <v>88</v>
      </c>
      <c r="D43">
        <v>84</v>
      </c>
      <c r="E43">
        <v>89</v>
      </c>
      <c r="F43">
        <v>93</v>
      </c>
      <c r="G43">
        <v>91</v>
      </c>
      <c r="H43">
        <v>84</v>
      </c>
      <c r="I43">
        <v>97</v>
      </c>
      <c r="J43">
        <v>82</v>
      </c>
      <c r="K43">
        <v>84</v>
      </c>
      <c r="L43">
        <v>86</v>
      </c>
      <c r="M43">
        <v>89</v>
      </c>
      <c r="N43">
        <v>98</v>
      </c>
      <c r="O43">
        <v>94</v>
      </c>
      <c r="P43">
        <v>89</v>
      </c>
      <c r="Q43">
        <v>93</v>
      </c>
      <c r="R43">
        <v>93</v>
      </c>
      <c r="S43">
        <v>86</v>
      </c>
      <c r="T43">
        <v>88</v>
      </c>
      <c r="U43">
        <v>92</v>
      </c>
      <c r="V43">
        <v>88</v>
      </c>
      <c r="X43" s="1">
        <f t="shared" si="4"/>
        <v>44049</v>
      </c>
      <c r="Y43">
        <f>IF(Y42+(C$5-C44-$B$1)&gt;0,Y42+($C$5-C44-$B$1),0)</f>
        <v>0</v>
      </c>
      <c r="Z43">
        <f>IF(Z42+(D$5-D44-$B$1)&gt;0,Z42+($C$5-D44-$B$1),0)</f>
        <v>0</v>
      </c>
      <c r="AA43">
        <f>IF(AA42+(E$5-E44-$B$1)&gt;0,AA42+($C$5-E44-$B$1),0)</f>
        <v>0</v>
      </c>
      <c r="AB43">
        <f>IF(AB42+(F$5-F44-$B$1)&gt;0,AB42+($C$5-F44-$B$1),0)</f>
        <v>0</v>
      </c>
      <c r="AC43">
        <f>IF(AC42+(G$5-G44-$B$1)&gt;0,AC42+($C$5-G44-$B$1),0)</f>
        <v>0</v>
      </c>
      <c r="AD43">
        <f>IF(AD42+(H$5-H44-$B$1)&gt;0,AD42+($C$5-H44-$B$1),0)</f>
        <v>0</v>
      </c>
      <c r="AE43">
        <f>IF(AE42+(I$5-I44-$B$1)&gt;0,AE42+($C$5-I44-$B$1),0)</f>
        <v>0</v>
      </c>
      <c r="AF43">
        <f>IF(AF42+(J$5-J44-$B$1)&gt;0,AF42+($C$5-J44-$B$1),0)</f>
        <v>0</v>
      </c>
      <c r="AG43">
        <f>IF(AG42+(K$5-K44-$B$1)&gt;0,AG42+($C$5-K44-$B$1),0)</f>
        <v>2.7154471544715477</v>
      </c>
      <c r="AH43">
        <f>IF(AH42+(L$5-L44-$B$1)&gt;0,AH42+($C$5-L44-$B$1),0)</f>
        <v>3.7154471544715477</v>
      </c>
      <c r="AI43">
        <f>IF(AI42+(M$5-M44-$B$1)&gt;0,AI42+($C$5-M44-$B$1),0)</f>
        <v>0</v>
      </c>
      <c r="AJ43">
        <f>IF(AJ42+(N$5-N44-$B$1)&gt;0,AJ42+($C$5-N44-$B$1),0)</f>
        <v>0</v>
      </c>
      <c r="AK43">
        <f>IF(AK42+(O$5-O44-$B$1)&gt;0,AK42+($C$5-O44-$B$1),0)</f>
        <v>0</v>
      </c>
      <c r="AL43">
        <f>IF(AL42+(P$5-P44-$B$1)&gt;0,AL42+($C$5-P44-$B$1),0)</f>
        <v>0</v>
      </c>
      <c r="AM43">
        <f>IF(AM42+(Q$5-Q44-$B$1)&gt;0,AM42+($C$5-Q44-$B$1),0)</f>
        <v>0</v>
      </c>
      <c r="AN43">
        <f>IF(AN42+(R$5-R44-$B$1)&gt;0,AN42+($C$5-R44-$B$1),0)</f>
        <v>0</v>
      </c>
      <c r="AO43">
        <f>IF(AO42+(S$5-S44-$B$1)&gt;0,AO42+($C$5-S44-$B$1),0)</f>
        <v>-0.28455284552845228</v>
      </c>
      <c r="AP43">
        <f>IF(AP42+(T$5-T44-$B$1)&gt;0,AP42+($C$5-T44-$B$1),0)</f>
        <v>0</v>
      </c>
      <c r="AQ43">
        <f>IF(AQ42+(U$5-U44-$B$1)&gt;0,AQ42+($C$5-U44-$B$1),0)</f>
        <v>0</v>
      </c>
      <c r="AR43">
        <f>IF(AR42+(V$5-V44-$B$1)&gt;0,AR42+($C$5-V44-$B$1),0)</f>
        <v>0</v>
      </c>
      <c r="AU43">
        <f t="shared" si="5"/>
        <v>0</v>
      </c>
      <c r="AV43">
        <f t="shared" si="17"/>
        <v>0</v>
      </c>
      <c r="AW43">
        <f t="shared" si="18"/>
        <v>0</v>
      </c>
      <c r="AX43">
        <f t="shared" si="19"/>
        <v>0</v>
      </c>
      <c r="AY43">
        <f t="shared" si="20"/>
        <v>0</v>
      </c>
      <c r="AZ43">
        <f t="shared" si="21"/>
        <v>0</v>
      </c>
      <c r="BA43">
        <f t="shared" si="22"/>
        <v>0</v>
      </c>
      <c r="BB43">
        <f t="shared" si="23"/>
        <v>0</v>
      </c>
      <c r="BC43">
        <f t="shared" si="24"/>
        <v>0</v>
      </c>
      <c r="BD43">
        <f t="shared" si="6"/>
        <v>0</v>
      </c>
      <c r="BE43">
        <f t="shared" si="7"/>
        <v>0</v>
      </c>
      <c r="BF43">
        <f t="shared" si="8"/>
        <v>0</v>
      </c>
      <c r="BG43">
        <f t="shared" si="9"/>
        <v>0</v>
      </c>
      <c r="BH43">
        <f t="shared" si="10"/>
        <v>0</v>
      </c>
      <c r="BI43">
        <f t="shared" si="11"/>
        <v>0</v>
      </c>
      <c r="BJ43">
        <f t="shared" si="12"/>
        <v>0</v>
      </c>
      <c r="BK43">
        <f t="shared" si="13"/>
        <v>0</v>
      </c>
      <c r="BL43">
        <f t="shared" si="14"/>
        <v>0</v>
      </c>
      <c r="BM43">
        <f t="shared" si="15"/>
        <v>0</v>
      </c>
      <c r="BN43">
        <f t="shared" si="16"/>
        <v>0</v>
      </c>
    </row>
    <row r="44" spans="2:66" x14ac:dyDescent="0.2">
      <c r="B44" s="1">
        <v>44050</v>
      </c>
      <c r="C44">
        <v>91</v>
      </c>
      <c r="D44">
        <v>84</v>
      </c>
      <c r="E44">
        <v>89</v>
      </c>
      <c r="F44">
        <v>93</v>
      </c>
      <c r="G44">
        <v>91</v>
      </c>
      <c r="H44">
        <v>86</v>
      </c>
      <c r="I44">
        <v>87</v>
      </c>
      <c r="J44">
        <v>84</v>
      </c>
      <c r="K44">
        <v>81</v>
      </c>
      <c r="L44">
        <v>80</v>
      </c>
      <c r="M44">
        <v>97</v>
      </c>
      <c r="N44">
        <v>98</v>
      </c>
      <c r="O44">
        <v>90</v>
      </c>
      <c r="P44">
        <v>91</v>
      </c>
      <c r="Q44">
        <v>91</v>
      </c>
      <c r="R44">
        <v>93</v>
      </c>
      <c r="S44">
        <v>84</v>
      </c>
      <c r="T44">
        <v>86</v>
      </c>
      <c r="U44">
        <v>95</v>
      </c>
      <c r="V44">
        <v>88</v>
      </c>
      <c r="X44" s="1">
        <f t="shared" si="4"/>
        <v>44050</v>
      </c>
      <c r="Y44">
        <f>IF(Y43+(C$5-C45-$B$1)&gt;0,Y43+($C$5-C45-$B$1),0)</f>
        <v>0</v>
      </c>
      <c r="Z44">
        <f>IF(Z43+(D$5-D45-$B$1)&gt;0,Z43+($C$5-D45-$B$1),0)</f>
        <v>3.7154471544715477</v>
      </c>
      <c r="AA44">
        <f>IF(AA43+(E$5-E45-$B$1)&gt;0,AA43+($C$5-E45-$B$1),0)</f>
        <v>0</v>
      </c>
      <c r="AB44">
        <f>IF(AB43+(F$5-F45-$B$1)&gt;0,AB43+($C$5-F45-$B$1),0)</f>
        <v>0</v>
      </c>
      <c r="AC44">
        <f>IF(AC43+(G$5-G45-$B$1)&gt;0,AC43+($C$5-G45-$B$1),0)</f>
        <v>0</v>
      </c>
      <c r="AD44">
        <f>IF(AD43+(H$5-H45-$B$1)&gt;0,AD43+($C$5-H45-$B$1),0)</f>
        <v>0</v>
      </c>
      <c r="AE44">
        <f>IF(AE43+(I$5-I45-$B$1)&gt;0,AE43+($C$5-I45-$B$1),0)</f>
        <v>0</v>
      </c>
      <c r="AF44">
        <f>IF(AF43+(J$5-J45-$B$1)&gt;0,AF43+($C$5-J45-$B$1),0)</f>
        <v>0</v>
      </c>
      <c r="AG44">
        <f>IF(AG43+(K$5-K45-$B$1)&gt;0,AG43+($C$5-K45-$B$1),0)</f>
        <v>4.4308943089430954</v>
      </c>
      <c r="AH44">
        <f>IF(AH43+(L$5-L45-$B$1)&gt;0,AH43+($C$5-L45-$B$1),0)</f>
        <v>5.4308943089430954</v>
      </c>
      <c r="AI44">
        <f>IF(AI43+(M$5-M45-$B$1)&gt;0,AI43+($C$5-M45-$B$1),0)</f>
        <v>0</v>
      </c>
      <c r="AJ44">
        <f>IF(AJ43+(N$5-N45-$B$1)&gt;0,AJ43+($C$5-N45-$B$1),0)</f>
        <v>0</v>
      </c>
      <c r="AK44">
        <f>IF(AK43+(O$5-O45-$B$1)&gt;0,AK43+($C$5-O45-$B$1),0)</f>
        <v>0</v>
      </c>
      <c r="AL44">
        <f>IF(AL43+(P$5-P45-$B$1)&gt;0,AL43+($C$5-P45-$B$1),0)</f>
        <v>0</v>
      </c>
      <c r="AM44">
        <f>IF(AM43+(Q$5-Q45-$B$1)&gt;0,AM43+($C$5-Q45-$B$1),0)</f>
        <v>0</v>
      </c>
      <c r="AN44">
        <f>IF(AN43+(R$5-R45-$B$1)&gt;0,AN43+($C$5-R45-$B$1),0)</f>
        <v>0</v>
      </c>
      <c r="AO44">
        <f>IF(AO43+(S$5-S45-$B$1)&gt;0,AO43+($C$5-S45-$B$1),0)</f>
        <v>0</v>
      </c>
      <c r="AP44">
        <f>IF(AP43+(T$5-T45-$B$1)&gt;0,AP43+($C$5-T45-$B$1),0)</f>
        <v>0</v>
      </c>
      <c r="AQ44">
        <f>IF(AQ43+(U$5-U45-$B$1)&gt;0,AQ43+($C$5-U45-$B$1),0)</f>
        <v>0</v>
      </c>
      <c r="AR44">
        <f>IF(AR43+(V$5-V45-$B$1)&gt;0,AR43+($C$5-V45-$B$1),0)</f>
        <v>0</v>
      </c>
      <c r="AU44">
        <f t="shared" si="5"/>
        <v>0</v>
      </c>
      <c r="AV44">
        <f t="shared" si="17"/>
        <v>0</v>
      </c>
      <c r="AW44">
        <f t="shared" si="18"/>
        <v>0</v>
      </c>
      <c r="AX44">
        <f t="shared" si="19"/>
        <v>0</v>
      </c>
      <c r="AY44">
        <f t="shared" si="20"/>
        <v>0</v>
      </c>
      <c r="AZ44">
        <f t="shared" si="21"/>
        <v>0</v>
      </c>
      <c r="BA44">
        <f t="shared" si="22"/>
        <v>0</v>
      </c>
      <c r="BB44">
        <f t="shared" si="23"/>
        <v>0</v>
      </c>
      <c r="BC44">
        <f t="shared" si="24"/>
        <v>0</v>
      </c>
      <c r="BD44">
        <f t="shared" si="6"/>
        <v>0</v>
      </c>
      <c r="BE44">
        <f t="shared" si="7"/>
        <v>0</v>
      </c>
      <c r="BF44">
        <f t="shared" si="8"/>
        <v>0</v>
      </c>
      <c r="BG44">
        <f t="shared" si="9"/>
        <v>0</v>
      </c>
      <c r="BH44">
        <f t="shared" si="10"/>
        <v>0</v>
      </c>
      <c r="BI44">
        <f t="shared" si="11"/>
        <v>0</v>
      </c>
      <c r="BJ44">
        <f t="shared" si="12"/>
        <v>0</v>
      </c>
      <c r="BK44">
        <f t="shared" si="13"/>
        <v>0</v>
      </c>
      <c r="BL44">
        <f t="shared" si="14"/>
        <v>0</v>
      </c>
      <c r="BM44">
        <f t="shared" si="15"/>
        <v>0</v>
      </c>
      <c r="BN44">
        <f t="shared" si="16"/>
        <v>0</v>
      </c>
    </row>
    <row r="45" spans="2:66" x14ac:dyDescent="0.2">
      <c r="B45" s="1">
        <v>44051</v>
      </c>
      <c r="C45">
        <v>84</v>
      </c>
      <c r="D45">
        <v>80</v>
      </c>
      <c r="E45">
        <v>86</v>
      </c>
      <c r="F45">
        <v>93</v>
      </c>
      <c r="G45">
        <v>91</v>
      </c>
      <c r="H45">
        <v>88</v>
      </c>
      <c r="I45">
        <v>87</v>
      </c>
      <c r="J45">
        <v>84</v>
      </c>
      <c r="K45">
        <v>82</v>
      </c>
      <c r="L45">
        <v>82</v>
      </c>
      <c r="M45">
        <v>96</v>
      </c>
      <c r="N45">
        <v>100</v>
      </c>
      <c r="O45">
        <v>86</v>
      </c>
      <c r="P45">
        <v>92</v>
      </c>
      <c r="Q45">
        <v>93</v>
      </c>
      <c r="R45">
        <v>94</v>
      </c>
      <c r="S45">
        <v>92</v>
      </c>
      <c r="T45">
        <v>83</v>
      </c>
      <c r="U45">
        <v>90</v>
      </c>
      <c r="V45">
        <v>92</v>
      </c>
      <c r="X45" s="1">
        <f t="shared" si="4"/>
        <v>44051</v>
      </c>
      <c r="Y45">
        <f>IF(Y44+(C$5-C46-$B$1)&gt;0,Y44+($C$5-C46-$B$1),0)</f>
        <v>0</v>
      </c>
      <c r="Z45">
        <f>IF(Z44+(D$5-D46-$B$1)&gt;0,Z44+($C$5-D46-$B$1),0)</f>
        <v>14.430894308943095</v>
      </c>
      <c r="AA45">
        <f>IF(AA44+(E$5-E46-$B$1)&gt;0,AA44+($C$5-E46-$B$1),0)</f>
        <v>1.7154471544715477</v>
      </c>
      <c r="AB45">
        <f>IF(AB44+(F$5-F46-$B$1)&gt;0,AB44+($C$5-F46-$B$1),0)</f>
        <v>0</v>
      </c>
      <c r="AC45">
        <f>IF(AC44+(G$5-G46-$B$1)&gt;0,AC44+($C$5-G46-$B$1),0)</f>
        <v>0</v>
      </c>
      <c r="AD45">
        <f>IF(AD44+(H$5-H46-$B$1)&gt;0,AD44+($C$5-H46-$B$1),0)</f>
        <v>0</v>
      </c>
      <c r="AE45">
        <f>IF(AE44+(I$5-I46-$B$1)&gt;0,AE44+($C$5-I46-$B$1),0)</f>
        <v>0</v>
      </c>
      <c r="AF45">
        <f>IF(AF44+(J$5-J46-$B$1)&gt;0,AF44+($C$5-J46-$B$1),0)</f>
        <v>0</v>
      </c>
      <c r="AG45">
        <f>IF(AG44+(K$5-K46-$B$1)&gt;0,AG44+($C$5-K46-$B$1),0)</f>
        <v>4.1463414634146432</v>
      </c>
      <c r="AH45">
        <f>IF(AH44+(L$5-L46-$B$1)&gt;0,AH44+($C$5-L46-$B$1),0)</f>
        <v>4.1463414634146432</v>
      </c>
      <c r="AI45">
        <f>IF(AI44+(M$5-M46-$B$1)&gt;0,AI44+($C$5-M46-$B$1),0)</f>
        <v>0</v>
      </c>
      <c r="AJ45">
        <f>IF(AJ44+(N$5-N46-$B$1)&gt;0,AJ44+($C$5-N46-$B$1),0)</f>
        <v>0</v>
      </c>
      <c r="AK45">
        <f>IF(AK44+(O$5-O46-$B$1)&gt;0,AK44+($C$5-O46-$B$1),0)</f>
        <v>0</v>
      </c>
      <c r="AL45">
        <f>IF(AL44+(P$5-P46-$B$1)&gt;0,AL44+($C$5-P46-$B$1),0)</f>
        <v>0</v>
      </c>
      <c r="AM45">
        <f>IF(AM44+(Q$5-Q46-$B$1)&gt;0,AM44+($C$5-Q46-$B$1),0)</f>
        <v>0</v>
      </c>
      <c r="AN45">
        <f>IF(AN44+(R$5-R46-$B$1)&gt;0,AN44+($C$5-R46-$B$1),0)</f>
        <v>0</v>
      </c>
      <c r="AO45">
        <f>IF(AO44+(S$5-S46-$B$1)&gt;0,AO44+($C$5-S46-$B$1),0)</f>
        <v>0</v>
      </c>
      <c r="AP45">
        <f>IF(AP44+(T$5-T46-$B$1)&gt;0,AP44+($C$5-T46-$B$1),0)</f>
        <v>0</v>
      </c>
      <c r="AQ45">
        <f>IF(AQ44+(U$5-U46-$B$1)&gt;0,AQ44+($C$5-U46-$B$1),0)</f>
        <v>0</v>
      </c>
      <c r="AR45">
        <f>IF(AR44+(V$5-V46-$B$1)&gt;0,AR44+($C$5-V46-$B$1),0)</f>
        <v>0</v>
      </c>
      <c r="AU45">
        <f t="shared" si="5"/>
        <v>0</v>
      </c>
      <c r="AV45">
        <f t="shared" si="17"/>
        <v>0</v>
      </c>
      <c r="AW45">
        <f t="shared" si="18"/>
        <v>0</v>
      </c>
      <c r="AX45">
        <f t="shared" si="19"/>
        <v>0</v>
      </c>
      <c r="AY45">
        <f t="shared" si="20"/>
        <v>0</v>
      </c>
      <c r="AZ45">
        <f t="shared" si="21"/>
        <v>0</v>
      </c>
      <c r="BA45">
        <f t="shared" si="22"/>
        <v>0</v>
      </c>
      <c r="BB45">
        <f t="shared" si="23"/>
        <v>0</v>
      </c>
      <c r="BC45">
        <f t="shared" si="24"/>
        <v>0</v>
      </c>
      <c r="BD45">
        <f t="shared" si="6"/>
        <v>0</v>
      </c>
      <c r="BE45">
        <f t="shared" si="7"/>
        <v>0</v>
      </c>
      <c r="BF45">
        <f t="shared" si="8"/>
        <v>0</v>
      </c>
      <c r="BG45">
        <f t="shared" si="9"/>
        <v>0</v>
      </c>
      <c r="BH45">
        <f t="shared" si="10"/>
        <v>0</v>
      </c>
      <c r="BI45">
        <f t="shared" si="11"/>
        <v>0</v>
      </c>
      <c r="BJ45">
        <f t="shared" si="12"/>
        <v>0</v>
      </c>
      <c r="BK45">
        <f t="shared" si="13"/>
        <v>0</v>
      </c>
      <c r="BL45">
        <f t="shared" si="14"/>
        <v>0</v>
      </c>
      <c r="BM45">
        <f t="shared" si="15"/>
        <v>0</v>
      </c>
      <c r="BN45">
        <f t="shared" si="16"/>
        <v>0</v>
      </c>
    </row>
    <row r="46" spans="2:66" x14ac:dyDescent="0.2">
      <c r="B46" s="1">
        <v>44052</v>
      </c>
      <c r="C46">
        <v>90</v>
      </c>
      <c r="D46">
        <v>73</v>
      </c>
      <c r="E46">
        <v>82</v>
      </c>
      <c r="F46">
        <v>91</v>
      </c>
      <c r="G46">
        <v>96</v>
      </c>
      <c r="H46">
        <v>87</v>
      </c>
      <c r="I46">
        <v>86</v>
      </c>
      <c r="J46">
        <v>86</v>
      </c>
      <c r="K46">
        <v>84</v>
      </c>
      <c r="L46">
        <v>85</v>
      </c>
      <c r="M46">
        <v>95</v>
      </c>
      <c r="N46">
        <v>103</v>
      </c>
      <c r="O46">
        <v>85</v>
      </c>
      <c r="P46">
        <v>93</v>
      </c>
      <c r="Q46">
        <v>94</v>
      </c>
      <c r="R46">
        <v>91</v>
      </c>
      <c r="S46">
        <v>88</v>
      </c>
      <c r="T46">
        <v>89</v>
      </c>
      <c r="U46">
        <v>89</v>
      </c>
      <c r="V46">
        <v>93</v>
      </c>
      <c r="X46" s="1">
        <f t="shared" si="4"/>
        <v>44052</v>
      </c>
      <c r="Y46">
        <f>IF(Y45+(C$5-C47-$B$1)&gt;0,Y45+($C$5-C47-$B$1),0)</f>
        <v>0</v>
      </c>
      <c r="Z46">
        <f>IF(Z45+(D$5-D47-$B$1)&gt;0,Z45+($C$5-D47-$B$1),0)</f>
        <v>18.146341463414643</v>
      </c>
      <c r="AA46">
        <f>IF(AA45+(E$5-E47-$B$1)&gt;0,AA45+($C$5-E47-$B$1),0)</f>
        <v>0</v>
      </c>
      <c r="AB46">
        <f>IF(AB45+(F$5-F47-$B$1)&gt;0,AB45+($C$5-F47-$B$1),0)</f>
        <v>0</v>
      </c>
      <c r="AC46">
        <f>IF(AC45+(G$5-G47-$B$1)&gt;0,AC45+($C$5-G47-$B$1),0)</f>
        <v>0</v>
      </c>
      <c r="AD46">
        <f>IF(AD45+(H$5-H47-$B$1)&gt;0,AD45+($C$5-H47-$B$1),0)</f>
        <v>0</v>
      </c>
      <c r="AE46">
        <f>IF(AE45+(I$5-I47-$B$1)&gt;0,AE45+($C$5-I47-$B$1),0)</f>
        <v>0</v>
      </c>
      <c r="AF46">
        <f>IF(AF45+(J$5-J47-$B$1)&gt;0,AF45+($C$5-J47-$B$1),0)</f>
        <v>0</v>
      </c>
      <c r="AG46">
        <f>IF(AG45+(K$5-K47-$B$1)&gt;0,AG45+($C$5-K47-$B$1),0)</f>
        <v>12.861788617886191</v>
      </c>
      <c r="AH46">
        <f>IF(AH45+(L$5-L47-$B$1)&gt;0,AH45+($C$5-L47-$B$1),0)</f>
        <v>4.8617886178861909</v>
      </c>
      <c r="AI46">
        <f>IF(AI45+(M$5-M47-$B$1)&gt;0,AI45+($C$5-M47-$B$1),0)</f>
        <v>0</v>
      </c>
      <c r="AJ46">
        <f>IF(AJ45+(N$5-N47-$B$1)&gt;0,AJ45+($C$5-N47-$B$1),0)</f>
        <v>0</v>
      </c>
      <c r="AK46">
        <f>IF(AK45+(O$5-O47-$B$1)&gt;0,AK45+($C$5-O47-$B$1),0)</f>
        <v>0</v>
      </c>
      <c r="AL46">
        <f>IF(AL45+(P$5-P47-$B$1)&gt;0,AL45+($C$5-P47-$B$1),0)</f>
        <v>0</v>
      </c>
      <c r="AM46">
        <f>IF(AM45+(Q$5-Q47-$B$1)&gt;0,AM45+($C$5-Q47-$B$1),0)</f>
        <v>0</v>
      </c>
      <c r="AN46">
        <f>IF(AN45+(R$5-R47-$B$1)&gt;0,AN45+($C$5-R47-$B$1),0)</f>
        <v>0</v>
      </c>
      <c r="AO46">
        <f>IF(AO45+(S$5-S47-$B$1)&gt;0,AO45+($C$5-S47-$B$1),0)</f>
        <v>0</v>
      </c>
      <c r="AP46">
        <f>IF(AP45+(T$5-T47-$B$1)&gt;0,AP45+($C$5-T47-$B$1),0)</f>
        <v>0</v>
      </c>
      <c r="AQ46">
        <f>IF(AQ45+(U$5-U47-$B$1)&gt;0,AQ45+($C$5-U47-$B$1),0)</f>
        <v>0</v>
      </c>
      <c r="AR46">
        <f>IF(AR45+(V$5-V47-$B$1)&gt;0,AR45+($C$5-V47-$B$1),0)</f>
        <v>0</v>
      </c>
      <c r="AU46">
        <f t="shared" si="5"/>
        <v>0</v>
      </c>
      <c r="AV46">
        <f t="shared" si="17"/>
        <v>0</v>
      </c>
      <c r="AW46">
        <f t="shared" si="18"/>
        <v>0</v>
      </c>
      <c r="AX46">
        <f t="shared" si="19"/>
        <v>0</v>
      </c>
      <c r="AY46">
        <f t="shared" si="20"/>
        <v>0</v>
      </c>
      <c r="AZ46">
        <f t="shared" si="21"/>
        <v>0</v>
      </c>
      <c r="BA46">
        <f t="shared" si="22"/>
        <v>0</v>
      </c>
      <c r="BB46">
        <f t="shared" si="23"/>
        <v>0</v>
      </c>
      <c r="BC46">
        <f t="shared" si="24"/>
        <v>0</v>
      </c>
      <c r="BD46">
        <f t="shared" si="6"/>
        <v>0</v>
      </c>
      <c r="BE46">
        <f t="shared" si="7"/>
        <v>0</v>
      </c>
      <c r="BF46">
        <f t="shared" si="8"/>
        <v>0</v>
      </c>
      <c r="BG46">
        <f t="shared" si="9"/>
        <v>0</v>
      </c>
      <c r="BH46">
        <f t="shared" si="10"/>
        <v>0</v>
      </c>
      <c r="BI46">
        <f t="shared" si="11"/>
        <v>0</v>
      </c>
      <c r="BJ46">
        <f t="shared" si="12"/>
        <v>0</v>
      </c>
      <c r="BK46">
        <f t="shared" si="13"/>
        <v>0</v>
      </c>
      <c r="BL46">
        <f t="shared" si="14"/>
        <v>0</v>
      </c>
      <c r="BM46">
        <f t="shared" si="15"/>
        <v>0</v>
      </c>
      <c r="BN46">
        <f t="shared" si="16"/>
        <v>0</v>
      </c>
    </row>
    <row r="47" spans="2:66" x14ac:dyDescent="0.2">
      <c r="B47" s="1">
        <v>44053</v>
      </c>
      <c r="C47">
        <v>89</v>
      </c>
      <c r="D47">
        <v>80</v>
      </c>
      <c r="E47">
        <v>87</v>
      </c>
      <c r="F47">
        <v>90</v>
      </c>
      <c r="G47">
        <v>95</v>
      </c>
      <c r="H47">
        <v>88</v>
      </c>
      <c r="I47">
        <v>88</v>
      </c>
      <c r="J47">
        <v>87</v>
      </c>
      <c r="K47">
        <v>75</v>
      </c>
      <c r="L47">
        <v>83</v>
      </c>
      <c r="M47">
        <v>96</v>
      </c>
      <c r="N47">
        <v>103</v>
      </c>
      <c r="O47">
        <v>85</v>
      </c>
      <c r="P47">
        <v>93</v>
      </c>
      <c r="Q47">
        <v>94</v>
      </c>
      <c r="R47">
        <v>95</v>
      </c>
      <c r="S47">
        <v>87</v>
      </c>
      <c r="T47">
        <v>90</v>
      </c>
      <c r="U47">
        <v>86</v>
      </c>
      <c r="V47">
        <v>94</v>
      </c>
      <c r="X47" s="1">
        <f t="shared" si="4"/>
        <v>44053</v>
      </c>
      <c r="Y47">
        <f>IF(Y46+(C$5-C48-$B$1)&gt;0,Y46+($C$5-C48-$B$1),0)</f>
        <v>0</v>
      </c>
      <c r="Z47">
        <f>IF(Z46+(D$5-D48-$B$1)&gt;0,Z46+($C$5-D48-$B$1),0)</f>
        <v>15.861788617886191</v>
      </c>
      <c r="AA47">
        <f>IF(AA46+(E$5-E48-$B$1)&gt;0,AA46+($C$5-E48-$B$1),0)</f>
        <v>0</v>
      </c>
      <c r="AB47">
        <f>IF(AB46+(F$5-F48-$B$1)&gt;0,AB46+($C$5-F48-$B$1),0)</f>
        <v>0</v>
      </c>
      <c r="AC47">
        <f>IF(AC46+(G$5-G48-$B$1)&gt;0,AC46+($C$5-G48-$B$1),0)</f>
        <v>0</v>
      </c>
      <c r="AD47">
        <f>IF(AD46+(H$5-H48-$B$1)&gt;0,AD46+($C$5-H48-$B$1),0)</f>
        <v>0</v>
      </c>
      <c r="AE47">
        <f>IF(AE46+(I$5-I48-$B$1)&gt;0,AE46+($C$5-I48-$B$1),0)</f>
        <v>0</v>
      </c>
      <c r="AF47">
        <f>IF(AF46+(J$5-J48-$B$1)&gt;0,AF46+($C$5-J48-$B$1),0)</f>
        <v>0</v>
      </c>
      <c r="AG47">
        <f>IF(AG46+(K$5-K48-$B$1)&gt;0,AG46+($C$5-K48-$B$1),0)</f>
        <v>14.577235772357739</v>
      </c>
      <c r="AH47">
        <f>IF(AH46+(L$5-L48-$B$1)&gt;0,AH46+($C$5-L48-$B$1),0)</f>
        <v>1.5772357723577386</v>
      </c>
      <c r="AI47">
        <f>IF(AI46+(M$5-M48-$B$1)&gt;0,AI46+($C$5-M48-$B$1),0)</f>
        <v>0</v>
      </c>
      <c r="AJ47">
        <f>IF(AJ46+(N$5-N48-$B$1)&gt;0,AJ46+($C$5-N48-$B$1),0)</f>
        <v>0</v>
      </c>
      <c r="AK47">
        <f>IF(AK46+(O$5-O48-$B$1)&gt;0,AK46+($C$5-O48-$B$1),0)</f>
        <v>0</v>
      </c>
      <c r="AL47">
        <f>IF(AL46+(P$5-P48-$B$1)&gt;0,AL46+($C$5-P48-$B$1),0)</f>
        <v>0</v>
      </c>
      <c r="AM47">
        <f>IF(AM46+(Q$5-Q48-$B$1)&gt;0,AM46+($C$5-Q48-$B$1),0)</f>
        <v>0</v>
      </c>
      <c r="AN47">
        <f>IF(AN46+(R$5-R48-$B$1)&gt;0,AN46+($C$5-R48-$B$1),0)</f>
        <v>0</v>
      </c>
      <c r="AO47">
        <f>IF(AO46+(S$5-S48-$B$1)&gt;0,AO46+($C$5-S48-$B$1),0)</f>
        <v>0</v>
      </c>
      <c r="AP47">
        <f>IF(AP46+(T$5-T48-$B$1)&gt;0,AP46+($C$5-T48-$B$1),0)</f>
        <v>0</v>
      </c>
      <c r="AQ47">
        <f>IF(AQ46+(U$5-U48-$B$1)&gt;0,AQ46+($C$5-U48-$B$1),0)</f>
        <v>0.71544715447154772</v>
      </c>
      <c r="AR47">
        <f>IF(AR46+(V$5-V48-$B$1)&gt;0,AR46+($C$5-V48-$B$1),0)</f>
        <v>0</v>
      </c>
      <c r="AU47">
        <f t="shared" si="5"/>
        <v>0</v>
      </c>
      <c r="AV47">
        <f t="shared" si="17"/>
        <v>0</v>
      </c>
      <c r="AW47">
        <f t="shared" si="18"/>
        <v>0</v>
      </c>
      <c r="AX47">
        <f t="shared" si="19"/>
        <v>0</v>
      </c>
      <c r="AY47">
        <f t="shared" si="20"/>
        <v>0</v>
      </c>
      <c r="AZ47">
        <f t="shared" si="21"/>
        <v>0</v>
      </c>
      <c r="BA47">
        <f t="shared" si="22"/>
        <v>0</v>
      </c>
      <c r="BB47">
        <f t="shared" si="23"/>
        <v>0</v>
      </c>
      <c r="BC47">
        <f t="shared" si="24"/>
        <v>0</v>
      </c>
      <c r="BD47">
        <f t="shared" si="6"/>
        <v>0</v>
      </c>
      <c r="BE47">
        <f t="shared" si="7"/>
        <v>0</v>
      </c>
      <c r="BF47">
        <f t="shared" si="8"/>
        <v>0</v>
      </c>
      <c r="BG47">
        <f t="shared" si="9"/>
        <v>0</v>
      </c>
      <c r="BH47">
        <f t="shared" si="10"/>
        <v>0</v>
      </c>
      <c r="BI47">
        <f t="shared" si="11"/>
        <v>0</v>
      </c>
      <c r="BJ47">
        <f t="shared" si="12"/>
        <v>0</v>
      </c>
      <c r="BK47">
        <f t="shared" si="13"/>
        <v>0</v>
      </c>
      <c r="BL47">
        <f t="shared" si="14"/>
        <v>0</v>
      </c>
      <c r="BM47">
        <f t="shared" si="15"/>
        <v>0</v>
      </c>
      <c r="BN47">
        <f t="shared" si="16"/>
        <v>0</v>
      </c>
    </row>
    <row r="48" spans="2:66" x14ac:dyDescent="0.2">
      <c r="B48" s="1">
        <v>44054</v>
      </c>
      <c r="C48">
        <v>88</v>
      </c>
      <c r="D48">
        <v>86</v>
      </c>
      <c r="E48">
        <v>88</v>
      </c>
      <c r="F48">
        <v>96</v>
      </c>
      <c r="G48">
        <v>89</v>
      </c>
      <c r="H48">
        <v>86</v>
      </c>
      <c r="I48">
        <v>89</v>
      </c>
      <c r="J48">
        <v>84</v>
      </c>
      <c r="K48">
        <v>82</v>
      </c>
      <c r="L48">
        <v>87</v>
      </c>
      <c r="M48">
        <v>88</v>
      </c>
      <c r="N48">
        <v>100</v>
      </c>
      <c r="O48">
        <v>88</v>
      </c>
      <c r="P48">
        <v>95</v>
      </c>
      <c r="Q48">
        <v>95</v>
      </c>
      <c r="R48">
        <v>94</v>
      </c>
      <c r="S48">
        <v>85</v>
      </c>
      <c r="T48">
        <v>90</v>
      </c>
      <c r="U48">
        <v>83</v>
      </c>
      <c r="V48">
        <v>91</v>
      </c>
      <c r="X48" s="1">
        <f t="shared" si="4"/>
        <v>44054</v>
      </c>
      <c r="Y48">
        <f>IF(Y47+(C$5-C49-$B$1)&gt;0,Y47+($C$5-C49-$B$1),0)</f>
        <v>0</v>
      </c>
      <c r="Z48">
        <f>IF(Z47+(D$5-D49-$B$1)&gt;0,Z47+($C$5-D49-$B$1),0)</f>
        <v>11.577235772357739</v>
      </c>
      <c r="AA48">
        <f>IF(AA47+(E$5-E49-$B$1)&gt;0,AA47+($C$5-E49-$B$1),0)</f>
        <v>-0.28455284552845228</v>
      </c>
      <c r="AB48">
        <f>IF(AB47+(F$5-F49-$B$1)&gt;0,AB47+($C$5-F49-$B$1),0)</f>
        <v>0</v>
      </c>
      <c r="AC48">
        <f>IF(AC47+(G$5-G49-$B$1)&gt;0,AC47+($C$5-G49-$B$1),0)</f>
        <v>0</v>
      </c>
      <c r="AD48">
        <f>IF(AD47+(H$5-H49-$B$1)&gt;0,AD47+($C$5-H49-$B$1),0)</f>
        <v>0</v>
      </c>
      <c r="AE48">
        <f>IF(AE47+(I$5-I49-$B$1)&gt;0,AE47+($C$5-I49-$B$1),0)</f>
        <v>0</v>
      </c>
      <c r="AF48">
        <f>IF(AF47+(J$5-J49-$B$1)&gt;0,AF47+($C$5-J49-$B$1),0)</f>
        <v>2.7154471544715477</v>
      </c>
      <c r="AG48">
        <f>IF(AG47+(K$5-K49-$B$1)&gt;0,AG47+($C$5-K49-$B$1),0)</f>
        <v>18.292682926829286</v>
      </c>
      <c r="AH48">
        <f>IF(AH47+(L$5-L49-$B$1)&gt;0,AH47+($C$5-L49-$B$1),0)</f>
        <v>0</v>
      </c>
      <c r="AI48">
        <f>IF(AI47+(M$5-M49-$B$1)&gt;0,AI47+($C$5-M49-$B$1),0)</f>
        <v>0</v>
      </c>
      <c r="AJ48">
        <f>IF(AJ47+(N$5-N49-$B$1)&gt;0,AJ47+($C$5-N49-$B$1),0)</f>
        <v>0</v>
      </c>
      <c r="AK48">
        <f>IF(AK47+(O$5-O49-$B$1)&gt;0,AK47+($C$5-O49-$B$1),0)</f>
        <v>2.7154471544715477</v>
      </c>
      <c r="AL48">
        <f>IF(AL47+(P$5-P49-$B$1)&gt;0,AL47+($C$5-P49-$B$1),0)</f>
        <v>0</v>
      </c>
      <c r="AM48">
        <f>IF(AM47+(Q$5-Q49-$B$1)&gt;0,AM47+($C$5-Q49-$B$1),0)</f>
        <v>0</v>
      </c>
      <c r="AN48">
        <f>IF(AN47+(R$5-R49-$B$1)&gt;0,AN47+($C$5-R49-$B$1),0)</f>
        <v>0</v>
      </c>
      <c r="AO48">
        <f>IF(AO47+(S$5-S49-$B$1)&gt;0,AO47+($C$5-S49-$B$1),0)</f>
        <v>0</v>
      </c>
      <c r="AP48">
        <f>IF(AP47+(T$5-T49-$B$1)&gt;0,AP47+($C$5-T49-$B$1),0)</f>
        <v>0</v>
      </c>
      <c r="AQ48">
        <f>IF(AQ47+(U$5-U49-$B$1)&gt;0,AQ47+($C$5-U49-$B$1),0)</f>
        <v>0</v>
      </c>
      <c r="AR48">
        <f>IF(AR47+(V$5-V49-$B$1)&gt;0,AR47+($C$5-V49-$B$1),0)</f>
        <v>0</v>
      </c>
      <c r="AU48">
        <f t="shared" si="5"/>
        <v>0</v>
      </c>
      <c r="AV48">
        <f t="shared" si="17"/>
        <v>0</v>
      </c>
      <c r="AW48">
        <f t="shared" si="18"/>
        <v>0</v>
      </c>
      <c r="AX48">
        <f t="shared" si="19"/>
        <v>0</v>
      </c>
      <c r="AY48">
        <f t="shared" si="20"/>
        <v>0</v>
      </c>
      <c r="AZ48">
        <f t="shared" si="21"/>
        <v>0</v>
      </c>
      <c r="BA48">
        <f t="shared" si="22"/>
        <v>0</v>
      </c>
      <c r="BB48">
        <f t="shared" si="23"/>
        <v>0</v>
      </c>
      <c r="BC48">
        <f t="shared" si="24"/>
        <v>0</v>
      </c>
      <c r="BD48">
        <f t="shared" si="6"/>
        <v>0</v>
      </c>
      <c r="BE48">
        <f t="shared" si="7"/>
        <v>0</v>
      </c>
      <c r="BF48">
        <f t="shared" si="8"/>
        <v>0</v>
      </c>
      <c r="BG48">
        <f t="shared" si="9"/>
        <v>0</v>
      </c>
      <c r="BH48">
        <f t="shared" si="10"/>
        <v>0</v>
      </c>
      <c r="BI48">
        <f t="shared" si="11"/>
        <v>0</v>
      </c>
      <c r="BJ48">
        <f t="shared" si="12"/>
        <v>0</v>
      </c>
      <c r="BK48">
        <f t="shared" si="13"/>
        <v>0</v>
      </c>
      <c r="BL48">
        <f t="shared" si="14"/>
        <v>0</v>
      </c>
      <c r="BM48">
        <f t="shared" si="15"/>
        <v>0</v>
      </c>
      <c r="BN48">
        <f t="shared" si="16"/>
        <v>0</v>
      </c>
    </row>
    <row r="49" spans="2:66" x14ac:dyDescent="0.2">
      <c r="B49" s="1">
        <v>44055</v>
      </c>
      <c r="C49">
        <v>86</v>
      </c>
      <c r="D49">
        <v>88</v>
      </c>
      <c r="E49">
        <v>84</v>
      </c>
      <c r="F49">
        <v>98</v>
      </c>
      <c r="G49">
        <v>89</v>
      </c>
      <c r="H49">
        <v>86</v>
      </c>
      <c r="I49">
        <v>91</v>
      </c>
      <c r="J49">
        <v>81</v>
      </c>
      <c r="K49">
        <v>80</v>
      </c>
      <c r="L49">
        <v>88</v>
      </c>
      <c r="M49">
        <v>84</v>
      </c>
      <c r="N49">
        <v>90</v>
      </c>
      <c r="O49">
        <v>81</v>
      </c>
      <c r="P49">
        <v>86</v>
      </c>
      <c r="Q49">
        <v>95</v>
      </c>
      <c r="R49">
        <v>95</v>
      </c>
      <c r="S49">
        <v>88</v>
      </c>
      <c r="T49">
        <v>90</v>
      </c>
      <c r="U49">
        <v>88</v>
      </c>
      <c r="V49">
        <v>90</v>
      </c>
      <c r="X49" s="1">
        <f t="shared" si="4"/>
        <v>44055</v>
      </c>
      <c r="Y49">
        <f>IF(Y48+(C$5-C50-$B$1)&gt;0,Y48+($C$5-C50-$B$1),0)</f>
        <v>0</v>
      </c>
      <c r="Z49">
        <f>IF(Z48+(D$5-D50-$B$1)&gt;0,Z48+($C$5-D50-$B$1),0)</f>
        <v>7.2926829268292863</v>
      </c>
      <c r="AA49">
        <f>IF(AA48+(E$5-E50-$B$1)&gt;0,AA48+($C$5-E50-$B$1),0)</f>
        <v>0</v>
      </c>
      <c r="AB49">
        <f>IF(AB48+(F$5-F50-$B$1)&gt;0,AB48+($C$5-F50-$B$1),0)</f>
        <v>0</v>
      </c>
      <c r="AC49">
        <f>IF(AC48+(G$5-G50-$B$1)&gt;0,AC48+($C$5-G50-$B$1),0)</f>
        <v>0</v>
      </c>
      <c r="AD49">
        <f>IF(AD48+(H$5-H50-$B$1)&gt;0,AD48+($C$5-H50-$B$1),0)</f>
        <v>2.7154471544715477</v>
      </c>
      <c r="AE49">
        <f>IF(AE48+(I$5-I50-$B$1)&gt;0,AE48+($C$5-I50-$B$1),0)</f>
        <v>0</v>
      </c>
      <c r="AF49">
        <f>IF(AF48+(J$5-J50-$B$1)&gt;0,AF48+($C$5-J50-$B$1),0)</f>
        <v>0</v>
      </c>
      <c r="AG49">
        <f>IF(AG48+(K$5-K50-$B$1)&gt;0,AG48+($C$5-K50-$B$1),0)</f>
        <v>25.008130081300834</v>
      </c>
      <c r="AH49">
        <f>IF(AH48+(L$5-L50-$B$1)&gt;0,AH48+($C$5-L50-$B$1),0)</f>
        <v>0</v>
      </c>
      <c r="AI49">
        <f>IF(AI48+(M$5-M50-$B$1)&gt;0,AI48+($C$5-M50-$B$1),0)</f>
        <v>2.7154471544715477</v>
      </c>
      <c r="AJ49">
        <f>IF(AJ48+(N$5-N50-$B$1)&gt;0,AJ48+($C$5-N50-$B$1),0)</f>
        <v>0</v>
      </c>
      <c r="AK49">
        <f>IF(AK48+(O$5-O50-$B$1)&gt;0,AK48+($C$5-O50-$B$1),0)</f>
        <v>5.4308943089430954</v>
      </c>
      <c r="AL49">
        <f>IF(AL48+(P$5-P50-$B$1)&gt;0,AL48+($C$5-P50-$B$1),0)</f>
        <v>0</v>
      </c>
      <c r="AM49">
        <f>IF(AM48+(Q$5-Q50-$B$1)&gt;0,AM48+($C$5-Q50-$B$1),0)</f>
        <v>0</v>
      </c>
      <c r="AN49">
        <f>IF(AN48+(R$5-R50-$B$1)&gt;0,AN48+($C$5-R50-$B$1),0)</f>
        <v>0</v>
      </c>
      <c r="AO49">
        <f>IF(AO48+(S$5-S50-$B$1)&gt;0,AO48+($C$5-S50-$B$1),0)</f>
        <v>0</v>
      </c>
      <c r="AP49">
        <f>IF(AP48+(T$5-T50-$B$1)&gt;0,AP48+($C$5-T50-$B$1),0)</f>
        <v>0</v>
      </c>
      <c r="AQ49">
        <f>IF(AQ48+(U$5-U50-$B$1)&gt;0,AQ48+($C$5-U50-$B$1),0)</f>
        <v>0</v>
      </c>
      <c r="AR49">
        <f>IF(AR48+(V$5-V50-$B$1)&gt;0,AR48+($C$5-V50-$B$1),0)</f>
        <v>0</v>
      </c>
      <c r="AU49">
        <f t="shared" si="5"/>
        <v>0</v>
      </c>
      <c r="AV49">
        <f t="shared" si="17"/>
        <v>0</v>
      </c>
      <c r="AW49">
        <f t="shared" si="18"/>
        <v>0</v>
      </c>
      <c r="AX49">
        <f t="shared" si="19"/>
        <v>0</v>
      </c>
      <c r="AY49">
        <f t="shared" si="20"/>
        <v>0</v>
      </c>
      <c r="AZ49">
        <f t="shared" si="21"/>
        <v>0</v>
      </c>
      <c r="BA49">
        <f t="shared" si="22"/>
        <v>0</v>
      </c>
      <c r="BB49">
        <f t="shared" si="23"/>
        <v>0</v>
      </c>
      <c r="BC49">
        <f t="shared" si="24"/>
        <v>0</v>
      </c>
      <c r="BD49">
        <f t="shared" si="6"/>
        <v>0</v>
      </c>
      <c r="BE49">
        <f t="shared" si="7"/>
        <v>0</v>
      </c>
      <c r="BF49">
        <f t="shared" si="8"/>
        <v>0</v>
      </c>
      <c r="BG49">
        <f t="shared" si="9"/>
        <v>0</v>
      </c>
      <c r="BH49">
        <f t="shared" si="10"/>
        <v>0</v>
      </c>
      <c r="BI49">
        <f t="shared" si="11"/>
        <v>0</v>
      </c>
      <c r="BJ49">
        <f t="shared" si="12"/>
        <v>0</v>
      </c>
      <c r="BK49">
        <f t="shared" si="13"/>
        <v>0</v>
      </c>
      <c r="BL49">
        <f t="shared" si="14"/>
        <v>0</v>
      </c>
      <c r="BM49">
        <f t="shared" si="15"/>
        <v>0</v>
      </c>
      <c r="BN49">
        <f t="shared" si="16"/>
        <v>0</v>
      </c>
    </row>
    <row r="50" spans="2:66" x14ac:dyDescent="0.2">
      <c r="B50" s="1">
        <v>44056</v>
      </c>
      <c r="C50">
        <v>84</v>
      </c>
      <c r="D50">
        <v>88</v>
      </c>
      <c r="E50">
        <v>86</v>
      </c>
      <c r="F50">
        <v>97</v>
      </c>
      <c r="G50">
        <v>89</v>
      </c>
      <c r="H50">
        <v>81</v>
      </c>
      <c r="I50">
        <v>91</v>
      </c>
      <c r="J50">
        <v>87</v>
      </c>
      <c r="K50">
        <v>77</v>
      </c>
      <c r="L50">
        <v>86</v>
      </c>
      <c r="M50">
        <v>81</v>
      </c>
      <c r="N50">
        <v>100</v>
      </c>
      <c r="O50">
        <v>81</v>
      </c>
      <c r="P50">
        <v>90</v>
      </c>
      <c r="Q50">
        <v>96</v>
      </c>
      <c r="R50">
        <v>95</v>
      </c>
      <c r="S50">
        <v>91</v>
      </c>
      <c r="T50">
        <v>89</v>
      </c>
      <c r="U50">
        <v>84</v>
      </c>
      <c r="V50">
        <v>89</v>
      </c>
      <c r="X50" s="1">
        <f t="shared" si="4"/>
        <v>44056</v>
      </c>
      <c r="Y50">
        <f>IF(Y49+(C$5-C51-$B$1)&gt;0,Y49+($C$5-C51-$B$1),0)</f>
        <v>0</v>
      </c>
      <c r="Z50">
        <f>IF(Z49+(D$5-D51-$B$1)&gt;0,Z49+($C$5-D51-$B$1),0)</f>
        <v>4.008130081300834</v>
      </c>
      <c r="AA50">
        <f>IF(AA49+(E$5-E51-$B$1)&gt;0,AA49+($C$5-E51-$B$1),0)</f>
        <v>3.7154471544715477</v>
      </c>
      <c r="AB50">
        <f>IF(AB49+(F$5-F51-$B$1)&gt;0,AB49+($C$5-F51-$B$1),0)</f>
        <v>0</v>
      </c>
      <c r="AC50">
        <f>IF(AC49+(G$5-G51-$B$1)&gt;0,AC49+($C$5-G51-$B$1),0)</f>
        <v>0</v>
      </c>
      <c r="AD50">
        <f>IF(AD49+(H$5-H51-$B$1)&gt;0,AD49+($C$5-H51-$B$1),0)</f>
        <v>0</v>
      </c>
      <c r="AE50">
        <f>IF(AE49+(I$5-I51-$B$1)&gt;0,AE49+($C$5-I51-$B$1),0)</f>
        <v>0</v>
      </c>
      <c r="AF50">
        <f>IF(AF49+(J$5-J51-$B$1)&gt;0,AF49+($C$5-J51-$B$1),0)</f>
        <v>0</v>
      </c>
      <c r="AG50">
        <f>IF(AG49+(K$5-K51-$B$1)&gt;0,AG49+($C$5-K51-$B$1),0)</f>
        <v>26.723577235772382</v>
      </c>
      <c r="AH50">
        <f>IF(AH49+(L$5-L51-$B$1)&gt;0,AH49+($C$5-L51-$B$1),0)</f>
        <v>0</v>
      </c>
      <c r="AI50">
        <f>IF(AI49+(M$5-M51-$B$1)&gt;0,AI49+($C$5-M51-$B$1),0)</f>
        <v>0</v>
      </c>
      <c r="AJ50">
        <f>IF(AJ49+(N$5-N51-$B$1)&gt;0,AJ49+($C$5-N51-$B$1),0)</f>
        <v>0</v>
      </c>
      <c r="AK50">
        <f>IF(AK49+(O$5-O51-$B$1)&gt;0,AK49+($C$5-O51-$B$1),0)</f>
        <v>5.1463414634146432</v>
      </c>
      <c r="AL50">
        <f>IF(AL49+(P$5-P51-$B$1)&gt;0,AL49+($C$5-P51-$B$1),0)</f>
        <v>0</v>
      </c>
      <c r="AM50">
        <f>IF(AM49+(Q$5-Q51-$B$1)&gt;0,AM49+($C$5-Q51-$B$1),0)</f>
        <v>0</v>
      </c>
      <c r="AN50">
        <f>IF(AN49+(R$5-R51-$B$1)&gt;0,AN49+($C$5-R51-$B$1),0)</f>
        <v>0</v>
      </c>
      <c r="AO50">
        <f>IF(AO49+(S$5-S51-$B$1)&gt;0,AO49+($C$5-S51-$B$1),0)</f>
        <v>0</v>
      </c>
      <c r="AP50">
        <f>IF(AP49+(T$5-T51-$B$1)&gt;0,AP49+($C$5-T51-$B$1),0)</f>
        <v>0</v>
      </c>
      <c r="AQ50">
        <f>IF(AQ49+(U$5-U51-$B$1)&gt;0,AQ49+($C$5-U51-$B$1),0)</f>
        <v>0</v>
      </c>
      <c r="AR50">
        <f>IF(AR49+(V$5-V51-$B$1)&gt;0,AR49+($C$5-V51-$B$1),0)</f>
        <v>0</v>
      </c>
      <c r="AU50">
        <f t="shared" si="5"/>
        <v>0</v>
      </c>
      <c r="AV50">
        <f t="shared" si="17"/>
        <v>0</v>
      </c>
      <c r="AW50">
        <f t="shared" si="18"/>
        <v>0</v>
      </c>
      <c r="AX50">
        <f t="shared" si="19"/>
        <v>0</v>
      </c>
      <c r="AY50">
        <f t="shared" si="20"/>
        <v>0</v>
      </c>
      <c r="AZ50">
        <f t="shared" si="21"/>
        <v>0</v>
      </c>
      <c r="BA50">
        <f t="shared" si="22"/>
        <v>0</v>
      </c>
      <c r="BB50">
        <f t="shared" si="23"/>
        <v>0</v>
      </c>
      <c r="BC50">
        <f t="shared" si="24"/>
        <v>0</v>
      </c>
      <c r="BD50">
        <f t="shared" si="6"/>
        <v>0</v>
      </c>
      <c r="BE50">
        <f t="shared" si="7"/>
        <v>0</v>
      </c>
      <c r="BF50">
        <f t="shared" si="8"/>
        <v>0</v>
      </c>
      <c r="BG50">
        <f t="shared" si="9"/>
        <v>0</v>
      </c>
      <c r="BH50">
        <f t="shared" si="10"/>
        <v>0</v>
      </c>
      <c r="BI50">
        <f t="shared" si="11"/>
        <v>0</v>
      </c>
      <c r="BJ50">
        <f t="shared" si="12"/>
        <v>0</v>
      </c>
      <c r="BK50">
        <f t="shared" si="13"/>
        <v>0</v>
      </c>
      <c r="BL50">
        <f t="shared" si="14"/>
        <v>0</v>
      </c>
      <c r="BM50">
        <f t="shared" si="15"/>
        <v>0</v>
      </c>
      <c r="BN50">
        <f t="shared" si="16"/>
        <v>0</v>
      </c>
    </row>
    <row r="51" spans="2:66" x14ac:dyDescent="0.2">
      <c r="B51" s="1">
        <v>44057</v>
      </c>
      <c r="C51">
        <v>86</v>
      </c>
      <c r="D51">
        <v>87</v>
      </c>
      <c r="E51">
        <v>80</v>
      </c>
      <c r="F51">
        <v>98</v>
      </c>
      <c r="G51">
        <v>89</v>
      </c>
      <c r="H51">
        <v>87</v>
      </c>
      <c r="I51">
        <v>89</v>
      </c>
      <c r="J51">
        <v>89</v>
      </c>
      <c r="K51">
        <v>82</v>
      </c>
      <c r="L51">
        <v>90</v>
      </c>
      <c r="M51">
        <v>87</v>
      </c>
      <c r="N51">
        <v>99</v>
      </c>
      <c r="O51">
        <v>84</v>
      </c>
      <c r="P51">
        <v>90</v>
      </c>
      <c r="Q51">
        <v>89</v>
      </c>
      <c r="R51">
        <v>94</v>
      </c>
      <c r="S51">
        <v>88</v>
      </c>
      <c r="T51">
        <v>83</v>
      </c>
      <c r="U51">
        <v>85</v>
      </c>
      <c r="V51">
        <v>90</v>
      </c>
      <c r="X51" s="1">
        <f t="shared" si="4"/>
        <v>44057</v>
      </c>
      <c r="Y51">
        <f>IF(Y50+(C$5-C52-$B$1)&gt;0,Y50+($C$5-C52-$B$1),0)</f>
        <v>0</v>
      </c>
      <c r="Z51">
        <f>IF(Z50+(D$5-D52-$B$1)&gt;0,Z50+($C$5-D52-$B$1),0)</f>
        <v>0</v>
      </c>
      <c r="AA51">
        <f>IF(AA50+(E$5-E52-$B$1)&gt;0,AA50+($C$5-E52-$B$1),0)</f>
        <v>5.4308943089430954</v>
      </c>
      <c r="AB51">
        <f>IF(AB50+(F$5-F52-$B$1)&gt;0,AB50+($C$5-F52-$B$1),0)</f>
        <v>0</v>
      </c>
      <c r="AC51">
        <f>IF(AC50+(G$5-G52-$B$1)&gt;0,AC50+($C$5-G52-$B$1),0)</f>
        <v>0</v>
      </c>
      <c r="AD51">
        <f>IF(AD50+(H$5-H52-$B$1)&gt;0,AD50+($C$5-H52-$B$1),0)</f>
        <v>0</v>
      </c>
      <c r="AE51">
        <f>IF(AE50+(I$5-I52-$B$1)&gt;0,AE50+($C$5-I52-$B$1),0)</f>
        <v>0</v>
      </c>
      <c r="AF51">
        <f>IF(AF50+(J$5-J52-$B$1)&gt;0,AF50+($C$5-J52-$B$1),0)</f>
        <v>0</v>
      </c>
      <c r="AG51">
        <f>IF(AG50+(K$5-K52-$B$1)&gt;0,AG50+($C$5-K52-$B$1),0)</f>
        <v>28.439024390243929</v>
      </c>
      <c r="AH51">
        <f>IF(AH50+(L$5-L52-$B$1)&gt;0,AH50+($C$5-L52-$B$1),0)</f>
        <v>0</v>
      </c>
      <c r="AI51">
        <f>IF(AI50+(M$5-M52-$B$1)&gt;0,AI50+($C$5-M52-$B$1),0)</f>
        <v>0</v>
      </c>
      <c r="AJ51">
        <f>IF(AJ50+(N$5-N52-$B$1)&gt;0,AJ50+($C$5-N52-$B$1),0)</f>
        <v>0</v>
      </c>
      <c r="AK51">
        <f>IF(AK50+(O$5-O52-$B$1)&gt;0,AK50+($C$5-O52-$B$1),0)</f>
        <v>1.8617886178861909</v>
      </c>
      <c r="AL51">
        <f>IF(AL50+(P$5-P52-$B$1)&gt;0,AL50+($C$5-P52-$B$1),0)</f>
        <v>0</v>
      </c>
      <c r="AM51">
        <f>IF(AM50+(Q$5-Q52-$B$1)&gt;0,AM50+($C$5-Q52-$B$1),0)</f>
        <v>0</v>
      </c>
      <c r="AN51">
        <f>IF(AN50+(R$5-R52-$B$1)&gt;0,AN50+($C$5-R52-$B$1),0)</f>
        <v>0</v>
      </c>
      <c r="AO51">
        <f>IF(AO50+(S$5-S52-$B$1)&gt;0,AO50+($C$5-S52-$B$1),0)</f>
        <v>0</v>
      </c>
      <c r="AP51">
        <f>IF(AP50+(T$5-T52-$B$1)&gt;0,AP50+($C$5-T52-$B$1),0)</f>
        <v>10.715447154471548</v>
      </c>
      <c r="AQ51">
        <f>IF(AQ50+(U$5-U52-$B$1)&gt;0,AQ50+($C$5-U52-$B$1),0)</f>
        <v>0</v>
      </c>
      <c r="AR51">
        <f>IF(AR50+(V$5-V52-$B$1)&gt;0,AR50+($C$5-V52-$B$1),0)</f>
        <v>0</v>
      </c>
      <c r="AU51">
        <f t="shared" si="5"/>
        <v>0</v>
      </c>
      <c r="AV51">
        <f t="shared" si="17"/>
        <v>0</v>
      </c>
      <c r="AW51">
        <f t="shared" si="18"/>
        <v>0</v>
      </c>
      <c r="AX51">
        <f t="shared" si="19"/>
        <v>0</v>
      </c>
      <c r="AY51">
        <f t="shared" si="20"/>
        <v>0</v>
      </c>
      <c r="AZ51">
        <f t="shared" si="21"/>
        <v>0</v>
      </c>
      <c r="BA51">
        <f t="shared" si="22"/>
        <v>0</v>
      </c>
      <c r="BB51">
        <f t="shared" si="23"/>
        <v>0</v>
      </c>
      <c r="BC51">
        <f t="shared" si="24"/>
        <v>0</v>
      </c>
      <c r="BD51">
        <f t="shared" si="6"/>
        <v>0</v>
      </c>
      <c r="BE51">
        <f t="shared" si="7"/>
        <v>0</v>
      </c>
      <c r="BF51">
        <f t="shared" si="8"/>
        <v>0</v>
      </c>
      <c r="BG51">
        <f t="shared" si="9"/>
        <v>0</v>
      </c>
      <c r="BH51">
        <f t="shared" si="10"/>
        <v>0</v>
      </c>
      <c r="BI51">
        <f t="shared" si="11"/>
        <v>0</v>
      </c>
      <c r="BJ51">
        <f t="shared" si="12"/>
        <v>0</v>
      </c>
      <c r="BK51">
        <f t="shared" si="13"/>
        <v>0</v>
      </c>
      <c r="BL51">
        <f t="shared" si="14"/>
        <v>0</v>
      </c>
      <c r="BM51">
        <f t="shared" si="15"/>
        <v>0</v>
      </c>
      <c r="BN51">
        <f t="shared" si="16"/>
        <v>0</v>
      </c>
    </row>
    <row r="52" spans="2:66" x14ac:dyDescent="0.2">
      <c r="B52" s="1">
        <v>44058</v>
      </c>
      <c r="C52">
        <v>89</v>
      </c>
      <c r="D52">
        <v>88</v>
      </c>
      <c r="E52">
        <v>82</v>
      </c>
      <c r="F52">
        <v>93</v>
      </c>
      <c r="G52">
        <v>94</v>
      </c>
      <c r="H52">
        <v>84</v>
      </c>
      <c r="I52">
        <v>88</v>
      </c>
      <c r="J52">
        <v>90</v>
      </c>
      <c r="K52">
        <v>82</v>
      </c>
      <c r="L52">
        <v>92</v>
      </c>
      <c r="M52">
        <v>86</v>
      </c>
      <c r="N52">
        <v>102</v>
      </c>
      <c r="O52">
        <v>87</v>
      </c>
      <c r="P52">
        <v>90</v>
      </c>
      <c r="Q52">
        <v>90</v>
      </c>
      <c r="R52">
        <v>88</v>
      </c>
      <c r="S52">
        <v>85</v>
      </c>
      <c r="T52">
        <v>73</v>
      </c>
      <c r="U52">
        <v>87</v>
      </c>
      <c r="V52">
        <v>90</v>
      </c>
      <c r="X52" s="1">
        <f t="shared" si="4"/>
        <v>44058</v>
      </c>
      <c r="Y52">
        <f>IF(Y51+(C$5-C53-$B$1)&gt;0,Y51+($C$5-C53-$B$1),0)</f>
        <v>0</v>
      </c>
      <c r="Z52">
        <f>IF(Z51+(D$5-D53-$B$1)&gt;0,Z51+($C$5-D53-$B$1),0)</f>
        <v>0</v>
      </c>
      <c r="AA52">
        <f>IF(AA51+(E$5-E53-$B$1)&gt;0,AA51+($C$5-E53-$B$1),0)</f>
        <v>3.1463414634146432</v>
      </c>
      <c r="AB52">
        <f>IF(AB51+(F$5-F53-$B$1)&gt;0,AB51+($C$5-F53-$B$1),0)</f>
        <v>0</v>
      </c>
      <c r="AC52">
        <f>IF(AC51+(G$5-G53-$B$1)&gt;0,AC51+($C$5-G53-$B$1),0)</f>
        <v>0</v>
      </c>
      <c r="AD52">
        <f>IF(AD51+(H$5-H53-$B$1)&gt;0,AD51+($C$5-H53-$B$1),0)</f>
        <v>0</v>
      </c>
      <c r="AE52">
        <f>IF(AE51+(I$5-I53-$B$1)&gt;0,AE51+($C$5-I53-$B$1),0)</f>
        <v>0</v>
      </c>
      <c r="AF52">
        <f>IF(AF51+(J$5-J53-$B$1)&gt;0,AF51+($C$5-J53-$B$1),0)</f>
        <v>0</v>
      </c>
      <c r="AG52">
        <f>IF(AG51+(K$5-K53-$B$1)&gt;0,AG51+($C$5-K53-$B$1),0)</f>
        <v>28.154471544715477</v>
      </c>
      <c r="AH52">
        <f>IF(AH51+(L$5-L53-$B$1)&gt;0,AH51+($C$5-L53-$B$1),0)</f>
        <v>0</v>
      </c>
      <c r="AI52">
        <f>IF(AI51+(M$5-M53-$B$1)&gt;0,AI51+($C$5-M53-$B$1),0)</f>
        <v>0</v>
      </c>
      <c r="AJ52">
        <f>IF(AJ51+(N$5-N53-$B$1)&gt;0,AJ51+($C$5-N53-$B$1),0)</f>
        <v>0</v>
      </c>
      <c r="AK52">
        <f>IF(AK51+(O$5-O53-$B$1)&gt;0,AK51+($C$5-O53-$B$1),0)</f>
        <v>0</v>
      </c>
      <c r="AL52">
        <f>IF(AL51+(P$5-P53-$B$1)&gt;0,AL51+($C$5-P53-$B$1),0)</f>
        <v>0</v>
      </c>
      <c r="AM52">
        <f>IF(AM51+(Q$5-Q53-$B$1)&gt;0,AM51+($C$5-Q53-$B$1),0)</f>
        <v>0</v>
      </c>
      <c r="AN52">
        <f>IF(AN51+(R$5-R53-$B$1)&gt;0,AN51+($C$5-R53-$B$1),0)</f>
        <v>0</v>
      </c>
      <c r="AO52">
        <f>IF(AO51+(S$5-S53-$B$1)&gt;0,AO51+($C$5-S53-$B$1),0)</f>
        <v>0</v>
      </c>
      <c r="AP52">
        <f>IF(AP51+(T$5-T53-$B$1)&gt;0,AP51+($C$5-T53-$B$1),0)</f>
        <v>27.430894308943095</v>
      </c>
      <c r="AQ52">
        <f>IF(AQ51+(U$5-U53-$B$1)&gt;0,AQ51+($C$5-U53-$B$1),0)</f>
        <v>0</v>
      </c>
      <c r="AR52">
        <f>IF(AR51+(V$5-V53-$B$1)&gt;0,AR51+($C$5-V53-$B$1),0)</f>
        <v>0</v>
      </c>
      <c r="AU52">
        <f t="shared" si="5"/>
        <v>0</v>
      </c>
      <c r="AV52">
        <f t="shared" si="17"/>
        <v>0</v>
      </c>
      <c r="AW52">
        <f t="shared" si="18"/>
        <v>0</v>
      </c>
      <c r="AX52">
        <f t="shared" si="19"/>
        <v>0</v>
      </c>
      <c r="AY52">
        <f t="shared" si="20"/>
        <v>0</v>
      </c>
      <c r="AZ52">
        <f t="shared" si="21"/>
        <v>0</v>
      </c>
      <c r="BA52">
        <f t="shared" si="22"/>
        <v>0</v>
      </c>
      <c r="BB52">
        <f t="shared" si="23"/>
        <v>0</v>
      </c>
      <c r="BC52">
        <f t="shared" si="24"/>
        <v>0</v>
      </c>
      <c r="BD52">
        <f t="shared" si="6"/>
        <v>0</v>
      </c>
      <c r="BE52">
        <f t="shared" si="7"/>
        <v>0</v>
      </c>
      <c r="BF52">
        <f t="shared" si="8"/>
        <v>0</v>
      </c>
      <c r="BG52">
        <f t="shared" si="9"/>
        <v>0</v>
      </c>
      <c r="BH52">
        <f t="shared" si="10"/>
        <v>0</v>
      </c>
      <c r="BI52">
        <f t="shared" si="11"/>
        <v>0</v>
      </c>
      <c r="BJ52">
        <f t="shared" si="12"/>
        <v>0</v>
      </c>
      <c r="BK52">
        <f t="shared" si="13"/>
        <v>0</v>
      </c>
      <c r="BL52">
        <f t="shared" si="14"/>
        <v>0</v>
      </c>
      <c r="BM52">
        <f t="shared" si="15"/>
        <v>0</v>
      </c>
      <c r="BN52">
        <f t="shared" si="16"/>
        <v>0</v>
      </c>
    </row>
    <row r="53" spans="2:66" x14ac:dyDescent="0.2">
      <c r="B53" s="1">
        <v>44059</v>
      </c>
      <c r="C53">
        <v>90</v>
      </c>
      <c r="D53">
        <v>91</v>
      </c>
      <c r="E53">
        <v>86</v>
      </c>
      <c r="F53">
        <v>93</v>
      </c>
      <c r="G53">
        <v>97</v>
      </c>
      <c r="H53">
        <v>90</v>
      </c>
      <c r="I53">
        <v>90</v>
      </c>
      <c r="J53">
        <v>86</v>
      </c>
      <c r="K53">
        <v>84</v>
      </c>
      <c r="L53">
        <v>89</v>
      </c>
      <c r="M53">
        <v>89</v>
      </c>
      <c r="N53">
        <v>101</v>
      </c>
      <c r="O53">
        <v>86</v>
      </c>
      <c r="P53">
        <v>88</v>
      </c>
      <c r="Q53">
        <v>90</v>
      </c>
      <c r="R53">
        <v>90</v>
      </c>
      <c r="S53">
        <v>91</v>
      </c>
      <c r="T53">
        <v>67</v>
      </c>
      <c r="U53">
        <v>88</v>
      </c>
      <c r="V53">
        <v>90</v>
      </c>
      <c r="X53" s="1">
        <f t="shared" si="4"/>
        <v>44059</v>
      </c>
      <c r="Y53">
        <f>IF(Y52+(C$5-C54-$B$1)&gt;0,Y52+($C$5-C54-$B$1),0)</f>
        <v>0</v>
      </c>
      <c r="Z53">
        <f>IF(Z52+(D$5-D54-$B$1)&gt;0,Z52+($C$5-D54-$B$1),0)</f>
        <v>0</v>
      </c>
      <c r="AA53">
        <f>IF(AA52+(E$5-E54-$B$1)&gt;0,AA52+($C$5-E54-$B$1),0)</f>
        <v>2.8617886178861909</v>
      </c>
      <c r="AB53">
        <f>IF(AB52+(F$5-F54-$B$1)&gt;0,AB52+($C$5-F54-$B$1),0)</f>
        <v>0</v>
      </c>
      <c r="AC53">
        <f>IF(AC52+(G$5-G54-$B$1)&gt;0,AC52+($C$5-G54-$B$1),0)</f>
        <v>0</v>
      </c>
      <c r="AD53">
        <f>IF(AD52+(H$5-H54-$B$1)&gt;0,AD52+($C$5-H54-$B$1),0)</f>
        <v>0</v>
      </c>
      <c r="AE53">
        <f>IF(AE52+(I$5-I54-$B$1)&gt;0,AE52+($C$5-I54-$B$1),0)</f>
        <v>0</v>
      </c>
      <c r="AF53">
        <f>IF(AF52+(J$5-J54-$B$1)&gt;0,AF52+($C$5-J54-$B$1),0)</f>
        <v>0</v>
      </c>
      <c r="AG53">
        <f>IF(AG52+(K$5-K54-$B$1)&gt;0,AG52+($C$5-K54-$B$1),0)</f>
        <v>25.869918699187025</v>
      </c>
      <c r="AH53">
        <f>IF(AH52+(L$5-L54-$B$1)&gt;0,AH52+($C$5-L54-$B$1),0)</f>
        <v>0</v>
      </c>
      <c r="AI53">
        <f>IF(AI52+(M$5-M54-$B$1)&gt;0,AI52+($C$5-M54-$B$1),0)</f>
        <v>0</v>
      </c>
      <c r="AJ53">
        <f>IF(AJ52+(N$5-N54-$B$1)&gt;0,AJ52+($C$5-N54-$B$1),0)</f>
        <v>0</v>
      </c>
      <c r="AK53">
        <f>IF(AK52+(O$5-O54-$B$1)&gt;0,AK52+($C$5-O54-$B$1),0)</f>
        <v>0</v>
      </c>
      <c r="AL53">
        <f>IF(AL52+(P$5-P54-$B$1)&gt;0,AL52+($C$5-P54-$B$1),0)</f>
        <v>0</v>
      </c>
      <c r="AM53">
        <f>IF(AM52+(Q$5-Q54-$B$1)&gt;0,AM52+($C$5-Q54-$B$1),0)</f>
        <v>0</v>
      </c>
      <c r="AN53">
        <f>IF(AN52+(R$5-R54-$B$1)&gt;0,AN52+($C$5-R54-$B$1),0)</f>
        <v>0</v>
      </c>
      <c r="AO53">
        <f>IF(AO52+(S$5-S54-$B$1)&gt;0,AO52+($C$5-S54-$B$1),0)</f>
        <v>0</v>
      </c>
      <c r="AP53">
        <f>IF(AP52+(T$5-T54-$B$1)&gt;0,AP52+($C$5-T54-$B$1),0)</f>
        <v>45.146341463414643</v>
      </c>
      <c r="AQ53">
        <f>IF(AQ52+(U$5-U54-$B$1)&gt;0,AQ52+($C$5-U54-$B$1),0)</f>
        <v>0</v>
      </c>
      <c r="AR53">
        <f>IF(AR52+(V$5-V54-$B$1)&gt;0,AR52+($C$5-V54-$B$1),0)</f>
        <v>0</v>
      </c>
      <c r="AU53">
        <f t="shared" si="5"/>
        <v>0</v>
      </c>
      <c r="AV53">
        <f t="shared" si="17"/>
        <v>0</v>
      </c>
      <c r="AW53">
        <f t="shared" si="18"/>
        <v>0</v>
      </c>
      <c r="AX53">
        <f t="shared" si="19"/>
        <v>0</v>
      </c>
      <c r="AY53">
        <f t="shared" si="20"/>
        <v>0</v>
      </c>
      <c r="AZ53">
        <f t="shared" si="21"/>
        <v>0</v>
      </c>
      <c r="BA53">
        <f t="shared" si="22"/>
        <v>0</v>
      </c>
      <c r="BB53">
        <f t="shared" si="23"/>
        <v>0</v>
      </c>
      <c r="BC53">
        <f t="shared" si="24"/>
        <v>0</v>
      </c>
      <c r="BD53">
        <f t="shared" si="6"/>
        <v>0</v>
      </c>
      <c r="BE53">
        <f t="shared" si="7"/>
        <v>0</v>
      </c>
      <c r="BF53">
        <f t="shared" si="8"/>
        <v>0</v>
      </c>
      <c r="BG53">
        <f t="shared" si="9"/>
        <v>0</v>
      </c>
      <c r="BH53">
        <f t="shared" si="10"/>
        <v>0</v>
      </c>
      <c r="BI53">
        <f t="shared" si="11"/>
        <v>0</v>
      </c>
      <c r="BJ53">
        <f t="shared" si="12"/>
        <v>0</v>
      </c>
      <c r="BK53">
        <f t="shared" si="13"/>
        <v>0</v>
      </c>
      <c r="BL53">
        <f t="shared" si="14"/>
        <v>0</v>
      </c>
      <c r="BM53">
        <f t="shared" si="15"/>
        <v>0</v>
      </c>
      <c r="BN53">
        <f t="shared" si="16"/>
        <v>0</v>
      </c>
    </row>
    <row r="54" spans="2:66" x14ac:dyDescent="0.2">
      <c r="B54" s="1">
        <v>44060</v>
      </c>
      <c r="C54">
        <v>91</v>
      </c>
      <c r="D54">
        <v>91</v>
      </c>
      <c r="E54">
        <v>84</v>
      </c>
      <c r="F54">
        <v>96</v>
      </c>
      <c r="G54">
        <v>99</v>
      </c>
      <c r="H54">
        <v>91</v>
      </c>
      <c r="I54">
        <v>91</v>
      </c>
      <c r="J54">
        <v>89</v>
      </c>
      <c r="K54">
        <v>86</v>
      </c>
      <c r="L54">
        <v>90</v>
      </c>
      <c r="M54">
        <v>86</v>
      </c>
      <c r="N54">
        <v>101</v>
      </c>
      <c r="O54">
        <v>85</v>
      </c>
      <c r="P54">
        <v>87</v>
      </c>
      <c r="Q54">
        <v>91</v>
      </c>
      <c r="R54">
        <v>92</v>
      </c>
      <c r="S54">
        <v>87</v>
      </c>
      <c r="T54">
        <v>66</v>
      </c>
      <c r="U54">
        <v>89</v>
      </c>
      <c r="V54">
        <v>89</v>
      </c>
      <c r="X54" s="1">
        <f t="shared" si="4"/>
        <v>44060</v>
      </c>
      <c r="Y54">
        <f>IF(Y53+(C$5-C55-$B$1)&gt;0,Y53+($C$5-C55-$B$1),0)</f>
        <v>0</v>
      </c>
      <c r="Z54">
        <f>IF(Z53+(D$5-D55-$B$1)&gt;0,Z53+($C$5-D55-$B$1),0)</f>
        <v>0</v>
      </c>
      <c r="AA54">
        <f>IF(AA53+(E$5-E55-$B$1)&gt;0,AA53+($C$5-E55-$B$1),0)</f>
        <v>-0.4227642276422614</v>
      </c>
      <c r="AB54">
        <f>IF(AB53+(F$5-F55-$B$1)&gt;0,AB53+($C$5-F55-$B$1),0)</f>
        <v>0</v>
      </c>
      <c r="AC54">
        <f>IF(AC53+(G$5-G55-$B$1)&gt;0,AC53+($C$5-G55-$B$1),0)</f>
        <v>0</v>
      </c>
      <c r="AD54">
        <f>IF(AD53+(H$5-H55-$B$1)&gt;0,AD53+($C$5-H55-$B$1),0)</f>
        <v>0</v>
      </c>
      <c r="AE54">
        <f>IF(AE53+(I$5-I55-$B$1)&gt;0,AE53+($C$5-I55-$B$1),0)</f>
        <v>0</v>
      </c>
      <c r="AF54">
        <f>IF(AF53+(J$5-J55-$B$1)&gt;0,AF53+($C$5-J55-$B$1),0)</f>
        <v>0</v>
      </c>
      <c r="AG54">
        <f>IF(AG53+(K$5-K55-$B$1)&gt;0,AG53+($C$5-K55-$B$1),0)</f>
        <v>23.585365853658573</v>
      </c>
      <c r="AH54">
        <f>IF(AH53+(L$5-L55-$B$1)&gt;0,AH53+($C$5-L55-$B$1),0)</f>
        <v>0</v>
      </c>
      <c r="AI54">
        <f>IF(AI53+(M$5-M55-$B$1)&gt;0,AI53+($C$5-M55-$B$1),0)</f>
        <v>0</v>
      </c>
      <c r="AJ54">
        <f>IF(AJ53+(N$5-N55-$B$1)&gt;0,AJ53+($C$5-N55-$B$1),0)</f>
        <v>0</v>
      </c>
      <c r="AK54">
        <f>IF(AK53+(O$5-O55-$B$1)&gt;0,AK53+($C$5-O55-$B$1),0)</f>
        <v>0</v>
      </c>
      <c r="AL54">
        <f>IF(AL53+(P$5-P55-$B$1)&gt;0,AL53+($C$5-P55-$B$1),0)</f>
        <v>0</v>
      </c>
      <c r="AM54">
        <f>IF(AM53+(Q$5-Q55-$B$1)&gt;0,AM53+($C$5-Q55-$B$1),0)</f>
        <v>0</v>
      </c>
      <c r="AN54">
        <f>IF(AN53+(R$5-R55-$B$1)&gt;0,AN53+($C$5-R55-$B$1),0)</f>
        <v>0</v>
      </c>
      <c r="AO54">
        <f>IF(AO53+(S$5-S55-$B$1)&gt;0,AO53+($C$5-S55-$B$1),0)</f>
        <v>0</v>
      </c>
      <c r="AP54">
        <f>IF(AP53+(T$5-T55-$B$1)&gt;0,AP53+($C$5-T55-$B$1),0)</f>
        <v>51.861788617886191</v>
      </c>
      <c r="AQ54">
        <f>IF(AQ53+(U$5-U55-$B$1)&gt;0,AQ53+($C$5-U55-$B$1),0)</f>
        <v>0</v>
      </c>
      <c r="AR54">
        <f>IF(AR53+(V$5-V55-$B$1)&gt;0,AR53+($C$5-V55-$B$1),0)</f>
        <v>0</v>
      </c>
      <c r="AU54">
        <f t="shared" si="5"/>
        <v>0</v>
      </c>
      <c r="AV54">
        <f t="shared" si="17"/>
        <v>0</v>
      </c>
      <c r="AW54">
        <f t="shared" si="18"/>
        <v>0</v>
      </c>
      <c r="AX54">
        <f t="shared" si="19"/>
        <v>0</v>
      </c>
      <c r="AY54">
        <f t="shared" si="20"/>
        <v>0</v>
      </c>
      <c r="AZ54">
        <f t="shared" si="21"/>
        <v>0</v>
      </c>
      <c r="BA54">
        <f t="shared" si="22"/>
        <v>0</v>
      </c>
      <c r="BB54">
        <f t="shared" si="23"/>
        <v>0</v>
      </c>
      <c r="BC54">
        <f t="shared" si="24"/>
        <v>0</v>
      </c>
      <c r="BD54">
        <f t="shared" si="6"/>
        <v>0</v>
      </c>
      <c r="BE54">
        <f t="shared" si="7"/>
        <v>0</v>
      </c>
      <c r="BF54">
        <f t="shared" si="8"/>
        <v>0</v>
      </c>
      <c r="BG54">
        <f t="shared" si="9"/>
        <v>0</v>
      </c>
      <c r="BH54">
        <f t="shared" si="10"/>
        <v>0</v>
      </c>
      <c r="BI54">
        <f t="shared" si="11"/>
        <v>0</v>
      </c>
      <c r="BJ54">
        <f t="shared" si="12"/>
        <v>0</v>
      </c>
      <c r="BK54">
        <f t="shared" si="13"/>
        <v>0</v>
      </c>
      <c r="BL54">
        <f t="shared" si="14"/>
        <v>0</v>
      </c>
      <c r="BM54">
        <f t="shared" si="15"/>
        <v>0</v>
      </c>
      <c r="BN54">
        <f t="shared" si="16"/>
        <v>0</v>
      </c>
    </row>
    <row r="55" spans="2:66" x14ac:dyDescent="0.2">
      <c r="B55" s="1">
        <v>44061</v>
      </c>
      <c r="C55">
        <v>91</v>
      </c>
      <c r="D55">
        <v>89</v>
      </c>
      <c r="E55">
        <v>87</v>
      </c>
      <c r="F55">
        <v>98</v>
      </c>
      <c r="G55">
        <v>101</v>
      </c>
      <c r="H55">
        <v>91</v>
      </c>
      <c r="I55">
        <v>93</v>
      </c>
      <c r="J55">
        <v>90</v>
      </c>
      <c r="K55">
        <v>86</v>
      </c>
      <c r="L55">
        <v>90</v>
      </c>
      <c r="M55">
        <v>88</v>
      </c>
      <c r="N55">
        <v>97</v>
      </c>
      <c r="O55">
        <v>86</v>
      </c>
      <c r="P55">
        <v>88</v>
      </c>
      <c r="Q55">
        <v>93</v>
      </c>
      <c r="R55">
        <v>94</v>
      </c>
      <c r="S55">
        <v>87</v>
      </c>
      <c r="T55">
        <v>77</v>
      </c>
      <c r="U55">
        <v>89</v>
      </c>
      <c r="V55">
        <v>88</v>
      </c>
      <c r="X55" s="1">
        <f t="shared" si="4"/>
        <v>44061</v>
      </c>
      <c r="Y55">
        <f>IF(Y54+(C$5-C56-$B$1)&gt;0,Y54+($C$5-C56-$B$1),0)</f>
        <v>0</v>
      </c>
      <c r="Z55">
        <f>IF(Z54+(D$5-D56-$B$1)&gt;0,Z54+($C$5-D56-$B$1),0)</f>
        <v>0</v>
      </c>
      <c r="AA55">
        <f>IF(AA54+(E$5-E56-$B$1)&gt;0,AA54+($C$5-E56-$B$1),0)</f>
        <v>0</v>
      </c>
      <c r="AB55">
        <f>IF(AB54+(F$5-F56-$B$1)&gt;0,AB54+($C$5-F56-$B$1),0)</f>
        <v>0</v>
      </c>
      <c r="AC55">
        <f>IF(AC54+(G$5-G56-$B$1)&gt;0,AC54+($C$5-G56-$B$1),0)</f>
        <v>0</v>
      </c>
      <c r="AD55">
        <f>IF(AD54+(H$5-H56-$B$1)&gt;0,AD54+($C$5-H56-$B$1),0)</f>
        <v>0</v>
      </c>
      <c r="AE55">
        <f>IF(AE54+(I$5-I56-$B$1)&gt;0,AE54+($C$5-I56-$B$1),0)</f>
        <v>0</v>
      </c>
      <c r="AF55">
        <f>IF(AF54+(J$5-J56-$B$1)&gt;0,AF54+($C$5-J56-$B$1),0)</f>
        <v>0</v>
      </c>
      <c r="AG55">
        <f>IF(AG54+(K$5-K56-$B$1)&gt;0,AG54+($C$5-K56-$B$1),0)</f>
        <v>18.30081300813012</v>
      </c>
      <c r="AH55">
        <f>IF(AH54+(L$5-L56-$B$1)&gt;0,AH54+($C$5-L56-$B$1),0)</f>
        <v>0</v>
      </c>
      <c r="AI55">
        <f>IF(AI54+(M$5-M56-$B$1)&gt;0,AI54+($C$5-M56-$B$1),0)</f>
        <v>0</v>
      </c>
      <c r="AJ55">
        <f>IF(AJ54+(N$5-N56-$B$1)&gt;0,AJ54+($C$5-N56-$B$1),0)</f>
        <v>0</v>
      </c>
      <c r="AK55">
        <f>IF(AK54+(O$5-O56-$B$1)&gt;0,AK54+($C$5-O56-$B$1),0)</f>
        <v>0</v>
      </c>
      <c r="AL55">
        <f>IF(AL54+(P$5-P56-$B$1)&gt;0,AL54+($C$5-P56-$B$1),0)</f>
        <v>0</v>
      </c>
      <c r="AM55">
        <f>IF(AM54+(Q$5-Q56-$B$1)&gt;0,AM54+($C$5-Q56-$B$1),0)</f>
        <v>0</v>
      </c>
      <c r="AN55">
        <f>IF(AN54+(R$5-R56-$B$1)&gt;0,AN54+($C$5-R56-$B$1),0)</f>
        <v>0</v>
      </c>
      <c r="AO55">
        <f>IF(AO54+(S$5-S56-$B$1)&gt;0,AO54+($C$5-S56-$B$1),0)</f>
        <v>-0.28455284552845228</v>
      </c>
      <c r="AP55">
        <f>IF(AP54+(T$5-T56-$B$1)&gt;0,AP54+($C$5-T56-$B$1),0)</f>
        <v>53.577235772357739</v>
      </c>
      <c r="AQ55">
        <f>IF(AQ54+(U$5-U56-$B$1)&gt;0,AQ54+($C$5-U56-$B$1),0)</f>
        <v>0</v>
      </c>
      <c r="AR55">
        <f>IF(AR54+(V$5-V56-$B$1)&gt;0,AR54+($C$5-V56-$B$1),0)</f>
        <v>0</v>
      </c>
      <c r="AU55">
        <f t="shared" si="5"/>
        <v>0</v>
      </c>
      <c r="AV55">
        <f t="shared" si="17"/>
        <v>0</v>
      </c>
      <c r="AW55">
        <f t="shared" si="18"/>
        <v>0</v>
      </c>
      <c r="AX55">
        <f t="shared" si="19"/>
        <v>0</v>
      </c>
      <c r="AY55">
        <f t="shared" si="20"/>
        <v>0</v>
      </c>
      <c r="AZ55">
        <f t="shared" si="21"/>
        <v>0</v>
      </c>
      <c r="BA55">
        <f t="shared" si="22"/>
        <v>0</v>
      </c>
      <c r="BB55">
        <f t="shared" si="23"/>
        <v>0</v>
      </c>
      <c r="BC55">
        <f t="shared" si="24"/>
        <v>0</v>
      </c>
      <c r="BD55">
        <f t="shared" si="6"/>
        <v>0</v>
      </c>
      <c r="BE55">
        <f t="shared" si="7"/>
        <v>0</v>
      </c>
      <c r="BF55">
        <f t="shared" si="8"/>
        <v>0</v>
      </c>
      <c r="BG55">
        <f t="shared" si="9"/>
        <v>0</v>
      </c>
      <c r="BH55">
        <f t="shared" si="10"/>
        <v>0</v>
      </c>
      <c r="BI55">
        <f t="shared" si="11"/>
        <v>0</v>
      </c>
      <c r="BJ55">
        <f t="shared" si="12"/>
        <v>0</v>
      </c>
      <c r="BK55">
        <f t="shared" si="13"/>
        <v>0</v>
      </c>
      <c r="BL55">
        <f t="shared" si="14"/>
        <v>0</v>
      </c>
      <c r="BM55">
        <f t="shared" si="15"/>
        <v>0</v>
      </c>
      <c r="BN55">
        <f t="shared" si="16"/>
        <v>0</v>
      </c>
    </row>
    <row r="56" spans="2:66" x14ac:dyDescent="0.2">
      <c r="B56" s="1">
        <v>44062</v>
      </c>
      <c r="C56">
        <v>90</v>
      </c>
      <c r="D56">
        <v>89</v>
      </c>
      <c r="E56">
        <v>90</v>
      </c>
      <c r="F56">
        <v>98</v>
      </c>
      <c r="G56">
        <v>101</v>
      </c>
      <c r="H56">
        <v>87</v>
      </c>
      <c r="I56">
        <v>91</v>
      </c>
      <c r="J56">
        <v>90</v>
      </c>
      <c r="K56">
        <v>89</v>
      </c>
      <c r="L56">
        <v>89</v>
      </c>
      <c r="M56">
        <v>88</v>
      </c>
      <c r="N56">
        <v>95</v>
      </c>
      <c r="O56">
        <v>90</v>
      </c>
      <c r="P56">
        <v>90</v>
      </c>
      <c r="Q56">
        <v>92</v>
      </c>
      <c r="R56">
        <v>96</v>
      </c>
      <c r="S56">
        <v>84</v>
      </c>
      <c r="T56">
        <v>82</v>
      </c>
      <c r="U56">
        <v>86</v>
      </c>
      <c r="V56">
        <v>89</v>
      </c>
      <c r="X56" s="1">
        <f t="shared" si="4"/>
        <v>44062</v>
      </c>
      <c r="Y56">
        <f>IF(Y55+(C$5-C57-$B$1)&gt;0,Y55+($C$5-C57-$B$1),0)</f>
        <v>0</v>
      </c>
      <c r="Z56">
        <f>IF(Z55+(D$5-D57-$B$1)&gt;0,Z55+($C$5-D57-$B$1),0)</f>
        <v>0</v>
      </c>
      <c r="AA56">
        <f>IF(AA55+(E$5-E57-$B$1)&gt;0,AA55+($C$5-E57-$B$1),0)</f>
        <v>4.7154471544715477</v>
      </c>
      <c r="AB56">
        <f>IF(AB55+(F$5-F57-$B$1)&gt;0,AB55+($C$5-F57-$B$1),0)</f>
        <v>0</v>
      </c>
      <c r="AC56">
        <f>IF(AC55+(G$5-G57-$B$1)&gt;0,AC55+($C$5-G57-$B$1),0)</f>
        <v>0</v>
      </c>
      <c r="AD56">
        <f>IF(AD55+(H$5-H57-$B$1)&gt;0,AD55+($C$5-H57-$B$1),0)</f>
        <v>0</v>
      </c>
      <c r="AE56">
        <f>IF(AE55+(I$5-I57-$B$1)&gt;0,AE55+($C$5-I57-$B$1),0)</f>
        <v>0</v>
      </c>
      <c r="AF56">
        <f>IF(AF55+(J$5-J57-$B$1)&gt;0,AF55+($C$5-J57-$B$1),0)</f>
        <v>0</v>
      </c>
      <c r="AG56">
        <f>IF(AG55+(K$5-K57-$B$1)&gt;0,AG55+($C$5-K57-$B$1),0)</f>
        <v>14.016260162601668</v>
      </c>
      <c r="AH56">
        <f>IF(AH55+(L$5-L57-$B$1)&gt;0,AH55+($C$5-L57-$B$1),0)</f>
        <v>0</v>
      </c>
      <c r="AI56">
        <f>IF(AI55+(M$5-M57-$B$1)&gt;0,AI55+($C$5-M57-$B$1),0)</f>
        <v>0</v>
      </c>
      <c r="AJ56">
        <f>IF(AJ55+(N$5-N57-$B$1)&gt;0,AJ55+($C$5-N57-$B$1),0)</f>
        <v>0</v>
      </c>
      <c r="AK56">
        <f>IF(AK55+(O$5-O57-$B$1)&gt;0,AK55+($C$5-O57-$B$1),0)</f>
        <v>0</v>
      </c>
      <c r="AL56">
        <f>IF(AL55+(P$5-P57-$B$1)&gt;0,AL55+($C$5-P57-$B$1),0)</f>
        <v>0</v>
      </c>
      <c r="AM56">
        <f>IF(AM55+(Q$5-Q57-$B$1)&gt;0,AM55+($C$5-Q57-$B$1),0)</f>
        <v>0</v>
      </c>
      <c r="AN56">
        <f>IF(AN55+(R$5-R57-$B$1)&gt;0,AN55+($C$5-R57-$B$1),0)</f>
        <v>0</v>
      </c>
      <c r="AO56">
        <f>IF(AO55+(S$5-S57-$B$1)&gt;0,AO55+($C$5-S57-$B$1),0)</f>
        <v>-0.56910569105690456</v>
      </c>
      <c r="AP56">
        <f>IF(AP55+(T$5-T57-$B$1)&gt;0,AP55+($C$5-T57-$B$1),0)</f>
        <v>53.292682926829286</v>
      </c>
      <c r="AQ56">
        <f>IF(AQ55+(U$5-U57-$B$1)&gt;0,AQ55+($C$5-U57-$B$1),0)</f>
        <v>0</v>
      </c>
      <c r="AR56">
        <f>IF(AR55+(V$5-V57-$B$1)&gt;0,AR55+($C$5-V57-$B$1),0)</f>
        <v>0</v>
      </c>
      <c r="AU56">
        <f t="shared" si="5"/>
        <v>0</v>
      </c>
      <c r="AV56">
        <f t="shared" si="17"/>
        <v>0</v>
      </c>
      <c r="AW56">
        <f t="shared" si="18"/>
        <v>0</v>
      </c>
      <c r="AX56">
        <f t="shared" si="19"/>
        <v>0</v>
      </c>
      <c r="AY56">
        <f t="shared" si="20"/>
        <v>0</v>
      </c>
      <c r="AZ56">
        <f t="shared" si="21"/>
        <v>0</v>
      </c>
      <c r="BA56">
        <f t="shared" si="22"/>
        <v>0</v>
      </c>
      <c r="BB56">
        <f t="shared" si="23"/>
        <v>0</v>
      </c>
      <c r="BC56">
        <f t="shared" si="24"/>
        <v>0</v>
      </c>
      <c r="BD56">
        <f t="shared" si="6"/>
        <v>0</v>
      </c>
      <c r="BE56">
        <f t="shared" si="7"/>
        <v>0</v>
      </c>
      <c r="BF56">
        <f t="shared" si="8"/>
        <v>0</v>
      </c>
      <c r="BG56">
        <f t="shared" si="9"/>
        <v>0</v>
      </c>
      <c r="BH56">
        <f t="shared" si="10"/>
        <v>0</v>
      </c>
      <c r="BI56">
        <f t="shared" si="11"/>
        <v>0</v>
      </c>
      <c r="BJ56">
        <f t="shared" si="12"/>
        <v>0</v>
      </c>
      <c r="BK56">
        <f t="shared" si="13"/>
        <v>0</v>
      </c>
      <c r="BL56">
        <f t="shared" si="14"/>
        <v>0</v>
      </c>
      <c r="BM56">
        <f t="shared" si="15"/>
        <v>0</v>
      </c>
      <c r="BN56">
        <f t="shared" si="16"/>
        <v>0</v>
      </c>
    </row>
    <row r="57" spans="2:66" x14ac:dyDescent="0.2">
      <c r="B57" s="1">
        <v>44063</v>
      </c>
      <c r="C57">
        <v>89</v>
      </c>
      <c r="D57">
        <v>88</v>
      </c>
      <c r="E57">
        <v>79</v>
      </c>
      <c r="F57">
        <v>89</v>
      </c>
      <c r="G57">
        <v>97</v>
      </c>
      <c r="H57">
        <v>86</v>
      </c>
      <c r="I57">
        <v>93</v>
      </c>
      <c r="J57">
        <v>87</v>
      </c>
      <c r="K57">
        <v>88</v>
      </c>
      <c r="L57">
        <v>92</v>
      </c>
      <c r="M57">
        <v>93</v>
      </c>
      <c r="N57">
        <v>96</v>
      </c>
      <c r="O57">
        <v>90</v>
      </c>
      <c r="P57">
        <v>88</v>
      </c>
      <c r="Q57">
        <v>93</v>
      </c>
      <c r="R57">
        <v>93</v>
      </c>
      <c r="S57">
        <v>84</v>
      </c>
      <c r="T57">
        <v>84</v>
      </c>
      <c r="U57">
        <v>89</v>
      </c>
      <c r="V57">
        <v>88</v>
      </c>
      <c r="X57" s="1">
        <f t="shared" si="4"/>
        <v>44063</v>
      </c>
      <c r="Y57">
        <f>IF(Y56+(C$5-C58-$B$1)&gt;0,Y56+($C$5-C58-$B$1),0)</f>
        <v>0</v>
      </c>
      <c r="Z57">
        <f>IF(Z56+(D$5-D58-$B$1)&gt;0,Z56+($C$5-D58-$B$1),0)</f>
        <v>0</v>
      </c>
      <c r="AA57">
        <f>IF(AA56+(E$5-E58-$B$1)&gt;0,AA56+($C$5-E58-$B$1),0)</f>
        <v>4.4308943089430954</v>
      </c>
      <c r="AB57">
        <f>IF(AB56+(F$5-F58-$B$1)&gt;0,AB56+($C$5-F58-$B$1),0)</f>
        <v>0</v>
      </c>
      <c r="AC57">
        <f>IF(AC56+(G$5-G58-$B$1)&gt;0,AC56+($C$5-G58-$B$1),0)</f>
        <v>0</v>
      </c>
      <c r="AD57">
        <f>IF(AD56+(H$5-H58-$B$1)&gt;0,AD56+($C$5-H58-$B$1),0)</f>
        <v>0</v>
      </c>
      <c r="AE57">
        <f>IF(AE56+(I$5-I58-$B$1)&gt;0,AE56+($C$5-I58-$B$1),0)</f>
        <v>0</v>
      </c>
      <c r="AF57">
        <f>IF(AF56+(J$5-J58-$B$1)&gt;0,AF56+($C$5-J58-$B$1),0)</f>
        <v>0</v>
      </c>
      <c r="AG57">
        <f>IF(AG56+(K$5-K58-$B$1)&gt;0,AG56+($C$5-K58-$B$1),0)</f>
        <v>15.731707317073216</v>
      </c>
      <c r="AH57">
        <f>IF(AH56+(L$5-L58-$B$1)&gt;0,AH56+($C$5-L58-$B$1),0)</f>
        <v>0</v>
      </c>
      <c r="AI57">
        <f>IF(AI56+(M$5-M58-$B$1)&gt;0,AI56+($C$5-M58-$B$1),0)</f>
        <v>0</v>
      </c>
      <c r="AJ57">
        <f>IF(AJ56+(N$5-N58-$B$1)&gt;0,AJ56+($C$5-N58-$B$1),0)</f>
        <v>0</v>
      </c>
      <c r="AK57">
        <f>IF(AK56+(O$5-O58-$B$1)&gt;0,AK56+($C$5-O58-$B$1),0)</f>
        <v>0</v>
      </c>
      <c r="AL57">
        <f>IF(AL56+(P$5-P58-$B$1)&gt;0,AL56+($C$5-P58-$B$1),0)</f>
        <v>0</v>
      </c>
      <c r="AM57">
        <f>IF(AM56+(Q$5-Q58-$B$1)&gt;0,AM56+($C$5-Q58-$B$1),0)</f>
        <v>0</v>
      </c>
      <c r="AN57">
        <f>IF(AN56+(R$5-R58-$B$1)&gt;0,AN56+($C$5-R58-$B$1),0)</f>
        <v>0</v>
      </c>
      <c r="AO57">
        <f>IF(AO56+(S$5-S58-$B$1)&gt;0,AO56+($C$5-S58-$B$1),0)</f>
        <v>0</v>
      </c>
      <c r="AP57">
        <f>IF(AP56+(T$5-T58-$B$1)&gt;0,AP56+($C$5-T58-$B$1),0)</f>
        <v>53.008130081300834</v>
      </c>
      <c r="AQ57">
        <f>IF(AQ56+(U$5-U58-$B$1)&gt;0,AQ56+($C$5-U58-$B$1),0)</f>
        <v>0</v>
      </c>
      <c r="AR57">
        <f>IF(AR56+(V$5-V58-$B$1)&gt;0,AR56+($C$5-V58-$B$1),0)</f>
        <v>0</v>
      </c>
      <c r="AU57">
        <f t="shared" si="5"/>
        <v>0</v>
      </c>
      <c r="AV57">
        <f t="shared" si="17"/>
        <v>0</v>
      </c>
      <c r="AW57">
        <f t="shared" si="18"/>
        <v>0</v>
      </c>
      <c r="AX57">
        <f t="shared" si="19"/>
        <v>0</v>
      </c>
      <c r="AY57">
        <f t="shared" si="20"/>
        <v>0</v>
      </c>
      <c r="AZ57">
        <f t="shared" si="21"/>
        <v>0</v>
      </c>
      <c r="BA57">
        <f t="shared" si="22"/>
        <v>0</v>
      </c>
      <c r="BB57">
        <f t="shared" si="23"/>
        <v>0</v>
      </c>
      <c r="BC57">
        <f t="shared" si="24"/>
        <v>0</v>
      </c>
      <c r="BD57">
        <f t="shared" si="6"/>
        <v>0</v>
      </c>
      <c r="BE57">
        <f t="shared" si="7"/>
        <v>0</v>
      </c>
      <c r="BF57">
        <f t="shared" si="8"/>
        <v>0</v>
      </c>
      <c r="BG57">
        <f t="shared" si="9"/>
        <v>0</v>
      </c>
      <c r="BH57">
        <f t="shared" si="10"/>
        <v>0</v>
      </c>
      <c r="BI57">
        <f t="shared" si="11"/>
        <v>0</v>
      </c>
      <c r="BJ57">
        <f t="shared" si="12"/>
        <v>0</v>
      </c>
      <c r="BK57">
        <f t="shared" si="13"/>
        <v>0</v>
      </c>
      <c r="BL57">
        <f t="shared" si="14"/>
        <v>0</v>
      </c>
      <c r="BM57">
        <f t="shared" si="15"/>
        <v>0</v>
      </c>
      <c r="BN57">
        <f t="shared" si="16"/>
        <v>0</v>
      </c>
    </row>
    <row r="58" spans="2:66" x14ac:dyDescent="0.2">
      <c r="B58" s="1">
        <v>44064</v>
      </c>
      <c r="C58">
        <v>90</v>
      </c>
      <c r="D58">
        <v>82</v>
      </c>
      <c r="E58">
        <v>84</v>
      </c>
      <c r="F58">
        <v>91</v>
      </c>
      <c r="G58">
        <v>87</v>
      </c>
      <c r="H58">
        <v>88</v>
      </c>
      <c r="I58">
        <v>93</v>
      </c>
      <c r="J58">
        <v>88</v>
      </c>
      <c r="K58">
        <v>82</v>
      </c>
      <c r="L58">
        <v>94</v>
      </c>
      <c r="M58">
        <v>91</v>
      </c>
      <c r="N58">
        <v>99</v>
      </c>
      <c r="O58">
        <v>85</v>
      </c>
      <c r="P58">
        <v>88</v>
      </c>
      <c r="Q58">
        <v>93</v>
      </c>
      <c r="R58">
        <v>94</v>
      </c>
      <c r="S58">
        <v>88</v>
      </c>
      <c r="T58">
        <v>84</v>
      </c>
      <c r="U58">
        <v>92</v>
      </c>
      <c r="V58">
        <v>89</v>
      </c>
      <c r="X58" s="1">
        <f t="shared" si="4"/>
        <v>44064</v>
      </c>
      <c r="Y58">
        <f>IF(Y57+(C$5-C59-$B$1)&gt;0,Y57+($C$5-C59-$B$1),0)</f>
        <v>0</v>
      </c>
      <c r="Z58">
        <f>IF(Z57+(D$5-D59-$B$1)&gt;0,Z57+($C$5-D59-$B$1),0)</f>
        <v>4.7154471544715477</v>
      </c>
      <c r="AA58">
        <f>IF(AA57+(E$5-E59-$B$1)&gt;0,AA57+($C$5-E59-$B$1),0)</f>
        <v>1.1463414634146432</v>
      </c>
      <c r="AB58">
        <f>IF(AB57+(F$5-F59-$B$1)&gt;0,AB57+($C$5-F59-$B$1),0)</f>
        <v>0</v>
      </c>
      <c r="AC58">
        <f>IF(AC57+(G$5-G59-$B$1)&gt;0,AC57+($C$5-G59-$B$1),0)</f>
        <v>0</v>
      </c>
      <c r="AD58">
        <f>IF(AD57+(H$5-H59-$B$1)&gt;0,AD57+($C$5-H59-$B$1),0)</f>
        <v>0</v>
      </c>
      <c r="AE58">
        <f>IF(AE57+(I$5-I59-$B$1)&gt;0,AE57+($C$5-I59-$B$1),0)</f>
        <v>0</v>
      </c>
      <c r="AF58">
        <f>IF(AF57+(J$5-J59-$B$1)&gt;0,AF57+($C$5-J59-$B$1),0)</f>
        <v>0</v>
      </c>
      <c r="AG58">
        <f>IF(AG57+(K$5-K59-$B$1)&gt;0,AG57+($C$5-K59-$B$1),0)</f>
        <v>15.447154471544764</v>
      </c>
      <c r="AH58">
        <f>IF(AH57+(L$5-L59-$B$1)&gt;0,AH57+($C$5-L59-$B$1),0)</f>
        <v>0</v>
      </c>
      <c r="AI58">
        <f>IF(AI57+(M$5-M59-$B$1)&gt;0,AI57+($C$5-M59-$B$1),0)</f>
        <v>0</v>
      </c>
      <c r="AJ58">
        <f>IF(AJ57+(N$5-N59-$B$1)&gt;0,AJ57+($C$5-N59-$B$1),0)</f>
        <v>0</v>
      </c>
      <c r="AK58">
        <f>IF(AK57+(O$5-O59-$B$1)&gt;0,AK57+($C$5-O59-$B$1),0)</f>
        <v>1.7154471544715477</v>
      </c>
      <c r="AL58">
        <f>IF(AL57+(P$5-P59-$B$1)&gt;0,AL57+($C$5-P59-$B$1),0)</f>
        <v>0</v>
      </c>
      <c r="AM58">
        <f>IF(AM57+(Q$5-Q59-$B$1)&gt;0,AM57+($C$5-Q59-$B$1),0)</f>
        <v>0</v>
      </c>
      <c r="AN58">
        <f>IF(AN57+(R$5-R59-$B$1)&gt;0,AN57+($C$5-R59-$B$1),0)</f>
        <v>0</v>
      </c>
      <c r="AO58">
        <f>IF(AO57+(S$5-S59-$B$1)&gt;0,AO57+($C$5-S59-$B$1),0)</f>
        <v>-0.28455284552845228</v>
      </c>
      <c r="AP58">
        <f>IF(AP57+(T$5-T59-$B$1)&gt;0,AP57+($C$5-T59-$B$1),0)</f>
        <v>48.723577235772382</v>
      </c>
      <c r="AQ58">
        <f>IF(AQ57+(U$5-U59-$B$1)&gt;0,AQ57+($C$5-U59-$B$1),0)</f>
        <v>0</v>
      </c>
      <c r="AR58">
        <f>IF(AR57+(V$5-V59-$B$1)&gt;0,AR57+($C$5-V59-$B$1),0)</f>
        <v>0</v>
      </c>
      <c r="AU58">
        <f t="shared" si="5"/>
        <v>0</v>
      </c>
      <c r="AV58">
        <f t="shared" si="17"/>
        <v>0</v>
      </c>
      <c r="AW58">
        <f t="shared" si="18"/>
        <v>0</v>
      </c>
      <c r="AX58">
        <f t="shared" si="19"/>
        <v>0</v>
      </c>
      <c r="AY58">
        <f t="shared" si="20"/>
        <v>0</v>
      </c>
      <c r="AZ58">
        <f t="shared" si="21"/>
        <v>0</v>
      </c>
      <c r="BA58">
        <f t="shared" si="22"/>
        <v>0</v>
      </c>
      <c r="BB58">
        <f t="shared" si="23"/>
        <v>0</v>
      </c>
      <c r="BC58">
        <f t="shared" si="24"/>
        <v>0</v>
      </c>
      <c r="BD58">
        <f t="shared" si="6"/>
        <v>0</v>
      </c>
      <c r="BE58">
        <f t="shared" si="7"/>
        <v>0</v>
      </c>
      <c r="BF58">
        <f t="shared" si="8"/>
        <v>0</v>
      </c>
      <c r="BG58">
        <f t="shared" si="9"/>
        <v>0</v>
      </c>
      <c r="BH58">
        <f t="shared" si="10"/>
        <v>0</v>
      </c>
      <c r="BI58">
        <f t="shared" si="11"/>
        <v>0</v>
      </c>
      <c r="BJ58">
        <f t="shared" si="12"/>
        <v>0</v>
      </c>
      <c r="BK58">
        <f t="shared" si="13"/>
        <v>0</v>
      </c>
      <c r="BL58">
        <f t="shared" si="14"/>
        <v>0</v>
      </c>
      <c r="BM58">
        <f t="shared" si="15"/>
        <v>0</v>
      </c>
      <c r="BN58">
        <f t="shared" si="16"/>
        <v>0</v>
      </c>
    </row>
    <row r="59" spans="2:66" x14ac:dyDescent="0.2">
      <c r="B59" s="1">
        <v>44065</v>
      </c>
      <c r="C59">
        <v>91</v>
      </c>
      <c r="D59">
        <v>79</v>
      </c>
      <c r="E59">
        <v>87</v>
      </c>
      <c r="F59">
        <v>91</v>
      </c>
      <c r="G59">
        <v>86</v>
      </c>
      <c r="H59">
        <v>90</v>
      </c>
      <c r="I59">
        <v>91</v>
      </c>
      <c r="J59">
        <v>88</v>
      </c>
      <c r="K59">
        <v>84</v>
      </c>
      <c r="L59">
        <v>93</v>
      </c>
      <c r="M59">
        <v>88</v>
      </c>
      <c r="N59">
        <v>104</v>
      </c>
      <c r="O59">
        <v>82</v>
      </c>
      <c r="P59">
        <v>85</v>
      </c>
      <c r="Q59">
        <v>94</v>
      </c>
      <c r="R59">
        <v>98</v>
      </c>
      <c r="S59">
        <v>84</v>
      </c>
      <c r="T59">
        <v>88</v>
      </c>
      <c r="U59">
        <v>93</v>
      </c>
      <c r="V59">
        <v>92</v>
      </c>
      <c r="X59" s="1">
        <f t="shared" si="4"/>
        <v>44065</v>
      </c>
      <c r="Y59">
        <f>IF(Y58+(C$5-C60-$B$1)&gt;0,Y58+($C$5-C60-$B$1),0)</f>
        <v>0</v>
      </c>
      <c r="Z59">
        <f>IF(Z58+(D$5-D60-$B$1)&gt;0,Z58+($C$5-D60-$B$1),0)</f>
        <v>7.4308943089430954</v>
      </c>
      <c r="AA59">
        <f>IF(AA58+(E$5-E60-$B$1)&gt;0,AA58+($C$5-E60-$B$1),0)</f>
        <v>0</v>
      </c>
      <c r="AB59">
        <f>IF(AB58+(F$5-F60-$B$1)&gt;0,AB58+($C$5-F60-$B$1),0)</f>
        <v>0</v>
      </c>
      <c r="AC59">
        <f>IF(AC58+(G$5-G60-$B$1)&gt;0,AC58+($C$5-G60-$B$1),0)</f>
        <v>0</v>
      </c>
      <c r="AD59">
        <f>IF(AD58+(H$5-H60-$B$1)&gt;0,AD58+($C$5-H60-$B$1),0)</f>
        <v>0</v>
      </c>
      <c r="AE59">
        <f>IF(AE58+(I$5-I60-$B$1)&gt;0,AE58+($C$5-I60-$B$1),0)</f>
        <v>0</v>
      </c>
      <c r="AF59">
        <f>IF(AF58+(J$5-J60-$B$1)&gt;0,AF58+($C$5-J60-$B$1),0)</f>
        <v>0</v>
      </c>
      <c r="AG59">
        <f>IF(AG58+(K$5-K60-$B$1)&gt;0,AG58+($C$5-K60-$B$1),0)</f>
        <v>15.162601626016311</v>
      </c>
      <c r="AH59">
        <f>IF(AH58+(L$5-L60-$B$1)&gt;0,AH58+($C$5-L60-$B$1),0)</f>
        <v>0</v>
      </c>
      <c r="AI59">
        <f>IF(AI58+(M$5-M60-$B$1)&gt;0,AI58+($C$5-M60-$B$1),0)</f>
        <v>0</v>
      </c>
      <c r="AJ59">
        <f>IF(AJ58+(N$5-N60-$B$1)&gt;0,AJ58+($C$5-N60-$B$1),0)</f>
        <v>0</v>
      </c>
      <c r="AK59">
        <f>IF(AK58+(O$5-O60-$B$1)&gt;0,AK58+($C$5-O60-$B$1),0)</f>
        <v>7.4308943089430954</v>
      </c>
      <c r="AL59">
        <f>IF(AL58+(P$5-P60-$B$1)&gt;0,AL58+($C$5-P60-$B$1),0)</f>
        <v>0</v>
      </c>
      <c r="AM59">
        <f>IF(AM58+(Q$5-Q60-$B$1)&gt;0,AM58+($C$5-Q60-$B$1),0)</f>
        <v>0</v>
      </c>
      <c r="AN59">
        <f>IF(AN58+(R$5-R60-$B$1)&gt;0,AN58+($C$5-R60-$B$1),0)</f>
        <v>0</v>
      </c>
      <c r="AO59">
        <f>IF(AO58+(S$5-S60-$B$1)&gt;0,AO58+($C$5-S60-$B$1),0)</f>
        <v>0</v>
      </c>
      <c r="AP59">
        <f>IF(AP58+(T$5-T60-$B$1)&gt;0,AP58+($C$5-T60-$B$1),0)</f>
        <v>42.439024390243929</v>
      </c>
      <c r="AQ59">
        <f>IF(AQ58+(U$5-U60-$B$1)&gt;0,AQ58+($C$5-U60-$B$1),0)</f>
        <v>0</v>
      </c>
      <c r="AR59">
        <f>IF(AR58+(V$5-V60-$B$1)&gt;0,AR58+($C$5-V60-$B$1),0)</f>
        <v>0</v>
      </c>
      <c r="AU59">
        <f t="shared" si="5"/>
        <v>0</v>
      </c>
      <c r="AV59">
        <f t="shared" si="17"/>
        <v>0</v>
      </c>
      <c r="AW59">
        <f t="shared" si="18"/>
        <v>0</v>
      </c>
      <c r="AX59">
        <f t="shared" si="19"/>
        <v>0</v>
      </c>
      <c r="AY59">
        <f t="shared" si="20"/>
        <v>0</v>
      </c>
      <c r="AZ59">
        <f t="shared" si="21"/>
        <v>0</v>
      </c>
      <c r="BA59">
        <f t="shared" si="22"/>
        <v>0</v>
      </c>
      <c r="BB59">
        <f t="shared" si="23"/>
        <v>0</v>
      </c>
      <c r="BC59">
        <f t="shared" si="24"/>
        <v>0</v>
      </c>
      <c r="BD59">
        <f t="shared" si="6"/>
        <v>0</v>
      </c>
      <c r="BE59">
        <f t="shared" si="7"/>
        <v>0</v>
      </c>
      <c r="BF59">
        <f t="shared" si="8"/>
        <v>0</v>
      </c>
      <c r="BG59">
        <f t="shared" si="9"/>
        <v>0</v>
      </c>
      <c r="BH59">
        <f t="shared" si="10"/>
        <v>0</v>
      </c>
      <c r="BI59">
        <f t="shared" si="11"/>
        <v>0</v>
      </c>
      <c r="BJ59">
        <f t="shared" si="12"/>
        <v>0</v>
      </c>
      <c r="BK59">
        <f t="shared" si="13"/>
        <v>0</v>
      </c>
      <c r="BL59">
        <f t="shared" si="14"/>
        <v>0</v>
      </c>
      <c r="BM59">
        <f t="shared" si="15"/>
        <v>0</v>
      </c>
      <c r="BN59">
        <f t="shared" si="16"/>
        <v>0</v>
      </c>
    </row>
    <row r="60" spans="2:66" x14ac:dyDescent="0.2">
      <c r="B60" s="1">
        <v>44066</v>
      </c>
      <c r="C60">
        <v>91</v>
      </c>
      <c r="D60">
        <v>81</v>
      </c>
      <c r="E60">
        <v>87</v>
      </c>
      <c r="F60">
        <v>90</v>
      </c>
      <c r="G60">
        <v>88</v>
      </c>
      <c r="H60">
        <v>88</v>
      </c>
      <c r="I60">
        <v>95</v>
      </c>
      <c r="J60">
        <v>90</v>
      </c>
      <c r="K60">
        <v>84</v>
      </c>
      <c r="L60">
        <v>87</v>
      </c>
      <c r="M60">
        <v>87</v>
      </c>
      <c r="N60">
        <v>98</v>
      </c>
      <c r="O60">
        <v>78</v>
      </c>
      <c r="P60">
        <v>81</v>
      </c>
      <c r="Q60">
        <v>93</v>
      </c>
      <c r="R60">
        <v>92</v>
      </c>
      <c r="S60">
        <v>88</v>
      </c>
      <c r="T60">
        <v>90</v>
      </c>
      <c r="U60">
        <v>93</v>
      </c>
      <c r="V60">
        <v>87</v>
      </c>
      <c r="X60" s="1">
        <f t="shared" si="4"/>
        <v>44066</v>
      </c>
      <c r="Y60">
        <f>IF(Y59+(C$5-C61-$B$1)&gt;0,Y59+($C$5-C61-$B$1),0)</f>
        <v>0</v>
      </c>
      <c r="Z60">
        <f>IF(Z59+(D$5-D61-$B$1)&gt;0,Z59+($C$5-D61-$B$1),0)</f>
        <v>9.1463414634146432</v>
      </c>
      <c r="AA60">
        <f>IF(AA59+(E$5-E61-$B$1)&gt;0,AA59+($C$5-E61-$B$1),0)</f>
        <v>0</v>
      </c>
      <c r="AB60">
        <f>IF(AB59+(F$5-F61-$B$1)&gt;0,AB59+($C$5-F61-$B$1),0)</f>
        <v>3.7154471544715477</v>
      </c>
      <c r="AC60">
        <f>IF(AC59+(G$5-G61-$B$1)&gt;0,AC59+($C$5-G61-$B$1),0)</f>
        <v>0</v>
      </c>
      <c r="AD60">
        <f>IF(AD59+(H$5-H61-$B$1)&gt;0,AD59+($C$5-H61-$B$1),0)</f>
        <v>0</v>
      </c>
      <c r="AE60">
        <f>IF(AE59+(I$5-I61-$B$1)&gt;0,AE59+($C$5-I61-$B$1),0)</f>
        <v>0</v>
      </c>
      <c r="AF60">
        <f>IF(AF59+(J$5-J61-$B$1)&gt;0,AF59+($C$5-J61-$B$1),0)</f>
        <v>0</v>
      </c>
      <c r="AG60">
        <f>IF(AG59+(K$5-K61-$B$1)&gt;0,AG59+($C$5-K61-$B$1),0)</f>
        <v>11.878048780487859</v>
      </c>
      <c r="AH60">
        <f>IF(AH59+(L$5-L61-$B$1)&gt;0,AH59+($C$5-L61-$B$1),0)</f>
        <v>0</v>
      </c>
      <c r="AI60">
        <f>IF(AI59+(M$5-M61-$B$1)&gt;0,AI59+($C$5-M61-$B$1),0)</f>
        <v>0.71544715447154772</v>
      </c>
      <c r="AJ60">
        <f>IF(AJ59+(N$5-N61-$B$1)&gt;0,AJ59+($C$5-N61-$B$1),0)</f>
        <v>0</v>
      </c>
      <c r="AK60">
        <f>IF(AK59+(O$5-O61-$B$1)&gt;0,AK59+($C$5-O61-$B$1),0)</f>
        <v>8.1463414634146432</v>
      </c>
      <c r="AL60">
        <f>IF(AL59+(P$5-P61-$B$1)&gt;0,AL59+($C$5-P61-$B$1),0)</f>
        <v>0</v>
      </c>
      <c r="AM60">
        <f>IF(AM59+(Q$5-Q61-$B$1)&gt;0,AM59+($C$5-Q61-$B$1),0)</f>
        <v>0</v>
      </c>
      <c r="AN60">
        <f>IF(AN59+(R$5-R61-$B$1)&gt;0,AN59+($C$5-R61-$B$1),0)</f>
        <v>0</v>
      </c>
      <c r="AO60">
        <f>IF(AO59+(S$5-S61-$B$1)&gt;0,AO59+($C$5-S61-$B$1),0)</f>
        <v>0</v>
      </c>
      <c r="AP60">
        <f>IF(AP59+(T$5-T61-$B$1)&gt;0,AP59+($C$5-T61-$B$1),0)</f>
        <v>42.154471544715477</v>
      </c>
      <c r="AQ60">
        <f>IF(AQ59+(U$5-U61-$B$1)&gt;0,AQ59+($C$5-U61-$B$1),0)</f>
        <v>0</v>
      </c>
      <c r="AR60">
        <f>IF(AR59+(V$5-V61-$B$1)&gt;0,AR59+($C$5-V61-$B$1),0)</f>
        <v>0</v>
      </c>
      <c r="AU60">
        <f t="shared" si="5"/>
        <v>0</v>
      </c>
      <c r="AV60">
        <f t="shared" si="17"/>
        <v>0</v>
      </c>
      <c r="AW60">
        <f t="shared" si="18"/>
        <v>0</v>
      </c>
      <c r="AX60">
        <f t="shared" si="19"/>
        <v>0</v>
      </c>
      <c r="AY60">
        <f t="shared" si="20"/>
        <v>0</v>
      </c>
      <c r="AZ60">
        <f t="shared" si="21"/>
        <v>0</v>
      </c>
      <c r="BA60">
        <f t="shared" si="22"/>
        <v>0</v>
      </c>
      <c r="BB60">
        <f t="shared" si="23"/>
        <v>0</v>
      </c>
      <c r="BC60">
        <f t="shared" si="24"/>
        <v>0</v>
      </c>
      <c r="BD60">
        <f t="shared" si="6"/>
        <v>0</v>
      </c>
      <c r="BE60">
        <f t="shared" si="7"/>
        <v>0</v>
      </c>
      <c r="BF60">
        <f t="shared" si="8"/>
        <v>0</v>
      </c>
      <c r="BG60">
        <f t="shared" si="9"/>
        <v>0</v>
      </c>
      <c r="BH60">
        <f t="shared" si="10"/>
        <v>0</v>
      </c>
      <c r="BI60">
        <f t="shared" si="11"/>
        <v>0</v>
      </c>
      <c r="BJ60">
        <f t="shared" si="12"/>
        <v>0</v>
      </c>
      <c r="BK60">
        <f t="shared" si="13"/>
        <v>0</v>
      </c>
      <c r="BL60">
        <f t="shared" si="14"/>
        <v>0</v>
      </c>
      <c r="BM60">
        <f t="shared" si="15"/>
        <v>0</v>
      </c>
      <c r="BN60">
        <f t="shared" si="16"/>
        <v>0</v>
      </c>
    </row>
    <row r="61" spans="2:66" x14ac:dyDescent="0.2">
      <c r="B61" s="1">
        <v>44067</v>
      </c>
      <c r="C61">
        <v>91</v>
      </c>
      <c r="D61">
        <v>82</v>
      </c>
      <c r="E61">
        <v>88</v>
      </c>
      <c r="F61">
        <v>80</v>
      </c>
      <c r="G61">
        <v>92</v>
      </c>
      <c r="H61">
        <v>93</v>
      </c>
      <c r="I61">
        <v>93</v>
      </c>
      <c r="J61">
        <v>89</v>
      </c>
      <c r="K61">
        <v>87</v>
      </c>
      <c r="L61">
        <v>85</v>
      </c>
      <c r="M61">
        <v>83</v>
      </c>
      <c r="N61">
        <v>95</v>
      </c>
      <c r="O61">
        <v>83</v>
      </c>
      <c r="P61">
        <v>86</v>
      </c>
      <c r="Q61">
        <v>90</v>
      </c>
      <c r="R61">
        <v>93</v>
      </c>
      <c r="S61">
        <v>86</v>
      </c>
      <c r="T61">
        <v>84</v>
      </c>
      <c r="U61">
        <v>88</v>
      </c>
      <c r="V61">
        <v>89</v>
      </c>
      <c r="X61" s="1">
        <f t="shared" si="4"/>
        <v>44067</v>
      </c>
      <c r="Y61">
        <f>IF(Y60+(C$5-C62-$B$1)&gt;0,Y60+($C$5-C62-$B$1),0)</f>
        <v>0</v>
      </c>
      <c r="Z61">
        <f>IF(Z60+(D$5-D62-$B$1)&gt;0,Z60+($C$5-D62-$B$1),0)</f>
        <v>8.8617886178861909</v>
      </c>
      <c r="AA61">
        <f>IF(AA60+(E$5-E62-$B$1)&gt;0,AA60+($C$5-E62-$B$1),0)</f>
        <v>0</v>
      </c>
      <c r="AB61">
        <f>IF(AB60+(F$5-F62-$B$1)&gt;0,AB60+($C$5-F62-$B$1),0)</f>
        <v>5.4308943089430954</v>
      </c>
      <c r="AC61">
        <f>IF(AC60+(G$5-G62-$B$1)&gt;0,AC60+($C$5-G62-$B$1),0)</f>
        <v>0</v>
      </c>
      <c r="AD61">
        <f>IF(AD60+(H$5-H62-$B$1)&gt;0,AD60+($C$5-H62-$B$1),0)</f>
        <v>0</v>
      </c>
      <c r="AE61">
        <f>IF(AE60+(I$5-I62-$B$1)&gt;0,AE60+($C$5-I62-$B$1),0)</f>
        <v>0</v>
      </c>
      <c r="AF61">
        <f>IF(AF60+(J$5-J62-$B$1)&gt;0,AF60+($C$5-J62-$B$1),0)</f>
        <v>0</v>
      </c>
      <c r="AG61">
        <f>IF(AG60+(K$5-K62-$B$1)&gt;0,AG60+($C$5-K62-$B$1),0)</f>
        <v>13.593495934959407</v>
      </c>
      <c r="AH61">
        <f>IF(AH60+(L$5-L62-$B$1)&gt;0,AH60+($C$5-L62-$B$1),0)</f>
        <v>0</v>
      </c>
      <c r="AI61">
        <f>IF(AI60+(M$5-M62-$B$1)&gt;0,AI60+($C$5-M62-$B$1),0)</f>
        <v>0</v>
      </c>
      <c r="AJ61">
        <f>IF(AJ60+(N$5-N62-$B$1)&gt;0,AJ60+($C$5-N62-$B$1),0)</f>
        <v>0</v>
      </c>
      <c r="AK61">
        <f>IF(AK60+(O$5-O62-$B$1)&gt;0,AK60+($C$5-O62-$B$1),0)</f>
        <v>13.861788617886191</v>
      </c>
      <c r="AL61">
        <f>IF(AL60+(P$5-P62-$B$1)&gt;0,AL60+($C$5-P62-$B$1),0)</f>
        <v>0</v>
      </c>
      <c r="AM61">
        <f>IF(AM60+(Q$5-Q62-$B$1)&gt;0,AM60+($C$5-Q62-$B$1),0)</f>
        <v>0</v>
      </c>
      <c r="AN61">
        <f>IF(AN60+(R$5-R62-$B$1)&gt;0,AN60+($C$5-R62-$B$1),0)</f>
        <v>0</v>
      </c>
      <c r="AO61">
        <f>IF(AO60+(S$5-S62-$B$1)&gt;0,AO60+($C$5-S62-$B$1),0)</f>
        <v>0</v>
      </c>
      <c r="AP61">
        <f>IF(AP60+(T$5-T62-$B$1)&gt;0,AP60+($C$5-T62-$B$1),0)</f>
        <v>43.869918699187025</v>
      </c>
      <c r="AQ61">
        <f>IF(AQ60+(U$5-U62-$B$1)&gt;0,AQ60+($C$5-U62-$B$1),0)</f>
        <v>0</v>
      </c>
      <c r="AR61">
        <f>IF(AR60+(V$5-V62-$B$1)&gt;0,AR60+($C$5-V62-$B$1),0)</f>
        <v>0</v>
      </c>
      <c r="AU61">
        <f t="shared" si="5"/>
        <v>0</v>
      </c>
      <c r="AV61">
        <f t="shared" si="17"/>
        <v>0</v>
      </c>
      <c r="AW61">
        <f t="shared" si="18"/>
        <v>0</v>
      </c>
      <c r="AX61">
        <f t="shared" si="19"/>
        <v>0</v>
      </c>
      <c r="AY61">
        <f t="shared" si="20"/>
        <v>0</v>
      </c>
      <c r="AZ61">
        <f t="shared" si="21"/>
        <v>0</v>
      </c>
      <c r="BA61">
        <f t="shared" si="22"/>
        <v>0</v>
      </c>
      <c r="BB61">
        <f t="shared" si="23"/>
        <v>0</v>
      </c>
      <c r="BC61">
        <f t="shared" si="24"/>
        <v>0</v>
      </c>
      <c r="BD61">
        <f t="shared" si="6"/>
        <v>0</v>
      </c>
      <c r="BE61">
        <f t="shared" si="7"/>
        <v>0</v>
      </c>
      <c r="BF61">
        <f t="shared" si="8"/>
        <v>0</v>
      </c>
      <c r="BG61">
        <f t="shared" si="9"/>
        <v>0</v>
      </c>
      <c r="BH61">
        <f t="shared" si="10"/>
        <v>0</v>
      </c>
      <c r="BI61">
        <f t="shared" si="11"/>
        <v>0</v>
      </c>
      <c r="BJ61">
        <f t="shared" si="12"/>
        <v>0</v>
      </c>
      <c r="BK61">
        <f t="shared" si="13"/>
        <v>0</v>
      </c>
      <c r="BL61">
        <f t="shared" si="14"/>
        <v>0</v>
      </c>
      <c r="BM61">
        <f t="shared" si="15"/>
        <v>0</v>
      </c>
      <c r="BN61">
        <f t="shared" si="16"/>
        <v>0</v>
      </c>
    </row>
    <row r="62" spans="2:66" x14ac:dyDescent="0.2">
      <c r="B62" s="1">
        <v>44068</v>
      </c>
      <c r="C62">
        <v>84</v>
      </c>
      <c r="D62">
        <v>84</v>
      </c>
      <c r="E62">
        <v>90</v>
      </c>
      <c r="F62">
        <v>82</v>
      </c>
      <c r="G62">
        <v>92</v>
      </c>
      <c r="H62">
        <v>90</v>
      </c>
      <c r="I62">
        <v>91</v>
      </c>
      <c r="J62">
        <v>88</v>
      </c>
      <c r="K62">
        <v>82</v>
      </c>
      <c r="L62">
        <v>84</v>
      </c>
      <c r="M62">
        <v>85</v>
      </c>
      <c r="N62">
        <v>94</v>
      </c>
      <c r="O62">
        <v>78</v>
      </c>
      <c r="P62">
        <v>87</v>
      </c>
      <c r="Q62">
        <v>89</v>
      </c>
      <c r="R62">
        <v>95</v>
      </c>
      <c r="S62">
        <v>85</v>
      </c>
      <c r="T62">
        <v>82</v>
      </c>
      <c r="U62">
        <v>84</v>
      </c>
      <c r="V62">
        <v>84</v>
      </c>
      <c r="X62" s="1">
        <f t="shared" si="4"/>
        <v>44068</v>
      </c>
      <c r="Y62">
        <f>IF(Y61+(C$5-C63-$B$1)&gt;0,Y61+($C$5-C63-$B$1),0)</f>
        <v>0</v>
      </c>
      <c r="Z62">
        <f>IF(Z61+(D$5-D63-$B$1)&gt;0,Z61+($C$5-D63-$B$1),0)</f>
        <v>5.5772357723577386</v>
      </c>
      <c r="AA62">
        <f>IF(AA61+(E$5-E63-$B$1)&gt;0,AA61+($C$5-E63-$B$1),0)</f>
        <v>0</v>
      </c>
      <c r="AB62">
        <f>IF(AB61+(F$5-F63-$B$1)&gt;0,AB61+($C$5-F63-$B$1),0)</f>
        <v>0</v>
      </c>
      <c r="AC62">
        <f>IF(AC61+(G$5-G63-$B$1)&gt;0,AC61+($C$5-G63-$B$1),0)</f>
        <v>0</v>
      </c>
      <c r="AD62">
        <f>IF(AD61+(H$5-H63-$B$1)&gt;0,AD61+($C$5-H63-$B$1),0)</f>
        <v>0</v>
      </c>
      <c r="AE62">
        <f>IF(AE61+(I$5-I63-$B$1)&gt;0,AE61+($C$5-I63-$B$1),0)</f>
        <v>0</v>
      </c>
      <c r="AF62">
        <f>IF(AF61+(J$5-J63-$B$1)&gt;0,AF61+($C$5-J63-$B$1),0)</f>
        <v>0</v>
      </c>
      <c r="AG62">
        <f>IF(AG61+(K$5-K63-$B$1)&gt;0,AG61+($C$5-K63-$B$1),0)</f>
        <v>11.308943089430954</v>
      </c>
      <c r="AH62">
        <f>IF(AH61+(L$5-L63-$B$1)&gt;0,AH61+($C$5-L63-$B$1),0)</f>
        <v>0</v>
      </c>
      <c r="AI62">
        <f>IF(AI61+(M$5-M63-$B$1)&gt;0,AI61+($C$5-M63-$B$1),0)</f>
        <v>0</v>
      </c>
      <c r="AJ62">
        <f>IF(AJ61+(N$5-N63-$B$1)&gt;0,AJ61+($C$5-N63-$B$1),0)</f>
        <v>0</v>
      </c>
      <c r="AK62">
        <f>IF(AK61+(O$5-O63-$B$1)&gt;0,AK61+($C$5-O63-$B$1),0)</f>
        <v>14.577235772357739</v>
      </c>
      <c r="AL62">
        <f>IF(AL61+(P$5-P63-$B$1)&gt;0,AL61+($C$5-P63-$B$1),0)</f>
        <v>0</v>
      </c>
      <c r="AM62">
        <f>IF(AM61+(Q$5-Q63-$B$1)&gt;0,AM61+($C$5-Q63-$B$1),0)</f>
        <v>0</v>
      </c>
      <c r="AN62">
        <f>IF(AN61+(R$5-R63-$B$1)&gt;0,AN61+($C$5-R63-$B$1),0)</f>
        <v>0</v>
      </c>
      <c r="AO62">
        <f>IF(AO61+(S$5-S63-$B$1)&gt;0,AO61+($C$5-S63-$B$1),0)</f>
        <v>0</v>
      </c>
      <c r="AP62">
        <f>IF(AP61+(T$5-T63-$B$1)&gt;0,AP61+($C$5-T63-$B$1),0)</f>
        <v>45.585365853658573</v>
      </c>
      <c r="AQ62">
        <f>IF(AQ61+(U$5-U63-$B$1)&gt;0,AQ61+($C$5-U63-$B$1),0)</f>
        <v>0</v>
      </c>
      <c r="AR62">
        <f>IF(AR61+(V$5-V63-$B$1)&gt;0,AR61+($C$5-V63-$B$1),0)</f>
        <v>0</v>
      </c>
      <c r="AU62">
        <f t="shared" si="5"/>
        <v>0</v>
      </c>
      <c r="AV62">
        <f t="shared" si="17"/>
        <v>0</v>
      </c>
      <c r="AW62">
        <f t="shared" si="18"/>
        <v>0</v>
      </c>
      <c r="AX62">
        <f t="shared" si="19"/>
        <v>0</v>
      </c>
      <c r="AY62">
        <f t="shared" si="20"/>
        <v>0</v>
      </c>
      <c r="AZ62">
        <f t="shared" si="21"/>
        <v>0</v>
      </c>
      <c r="BA62">
        <f t="shared" si="22"/>
        <v>0</v>
      </c>
      <c r="BB62">
        <f t="shared" si="23"/>
        <v>0</v>
      </c>
      <c r="BC62">
        <f t="shared" si="24"/>
        <v>0</v>
      </c>
      <c r="BD62">
        <f t="shared" si="6"/>
        <v>0</v>
      </c>
      <c r="BE62">
        <f t="shared" si="7"/>
        <v>0</v>
      </c>
      <c r="BF62">
        <f t="shared" si="8"/>
        <v>0</v>
      </c>
      <c r="BG62">
        <f t="shared" si="9"/>
        <v>0</v>
      </c>
      <c r="BH62">
        <f t="shared" si="10"/>
        <v>0</v>
      </c>
      <c r="BI62">
        <f t="shared" si="11"/>
        <v>0</v>
      </c>
      <c r="BJ62">
        <f t="shared" si="12"/>
        <v>0</v>
      </c>
      <c r="BK62">
        <f t="shared" si="13"/>
        <v>0</v>
      </c>
      <c r="BL62">
        <f t="shared" si="14"/>
        <v>0</v>
      </c>
      <c r="BM62">
        <f t="shared" si="15"/>
        <v>0</v>
      </c>
      <c r="BN62">
        <f t="shared" si="16"/>
        <v>0</v>
      </c>
    </row>
    <row r="63" spans="2:66" x14ac:dyDescent="0.2">
      <c r="B63" s="1">
        <v>44069</v>
      </c>
      <c r="C63">
        <v>88</v>
      </c>
      <c r="D63">
        <v>87</v>
      </c>
      <c r="E63">
        <v>91</v>
      </c>
      <c r="F63">
        <v>89</v>
      </c>
      <c r="G63">
        <v>90</v>
      </c>
      <c r="H63">
        <v>91</v>
      </c>
      <c r="I63">
        <v>88</v>
      </c>
      <c r="J63">
        <v>89</v>
      </c>
      <c r="K63">
        <v>86</v>
      </c>
      <c r="L63">
        <v>84</v>
      </c>
      <c r="M63">
        <v>88</v>
      </c>
      <c r="N63">
        <v>92</v>
      </c>
      <c r="O63">
        <v>83</v>
      </c>
      <c r="P63">
        <v>90</v>
      </c>
      <c r="Q63">
        <v>90</v>
      </c>
      <c r="R63">
        <v>99</v>
      </c>
      <c r="S63">
        <v>90</v>
      </c>
      <c r="T63">
        <v>82</v>
      </c>
      <c r="U63">
        <v>86</v>
      </c>
      <c r="V63">
        <v>86</v>
      </c>
      <c r="X63" s="1">
        <f t="shared" si="4"/>
        <v>44069</v>
      </c>
      <c r="Y63">
        <f>IF(Y62+(C$5-C64-$B$1)&gt;0,Y62+($C$5-C64-$B$1),0)</f>
        <v>0</v>
      </c>
      <c r="Z63">
        <f>IF(Z62+(D$5-D64-$B$1)&gt;0,Z62+($C$5-D64-$B$1),0)</f>
        <v>0</v>
      </c>
      <c r="AA63">
        <f>IF(AA62+(E$5-E64-$B$1)&gt;0,AA62+($C$5-E64-$B$1),0)</f>
        <v>0</v>
      </c>
      <c r="AB63">
        <f>IF(AB62+(F$5-F64-$B$1)&gt;0,AB62+($C$5-F64-$B$1),0)</f>
        <v>0</v>
      </c>
      <c r="AC63">
        <f>IF(AC62+(G$5-G64-$B$1)&gt;0,AC62+($C$5-G64-$B$1),0)</f>
        <v>0</v>
      </c>
      <c r="AD63">
        <f>IF(AD62+(H$5-H64-$B$1)&gt;0,AD62+($C$5-H64-$B$1),0)</f>
        <v>0</v>
      </c>
      <c r="AE63">
        <f>IF(AE62+(I$5-I64-$B$1)&gt;0,AE62+($C$5-I64-$B$1),0)</f>
        <v>0</v>
      </c>
      <c r="AF63">
        <f>IF(AF62+(J$5-J64-$B$1)&gt;0,AF62+($C$5-J64-$B$1),0)</f>
        <v>0</v>
      </c>
      <c r="AG63">
        <f>IF(AG62+(K$5-K64-$B$1)&gt;0,AG62+($C$5-K64-$B$1),0)</f>
        <v>7.0243902439025021</v>
      </c>
      <c r="AH63">
        <f>IF(AH62+(L$5-L64-$B$1)&gt;0,AH62+($C$5-L64-$B$1),0)</f>
        <v>0</v>
      </c>
      <c r="AI63">
        <f>IF(AI62+(M$5-M64-$B$1)&gt;0,AI62+($C$5-M64-$B$1),0)</f>
        <v>0</v>
      </c>
      <c r="AJ63">
        <f>IF(AJ62+(N$5-N64-$B$1)&gt;0,AJ62+($C$5-N64-$B$1),0)</f>
        <v>0</v>
      </c>
      <c r="AK63">
        <f>IF(AK62+(O$5-O64-$B$1)&gt;0,AK62+($C$5-O64-$B$1),0)</f>
        <v>18.292682926829286</v>
      </c>
      <c r="AL63">
        <f>IF(AL62+(P$5-P64-$B$1)&gt;0,AL62+($C$5-P64-$B$1),0)</f>
        <v>0</v>
      </c>
      <c r="AM63">
        <f>IF(AM62+(Q$5-Q64-$B$1)&gt;0,AM62+($C$5-Q64-$B$1),0)</f>
        <v>0</v>
      </c>
      <c r="AN63">
        <f>IF(AN62+(R$5-R64-$B$1)&gt;0,AN62+($C$5-R64-$B$1),0)</f>
        <v>0</v>
      </c>
      <c r="AO63">
        <f>IF(AO62+(S$5-S64-$B$1)&gt;0,AO62+($C$5-S64-$B$1),0)</f>
        <v>0</v>
      </c>
      <c r="AP63">
        <f>IF(AP62+(T$5-T64-$B$1)&gt;0,AP62+($C$5-T64-$B$1),0)</f>
        <v>43.30081300813012</v>
      </c>
      <c r="AQ63">
        <f>IF(AQ62+(U$5-U64-$B$1)&gt;0,AQ62+($C$5-U64-$B$1),0)</f>
        <v>0</v>
      </c>
      <c r="AR63">
        <f>IF(AR62+(V$5-V64-$B$1)&gt;0,AR62+($C$5-V64-$B$1),0)</f>
        <v>0</v>
      </c>
      <c r="AU63">
        <f t="shared" si="5"/>
        <v>0</v>
      </c>
      <c r="AV63">
        <f t="shared" si="17"/>
        <v>0</v>
      </c>
      <c r="AW63">
        <f t="shared" si="18"/>
        <v>0</v>
      </c>
      <c r="AX63">
        <f t="shared" si="19"/>
        <v>0</v>
      </c>
      <c r="AY63">
        <f t="shared" si="20"/>
        <v>0</v>
      </c>
      <c r="AZ63">
        <f t="shared" si="21"/>
        <v>0</v>
      </c>
      <c r="BA63">
        <f t="shared" si="22"/>
        <v>0</v>
      </c>
      <c r="BB63">
        <f t="shared" si="23"/>
        <v>0</v>
      </c>
      <c r="BC63">
        <f t="shared" si="24"/>
        <v>0</v>
      </c>
      <c r="BD63">
        <f t="shared" si="6"/>
        <v>0</v>
      </c>
      <c r="BE63">
        <f t="shared" si="7"/>
        <v>0</v>
      </c>
      <c r="BF63">
        <f t="shared" si="8"/>
        <v>0</v>
      </c>
      <c r="BG63">
        <f t="shared" si="9"/>
        <v>0</v>
      </c>
      <c r="BH63">
        <f t="shared" si="10"/>
        <v>0</v>
      </c>
      <c r="BI63">
        <f t="shared" si="11"/>
        <v>0</v>
      </c>
      <c r="BJ63">
        <f t="shared" si="12"/>
        <v>0</v>
      </c>
      <c r="BK63">
        <f t="shared" si="13"/>
        <v>0</v>
      </c>
      <c r="BL63">
        <f t="shared" si="14"/>
        <v>0</v>
      </c>
      <c r="BM63">
        <f t="shared" si="15"/>
        <v>0</v>
      </c>
      <c r="BN63">
        <f t="shared" si="16"/>
        <v>0</v>
      </c>
    </row>
    <row r="64" spans="2:66" x14ac:dyDescent="0.2">
      <c r="B64" s="1">
        <v>44070</v>
      </c>
      <c r="C64">
        <v>84</v>
      </c>
      <c r="D64">
        <v>90</v>
      </c>
      <c r="E64">
        <v>89</v>
      </c>
      <c r="F64">
        <v>88</v>
      </c>
      <c r="G64">
        <v>90</v>
      </c>
      <c r="H64">
        <v>91</v>
      </c>
      <c r="I64">
        <v>84</v>
      </c>
      <c r="J64">
        <v>90</v>
      </c>
      <c r="K64">
        <v>88</v>
      </c>
      <c r="L64">
        <v>86</v>
      </c>
      <c r="M64">
        <v>88</v>
      </c>
      <c r="N64">
        <v>88</v>
      </c>
      <c r="O64">
        <v>80</v>
      </c>
      <c r="P64">
        <v>83</v>
      </c>
      <c r="Q64">
        <v>89</v>
      </c>
      <c r="R64">
        <v>95</v>
      </c>
      <c r="S64">
        <v>90</v>
      </c>
      <c r="T64">
        <v>86</v>
      </c>
      <c r="U64">
        <v>88</v>
      </c>
      <c r="V64">
        <v>85</v>
      </c>
      <c r="X64" s="1">
        <f t="shared" si="4"/>
        <v>44070</v>
      </c>
      <c r="Y64">
        <f>IF(Y63+(C$5-C65-$B$1)&gt;0,Y63+($C$5-C65-$B$1),0)</f>
        <v>0</v>
      </c>
      <c r="Z64">
        <f>IF(Z63+(D$5-D65-$B$1)&gt;0,Z63+($C$5-D65-$B$1),0)</f>
        <v>0</v>
      </c>
      <c r="AA64">
        <f>IF(AA63+(E$5-E65-$B$1)&gt;0,AA63+($C$5-E65-$B$1),0)</f>
        <v>0</v>
      </c>
      <c r="AB64">
        <f>IF(AB63+(F$5-F65-$B$1)&gt;0,AB63+($C$5-F65-$B$1),0)</f>
        <v>0</v>
      </c>
      <c r="AC64">
        <f>IF(AC63+(G$5-G65-$B$1)&gt;0,AC63+($C$5-G65-$B$1),0)</f>
        <v>0</v>
      </c>
      <c r="AD64">
        <f>IF(AD63+(H$5-H65-$B$1)&gt;0,AD63+($C$5-H65-$B$1),0)</f>
        <v>2.7154471544715477</v>
      </c>
      <c r="AE64">
        <f>IF(AE63+(I$5-I65-$B$1)&gt;0,AE63+($C$5-I65-$B$1),0)</f>
        <v>1.7154471544715477</v>
      </c>
      <c r="AF64">
        <f>IF(AF63+(J$5-J65-$B$1)&gt;0,AF63+($C$5-J65-$B$1),0)</f>
        <v>0</v>
      </c>
      <c r="AG64">
        <f>IF(AG63+(K$5-K65-$B$1)&gt;0,AG63+($C$5-K65-$B$1),0)</f>
        <v>0</v>
      </c>
      <c r="AH64">
        <f>IF(AH63+(L$5-L65-$B$1)&gt;0,AH63+($C$5-L65-$B$1),0)</f>
        <v>0</v>
      </c>
      <c r="AI64">
        <f>IF(AI63+(M$5-M65-$B$1)&gt;0,AI63+($C$5-M65-$B$1),0)</f>
        <v>0</v>
      </c>
      <c r="AJ64">
        <f>IF(AJ63+(N$5-N65-$B$1)&gt;0,AJ63+($C$5-N65-$B$1),0)</f>
        <v>0</v>
      </c>
      <c r="AK64">
        <f>IF(AK63+(O$5-O65-$B$1)&gt;0,AK63+($C$5-O65-$B$1),0)</f>
        <v>16.008130081300834</v>
      </c>
      <c r="AL64">
        <f>IF(AL63+(P$5-P65-$B$1)&gt;0,AL63+($C$5-P65-$B$1),0)</f>
        <v>8.7154471544715477</v>
      </c>
      <c r="AM64">
        <f>IF(AM63+(Q$5-Q65-$B$1)&gt;0,AM63+($C$5-Q65-$B$1),0)</f>
        <v>-3.2845528455284523</v>
      </c>
      <c r="AN64">
        <f>IF(AN63+(R$5-R65-$B$1)&gt;0,AN63+($C$5-R65-$B$1),0)</f>
        <v>0</v>
      </c>
      <c r="AO64">
        <f>IF(AO63+(S$5-S65-$B$1)&gt;0,AO63+($C$5-S65-$B$1),0)</f>
        <v>3.7154471544715477</v>
      </c>
      <c r="AP64">
        <f>IF(AP63+(T$5-T65-$B$1)&gt;0,AP63+($C$5-T65-$B$1),0)</f>
        <v>37.016260162601668</v>
      </c>
      <c r="AQ64">
        <f>IF(AQ63+(U$5-U65-$B$1)&gt;0,AQ63+($C$5-U65-$B$1),0)</f>
        <v>0</v>
      </c>
      <c r="AR64">
        <f>IF(AR63+(V$5-V65-$B$1)&gt;0,AR63+($C$5-V65-$B$1),0)</f>
        <v>0.71544715447154772</v>
      </c>
      <c r="AU64">
        <f t="shared" si="5"/>
        <v>0</v>
      </c>
      <c r="AV64">
        <f t="shared" si="17"/>
        <v>0</v>
      </c>
      <c r="AW64">
        <f t="shared" si="18"/>
        <v>0</v>
      </c>
      <c r="AX64">
        <f t="shared" si="19"/>
        <v>0</v>
      </c>
      <c r="AY64">
        <f t="shared" si="20"/>
        <v>0</v>
      </c>
      <c r="AZ64">
        <f t="shared" si="21"/>
        <v>0</v>
      </c>
      <c r="BA64">
        <f t="shared" si="22"/>
        <v>0</v>
      </c>
      <c r="BB64">
        <f t="shared" si="23"/>
        <v>0</v>
      </c>
      <c r="BC64">
        <f t="shared" si="24"/>
        <v>0</v>
      </c>
      <c r="BD64">
        <f t="shared" si="6"/>
        <v>0</v>
      </c>
      <c r="BE64">
        <f t="shared" si="7"/>
        <v>0</v>
      </c>
      <c r="BF64">
        <f t="shared" si="8"/>
        <v>0</v>
      </c>
      <c r="BG64">
        <f t="shared" si="9"/>
        <v>0</v>
      </c>
      <c r="BH64">
        <f t="shared" si="10"/>
        <v>0</v>
      </c>
      <c r="BI64">
        <f t="shared" si="11"/>
        <v>0</v>
      </c>
      <c r="BJ64">
        <f t="shared" si="12"/>
        <v>0</v>
      </c>
      <c r="BK64">
        <f t="shared" si="13"/>
        <v>0</v>
      </c>
      <c r="BL64">
        <f t="shared" si="14"/>
        <v>0</v>
      </c>
      <c r="BM64">
        <f t="shared" si="15"/>
        <v>0</v>
      </c>
      <c r="BN64">
        <f t="shared" si="16"/>
        <v>0</v>
      </c>
    </row>
    <row r="65" spans="2:66" x14ac:dyDescent="0.2">
      <c r="B65" s="1">
        <v>44071</v>
      </c>
      <c r="C65">
        <v>86</v>
      </c>
      <c r="D65">
        <v>90</v>
      </c>
      <c r="E65">
        <v>90</v>
      </c>
      <c r="F65">
        <v>90</v>
      </c>
      <c r="G65">
        <v>92</v>
      </c>
      <c r="H65">
        <v>81</v>
      </c>
      <c r="I65">
        <v>82</v>
      </c>
      <c r="J65">
        <v>91</v>
      </c>
      <c r="K65">
        <v>90</v>
      </c>
      <c r="L65">
        <v>86</v>
      </c>
      <c r="M65">
        <v>90</v>
      </c>
      <c r="N65">
        <v>88</v>
      </c>
      <c r="O65">
        <v>86</v>
      </c>
      <c r="P65">
        <v>75</v>
      </c>
      <c r="Q65">
        <v>87</v>
      </c>
      <c r="R65">
        <v>95</v>
      </c>
      <c r="S65">
        <v>80</v>
      </c>
      <c r="T65">
        <v>90</v>
      </c>
      <c r="U65">
        <v>91</v>
      </c>
      <c r="V65">
        <v>83</v>
      </c>
      <c r="X65" s="1">
        <f t="shared" si="4"/>
        <v>44071</v>
      </c>
      <c r="Y65">
        <f>IF(Y64+(C$5-C66-$B$1)&gt;0,Y64+($C$5-C66-$B$1),0)</f>
        <v>0</v>
      </c>
      <c r="Z65">
        <f>IF(Z64+(D$5-D66-$B$1)&gt;0,Z64+($C$5-D66-$B$1),0)</f>
        <v>0</v>
      </c>
      <c r="AA65">
        <f>IF(AA64+(E$5-E66-$B$1)&gt;0,AA64+($C$5-E66-$B$1),0)</f>
        <v>0</v>
      </c>
      <c r="AB65">
        <f>IF(AB64+(F$5-F66-$B$1)&gt;0,AB64+($C$5-F66-$B$1),0)</f>
        <v>0</v>
      </c>
      <c r="AC65">
        <f>IF(AC64+(G$5-G66-$B$1)&gt;0,AC64+($C$5-G66-$B$1),0)</f>
        <v>0</v>
      </c>
      <c r="AD65">
        <f>IF(AD64+(H$5-H66-$B$1)&gt;0,AD64+($C$5-H66-$B$1),0)</f>
        <v>0</v>
      </c>
      <c r="AE65">
        <f>IF(AE64+(I$5-I66-$B$1)&gt;0,AE64+($C$5-I66-$B$1),0)</f>
        <v>3.4308943089430954</v>
      </c>
      <c r="AF65">
        <f>IF(AF64+(J$5-J66-$B$1)&gt;0,AF64+($C$5-J66-$B$1),0)</f>
        <v>0</v>
      </c>
      <c r="AG65">
        <f>IF(AG64+(K$5-K66-$B$1)&gt;0,AG64+($C$5-K66-$B$1),0)</f>
        <v>0</v>
      </c>
      <c r="AH65">
        <f>IF(AH64+(L$5-L66-$B$1)&gt;0,AH64+($C$5-L66-$B$1),0)</f>
        <v>0</v>
      </c>
      <c r="AI65">
        <f>IF(AI64+(M$5-M66-$B$1)&gt;0,AI64+($C$5-M66-$B$1),0)</f>
        <v>0</v>
      </c>
      <c r="AJ65">
        <f>IF(AJ64+(N$5-N66-$B$1)&gt;0,AJ64+($C$5-N66-$B$1),0)</f>
        <v>0</v>
      </c>
      <c r="AK65">
        <f>IF(AK64+(O$5-O66-$B$1)&gt;0,AK64+($C$5-O66-$B$1),0)</f>
        <v>10.723577235772382</v>
      </c>
      <c r="AL65">
        <f>IF(AL64+(P$5-P66-$B$1)&gt;0,AL64+($C$5-P66-$B$1),0)</f>
        <v>6.4308943089430954</v>
      </c>
      <c r="AM65">
        <f>IF(AM64+(Q$5-Q66-$B$1)&gt;0,AM64+($C$5-Q66-$B$1),0)</f>
        <v>0</v>
      </c>
      <c r="AN65">
        <f>IF(AN64+(R$5-R66-$B$1)&gt;0,AN64+($C$5-R66-$B$1),0)</f>
        <v>0</v>
      </c>
      <c r="AO65">
        <f>IF(AO64+(S$5-S66-$B$1)&gt;0,AO64+($C$5-S66-$B$1),0)</f>
        <v>1.4308943089430954</v>
      </c>
      <c r="AP65">
        <f>IF(AP64+(T$5-T66-$B$1)&gt;0,AP64+($C$5-T66-$B$1),0)</f>
        <v>28.731707317073216</v>
      </c>
      <c r="AQ65">
        <f>IF(AQ64+(U$5-U66-$B$1)&gt;0,AQ64+($C$5-U66-$B$1),0)</f>
        <v>0</v>
      </c>
      <c r="AR65">
        <f>IF(AR64+(V$5-V66-$B$1)&gt;0,AR64+($C$5-V66-$B$1),0)</f>
        <v>3.4308943089430954</v>
      </c>
      <c r="AU65">
        <f t="shared" si="5"/>
        <v>0</v>
      </c>
      <c r="AV65">
        <f t="shared" si="17"/>
        <v>0</v>
      </c>
      <c r="AW65">
        <f t="shared" si="18"/>
        <v>0</v>
      </c>
      <c r="AX65">
        <f t="shared" si="19"/>
        <v>0</v>
      </c>
      <c r="AY65">
        <f t="shared" si="20"/>
        <v>0</v>
      </c>
      <c r="AZ65">
        <f t="shared" si="21"/>
        <v>0</v>
      </c>
      <c r="BA65">
        <f t="shared" si="22"/>
        <v>0</v>
      </c>
      <c r="BB65">
        <f t="shared" si="23"/>
        <v>0</v>
      </c>
      <c r="BC65">
        <f t="shared" si="24"/>
        <v>0</v>
      </c>
      <c r="BD65">
        <f t="shared" si="6"/>
        <v>0</v>
      </c>
      <c r="BE65">
        <f t="shared" si="7"/>
        <v>0</v>
      </c>
      <c r="BF65">
        <f t="shared" si="8"/>
        <v>0</v>
      </c>
      <c r="BG65">
        <f t="shared" si="9"/>
        <v>0</v>
      </c>
      <c r="BH65">
        <f t="shared" si="10"/>
        <v>0</v>
      </c>
      <c r="BI65">
        <f t="shared" si="11"/>
        <v>0</v>
      </c>
      <c r="BJ65">
        <f t="shared" si="12"/>
        <v>0</v>
      </c>
      <c r="BK65">
        <f t="shared" si="13"/>
        <v>0</v>
      </c>
      <c r="BL65">
        <f t="shared" si="14"/>
        <v>0</v>
      </c>
      <c r="BM65">
        <f t="shared" si="15"/>
        <v>0</v>
      </c>
      <c r="BN65">
        <f t="shared" si="16"/>
        <v>0</v>
      </c>
    </row>
    <row r="66" spans="2:66" x14ac:dyDescent="0.2">
      <c r="B66" s="1">
        <v>44072</v>
      </c>
      <c r="C66">
        <v>88</v>
      </c>
      <c r="D66">
        <v>91</v>
      </c>
      <c r="E66">
        <v>93</v>
      </c>
      <c r="F66">
        <v>91</v>
      </c>
      <c r="G66">
        <v>92</v>
      </c>
      <c r="H66">
        <v>86</v>
      </c>
      <c r="I66">
        <v>82</v>
      </c>
      <c r="J66">
        <v>89</v>
      </c>
      <c r="K66">
        <v>87</v>
      </c>
      <c r="L66">
        <v>85</v>
      </c>
      <c r="M66">
        <v>90</v>
      </c>
      <c r="N66">
        <v>89</v>
      </c>
      <c r="O66">
        <v>89</v>
      </c>
      <c r="P66">
        <v>86</v>
      </c>
      <c r="Q66">
        <v>84</v>
      </c>
      <c r="R66">
        <v>93</v>
      </c>
      <c r="S66">
        <v>86</v>
      </c>
      <c r="T66">
        <v>92</v>
      </c>
      <c r="U66">
        <v>92</v>
      </c>
      <c r="V66">
        <v>81</v>
      </c>
      <c r="X66" s="1">
        <f t="shared" si="4"/>
        <v>44072</v>
      </c>
      <c r="Y66">
        <f>IF(Y65+(C$5-C67-$B$1)&gt;0,Y65+($C$5-C67-$B$1),0)</f>
        <v>0</v>
      </c>
      <c r="Z66">
        <f>IF(Z65+(D$5-D67-$B$1)&gt;0,Z65+($C$5-D67-$B$1),0)</f>
        <v>0</v>
      </c>
      <c r="AA66">
        <f>IF(AA65+(E$5-E67-$B$1)&gt;0,AA65+($C$5-E67-$B$1),0)</f>
        <v>0</v>
      </c>
      <c r="AB66">
        <f>IF(AB65+(F$5-F67-$B$1)&gt;0,AB65+($C$5-F67-$B$1),0)</f>
        <v>0</v>
      </c>
      <c r="AC66">
        <f>IF(AC65+(G$5-G67-$B$1)&gt;0,AC65+($C$5-G67-$B$1),0)</f>
        <v>0</v>
      </c>
      <c r="AD66">
        <f>IF(AD65+(H$5-H67-$B$1)&gt;0,AD65+($C$5-H67-$B$1),0)</f>
        <v>2.7154471544715477</v>
      </c>
      <c r="AE66">
        <f>IF(AE65+(I$5-I67-$B$1)&gt;0,AE65+($C$5-I67-$B$1),0)</f>
        <v>9.1463414634146432</v>
      </c>
      <c r="AF66">
        <f>IF(AF65+(J$5-J67-$B$1)&gt;0,AF65+($C$5-J67-$B$1),0)</f>
        <v>0</v>
      </c>
      <c r="AG66">
        <f>IF(AG65+(K$5-K67-$B$1)&gt;0,AG65+($C$5-K67-$B$1),0)</f>
        <v>0</v>
      </c>
      <c r="AH66">
        <f>IF(AH65+(L$5-L67-$B$1)&gt;0,AH65+($C$5-L67-$B$1),0)</f>
        <v>0</v>
      </c>
      <c r="AI66">
        <f>IF(AI65+(M$5-M67-$B$1)&gt;0,AI65+($C$5-M67-$B$1),0)</f>
        <v>0</v>
      </c>
      <c r="AJ66">
        <f>IF(AJ65+(N$5-N67-$B$1)&gt;0,AJ65+($C$5-N67-$B$1),0)</f>
        <v>0</v>
      </c>
      <c r="AK66">
        <f>IF(AK65+(O$5-O67-$B$1)&gt;0,AK65+($C$5-O67-$B$1),0)</f>
        <v>5.4390243902439295</v>
      </c>
      <c r="AL66">
        <f>IF(AL65+(P$5-P67-$B$1)&gt;0,AL65+($C$5-P67-$B$1),0)</f>
        <v>11.146341463414643</v>
      </c>
      <c r="AM66">
        <f>IF(AM65+(Q$5-Q67-$B$1)&gt;0,AM65+($C$5-Q67-$B$1),0)</f>
        <v>-1.2845528455284523</v>
      </c>
      <c r="AN66">
        <f>IF(AN65+(R$5-R67-$B$1)&gt;0,AN65+($C$5-R67-$B$1),0)</f>
        <v>0</v>
      </c>
      <c r="AO66">
        <f>IF(AO65+(S$5-S67-$B$1)&gt;0,AO65+($C$5-S67-$B$1),0)</f>
        <v>5.1463414634146432</v>
      </c>
      <c r="AP66">
        <f>IF(AP65+(T$5-T67-$B$1)&gt;0,AP65+($C$5-T67-$B$1),0)</f>
        <v>25.447154471544764</v>
      </c>
      <c r="AQ66">
        <f>IF(AQ65+(U$5-U67-$B$1)&gt;0,AQ65+($C$5-U67-$B$1),0)</f>
        <v>0</v>
      </c>
      <c r="AR66">
        <f>IF(AR65+(V$5-V67-$B$1)&gt;0,AR65+($C$5-V67-$B$1),0)</f>
        <v>13.146341463414643</v>
      </c>
      <c r="AU66">
        <f t="shared" si="5"/>
        <v>0</v>
      </c>
      <c r="AV66">
        <f t="shared" si="17"/>
        <v>0</v>
      </c>
      <c r="AW66">
        <f t="shared" si="18"/>
        <v>0</v>
      </c>
      <c r="AX66">
        <f t="shared" si="19"/>
        <v>0</v>
      </c>
      <c r="AY66">
        <f t="shared" si="20"/>
        <v>0</v>
      </c>
      <c r="AZ66">
        <f t="shared" si="21"/>
        <v>0</v>
      </c>
      <c r="BA66">
        <f t="shared" si="22"/>
        <v>0</v>
      </c>
      <c r="BB66">
        <f t="shared" si="23"/>
        <v>0</v>
      </c>
      <c r="BC66">
        <f t="shared" si="24"/>
        <v>0</v>
      </c>
      <c r="BD66">
        <f t="shared" si="6"/>
        <v>0</v>
      </c>
      <c r="BE66">
        <f t="shared" si="7"/>
        <v>0</v>
      </c>
      <c r="BF66">
        <f t="shared" si="8"/>
        <v>0</v>
      </c>
      <c r="BG66">
        <f t="shared" si="9"/>
        <v>0</v>
      </c>
      <c r="BH66">
        <f t="shared" si="10"/>
        <v>0</v>
      </c>
      <c r="BI66">
        <f t="shared" si="11"/>
        <v>0</v>
      </c>
      <c r="BJ66">
        <f t="shared" si="12"/>
        <v>0</v>
      </c>
      <c r="BK66">
        <f t="shared" si="13"/>
        <v>0</v>
      </c>
      <c r="BL66">
        <f t="shared" si="14"/>
        <v>0</v>
      </c>
      <c r="BM66">
        <f t="shared" si="15"/>
        <v>0</v>
      </c>
      <c r="BN66">
        <f t="shared" si="16"/>
        <v>0</v>
      </c>
    </row>
    <row r="67" spans="2:66" x14ac:dyDescent="0.2">
      <c r="B67" s="1">
        <v>44073</v>
      </c>
      <c r="C67">
        <v>84</v>
      </c>
      <c r="D67">
        <v>91</v>
      </c>
      <c r="E67">
        <v>93</v>
      </c>
      <c r="F67">
        <v>91</v>
      </c>
      <c r="G67">
        <v>88</v>
      </c>
      <c r="H67">
        <v>81</v>
      </c>
      <c r="I67">
        <v>78</v>
      </c>
      <c r="J67">
        <v>88</v>
      </c>
      <c r="K67">
        <v>88</v>
      </c>
      <c r="L67">
        <v>85</v>
      </c>
      <c r="M67">
        <v>88</v>
      </c>
      <c r="N67">
        <v>89</v>
      </c>
      <c r="O67">
        <v>89</v>
      </c>
      <c r="P67">
        <v>79</v>
      </c>
      <c r="Q67">
        <v>85</v>
      </c>
      <c r="R67">
        <v>90</v>
      </c>
      <c r="S67">
        <v>80</v>
      </c>
      <c r="T67">
        <v>87</v>
      </c>
      <c r="U67">
        <v>88</v>
      </c>
      <c r="V67">
        <v>74</v>
      </c>
      <c r="X67" s="1">
        <f t="shared" si="4"/>
        <v>44073</v>
      </c>
      <c r="Y67">
        <f>IF(Y66+(C$5-C68-$B$1)&gt;0,Y66+($C$5-C68-$B$1),0)</f>
        <v>1.7154471544715477</v>
      </c>
      <c r="Z67">
        <f>IF(Z66+(D$5-D68-$B$1)&gt;0,Z66+($C$5-D68-$B$1),0)</f>
        <v>0</v>
      </c>
      <c r="AA67">
        <f>IF(AA66+(E$5-E68-$B$1)&gt;0,AA66+($C$5-E68-$B$1),0)</f>
        <v>0</v>
      </c>
      <c r="AB67">
        <f>IF(AB66+(F$5-F68-$B$1)&gt;0,AB66+($C$5-F68-$B$1),0)</f>
        <v>0</v>
      </c>
      <c r="AC67">
        <f>IF(AC66+(G$5-G68-$B$1)&gt;0,AC66+($C$5-G68-$B$1),0)</f>
        <v>0</v>
      </c>
      <c r="AD67">
        <f>IF(AD66+(H$5-H68-$B$1)&gt;0,AD66+($C$5-H68-$B$1),0)</f>
        <v>4.4308943089430954</v>
      </c>
      <c r="AE67">
        <f>IF(AE66+(I$5-I68-$B$1)&gt;0,AE66+($C$5-I68-$B$1),0)</f>
        <v>15.861788617886191</v>
      </c>
      <c r="AF67">
        <f>IF(AF66+(J$5-J68-$B$1)&gt;0,AF66+($C$5-J68-$B$1),0)</f>
        <v>0</v>
      </c>
      <c r="AG67">
        <f>IF(AG66+(K$5-K68-$B$1)&gt;0,AG66+($C$5-K68-$B$1),0)</f>
        <v>0</v>
      </c>
      <c r="AH67">
        <f>IF(AH66+(L$5-L68-$B$1)&gt;0,AH66+($C$5-L68-$B$1),0)</f>
        <v>0</v>
      </c>
      <c r="AI67">
        <f>IF(AI66+(M$5-M68-$B$1)&gt;0,AI66+($C$5-M68-$B$1),0)</f>
        <v>3.7154471544715477</v>
      </c>
      <c r="AJ67">
        <f>IF(AJ66+(N$5-N68-$B$1)&gt;0,AJ66+($C$5-N68-$B$1),0)</f>
        <v>0</v>
      </c>
      <c r="AK67">
        <f>IF(AK66+(O$5-O68-$B$1)&gt;0,AK66+($C$5-O68-$B$1),0)</f>
        <v>0</v>
      </c>
      <c r="AL67">
        <f>IF(AL66+(P$5-P68-$B$1)&gt;0,AL66+($C$5-P68-$B$1),0)</f>
        <v>15.861788617886191</v>
      </c>
      <c r="AM67">
        <f>IF(AM66+(Q$5-Q68-$B$1)&gt;0,AM66+($C$5-Q68-$B$1),0)</f>
        <v>0</v>
      </c>
      <c r="AN67">
        <f>IF(AN66+(R$5-R68-$B$1)&gt;0,AN66+($C$5-R68-$B$1),0)</f>
        <v>0</v>
      </c>
      <c r="AO67">
        <f>IF(AO66+(S$5-S68-$B$1)&gt;0,AO66+($C$5-S68-$B$1),0)</f>
        <v>-0.13821138211380912</v>
      </c>
      <c r="AP67">
        <f>IF(AP66+(T$5-T68-$B$1)&gt;0,AP66+($C$5-T68-$B$1),0)</f>
        <v>19.162601626016311</v>
      </c>
      <c r="AQ67">
        <f>IF(AQ66+(U$5-U68-$B$1)&gt;0,AQ66+($C$5-U68-$B$1),0)</f>
        <v>0</v>
      </c>
      <c r="AR67">
        <f>IF(AR66+(V$5-V68-$B$1)&gt;0,AR66+($C$5-V68-$B$1),0)</f>
        <v>12.861788617886191</v>
      </c>
      <c r="AU67">
        <f t="shared" si="5"/>
        <v>0</v>
      </c>
      <c r="AV67">
        <f t="shared" si="17"/>
        <v>0</v>
      </c>
      <c r="AW67">
        <f t="shared" si="18"/>
        <v>0</v>
      </c>
      <c r="AX67">
        <f t="shared" si="19"/>
        <v>0</v>
      </c>
      <c r="AY67">
        <f t="shared" si="20"/>
        <v>0</v>
      </c>
      <c r="AZ67">
        <f t="shared" si="21"/>
        <v>0</v>
      </c>
      <c r="BA67">
        <f t="shared" si="22"/>
        <v>0</v>
      </c>
      <c r="BB67">
        <f t="shared" si="23"/>
        <v>0</v>
      </c>
      <c r="BC67">
        <f t="shared" si="24"/>
        <v>0</v>
      </c>
      <c r="BD67">
        <f t="shared" si="6"/>
        <v>0</v>
      </c>
      <c r="BE67">
        <f t="shared" si="7"/>
        <v>0</v>
      </c>
      <c r="BF67">
        <f t="shared" si="8"/>
        <v>0</v>
      </c>
      <c r="BG67">
        <f t="shared" si="9"/>
        <v>0</v>
      </c>
      <c r="BH67">
        <f t="shared" si="10"/>
        <v>0</v>
      </c>
      <c r="BI67">
        <f t="shared" si="11"/>
        <v>0</v>
      </c>
      <c r="BJ67">
        <f t="shared" si="12"/>
        <v>0</v>
      </c>
      <c r="BK67">
        <f t="shared" si="13"/>
        <v>0</v>
      </c>
      <c r="BL67">
        <f t="shared" si="14"/>
        <v>0</v>
      </c>
      <c r="BM67">
        <f t="shared" si="15"/>
        <v>0</v>
      </c>
      <c r="BN67">
        <f t="shared" si="16"/>
        <v>0</v>
      </c>
    </row>
    <row r="68" spans="2:66" x14ac:dyDescent="0.2">
      <c r="B68" s="1">
        <v>44074</v>
      </c>
      <c r="C68">
        <v>82</v>
      </c>
      <c r="D68">
        <v>88</v>
      </c>
      <c r="E68">
        <v>91</v>
      </c>
      <c r="F68">
        <v>84</v>
      </c>
      <c r="G68">
        <v>87</v>
      </c>
      <c r="H68">
        <v>82</v>
      </c>
      <c r="I68">
        <v>77</v>
      </c>
      <c r="J68">
        <v>89</v>
      </c>
      <c r="K68">
        <v>87</v>
      </c>
      <c r="L68">
        <v>85</v>
      </c>
      <c r="M68">
        <v>80</v>
      </c>
      <c r="N68">
        <v>86</v>
      </c>
      <c r="O68">
        <v>88</v>
      </c>
      <c r="P68">
        <v>79</v>
      </c>
      <c r="Q68">
        <v>89</v>
      </c>
      <c r="R68">
        <v>92</v>
      </c>
      <c r="S68">
        <v>89</v>
      </c>
      <c r="T68">
        <v>90</v>
      </c>
      <c r="U68">
        <v>89</v>
      </c>
      <c r="V68">
        <v>84</v>
      </c>
      <c r="X68" s="1">
        <f t="shared" si="4"/>
        <v>44074</v>
      </c>
      <c r="Y68">
        <f>IF(Y67+(C$5-C69-$B$1)&gt;0,Y67+($C$5-C69-$B$1),0)</f>
        <v>5.4308943089430954</v>
      </c>
      <c r="Z68">
        <f>IF(Z67+(D$5-D69-$B$1)&gt;0,Z67+($C$5-D69-$B$1),0)</f>
        <v>0</v>
      </c>
      <c r="AA68">
        <f>IF(AA67+(E$5-E69-$B$1)&gt;0,AA67+($C$5-E69-$B$1),0)</f>
        <v>0</v>
      </c>
      <c r="AB68">
        <f>IF(AB67+(F$5-F69-$B$1)&gt;0,AB67+($C$5-F69-$B$1),0)</f>
        <v>0</v>
      </c>
      <c r="AC68">
        <f>IF(AC67+(G$5-G69-$B$1)&gt;0,AC67+($C$5-G69-$B$1),0)</f>
        <v>4.7154471544715477</v>
      </c>
      <c r="AD68">
        <f>IF(AD67+(H$5-H69-$B$1)&gt;0,AD67+($C$5-H69-$B$1),0)</f>
        <v>8.1463414634146432</v>
      </c>
      <c r="AE68">
        <f>IF(AE67+(I$5-I69-$B$1)&gt;0,AE67+($C$5-I69-$B$1),0)</f>
        <v>15.577235772357739</v>
      </c>
      <c r="AF68">
        <f>IF(AF67+(J$5-J69-$B$1)&gt;0,AF67+($C$5-J69-$B$1),0)</f>
        <v>0</v>
      </c>
      <c r="AG68">
        <f>IF(AG67+(K$5-K69-$B$1)&gt;0,AG67+($C$5-K69-$B$1),0)</f>
        <v>0</v>
      </c>
      <c r="AH68">
        <f>IF(AH67+(L$5-L69-$B$1)&gt;0,AH67+($C$5-L69-$B$1),0)</f>
        <v>0</v>
      </c>
      <c r="AI68">
        <f>IF(AI67+(M$5-M69-$B$1)&gt;0,AI67+($C$5-M69-$B$1),0)</f>
        <v>2.4308943089430954</v>
      </c>
      <c r="AJ68">
        <f>IF(AJ67+(N$5-N69-$B$1)&gt;0,AJ67+($C$5-N69-$B$1),0)</f>
        <v>-0.28455284552845228</v>
      </c>
      <c r="AK68">
        <f>IF(AK67+(O$5-O69-$B$1)&gt;0,AK67+($C$5-O69-$B$1),0)</f>
        <v>2.7154471544715477</v>
      </c>
      <c r="AL68">
        <f>IF(AL67+(P$5-P69-$B$1)&gt;0,AL67+($C$5-P69-$B$1),0)</f>
        <v>28.577235772357739</v>
      </c>
      <c r="AM68">
        <f>IF(AM67+(Q$5-Q69-$B$1)&gt;0,AM67+($C$5-Q69-$B$1),0)</f>
        <v>0</v>
      </c>
      <c r="AN68">
        <f>IF(AN67+(R$5-R69-$B$1)&gt;0,AN67+($C$5-R69-$B$1),0)</f>
        <v>0</v>
      </c>
      <c r="AO68">
        <f>IF(AO67+(S$5-S69-$B$1)&gt;0,AO67+($C$5-S69-$B$1),0)</f>
        <v>0</v>
      </c>
      <c r="AP68">
        <f>IF(AP67+(T$5-T69-$B$1)&gt;0,AP67+($C$5-T69-$B$1),0)</f>
        <v>12.878048780487859</v>
      </c>
      <c r="AQ68">
        <f>IF(AQ67+(U$5-U69-$B$1)&gt;0,AQ67+($C$5-U69-$B$1),0)</f>
        <v>0</v>
      </c>
      <c r="AR68">
        <f>IF(AR67+(V$5-V69-$B$1)&gt;0,AR67+($C$5-V69-$B$1),0)</f>
        <v>9.5772357723577386</v>
      </c>
      <c r="AU68">
        <f t="shared" si="5"/>
        <v>0</v>
      </c>
      <c r="AV68">
        <f t="shared" si="17"/>
        <v>0</v>
      </c>
      <c r="AW68">
        <f t="shared" si="18"/>
        <v>0</v>
      </c>
      <c r="AX68">
        <f t="shared" si="19"/>
        <v>0</v>
      </c>
      <c r="AY68">
        <f t="shared" si="20"/>
        <v>0</v>
      </c>
      <c r="AZ68">
        <f t="shared" si="21"/>
        <v>0</v>
      </c>
      <c r="BA68">
        <f t="shared" si="22"/>
        <v>0</v>
      </c>
      <c r="BB68">
        <f t="shared" si="23"/>
        <v>0</v>
      </c>
      <c r="BC68">
        <f t="shared" si="24"/>
        <v>0</v>
      </c>
      <c r="BD68">
        <f t="shared" si="6"/>
        <v>0</v>
      </c>
      <c r="BE68">
        <f t="shared" si="7"/>
        <v>0</v>
      </c>
      <c r="BF68">
        <f t="shared" si="8"/>
        <v>0</v>
      </c>
      <c r="BG68">
        <f t="shared" si="9"/>
        <v>0</v>
      </c>
      <c r="BH68">
        <f t="shared" si="10"/>
        <v>0</v>
      </c>
      <c r="BI68">
        <f t="shared" si="11"/>
        <v>0</v>
      </c>
      <c r="BJ68">
        <f t="shared" si="12"/>
        <v>0</v>
      </c>
      <c r="BK68">
        <f t="shared" si="13"/>
        <v>0</v>
      </c>
      <c r="BL68">
        <f t="shared" si="14"/>
        <v>0</v>
      </c>
      <c r="BM68">
        <f t="shared" si="15"/>
        <v>0</v>
      </c>
      <c r="BN68">
        <f t="shared" si="16"/>
        <v>0</v>
      </c>
    </row>
    <row r="69" spans="2:66" x14ac:dyDescent="0.2">
      <c r="B69" s="1">
        <v>44075</v>
      </c>
      <c r="C69">
        <v>80</v>
      </c>
      <c r="D69">
        <v>88</v>
      </c>
      <c r="E69">
        <v>87</v>
      </c>
      <c r="F69">
        <v>88</v>
      </c>
      <c r="G69">
        <v>79</v>
      </c>
      <c r="H69">
        <v>80</v>
      </c>
      <c r="I69">
        <v>84</v>
      </c>
      <c r="J69">
        <v>88</v>
      </c>
      <c r="K69">
        <v>82</v>
      </c>
      <c r="L69">
        <v>85</v>
      </c>
      <c r="M69">
        <v>85</v>
      </c>
      <c r="N69">
        <v>84</v>
      </c>
      <c r="O69">
        <v>81</v>
      </c>
      <c r="P69">
        <v>71</v>
      </c>
      <c r="Q69">
        <v>90</v>
      </c>
      <c r="R69">
        <v>95</v>
      </c>
      <c r="S69">
        <v>91</v>
      </c>
      <c r="T69">
        <v>90</v>
      </c>
      <c r="U69">
        <v>90</v>
      </c>
      <c r="V69">
        <v>87</v>
      </c>
      <c r="X69" s="1">
        <f t="shared" si="4"/>
        <v>44075</v>
      </c>
      <c r="Y69">
        <f>IF(Y68+(C$5-C70-$B$1)&gt;0,Y68+($C$5-C70-$B$1),0)</f>
        <v>16.146341463414643</v>
      </c>
      <c r="Z69">
        <f>IF(Z68+(D$5-D70-$B$1)&gt;0,Z68+($C$5-D70-$B$1),0)</f>
        <v>0</v>
      </c>
      <c r="AA69">
        <f>IF(AA68+(E$5-E70-$B$1)&gt;0,AA68+($C$5-E70-$B$1),0)</f>
        <v>-0.28455284552845228</v>
      </c>
      <c r="AB69">
        <f>IF(AB68+(F$5-F70-$B$1)&gt;0,AB68+($C$5-F70-$B$1),0)</f>
        <v>0</v>
      </c>
      <c r="AC69">
        <f>IF(AC68+(G$5-G70-$B$1)&gt;0,AC68+($C$5-G70-$B$1),0)</f>
        <v>7.4308943089430954</v>
      </c>
      <c r="AD69">
        <f>IF(AD68+(H$5-H70-$B$1)&gt;0,AD68+($C$5-H70-$B$1),0)</f>
        <v>16.861788617886191</v>
      </c>
      <c r="AE69">
        <f>IF(AE68+(I$5-I70-$B$1)&gt;0,AE68+($C$5-I70-$B$1),0)</f>
        <v>15.292682926829286</v>
      </c>
      <c r="AF69">
        <f>IF(AF68+(J$5-J70-$B$1)&gt;0,AF68+($C$5-J70-$B$1),0)</f>
        <v>0</v>
      </c>
      <c r="AG69">
        <f>IF(AG68+(K$5-K70-$B$1)&gt;0,AG68+($C$5-K70-$B$1),0)</f>
        <v>3.7154471544715477</v>
      </c>
      <c r="AH69">
        <f>IF(AH68+(L$5-L70-$B$1)&gt;0,AH68+($C$5-L70-$B$1),0)</f>
        <v>0</v>
      </c>
      <c r="AI69">
        <f>IF(AI68+(M$5-M70-$B$1)&gt;0,AI68+($C$5-M70-$B$1),0)</f>
        <v>0</v>
      </c>
      <c r="AJ69">
        <f>IF(AJ68+(N$5-N70-$B$1)&gt;0,AJ68+($C$5-N70-$B$1),0)</f>
        <v>0.43089430894309544</v>
      </c>
      <c r="AK69">
        <f>IF(AK68+(O$5-O70-$B$1)&gt;0,AK68+($C$5-O70-$B$1),0)</f>
        <v>1.4308943089430954</v>
      </c>
      <c r="AL69">
        <f>IF(AL68+(P$5-P70-$B$1)&gt;0,AL68+($C$5-P70-$B$1),0)</f>
        <v>34.292682926829286</v>
      </c>
      <c r="AM69">
        <f>IF(AM68+(Q$5-Q70-$B$1)&gt;0,AM68+($C$5-Q70-$B$1),0)</f>
        <v>0</v>
      </c>
      <c r="AN69">
        <f>IF(AN68+(R$5-R70-$B$1)&gt;0,AN68+($C$5-R70-$B$1),0)</f>
        <v>0</v>
      </c>
      <c r="AO69">
        <f>IF(AO68+(S$5-S70-$B$1)&gt;0,AO68+($C$5-S70-$B$1),0)</f>
        <v>0</v>
      </c>
      <c r="AP69">
        <f>IF(AP68+(T$5-T70-$B$1)&gt;0,AP68+($C$5-T70-$B$1),0)</f>
        <v>12.593495934959407</v>
      </c>
      <c r="AQ69">
        <f>IF(AQ68+(U$5-U70-$B$1)&gt;0,AQ68+($C$5-U70-$B$1),0)</f>
        <v>0</v>
      </c>
      <c r="AR69">
        <f>IF(AR68+(V$5-V70-$B$1)&gt;0,AR68+($C$5-V70-$B$1),0)</f>
        <v>3.2926829268292863</v>
      </c>
      <c r="AU69">
        <f t="shared" si="5"/>
        <v>0</v>
      </c>
      <c r="AV69">
        <f t="shared" si="17"/>
        <v>0</v>
      </c>
      <c r="AW69">
        <f t="shared" si="18"/>
        <v>0</v>
      </c>
      <c r="AX69">
        <f t="shared" si="19"/>
        <v>0</v>
      </c>
      <c r="AY69">
        <f t="shared" si="20"/>
        <v>0</v>
      </c>
      <c r="AZ69">
        <f t="shared" si="21"/>
        <v>0</v>
      </c>
      <c r="BA69">
        <f t="shared" si="22"/>
        <v>0</v>
      </c>
      <c r="BB69">
        <f t="shared" si="23"/>
        <v>0</v>
      </c>
      <c r="BC69">
        <f t="shared" si="24"/>
        <v>0</v>
      </c>
      <c r="BD69">
        <f t="shared" si="6"/>
        <v>0</v>
      </c>
      <c r="BE69">
        <f t="shared" si="7"/>
        <v>0</v>
      </c>
      <c r="BF69">
        <f t="shared" si="8"/>
        <v>0</v>
      </c>
      <c r="BG69">
        <f t="shared" si="9"/>
        <v>0</v>
      </c>
      <c r="BH69">
        <f t="shared" si="10"/>
        <v>0</v>
      </c>
      <c r="BI69">
        <f t="shared" si="11"/>
        <v>0</v>
      </c>
      <c r="BJ69">
        <f t="shared" si="12"/>
        <v>0</v>
      </c>
      <c r="BK69">
        <f t="shared" si="13"/>
        <v>0</v>
      </c>
      <c r="BL69">
        <f t="shared" si="14"/>
        <v>0</v>
      </c>
      <c r="BM69">
        <f t="shared" si="15"/>
        <v>0</v>
      </c>
      <c r="BN69">
        <f t="shared" si="16"/>
        <v>0</v>
      </c>
    </row>
    <row r="70" spans="2:66" x14ac:dyDescent="0.2">
      <c r="B70" s="1">
        <v>44076</v>
      </c>
      <c r="C70">
        <v>73</v>
      </c>
      <c r="D70">
        <v>91</v>
      </c>
      <c r="E70">
        <v>84</v>
      </c>
      <c r="F70">
        <v>91</v>
      </c>
      <c r="G70">
        <v>81</v>
      </c>
      <c r="H70">
        <v>75</v>
      </c>
      <c r="I70">
        <v>84</v>
      </c>
      <c r="J70">
        <v>86</v>
      </c>
      <c r="K70">
        <v>80</v>
      </c>
      <c r="L70">
        <v>88</v>
      </c>
      <c r="M70">
        <v>86</v>
      </c>
      <c r="N70">
        <v>83</v>
      </c>
      <c r="O70">
        <v>85</v>
      </c>
      <c r="P70">
        <v>78</v>
      </c>
      <c r="Q70">
        <v>91</v>
      </c>
      <c r="R70">
        <v>96</v>
      </c>
      <c r="S70">
        <v>89</v>
      </c>
      <c r="T70">
        <v>84</v>
      </c>
      <c r="U70">
        <v>90</v>
      </c>
      <c r="V70">
        <v>90</v>
      </c>
      <c r="X70" s="1">
        <f t="shared" si="4"/>
        <v>44076</v>
      </c>
      <c r="Y70">
        <f>IF(Y69+(C$5-C71-$B$1)&gt;0,Y69+($C$5-C71-$B$1),0)</f>
        <v>12.861788617886191</v>
      </c>
      <c r="Z70">
        <f>IF(Z69+(D$5-D71-$B$1)&gt;0,Z69+($C$5-D71-$B$1),0)</f>
        <v>0</v>
      </c>
      <c r="AA70">
        <f>IF(AA69+(E$5-E71-$B$1)&gt;0,AA69+($C$5-E71-$B$1),0)</f>
        <v>6.4308943089430954</v>
      </c>
      <c r="AB70">
        <f>IF(AB69+(F$5-F71-$B$1)&gt;0,AB69+($C$5-F71-$B$1),0)</f>
        <v>0</v>
      </c>
      <c r="AC70">
        <f>IF(AC69+(G$5-G71-$B$1)&gt;0,AC69+($C$5-G71-$B$1),0)</f>
        <v>9.1463414634146432</v>
      </c>
      <c r="AD70">
        <f>IF(AD69+(H$5-H71-$B$1)&gt;0,AD69+($C$5-H71-$B$1),0)</f>
        <v>27.577235772357739</v>
      </c>
      <c r="AE70">
        <f>IF(AE69+(I$5-I71-$B$1)&gt;0,AE69+($C$5-I71-$B$1),0)</f>
        <v>10.008130081300834</v>
      </c>
      <c r="AF70">
        <f>IF(AF69+(J$5-J71-$B$1)&gt;0,AF69+($C$5-J71-$B$1),0)</f>
        <v>0</v>
      </c>
      <c r="AG70">
        <f>IF(AG69+(K$5-K71-$B$1)&gt;0,AG69+($C$5-K71-$B$1),0)</f>
        <v>6.4308943089430954</v>
      </c>
      <c r="AH70">
        <f>IF(AH69+(L$5-L71-$B$1)&gt;0,AH69+($C$5-L71-$B$1),0)</f>
        <v>0</v>
      </c>
      <c r="AI70">
        <f>IF(AI69+(M$5-M71-$B$1)&gt;0,AI69+($C$5-M71-$B$1),0)</f>
        <v>0</v>
      </c>
      <c r="AJ70">
        <f>IF(AJ69+(N$5-N71-$B$1)&gt;0,AJ69+($C$5-N71-$B$1),0)</f>
        <v>0</v>
      </c>
      <c r="AK70">
        <f>IF(AK69+(O$5-O71-$B$1)&gt;0,AK69+($C$5-O71-$B$1),0)</f>
        <v>2.1463414634146432</v>
      </c>
      <c r="AL70">
        <f>IF(AL69+(P$5-P71-$B$1)&gt;0,AL69+($C$5-P71-$B$1),0)</f>
        <v>39.008130081300834</v>
      </c>
      <c r="AM70">
        <f>IF(AM69+(Q$5-Q71-$B$1)&gt;0,AM69+($C$5-Q71-$B$1),0)</f>
        <v>0</v>
      </c>
      <c r="AN70">
        <f>IF(AN69+(R$5-R71-$B$1)&gt;0,AN69+($C$5-R71-$B$1),0)</f>
        <v>0</v>
      </c>
      <c r="AO70">
        <f>IF(AO69+(S$5-S71-$B$1)&gt;0,AO69+($C$5-S71-$B$1),0)</f>
        <v>0</v>
      </c>
      <c r="AP70">
        <f>IF(AP69+(T$5-T71-$B$1)&gt;0,AP69+($C$5-T71-$B$1),0)</f>
        <v>6.3089430894309544</v>
      </c>
      <c r="AQ70">
        <f>IF(AQ69+(U$5-U71-$B$1)&gt;0,AQ69+($C$5-U71-$B$1),0)</f>
        <v>0</v>
      </c>
      <c r="AR70">
        <f>IF(AR69+(V$5-V71-$B$1)&gt;0,AR69+($C$5-V71-$B$1),0)</f>
        <v>0</v>
      </c>
      <c r="AU70">
        <f t="shared" si="5"/>
        <v>0</v>
      </c>
      <c r="AV70">
        <f t="shared" si="17"/>
        <v>0</v>
      </c>
      <c r="AW70">
        <f t="shared" si="18"/>
        <v>0</v>
      </c>
      <c r="AX70">
        <f t="shared" si="19"/>
        <v>0</v>
      </c>
      <c r="AY70">
        <f t="shared" si="20"/>
        <v>0</v>
      </c>
      <c r="AZ70">
        <f t="shared" si="21"/>
        <v>0</v>
      </c>
      <c r="BA70">
        <f t="shared" si="22"/>
        <v>0</v>
      </c>
      <c r="BB70">
        <f t="shared" si="23"/>
        <v>0</v>
      </c>
      <c r="BC70">
        <f t="shared" si="24"/>
        <v>0</v>
      </c>
      <c r="BD70">
        <f t="shared" si="6"/>
        <v>0</v>
      </c>
      <c r="BE70">
        <f t="shared" si="7"/>
        <v>0</v>
      </c>
      <c r="BF70">
        <f t="shared" si="8"/>
        <v>0</v>
      </c>
      <c r="BG70">
        <f t="shared" si="9"/>
        <v>0</v>
      </c>
      <c r="BH70">
        <f t="shared" si="10"/>
        <v>0</v>
      </c>
      <c r="BI70">
        <f t="shared" si="11"/>
        <v>0</v>
      </c>
      <c r="BJ70">
        <f t="shared" si="12"/>
        <v>0</v>
      </c>
      <c r="BK70">
        <f t="shared" si="13"/>
        <v>0</v>
      </c>
      <c r="BL70">
        <f t="shared" si="14"/>
        <v>0</v>
      </c>
      <c r="BM70">
        <f t="shared" si="15"/>
        <v>0</v>
      </c>
      <c r="BN70">
        <f t="shared" si="16"/>
        <v>0</v>
      </c>
    </row>
    <row r="71" spans="2:66" x14ac:dyDescent="0.2">
      <c r="B71" s="1">
        <v>44077</v>
      </c>
      <c r="C71">
        <v>87</v>
      </c>
      <c r="D71">
        <v>93</v>
      </c>
      <c r="E71">
        <v>77</v>
      </c>
      <c r="F71">
        <v>84</v>
      </c>
      <c r="G71">
        <v>82</v>
      </c>
      <c r="H71">
        <v>73</v>
      </c>
      <c r="I71">
        <v>89</v>
      </c>
      <c r="J71">
        <v>87</v>
      </c>
      <c r="K71">
        <v>81</v>
      </c>
      <c r="L71">
        <v>87</v>
      </c>
      <c r="M71">
        <v>85</v>
      </c>
      <c r="N71">
        <v>88</v>
      </c>
      <c r="O71">
        <v>83</v>
      </c>
      <c r="P71">
        <v>79</v>
      </c>
      <c r="Q71">
        <v>92</v>
      </c>
      <c r="R71">
        <v>95</v>
      </c>
      <c r="S71">
        <v>85</v>
      </c>
      <c r="T71">
        <v>90</v>
      </c>
      <c r="U71">
        <v>92</v>
      </c>
      <c r="V71">
        <v>89</v>
      </c>
      <c r="X71" s="1">
        <f t="shared" si="4"/>
        <v>44077</v>
      </c>
      <c r="Y71">
        <f>IF(Y70+(C$5-C72-$B$1)&gt;0,Y70+($C$5-C72-$B$1),0)</f>
        <v>12.577235772357739</v>
      </c>
      <c r="Z71">
        <f>IF(Z70+(D$5-D72-$B$1)&gt;0,Z70+($C$5-D72-$B$1),0)</f>
        <v>2.7154471544715477</v>
      </c>
      <c r="AA71">
        <f>IF(AA70+(E$5-E72-$B$1)&gt;0,AA70+($C$5-E72-$B$1),0)</f>
        <v>0.14634146341464316</v>
      </c>
      <c r="AB71">
        <f>IF(AB70+(F$5-F72-$B$1)&gt;0,AB70+($C$5-F72-$B$1),0)</f>
        <v>0</v>
      </c>
      <c r="AC71">
        <f>IF(AC70+(G$5-G72-$B$1)&gt;0,AC70+($C$5-G72-$B$1),0)</f>
        <v>5.8617886178861909</v>
      </c>
      <c r="AD71">
        <f>IF(AD70+(H$5-H72-$B$1)&gt;0,AD70+($C$5-H72-$B$1),0)</f>
        <v>30.292682926829286</v>
      </c>
      <c r="AE71">
        <f>IF(AE70+(I$5-I72-$B$1)&gt;0,AE70+($C$5-I72-$B$1),0)</f>
        <v>0</v>
      </c>
      <c r="AF71">
        <f>IF(AF70+(J$5-J72-$B$1)&gt;0,AF70+($C$5-J72-$B$1),0)</f>
        <v>0</v>
      </c>
      <c r="AG71">
        <f>IF(AG70+(K$5-K72-$B$1)&gt;0,AG70+($C$5-K72-$B$1),0)</f>
        <v>8.1463414634146432</v>
      </c>
      <c r="AH71">
        <f>IF(AH70+(L$5-L72-$B$1)&gt;0,AH70+($C$5-L72-$B$1),0)</f>
        <v>0</v>
      </c>
      <c r="AI71">
        <f>IF(AI70+(M$5-M72-$B$1)&gt;0,AI70+($C$5-M72-$B$1),0)</f>
        <v>0</v>
      </c>
      <c r="AJ71">
        <f>IF(AJ70+(N$5-N72-$B$1)&gt;0,AJ70+($C$5-N72-$B$1),0)</f>
        <v>0</v>
      </c>
      <c r="AK71">
        <f>IF(AK70+(O$5-O72-$B$1)&gt;0,AK70+($C$5-O72-$B$1),0)</f>
        <v>0</v>
      </c>
      <c r="AL71">
        <f>IF(AL70+(P$5-P72-$B$1)&gt;0,AL70+($C$5-P72-$B$1),0)</f>
        <v>39.723577235772382</v>
      </c>
      <c r="AM71">
        <f>IF(AM70+(Q$5-Q72-$B$1)&gt;0,AM70+($C$5-Q72-$B$1),0)</f>
        <v>-0.28455284552845228</v>
      </c>
      <c r="AN71">
        <f>IF(AN70+(R$5-R72-$B$1)&gt;0,AN70+($C$5-R72-$B$1),0)</f>
        <v>3.7154471544715477</v>
      </c>
      <c r="AO71">
        <f>IF(AO70+(S$5-S72-$B$1)&gt;0,AO70+($C$5-S72-$B$1),0)</f>
        <v>6.7154471544715477</v>
      </c>
      <c r="AP71">
        <f>IF(AP70+(T$5-T72-$B$1)&gt;0,AP70+($C$5-T72-$B$1),0)</f>
        <v>0</v>
      </c>
      <c r="AQ71">
        <f>IF(AQ70+(U$5-U72-$B$1)&gt;0,AQ70+($C$5-U72-$B$1),0)</f>
        <v>1.7154471544715477</v>
      </c>
      <c r="AR71">
        <f>IF(AR70+(V$5-V72-$B$1)&gt;0,AR70+($C$5-V72-$B$1),0)</f>
        <v>0</v>
      </c>
      <c r="AU71">
        <f t="shared" si="5"/>
        <v>0</v>
      </c>
      <c r="AV71">
        <f t="shared" si="17"/>
        <v>0</v>
      </c>
      <c r="AW71">
        <f t="shared" si="18"/>
        <v>0</v>
      </c>
      <c r="AX71">
        <f t="shared" si="19"/>
        <v>0</v>
      </c>
      <c r="AY71">
        <f t="shared" si="20"/>
        <v>0</v>
      </c>
      <c r="AZ71">
        <f t="shared" si="21"/>
        <v>0</v>
      </c>
      <c r="BA71">
        <f t="shared" si="22"/>
        <v>0</v>
      </c>
      <c r="BB71">
        <f t="shared" si="23"/>
        <v>0</v>
      </c>
      <c r="BC71">
        <f t="shared" si="24"/>
        <v>0</v>
      </c>
      <c r="BD71">
        <f t="shared" si="6"/>
        <v>0</v>
      </c>
      <c r="BE71">
        <f t="shared" si="7"/>
        <v>0</v>
      </c>
      <c r="BF71">
        <f t="shared" si="8"/>
        <v>0</v>
      </c>
      <c r="BG71">
        <f t="shared" si="9"/>
        <v>0</v>
      </c>
      <c r="BH71">
        <f t="shared" si="10"/>
        <v>0</v>
      </c>
      <c r="BI71">
        <f t="shared" si="11"/>
        <v>0</v>
      </c>
      <c r="BJ71">
        <f t="shared" si="12"/>
        <v>0</v>
      </c>
      <c r="BK71">
        <f t="shared" si="13"/>
        <v>0</v>
      </c>
      <c r="BL71">
        <f t="shared" si="14"/>
        <v>0</v>
      </c>
      <c r="BM71">
        <f t="shared" si="15"/>
        <v>0</v>
      </c>
      <c r="BN71">
        <f t="shared" si="16"/>
        <v>0</v>
      </c>
    </row>
    <row r="72" spans="2:66" x14ac:dyDescent="0.2">
      <c r="B72" s="1">
        <v>44078</v>
      </c>
      <c r="C72">
        <v>84</v>
      </c>
      <c r="D72">
        <v>81</v>
      </c>
      <c r="E72">
        <v>90</v>
      </c>
      <c r="F72">
        <v>93</v>
      </c>
      <c r="G72">
        <v>87</v>
      </c>
      <c r="H72">
        <v>81</v>
      </c>
      <c r="I72">
        <v>95</v>
      </c>
      <c r="J72">
        <v>87</v>
      </c>
      <c r="K72">
        <v>82</v>
      </c>
      <c r="L72">
        <v>85</v>
      </c>
      <c r="M72">
        <v>88</v>
      </c>
      <c r="N72">
        <v>91</v>
      </c>
      <c r="O72">
        <v>85</v>
      </c>
      <c r="P72">
        <v>83</v>
      </c>
      <c r="Q72">
        <v>84</v>
      </c>
      <c r="R72">
        <v>80</v>
      </c>
      <c r="S72">
        <v>77</v>
      </c>
      <c r="T72">
        <v>89</v>
      </c>
      <c r="U72">
        <v>82</v>
      </c>
      <c r="V72">
        <v>92</v>
      </c>
      <c r="X72" s="1">
        <f t="shared" ref="X72:X128" si="25">B72</f>
        <v>44078</v>
      </c>
      <c r="Y72">
        <f>IF(Y71+(C$5-C73-$B$1)&gt;0,Y71+($C$5-C73-$B$1),0)</f>
        <v>9.2926829268292863</v>
      </c>
      <c r="Z72">
        <f>IF(Z71+(D$5-D73-$B$1)&gt;0,Z71+($C$5-D73-$B$1),0)</f>
        <v>5.4308943089430954</v>
      </c>
      <c r="AA72">
        <f>IF(AA71+(E$5-E73-$B$1)&gt;0,AA71+($C$5-E73-$B$1),0)</f>
        <v>0</v>
      </c>
      <c r="AB72">
        <f>IF(AB71+(F$5-F73-$B$1)&gt;0,AB71+($C$5-F73-$B$1),0)</f>
        <v>0</v>
      </c>
      <c r="AC72">
        <f>IF(AC71+(G$5-G73-$B$1)&gt;0,AC71+($C$5-G73-$B$1),0)</f>
        <v>8.5772357723577386</v>
      </c>
      <c r="AD72">
        <f>IF(AD71+(H$5-H73-$B$1)&gt;0,AD71+($C$5-H73-$B$1),0)</f>
        <v>24.008130081300834</v>
      </c>
      <c r="AE72">
        <f>IF(AE71+(I$5-I73-$B$1)&gt;0,AE71+($C$5-I73-$B$1),0)</f>
        <v>0</v>
      </c>
      <c r="AF72">
        <f>IF(AF71+(J$5-J73-$B$1)&gt;0,AF71+($C$5-J73-$B$1),0)</f>
        <v>0</v>
      </c>
      <c r="AG72">
        <f>IF(AG71+(K$5-K73-$B$1)&gt;0,AG71+($C$5-K73-$B$1),0)</f>
        <v>7.8617886178861909</v>
      </c>
      <c r="AH72">
        <f>IF(AH71+(L$5-L73-$B$1)&gt;0,AH71+($C$5-L73-$B$1),0)</f>
        <v>2.7154471544715477</v>
      </c>
      <c r="AI72">
        <f>IF(AI71+(M$5-M73-$B$1)&gt;0,AI71+($C$5-M73-$B$1),0)</f>
        <v>0.71544715447154772</v>
      </c>
      <c r="AJ72">
        <f>IF(AJ71+(N$5-N73-$B$1)&gt;0,AJ71+($C$5-N73-$B$1),0)</f>
        <v>0</v>
      </c>
      <c r="AK72">
        <f>IF(AK71+(O$5-O73-$B$1)&gt;0,AK71+($C$5-O73-$B$1),0)</f>
        <v>0</v>
      </c>
      <c r="AL72">
        <f>IF(AL71+(P$5-P73-$B$1)&gt;0,AL71+($C$5-P73-$B$1),0)</f>
        <v>40.439024390243929</v>
      </c>
      <c r="AM72">
        <f>IF(AM71+(Q$5-Q73-$B$1)&gt;0,AM71+($C$5-Q73-$B$1),0)</f>
        <v>-1.5691056910569046</v>
      </c>
      <c r="AN72">
        <f>IF(AN71+(R$5-R73-$B$1)&gt;0,AN71+($C$5-R73-$B$1),0)</f>
        <v>9.4308943089430954</v>
      </c>
      <c r="AO72">
        <f>IF(AO71+(S$5-S73-$B$1)&gt;0,AO71+($C$5-S73-$B$1),0)</f>
        <v>5.4308943089430954</v>
      </c>
      <c r="AP72">
        <f>IF(AP71+(T$5-T73-$B$1)&gt;0,AP71+($C$5-T73-$B$1),0)</f>
        <v>0</v>
      </c>
      <c r="AQ72">
        <f>IF(AQ71+(U$5-U73-$B$1)&gt;0,AQ71+($C$5-U73-$B$1),0)</f>
        <v>0</v>
      </c>
      <c r="AR72">
        <f>IF(AR71+(V$5-V73-$B$1)&gt;0,AR71+($C$5-V73-$B$1),0)</f>
        <v>0</v>
      </c>
      <c r="AU72">
        <f t="shared" ref="AU72:AU128" si="26">IF(Y72&gt;$B$2,1,0)</f>
        <v>0</v>
      </c>
      <c r="AV72">
        <f t="shared" si="17"/>
        <v>0</v>
      </c>
      <c r="AW72">
        <f t="shared" si="18"/>
        <v>0</v>
      </c>
      <c r="AX72">
        <f t="shared" si="19"/>
        <v>0</v>
      </c>
      <c r="AY72">
        <f t="shared" si="20"/>
        <v>0</v>
      </c>
      <c r="AZ72">
        <f t="shared" si="21"/>
        <v>0</v>
      </c>
      <c r="BA72">
        <f t="shared" si="22"/>
        <v>0</v>
      </c>
      <c r="BB72">
        <f t="shared" si="23"/>
        <v>0</v>
      </c>
      <c r="BC72">
        <f t="shared" si="24"/>
        <v>0</v>
      </c>
      <c r="BD72">
        <f t="shared" si="6"/>
        <v>0</v>
      </c>
      <c r="BE72">
        <f t="shared" si="7"/>
        <v>0</v>
      </c>
      <c r="BF72">
        <f t="shared" si="8"/>
        <v>0</v>
      </c>
      <c r="BG72">
        <f t="shared" si="9"/>
        <v>0</v>
      </c>
      <c r="BH72">
        <f t="shared" si="10"/>
        <v>0</v>
      </c>
      <c r="BI72">
        <f t="shared" si="11"/>
        <v>0</v>
      </c>
      <c r="BJ72">
        <f t="shared" si="12"/>
        <v>0</v>
      </c>
      <c r="BK72">
        <f t="shared" si="13"/>
        <v>0</v>
      </c>
      <c r="BL72">
        <f t="shared" si="14"/>
        <v>0</v>
      </c>
      <c r="BM72">
        <f t="shared" si="15"/>
        <v>0</v>
      </c>
      <c r="BN72">
        <f t="shared" si="16"/>
        <v>0</v>
      </c>
    </row>
    <row r="73" spans="2:66" x14ac:dyDescent="0.2">
      <c r="B73" s="1">
        <v>44079</v>
      </c>
      <c r="C73">
        <v>87</v>
      </c>
      <c r="D73">
        <v>81</v>
      </c>
      <c r="E73">
        <v>91</v>
      </c>
      <c r="F73">
        <v>96</v>
      </c>
      <c r="G73">
        <v>81</v>
      </c>
      <c r="H73">
        <v>90</v>
      </c>
      <c r="I73">
        <v>93</v>
      </c>
      <c r="J73">
        <v>84</v>
      </c>
      <c r="K73">
        <v>84</v>
      </c>
      <c r="L73">
        <v>81</v>
      </c>
      <c r="M73">
        <v>83</v>
      </c>
      <c r="N73">
        <v>89</v>
      </c>
      <c r="O73">
        <v>88</v>
      </c>
      <c r="P73">
        <v>83</v>
      </c>
      <c r="Q73">
        <v>85</v>
      </c>
      <c r="R73">
        <v>78</v>
      </c>
      <c r="S73">
        <v>85</v>
      </c>
      <c r="T73">
        <v>89</v>
      </c>
      <c r="U73">
        <v>89</v>
      </c>
      <c r="V73">
        <v>87</v>
      </c>
      <c r="X73" s="1">
        <f t="shared" si="25"/>
        <v>44079</v>
      </c>
      <c r="Y73">
        <f>IF(Y72+(C$5-C74-$B$1)&gt;0,Y72+($C$5-C74-$B$1),0)</f>
        <v>4.008130081300834</v>
      </c>
      <c r="Z73">
        <f>IF(Z72+(D$5-D74-$B$1)&gt;0,Z72+($C$5-D74-$B$1),0)</f>
        <v>7.1463414634146432</v>
      </c>
      <c r="AA73">
        <f>IF(AA72+(E$5-E74-$B$1)&gt;0,AA72+($C$5-E74-$B$1),0)</f>
        <v>0</v>
      </c>
      <c r="AB73">
        <f>IF(AB72+(F$5-F74-$B$1)&gt;0,AB72+($C$5-F74-$B$1),0)</f>
        <v>0</v>
      </c>
      <c r="AC73">
        <f>IF(AC72+(G$5-G74-$B$1)&gt;0,AC72+($C$5-G74-$B$1),0)</f>
        <v>26.292682926829286</v>
      </c>
      <c r="AD73">
        <f>IF(AD72+(H$5-H74-$B$1)&gt;0,AD72+($C$5-H74-$B$1),0)</f>
        <v>19.723577235772382</v>
      </c>
      <c r="AE73">
        <f>IF(AE72+(I$5-I74-$B$1)&gt;0,AE72+($C$5-I74-$B$1),0)</f>
        <v>0</v>
      </c>
      <c r="AF73">
        <f>IF(AF72+(J$5-J74-$B$1)&gt;0,AF72+($C$5-J74-$B$1),0)</f>
        <v>10.715447154471548</v>
      </c>
      <c r="AG73">
        <f>IF(AG72+(K$5-K74-$B$1)&gt;0,AG72+($C$5-K74-$B$1),0)</f>
        <v>10.577235772357739</v>
      </c>
      <c r="AH73">
        <f>IF(AH72+(L$5-L74-$B$1)&gt;0,AH72+($C$5-L74-$B$1),0)</f>
        <v>5.4308943089430954</v>
      </c>
      <c r="AI73">
        <f>IF(AI72+(M$5-M74-$B$1)&gt;0,AI72+($C$5-M74-$B$1),0)</f>
        <v>0</v>
      </c>
      <c r="AJ73">
        <f>IF(AJ72+(N$5-N74-$B$1)&gt;0,AJ72+($C$5-N74-$B$1),0)</f>
        <v>-1.2845528455284523</v>
      </c>
      <c r="AK73">
        <f>IF(AK72+(O$5-O74-$B$1)&gt;0,AK72+($C$5-O74-$B$1),0)</f>
        <v>0</v>
      </c>
      <c r="AL73">
        <f>IF(AL72+(P$5-P74-$B$1)&gt;0,AL72+($C$5-P74-$B$1),0)</f>
        <v>39.154471544715477</v>
      </c>
      <c r="AM73">
        <f>IF(AM72+(Q$5-Q74-$B$1)&gt;0,AM72+($C$5-Q74-$B$1),0)</f>
        <v>0</v>
      </c>
      <c r="AN73">
        <f>IF(AN72+(R$5-R74-$B$1)&gt;0,AN72+($C$5-R74-$B$1),0)</f>
        <v>18.146341463414643</v>
      </c>
      <c r="AO73">
        <f>IF(AO72+(S$5-S74-$B$1)&gt;0,AO72+($C$5-S74-$B$1),0)</f>
        <v>4.1463414634146432</v>
      </c>
      <c r="AP73">
        <f>IF(AP72+(T$5-T74-$B$1)&gt;0,AP72+($C$5-T74-$B$1),0)</f>
        <v>0</v>
      </c>
      <c r="AQ73">
        <f>IF(AQ72+(U$5-U74-$B$1)&gt;0,AQ72+($C$5-U74-$B$1),0)</f>
        <v>0</v>
      </c>
      <c r="AR73">
        <f>IF(AR72+(V$5-V74-$B$1)&gt;0,AR72+($C$5-V74-$B$1),0)</f>
        <v>0</v>
      </c>
      <c r="AU73">
        <f t="shared" si="26"/>
        <v>0</v>
      </c>
      <c r="AV73">
        <f t="shared" si="17"/>
        <v>0</v>
      </c>
      <c r="AW73">
        <f t="shared" si="18"/>
        <v>0</v>
      </c>
      <c r="AX73">
        <f t="shared" si="19"/>
        <v>0</v>
      </c>
      <c r="AY73">
        <f t="shared" si="20"/>
        <v>0</v>
      </c>
      <c r="AZ73">
        <f t="shared" si="21"/>
        <v>0</v>
      </c>
      <c r="BA73">
        <f t="shared" si="22"/>
        <v>0</v>
      </c>
      <c r="BB73">
        <f t="shared" si="23"/>
        <v>0</v>
      </c>
      <c r="BC73">
        <f t="shared" si="24"/>
        <v>0</v>
      </c>
      <c r="BD73">
        <f t="shared" si="6"/>
        <v>0</v>
      </c>
      <c r="BE73">
        <f t="shared" si="7"/>
        <v>0</v>
      </c>
      <c r="BF73">
        <f t="shared" si="8"/>
        <v>0</v>
      </c>
      <c r="BG73">
        <f t="shared" si="9"/>
        <v>0</v>
      </c>
      <c r="BH73">
        <f t="shared" si="10"/>
        <v>0</v>
      </c>
      <c r="BI73">
        <f t="shared" si="11"/>
        <v>0</v>
      </c>
      <c r="BJ73">
        <f t="shared" si="12"/>
        <v>0</v>
      </c>
      <c r="BK73">
        <f t="shared" si="13"/>
        <v>0</v>
      </c>
      <c r="BL73">
        <f t="shared" si="14"/>
        <v>0</v>
      </c>
      <c r="BM73">
        <f t="shared" si="15"/>
        <v>0</v>
      </c>
      <c r="BN73">
        <f t="shared" si="16"/>
        <v>0</v>
      </c>
    </row>
    <row r="74" spans="2:66" x14ac:dyDescent="0.2">
      <c r="B74" s="1">
        <v>44080</v>
      </c>
      <c r="C74">
        <v>89</v>
      </c>
      <c r="D74">
        <v>82</v>
      </c>
      <c r="E74">
        <v>89</v>
      </c>
      <c r="F74">
        <v>96</v>
      </c>
      <c r="G74">
        <v>66</v>
      </c>
      <c r="H74">
        <v>88</v>
      </c>
      <c r="I74">
        <v>91</v>
      </c>
      <c r="J74">
        <v>73</v>
      </c>
      <c r="K74">
        <v>81</v>
      </c>
      <c r="L74">
        <v>81</v>
      </c>
      <c r="M74">
        <v>85</v>
      </c>
      <c r="N74">
        <v>85</v>
      </c>
      <c r="O74">
        <v>87</v>
      </c>
      <c r="P74">
        <v>85</v>
      </c>
      <c r="Q74">
        <v>90</v>
      </c>
      <c r="R74">
        <v>75</v>
      </c>
      <c r="S74">
        <v>85</v>
      </c>
      <c r="T74">
        <v>88</v>
      </c>
      <c r="U74">
        <v>91</v>
      </c>
      <c r="V74">
        <v>85</v>
      </c>
      <c r="X74" s="1">
        <f t="shared" si="25"/>
        <v>44080</v>
      </c>
      <c r="Y74">
        <f>IF(Y73+(C$5-C75-$B$1)&gt;0,Y73+($C$5-C75-$B$1),0)</f>
        <v>0</v>
      </c>
      <c r="Z74">
        <f>IF(Z73+(D$5-D75-$B$1)&gt;0,Z73+($C$5-D75-$B$1),0)</f>
        <v>4.8617886178861909</v>
      </c>
      <c r="AA74">
        <f>IF(AA73+(E$5-E75-$B$1)&gt;0,AA73+($C$5-E75-$B$1),0)</f>
        <v>0</v>
      </c>
      <c r="AB74">
        <f>IF(AB73+(F$5-F75-$B$1)&gt;0,AB73+($C$5-F75-$B$1),0)</f>
        <v>0</v>
      </c>
      <c r="AC74">
        <f>IF(AC73+(G$5-G75-$B$1)&gt;0,AC73+($C$5-G75-$B$1),0)</f>
        <v>44.008130081300834</v>
      </c>
      <c r="AD74">
        <f>IF(AD73+(H$5-H75-$B$1)&gt;0,AD73+($C$5-H75-$B$1),0)</f>
        <v>16.439024390243929</v>
      </c>
      <c r="AE74">
        <f>IF(AE73+(I$5-I75-$B$1)&gt;0,AE73+($C$5-I75-$B$1),0)</f>
        <v>0</v>
      </c>
      <c r="AF74">
        <f>IF(AF73+(J$5-J75-$B$1)&gt;0,AF73+($C$5-J75-$B$1),0)</f>
        <v>19.430894308943095</v>
      </c>
      <c r="AG74">
        <f>IF(AG73+(K$5-K75-$B$1)&gt;0,AG73+($C$5-K75-$B$1),0)</f>
        <v>8.2926829268292863</v>
      </c>
      <c r="AH74">
        <f>IF(AH73+(L$5-L75-$B$1)&gt;0,AH73+($C$5-L75-$B$1),0)</f>
        <v>6.1463414634146432</v>
      </c>
      <c r="AI74">
        <f>IF(AI73+(M$5-M75-$B$1)&gt;0,AI73+($C$5-M75-$B$1),0)</f>
        <v>3.7154471544715477</v>
      </c>
      <c r="AJ74">
        <f>IF(AJ73+(N$5-N75-$B$1)&gt;0,AJ73+($C$5-N75-$B$1),0)</f>
        <v>0</v>
      </c>
      <c r="AK74">
        <f>IF(AK73+(O$5-O75-$B$1)&gt;0,AK73+($C$5-O75-$B$1),0)</f>
        <v>0</v>
      </c>
      <c r="AL74">
        <f>IF(AL73+(P$5-P75-$B$1)&gt;0,AL73+($C$5-P75-$B$1),0)</f>
        <v>38.869918699187025</v>
      </c>
      <c r="AM74">
        <f>IF(AM73+(Q$5-Q75-$B$1)&gt;0,AM73+($C$5-Q75-$B$1),0)</f>
        <v>0</v>
      </c>
      <c r="AN74">
        <f>IF(AN73+(R$5-R75-$B$1)&gt;0,AN73+($C$5-R75-$B$1),0)</f>
        <v>32.861788617886191</v>
      </c>
      <c r="AO74">
        <f>IF(AO73+(S$5-S75-$B$1)&gt;0,AO73+($C$5-S75-$B$1),0)</f>
        <v>0</v>
      </c>
      <c r="AP74">
        <f>IF(AP73+(T$5-T75-$B$1)&gt;0,AP73+($C$5-T75-$B$1),0)</f>
        <v>0</v>
      </c>
      <c r="AQ74">
        <f>IF(AQ73+(U$5-U75-$B$1)&gt;0,AQ73+($C$5-U75-$B$1),0)</f>
        <v>0</v>
      </c>
      <c r="AR74">
        <f>IF(AR73+(V$5-V75-$B$1)&gt;0,AR73+($C$5-V75-$B$1),0)</f>
        <v>0</v>
      </c>
      <c r="AU74">
        <f t="shared" si="26"/>
        <v>0</v>
      </c>
      <c r="AV74">
        <f t="shared" si="17"/>
        <v>0</v>
      </c>
      <c r="AW74">
        <f t="shared" si="18"/>
        <v>0</v>
      </c>
      <c r="AX74">
        <f t="shared" si="19"/>
        <v>0</v>
      </c>
      <c r="AY74">
        <f t="shared" si="20"/>
        <v>0</v>
      </c>
      <c r="AZ74">
        <f t="shared" si="21"/>
        <v>0</v>
      </c>
      <c r="BA74">
        <f t="shared" si="22"/>
        <v>0</v>
      </c>
      <c r="BB74">
        <f t="shared" si="23"/>
        <v>0</v>
      </c>
      <c r="BC74">
        <f t="shared" si="24"/>
        <v>0</v>
      </c>
      <c r="BD74">
        <f t="shared" si="6"/>
        <v>0</v>
      </c>
      <c r="BE74">
        <f t="shared" si="7"/>
        <v>0</v>
      </c>
      <c r="BF74">
        <f t="shared" si="8"/>
        <v>0</v>
      </c>
      <c r="BG74">
        <f t="shared" si="9"/>
        <v>0</v>
      </c>
      <c r="BH74">
        <f t="shared" si="10"/>
        <v>0</v>
      </c>
      <c r="BI74">
        <f t="shared" si="11"/>
        <v>0</v>
      </c>
      <c r="BJ74">
        <f t="shared" si="12"/>
        <v>0</v>
      </c>
      <c r="BK74">
        <f t="shared" si="13"/>
        <v>0</v>
      </c>
      <c r="BL74">
        <f t="shared" si="14"/>
        <v>0</v>
      </c>
      <c r="BM74">
        <f t="shared" si="15"/>
        <v>0</v>
      </c>
      <c r="BN74">
        <f t="shared" si="16"/>
        <v>0</v>
      </c>
    </row>
    <row r="75" spans="2:66" x14ac:dyDescent="0.2">
      <c r="B75" s="1">
        <v>44081</v>
      </c>
      <c r="C75">
        <v>89</v>
      </c>
      <c r="D75">
        <v>86</v>
      </c>
      <c r="E75">
        <v>90</v>
      </c>
      <c r="F75">
        <v>91</v>
      </c>
      <c r="G75">
        <v>66</v>
      </c>
      <c r="H75">
        <v>87</v>
      </c>
      <c r="I75">
        <v>88</v>
      </c>
      <c r="J75">
        <v>75</v>
      </c>
      <c r="K75">
        <v>86</v>
      </c>
      <c r="L75">
        <v>83</v>
      </c>
      <c r="M75">
        <v>80</v>
      </c>
      <c r="N75">
        <v>86</v>
      </c>
      <c r="O75">
        <v>89</v>
      </c>
      <c r="P75">
        <v>84</v>
      </c>
      <c r="Q75">
        <v>91</v>
      </c>
      <c r="R75">
        <v>69</v>
      </c>
      <c r="S75">
        <v>92</v>
      </c>
      <c r="T75">
        <v>88</v>
      </c>
      <c r="U75">
        <v>90</v>
      </c>
      <c r="V75">
        <v>85</v>
      </c>
      <c r="X75" s="1">
        <f t="shared" si="25"/>
        <v>44081</v>
      </c>
      <c r="Y75">
        <f>IF(Y74+(C$5-C76-$B$1)&gt;0,Y74+($C$5-C76-$B$1),0)</f>
        <v>0</v>
      </c>
      <c r="Z75">
        <f>IF(Z74+(D$5-D76-$B$1)&gt;0,Z74+($C$5-D76-$B$1),0)</f>
        <v>0</v>
      </c>
      <c r="AA75">
        <f>IF(AA74+(E$5-E76-$B$1)&gt;0,AA74+($C$5-E76-$B$1),0)</f>
        <v>0</v>
      </c>
      <c r="AB75">
        <f>IF(AB74+(F$5-F76-$B$1)&gt;0,AB74+($C$5-F76-$B$1),0)</f>
        <v>0</v>
      </c>
      <c r="AC75">
        <f>IF(AC74+(G$5-G76-$B$1)&gt;0,AC74+($C$5-G76-$B$1),0)</f>
        <v>52.723577235772382</v>
      </c>
      <c r="AD75">
        <f>IF(AD74+(H$5-H76-$B$1)&gt;0,AD74+($C$5-H76-$B$1),0)</f>
        <v>14.154471544715477</v>
      </c>
      <c r="AE75">
        <f>IF(AE74+(I$5-I76-$B$1)&gt;0,AE74+($C$5-I76-$B$1),0)</f>
        <v>0</v>
      </c>
      <c r="AF75">
        <f>IF(AF74+(J$5-J76-$B$1)&gt;0,AF74+($C$5-J76-$B$1),0)</f>
        <v>22.146341463414643</v>
      </c>
      <c r="AG75">
        <f>IF(AG74+(K$5-K76-$B$1)&gt;0,AG74+($C$5-K76-$B$1),0)</f>
        <v>19.008130081300834</v>
      </c>
      <c r="AH75">
        <f>IF(AH74+(L$5-L76-$B$1)&gt;0,AH74+($C$5-L76-$B$1),0)</f>
        <v>4.8617886178861909</v>
      </c>
      <c r="AI75">
        <f>IF(AI74+(M$5-M76-$B$1)&gt;0,AI74+($C$5-M76-$B$1),0)</f>
        <v>4.4308943089430954</v>
      </c>
      <c r="AJ75">
        <f>IF(AJ74+(N$5-N76-$B$1)&gt;0,AJ74+($C$5-N76-$B$1),0)</f>
        <v>0</v>
      </c>
      <c r="AK75">
        <f>IF(AK74+(O$5-O76-$B$1)&gt;0,AK74+($C$5-O76-$B$1),0)</f>
        <v>0</v>
      </c>
      <c r="AL75">
        <f>IF(AL74+(P$5-P76-$B$1)&gt;0,AL74+($C$5-P76-$B$1),0)</f>
        <v>35.585365853658573</v>
      </c>
      <c r="AM75">
        <f>IF(AM74+(Q$5-Q76-$B$1)&gt;0,AM74+($C$5-Q76-$B$1),0)</f>
        <v>0</v>
      </c>
      <c r="AN75">
        <f>IF(AN74+(R$5-R76-$B$1)&gt;0,AN74+($C$5-R76-$B$1),0)</f>
        <v>43.577235772357739</v>
      </c>
      <c r="AO75">
        <f>IF(AO74+(S$5-S76-$B$1)&gt;0,AO74+($C$5-S76-$B$1),0)</f>
        <v>0</v>
      </c>
      <c r="AP75">
        <f>IF(AP74+(T$5-T76-$B$1)&gt;0,AP74+($C$5-T76-$B$1),0)</f>
        <v>0</v>
      </c>
      <c r="AQ75">
        <f>IF(AQ74+(U$5-U76-$B$1)&gt;0,AQ74+($C$5-U76-$B$1),0)</f>
        <v>0</v>
      </c>
      <c r="AR75">
        <f>IF(AR74+(V$5-V76-$B$1)&gt;0,AR74+($C$5-V76-$B$1),0)</f>
        <v>0</v>
      </c>
      <c r="AU75">
        <f t="shared" si="26"/>
        <v>0</v>
      </c>
      <c r="AV75">
        <f t="shared" si="17"/>
        <v>0</v>
      </c>
      <c r="AW75">
        <f t="shared" si="18"/>
        <v>0</v>
      </c>
      <c r="AX75">
        <f t="shared" si="19"/>
        <v>0</v>
      </c>
      <c r="AY75">
        <f t="shared" si="20"/>
        <v>0</v>
      </c>
      <c r="AZ75">
        <f t="shared" si="21"/>
        <v>0</v>
      </c>
      <c r="BA75">
        <f t="shared" si="22"/>
        <v>0</v>
      </c>
      <c r="BB75">
        <f t="shared" si="23"/>
        <v>0</v>
      </c>
      <c r="BC75">
        <f t="shared" si="24"/>
        <v>0</v>
      </c>
      <c r="BD75">
        <f t="shared" si="6"/>
        <v>0</v>
      </c>
      <c r="BE75">
        <f t="shared" si="7"/>
        <v>0</v>
      </c>
      <c r="BF75">
        <f t="shared" si="8"/>
        <v>0</v>
      </c>
      <c r="BG75">
        <f t="shared" si="9"/>
        <v>0</v>
      </c>
      <c r="BH75">
        <f t="shared" si="10"/>
        <v>0</v>
      </c>
      <c r="BI75">
        <f t="shared" si="11"/>
        <v>0</v>
      </c>
      <c r="BJ75">
        <f t="shared" si="12"/>
        <v>0</v>
      </c>
      <c r="BK75">
        <f t="shared" si="13"/>
        <v>0</v>
      </c>
      <c r="BL75">
        <f t="shared" si="14"/>
        <v>0</v>
      </c>
      <c r="BM75">
        <f t="shared" si="15"/>
        <v>0</v>
      </c>
      <c r="BN75">
        <f t="shared" si="16"/>
        <v>0</v>
      </c>
    </row>
    <row r="76" spans="2:66" x14ac:dyDescent="0.2">
      <c r="B76" s="1">
        <v>44082</v>
      </c>
      <c r="C76">
        <v>89</v>
      </c>
      <c r="D76">
        <v>88</v>
      </c>
      <c r="E76">
        <v>89</v>
      </c>
      <c r="F76">
        <v>91</v>
      </c>
      <c r="G76">
        <v>75</v>
      </c>
      <c r="H76">
        <v>86</v>
      </c>
      <c r="I76">
        <v>87</v>
      </c>
      <c r="J76">
        <v>81</v>
      </c>
      <c r="K76">
        <v>73</v>
      </c>
      <c r="L76">
        <v>85</v>
      </c>
      <c r="M76">
        <v>83</v>
      </c>
      <c r="N76">
        <v>88</v>
      </c>
      <c r="O76">
        <v>90</v>
      </c>
      <c r="P76">
        <v>87</v>
      </c>
      <c r="Q76">
        <v>93</v>
      </c>
      <c r="R76">
        <v>73</v>
      </c>
      <c r="S76">
        <v>88</v>
      </c>
      <c r="T76">
        <v>91</v>
      </c>
      <c r="U76">
        <v>84</v>
      </c>
      <c r="V76">
        <v>84</v>
      </c>
      <c r="X76" s="1">
        <f t="shared" si="25"/>
        <v>44082</v>
      </c>
      <c r="Y76">
        <f>IF(Y75+(C$5-C77-$B$1)&gt;0,Y75+($C$5-C77-$B$1),0)</f>
        <v>0</v>
      </c>
      <c r="Z76">
        <f>IF(Z75+(D$5-D77-$B$1)&gt;0,Z75+($C$5-D77-$B$1),0)</f>
        <v>0</v>
      </c>
      <c r="AA76">
        <f>IF(AA75+(E$5-E77-$B$1)&gt;0,AA75+($C$5-E77-$B$1),0)</f>
        <v>4.7154471544715477</v>
      </c>
      <c r="AB76">
        <f>IF(AB75+(F$5-F77-$B$1)&gt;0,AB75+($C$5-F77-$B$1),0)</f>
        <v>6.7154471544715477</v>
      </c>
      <c r="AC76">
        <f>IF(AC75+(G$5-G77-$B$1)&gt;0,AC75+($C$5-G77-$B$1),0)</f>
        <v>56.439024390243929</v>
      </c>
      <c r="AD76">
        <f>IF(AD75+(H$5-H77-$B$1)&gt;0,AD75+($C$5-H77-$B$1),0)</f>
        <v>11.869918699187025</v>
      </c>
      <c r="AE76">
        <f>IF(AE75+(I$5-I77-$B$1)&gt;0,AE75+($C$5-I77-$B$1),0)</f>
        <v>0</v>
      </c>
      <c r="AF76">
        <f>IF(AF75+(J$5-J77-$B$1)&gt;0,AF75+($C$5-J77-$B$1),0)</f>
        <v>23.861788617886191</v>
      </c>
      <c r="AG76">
        <f>IF(AG75+(K$5-K77-$B$1)&gt;0,AG75+($C$5-K77-$B$1),0)</f>
        <v>18.723577235772382</v>
      </c>
      <c r="AH76">
        <f>IF(AH75+(L$5-L77-$B$1)&gt;0,AH75+($C$5-L77-$B$1),0)</f>
        <v>2.5772357723577386</v>
      </c>
      <c r="AI76">
        <f>IF(AI75+(M$5-M77-$B$1)&gt;0,AI75+($C$5-M77-$B$1),0)</f>
        <v>5.1463414634146432</v>
      </c>
      <c r="AJ76">
        <f>IF(AJ75+(N$5-N77-$B$1)&gt;0,AJ75+($C$5-N77-$B$1),0)</f>
        <v>0</v>
      </c>
      <c r="AK76">
        <f>IF(AK75+(O$5-O77-$B$1)&gt;0,AK75+($C$5-O77-$B$1),0)</f>
        <v>0</v>
      </c>
      <c r="AL76">
        <f>IF(AL75+(P$5-P77-$B$1)&gt;0,AL75+($C$5-P77-$B$1),0)</f>
        <v>35.30081300813012</v>
      </c>
      <c r="AM76">
        <f>IF(AM75+(Q$5-Q77-$B$1)&gt;0,AM75+($C$5-Q77-$B$1),0)</f>
        <v>0</v>
      </c>
      <c r="AN76">
        <f>IF(AN75+(R$5-R77-$B$1)&gt;0,AN75+($C$5-R77-$B$1),0)</f>
        <v>46.292682926829286</v>
      </c>
      <c r="AO76">
        <f>IF(AO75+(S$5-S77-$B$1)&gt;0,AO75+($C$5-S77-$B$1),0)</f>
        <v>0.71544715447154772</v>
      </c>
      <c r="AP76">
        <f>IF(AP75+(T$5-T77-$B$1)&gt;0,AP75+($C$5-T77-$B$1),0)</f>
        <v>0</v>
      </c>
      <c r="AQ76">
        <f>IF(AQ75+(U$5-U77-$B$1)&gt;0,AQ75+($C$5-U77-$B$1),0)</f>
        <v>0</v>
      </c>
      <c r="AR76">
        <f>IF(AR75+(V$5-V77-$B$1)&gt;0,AR75+($C$5-V77-$B$1),0)</f>
        <v>0</v>
      </c>
      <c r="AU76">
        <f t="shared" si="26"/>
        <v>0</v>
      </c>
      <c r="AV76">
        <f t="shared" si="17"/>
        <v>0</v>
      </c>
      <c r="AW76">
        <f t="shared" si="18"/>
        <v>0</v>
      </c>
      <c r="AX76">
        <f t="shared" si="19"/>
        <v>0</v>
      </c>
      <c r="AY76">
        <f t="shared" si="20"/>
        <v>1</v>
      </c>
      <c r="AZ76">
        <f t="shared" si="21"/>
        <v>0</v>
      </c>
      <c r="BA76">
        <f t="shared" si="22"/>
        <v>0</v>
      </c>
      <c r="BB76">
        <f t="shared" si="23"/>
        <v>0</v>
      </c>
      <c r="BC76">
        <f t="shared" si="24"/>
        <v>0</v>
      </c>
      <c r="BD76">
        <f t="shared" si="6"/>
        <v>0</v>
      </c>
      <c r="BE76">
        <f t="shared" si="7"/>
        <v>0</v>
      </c>
      <c r="BF76">
        <f t="shared" si="8"/>
        <v>0</v>
      </c>
      <c r="BG76">
        <f t="shared" si="9"/>
        <v>0</v>
      </c>
      <c r="BH76">
        <f t="shared" si="10"/>
        <v>0</v>
      </c>
      <c r="BI76">
        <f t="shared" si="11"/>
        <v>0</v>
      </c>
      <c r="BJ76">
        <f t="shared" si="12"/>
        <v>0</v>
      </c>
      <c r="BK76">
        <f t="shared" si="13"/>
        <v>0</v>
      </c>
      <c r="BL76">
        <f t="shared" si="14"/>
        <v>0</v>
      </c>
      <c r="BM76">
        <f t="shared" si="15"/>
        <v>0</v>
      </c>
      <c r="BN76">
        <f t="shared" si="16"/>
        <v>0</v>
      </c>
    </row>
    <row r="77" spans="2:66" x14ac:dyDescent="0.2">
      <c r="B77" s="1">
        <v>44083</v>
      </c>
      <c r="C77">
        <v>91</v>
      </c>
      <c r="D77">
        <v>84</v>
      </c>
      <c r="E77">
        <v>79</v>
      </c>
      <c r="F77">
        <v>77</v>
      </c>
      <c r="G77">
        <v>80</v>
      </c>
      <c r="H77">
        <v>86</v>
      </c>
      <c r="I77">
        <v>91</v>
      </c>
      <c r="J77">
        <v>82</v>
      </c>
      <c r="K77">
        <v>84</v>
      </c>
      <c r="L77">
        <v>86</v>
      </c>
      <c r="M77">
        <v>83</v>
      </c>
      <c r="N77">
        <v>89</v>
      </c>
      <c r="O77">
        <v>88</v>
      </c>
      <c r="P77">
        <v>84</v>
      </c>
      <c r="Q77">
        <v>92</v>
      </c>
      <c r="R77">
        <v>81</v>
      </c>
      <c r="S77">
        <v>83</v>
      </c>
      <c r="T77">
        <v>90</v>
      </c>
      <c r="U77">
        <v>84</v>
      </c>
      <c r="V77">
        <v>87</v>
      </c>
      <c r="X77" s="1">
        <f t="shared" si="25"/>
        <v>44083</v>
      </c>
      <c r="Y77">
        <f>IF(Y76+(C$5-C78-$B$1)&gt;0,Y76+($C$5-C78-$B$1),0)</f>
        <v>0</v>
      </c>
      <c r="Z77">
        <f>IF(Z76+(D$5-D78-$B$1)&gt;0,Z76+($C$5-D78-$B$1),0)</f>
        <v>3.7154471544715477</v>
      </c>
      <c r="AA77">
        <f>IF(AA76+(E$5-E78-$B$1)&gt;0,AA76+($C$5-E78-$B$1),0)</f>
        <v>10.430894308943095</v>
      </c>
      <c r="AB77">
        <f>IF(AB76+(F$5-F78-$B$1)&gt;0,AB76+($C$5-F78-$B$1),0)</f>
        <v>3.4308943089430954</v>
      </c>
      <c r="AC77">
        <f>IF(AC76+(G$5-G78-$B$1)&gt;0,AC76+($C$5-G78-$B$1),0)</f>
        <v>58.154471544715477</v>
      </c>
      <c r="AD77">
        <f>IF(AD76+(H$5-H78-$B$1)&gt;0,AD76+($C$5-H78-$B$1),0)</f>
        <v>6.5853658536585726</v>
      </c>
      <c r="AE77">
        <f>IF(AE76+(I$5-I78-$B$1)&gt;0,AE76+($C$5-I78-$B$1),0)</f>
        <v>0</v>
      </c>
      <c r="AF77">
        <f>IF(AF76+(J$5-J78-$B$1)&gt;0,AF76+($C$5-J78-$B$1),0)</f>
        <v>28.577235772357739</v>
      </c>
      <c r="AG77">
        <f>IF(AG76+(K$5-K78-$B$1)&gt;0,AG76+($C$5-K78-$B$1),0)</f>
        <v>18.439024390243929</v>
      </c>
      <c r="AH77">
        <f>IF(AH76+(L$5-L78-$B$1)&gt;0,AH76+($C$5-L78-$B$1),0)</f>
        <v>2.2926829268292863</v>
      </c>
      <c r="AI77">
        <f>IF(AI76+(M$5-M78-$B$1)&gt;0,AI76+($C$5-M78-$B$1),0)</f>
        <v>3.8617886178861909</v>
      </c>
      <c r="AJ77">
        <f>IF(AJ76+(N$5-N78-$B$1)&gt;0,AJ76+($C$5-N78-$B$1),0)</f>
        <v>0</v>
      </c>
      <c r="AK77">
        <f>IF(AK76+(O$5-O78-$B$1)&gt;0,AK76+($C$5-O78-$B$1),0)</f>
        <v>0</v>
      </c>
      <c r="AL77">
        <f>IF(AL76+(P$5-P78-$B$1)&gt;0,AL76+($C$5-P78-$B$1),0)</f>
        <v>39.016260162601668</v>
      </c>
      <c r="AM77">
        <f>IF(AM76+(Q$5-Q78-$B$1)&gt;0,AM76+($C$5-Q78-$B$1),0)</f>
        <v>0</v>
      </c>
      <c r="AN77">
        <f>IF(AN76+(R$5-R78-$B$1)&gt;0,AN76+($C$5-R78-$B$1),0)</f>
        <v>46.008130081300834</v>
      </c>
      <c r="AO77">
        <f>IF(AO76+(S$5-S78-$B$1)&gt;0,AO76+($C$5-S78-$B$1),0)</f>
        <v>0.43089430894309544</v>
      </c>
      <c r="AP77">
        <f>IF(AP76+(T$5-T78-$B$1)&gt;0,AP76+($C$5-T78-$B$1),0)</f>
        <v>0</v>
      </c>
      <c r="AQ77">
        <f>IF(AQ76+(U$5-U78-$B$1)&gt;0,AQ76+($C$5-U78-$B$1),0)</f>
        <v>0</v>
      </c>
      <c r="AR77">
        <f>IF(AR76+(V$5-V78-$B$1)&gt;0,AR76+($C$5-V78-$B$1),0)</f>
        <v>0</v>
      </c>
      <c r="AU77">
        <f t="shared" si="26"/>
        <v>0</v>
      </c>
      <c r="AV77">
        <f t="shared" si="17"/>
        <v>0</v>
      </c>
      <c r="AW77">
        <f t="shared" si="18"/>
        <v>0</v>
      </c>
      <c r="AX77">
        <f t="shared" si="19"/>
        <v>0</v>
      </c>
      <c r="AY77">
        <f t="shared" si="20"/>
        <v>1</v>
      </c>
      <c r="AZ77">
        <f t="shared" si="21"/>
        <v>0</v>
      </c>
      <c r="BA77">
        <f t="shared" si="22"/>
        <v>0</v>
      </c>
      <c r="BB77">
        <f t="shared" si="23"/>
        <v>0</v>
      </c>
      <c r="BC77">
        <f t="shared" si="24"/>
        <v>0</v>
      </c>
      <c r="BD77">
        <f t="shared" si="6"/>
        <v>0</v>
      </c>
      <c r="BE77">
        <f t="shared" si="7"/>
        <v>0</v>
      </c>
      <c r="BF77">
        <f t="shared" si="8"/>
        <v>0</v>
      </c>
      <c r="BG77">
        <f t="shared" si="9"/>
        <v>0</v>
      </c>
      <c r="BH77">
        <f t="shared" si="10"/>
        <v>0</v>
      </c>
      <c r="BI77">
        <f t="shared" si="11"/>
        <v>0</v>
      </c>
      <c r="BJ77">
        <f t="shared" si="12"/>
        <v>0</v>
      </c>
      <c r="BK77">
        <f t="shared" si="13"/>
        <v>0</v>
      </c>
      <c r="BL77">
        <f t="shared" si="14"/>
        <v>0</v>
      </c>
      <c r="BM77">
        <f t="shared" si="15"/>
        <v>0</v>
      </c>
      <c r="BN77">
        <f t="shared" si="16"/>
        <v>0</v>
      </c>
    </row>
    <row r="78" spans="2:66" x14ac:dyDescent="0.2">
      <c r="B78" s="1">
        <v>44084</v>
      </c>
      <c r="C78">
        <v>84</v>
      </c>
      <c r="D78">
        <v>80</v>
      </c>
      <c r="E78">
        <v>78</v>
      </c>
      <c r="F78">
        <v>87</v>
      </c>
      <c r="G78">
        <v>82</v>
      </c>
      <c r="H78">
        <v>89</v>
      </c>
      <c r="I78">
        <v>95</v>
      </c>
      <c r="J78">
        <v>79</v>
      </c>
      <c r="K78">
        <v>84</v>
      </c>
      <c r="L78">
        <v>84</v>
      </c>
      <c r="M78">
        <v>85</v>
      </c>
      <c r="N78">
        <v>89</v>
      </c>
      <c r="O78">
        <v>87</v>
      </c>
      <c r="P78">
        <v>80</v>
      </c>
      <c r="Q78">
        <v>94</v>
      </c>
      <c r="R78">
        <v>84</v>
      </c>
      <c r="S78">
        <v>84</v>
      </c>
      <c r="T78">
        <v>89</v>
      </c>
      <c r="U78">
        <v>86</v>
      </c>
      <c r="V78">
        <v>85</v>
      </c>
      <c r="X78" s="1">
        <f t="shared" si="25"/>
        <v>44084</v>
      </c>
      <c r="Y78">
        <f>IF(Y77+(C$5-C79-$B$1)&gt;0,Y77+($C$5-C79-$B$1),0)</f>
        <v>0</v>
      </c>
      <c r="Z78">
        <f>IF(Z77+(D$5-D79-$B$1)&gt;0,Z77+($C$5-D79-$B$1),0)</f>
        <v>5.4308943089430954</v>
      </c>
      <c r="AA78">
        <f>IF(AA77+(E$5-E79-$B$1)&gt;0,AA77+($C$5-E79-$B$1),0)</f>
        <v>13.146341463414643</v>
      </c>
      <c r="AB78">
        <f>IF(AB77+(F$5-F79-$B$1)&gt;0,AB77+($C$5-F79-$B$1),0)</f>
        <v>0</v>
      </c>
      <c r="AC78">
        <f>IF(AC77+(G$5-G79-$B$1)&gt;0,AC77+($C$5-G79-$B$1),0)</f>
        <v>57.869918699187025</v>
      </c>
      <c r="AD78">
        <f>IF(AD77+(H$5-H79-$B$1)&gt;0,AD77+($C$5-H79-$B$1),0)</f>
        <v>3.3008130081301204</v>
      </c>
      <c r="AE78">
        <f>IF(AE77+(I$5-I79-$B$1)&gt;0,AE77+($C$5-I79-$B$1),0)</f>
        <v>0</v>
      </c>
      <c r="AF78">
        <f>IF(AF77+(J$5-J79-$B$1)&gt;0,AF77+($C$5-J79-$B$1),0)</f>
        <v>32.292682926829286</v>
      </c>
      <c r="AG78">
        <f>IF(AG77+(K$5-K79-$B$1)&gt;0,AG77+($C$5-K79-$B$1),0)</f>
        <v>18.154471544715477</v>
      </c>
      <c r="AH78">
        <f>IF(AH77+(L$5-L79-$B$1)&gt;0,AH77+($C$5-L79-$B$1),0)</f>
        <v>2.008130081300834</v>
      </c>
      <c r="AI78">
        <f>IF(AI77+(M$5-M79-$B$1)&gt;0,AI77+($C$5-M79-$B$1),0)</f>
        <v>3.5772357723577386</v>
      </c>
      <c r="AJ78">
        <f>IF(AJ77+(N$5-N79-$B$1)&gt;0,AJ77+($C$5-N79-$B$1),0)</f>
        <v>0</v>
      </c>
      <c r="AK78">
        <f>IF(AK77+(O$5-O79-$B$1)&gt;0,AK77+($C$5-O79-$B$1),0)</f>
        <v>0</v>
      </c>
      <c r="AL78">
        <f>IF(AL77+(P$5-P79-$B$1)&gt;0,AL77+($C$5-P79-$B$1),0)</f>
        <v>47.731707317073216</v>
      </c>
      <c r="AM78">
        <f>IF(AM77+(Q$5-Q79-$B$1)&gt;0,AM77+($C$5-Q79-$B$1),0)</f>
        <v>0</v>
      </c>
      <c r="AN78">
        <f>IF(AN77+(R$5-R79-$B$1)&gt;0,AN77+($C$5-R79-$B$1),0)</f>
        <v>43.723577235772382</v>
      </c>
      <c r="AO78">
        <f>IF(AO77+(S$5-S79-$B$1)&gt;0,AO77+($C$5-S79-$B$1),0)</f>
        <v>1.1463414634146432</v>
      </c>
      <c r="AP78">
        <f>IF(AP77+(T$5-T79-$B$1)&gt;0,AP77+($C$5-T79-$B$1),0)</f>
        <v>0</v>
      </c>
      <c r="AQ78">
        <f>IF(AQ77+(U$5-U79-$B$1)&gt;0,AQ77+($C$5-U79-$B$1),0)</f>
        <v>0</v>
      </c>
      <c r="AR78">
        <f>IF(AR77+(V$5-V79-$B$1)&gt;0,AR77+($C$5-V79-$B$1),0)</f>
        <v>0</v>
      </c>
      <c r="AU78">
        <f t="shared" si="26"/>
        <v>0</v>
      </c>
      <c r="AV78">
        <f t="shared" si="17"/>
        <v>0</v>
      </c>
      <c r="AW78">
        <f t="shared" si="18"/>
        <v>0</v>
      </c>
      <c r="AX78">
        <f t="shared" si="19"/>
        <v>0</v>
      </c>
      <c r="AY78">
        <f t="shared" si="20"/>
        <v>1</v>
      </c>
      <c r="AZ78">
        <f t="shared" si="21"/>
        <v>0</v>
      </c>
      <c r="BA78">
        <f t="shared" si="22"/>
        <v>0</v>
      </c>
      <c r="BB78">
        <f t="shared" si="23"/>
        <v>0</v>
      </c>
      <c r="BC78">
        <f t="shared" si="24"/>
        <v>0</v>
      </c>
      <c r="BD78">
        <f t="shared" si="6"/>
        <v>0</v>
      </c>
      <c r="BE78">
        <f t="shared" si="7"/>
        <v>0</v>
      </c>
      <c r="BF78">
        <f t="shared" si="8"/>
        <v>0</v>
      </c>
      <c r="BG78">
        <f t="shared" si="9"/>
        <v>0</v>
      </c>
      <c r="BH78">
        <f t="shared" si="10"/>
        <v>0</v>
      </c>
      <c r="BI78">
        <f t="shared" si="11"/>
        <v>0</v>
      </c>
      <c r="BJ78">
        <f t="shared" si="12"/>
        <v>0</v>
      </c>
      <c r="BK78">
        <f t="shared" si="13"/>
        <v>0</v>
      </c>
      <c r="BL78">
        <f t="shared" si="14"/>
        <v>0</v>
      </c>
      <c r="BM78">
        <f t="shared" si="15"/>
        <v>0</v>
      </c>
      <c r="BN78">
        <f t="shared" si="16"/>
        <v>0</v>
      </c>
    </row>
    <row r="79" spans="2:66" x14ac:dyDescent="0.2">
      <c r="B79" s="1">
        <v>44085</v>
      </c>
      <c r="C79">
        <v>86</v>
      </c>
      <c r="D79">
        <v>82</v>
      </c>
      <c r="E79">
        <v>81</v>
      </c>
      <c r="F79">
        <v>87</v>
      </c>
      <c r="G79">
        <v>84</v>
      </c>
      <c r="H79">
        <v>87</v>
      </c>
      <c r="I79">
        <v>95</v>
      </c>
      <c r="J79">
        <v>80</v>
      </c>
      <c r="K79">
        <v>84</v>
      </c>
      <c r="L79">
        <v>84</v>
      </c>
      <c r="M79">
        <v>84</v>
      </c>
      <c r="N79">
        <v>89</v>
      </c>
      <c r="O79">
        <v>83</v>
      </c>
      <c r="P79">
        <v>75</v>
      </c>
      <c r="Q79">
        <v>96</v>
      </c>
      <c r="R79">
        <v>86</v>
      </c>
      <c r="S79">
        <v>83</v>
      </c>
      <c r="T79">
        <v>89</v>
      </c>
      <c r="U79">
        <v>90</v>
      </c>
      <c r="V79">
        <v>86</v>
      </c>
      <c r="X79" s="1">
        <f t="shared" si="25"/>
        <v>44085</v>
      </c>
      <c r="Y79">
        <f>IF(Y78+(C$5-C80-$B$1)&gt;0,Y78+($C$5-C80-$B$1),0)</f>
        <v>0</v>
      </c>
      <c r="Z79">
        <f>IF(Z78+(D$5-D80-$B$1)&gt;0,Z78+($C$5-D80-$B$1),0)</f>
        <v>3.1463414634146432</v>
      </c>
      <c r="AA79">
        <f>IF(AA78+(E$5-E80-$B$1)&gt;0,AA78+($C$5-E80-$B$1),0)</f>
        <v>12.861788617886191</v>
      </c>
      <c r="AB79">
        <f>IF(AB78+(F$5-F80-$B$1)&gt;0,AB78+($C$5-F80-$B$1),0)</f>
        <v>0</v>
      </c>
      <c r="AC79">
        <f>IF(AC78+(G$5-G80-$B$1)&gt;0,AC78+($C$5-G80-$B$1),0)</f>
        <v>55.585365853658573</v>
      </c>
      <c r="AD79">
        <f>IF(AD78+(H$5-H80-$B$1)&gt;0,AD78+($C$5-H80-$B$1),0)</f>
        <v>3.0162601626016681</v>
      </c>
      <c r="AE79">
        <f>IF(AE78+(I$5-I80-$B$1)&gt;0,AE78+($C$5-I80-$B$1),0)</f>
        <v>0</v>
      </c>
      <c r="AF79">
        <f>IF(AF78+(J$5-J80-$B$1)&gt;0,AF78+($C$5-J80-$B$1),0)</f>
        <v>35.008130081300834</v>
      </c>
      <c r="AG79">
        <f>IF(AG78+(K$5-K80-$B$1)&gt;0,AG78+($C$5-K80-$B$1),0)</f>
        <v>20.869918699187025</v>
      </c>
      <c r="AH79">
        <f>IF(AH78+(L$5-L80-$B$1)&gt;0,AH78+($C$5-L80-$B$1),0)</f>
        <v>0</v>
      </c>
      <c r="AI79">
        <f>IF(AI78+(M$5-M80-$B$1)&gt;0,AI78+($C$5-M80-$B$1),0)</f>
        <v>5.2926829268292863</v>
      </c>
      <c r="AJ79">
        <f>IF(AJ78+(N$5-N80-$B$1)&gt;0,AJ78+($C$5-N80-$B$1),0)</f>
        <v>0</v>
      </c>
      <c r="AK79">
        <f>IF(AK78+(O$5-O80-$B$1)&gt;0,AK78+($C$5-O80-$B$1),0)</f>
        <v>0</v>
      </c>
      <c r="AL79">
        <f>IF(AL78+(P$5-P80-$B$1)&gt;0,AL78+($C$5-P80-$B$1),0)</f>
        <v>50.447154471544764</v>
      </c>
      <c r="AM79">
        <f>IF(AM78+(Q$5-Q80-$B$1)&gt;0,AM78+($C$5-Q80-$B$1),0)</f>
        <v>0</v>
      </c>
      <c r="AN79">
        <f>IF(AN78+(R$5-R80-$B$1)&gt;0,AN78+($C$5-R80-$B$1),0)</f>
        <v>40.439024390243929</v>
      </c>
      <c r="AO79">
        <f>IF(AO78+(S$5-S80-$B$1)&gt;0,AO78+($C$5-S80-$B$1),0)</f>
        <v>3.8617886178861909</v>
      </c>
      <c r="AP79">
        <f>IF(AP78+(T$5-T80-$B$1)&gt;0,AP78+($C$5-T80-$B$1),0)</f>
        <v>0</v>
      </c>
      <c r="AQ79">
        <f>IF(AQ78+(U$5-U80-$B$1)&gt;0,AQ78+($C$5-U80-$B$1),0)</f>
        <v>0</v>
      </c>
      <c r="AR79">
        <f>IF(AR78+(V$5-V80-$B$1)&gt;0,AR78+($C$5-V80-$B$1),0)</f>
        <v>5.7154471544715477</v>
      </c>
      <c r="AU79">
        <f t="shared" si="26"/>
        <v>0</v>
      </c>
      <c r="AV79">
        <f t="shared" si="17"/>
        <v>0</v>
      </c>
      <c r="AW79">
        <f t="shared" si="18"/>
        <v>0</v>
      </c>
      <c r="AX79">
        <f t="shared" si="19"/>
        <v>0</v>
      </c>
      <c r="AY79">
        <f t="shared" si="20"/>
        <v>1</v>
      </c>
      <c r="AZ79">
        <f t="shared" si="21"/>
        <v>0</v>
      </c>
      <c r="BA79">
        <f t="shared" si="22"/>
        <v>0</v>
      </c>
      <c r="BB79">
        <f t="shared" si="23"/>
        <v>0</v>
      </c>
      <c r="BC79">
        <f t="shared" si="24"/>
        <v>0</v>
      </c>
      <c r="BD79">
        <f t="shared" si="6"/>
        <v>0</v>
      </c>
      <c r="BE79">
        <f t="shared" si="7"/>
        <v>0</v>
      </c>
      <c r="BF79">
        <f t="shared" si="8"/>
        <v>0</v>
      </c>
      <c r="BG79">
        <f t="shared" si="9"/>
        <v>0</v>
      </c>
      <c r="BH79">
        <f t="shared" si="10"/>
        <v>0</v>
      </c>
      <c r="BI79">
        <f t="shared" si="11"/>
        <v>0</v>
      </c>
      <c r="BJ79">
        <f t="shared" si="12"/>
        <v>0</v>
      </c>
      <c r="BK79">
        <f t="shared" si="13"/>
        <v>0</v>
      </c>
      <c r="BL79">
        <f t="shared" si="14"/>
        <v>0</v>
      </c>
      <c r="BM79">
        <f t="shared" si="15"/>
        <v>0</v>
      </c>
      <c r="BN79">
        <f t="shared" si="16"/>
        <v>0</v>
      </c>
    </row>
    <row r="80" spans="2:66" x14ac:dyDescent="0.2">
      <c r="B80" s="1">
        <v>44086</v>
      </c>
      <c r="C80">
        <v>88</v>
      </c>
      <c r="D80">
        <v>86</v>
      </c>
      <c r="E80">
        <v>84</v>
      </c>
      <c r="F80">
        <v>87</v>
      </c>
      <c r="G80">
        <v>86</v>
      </c>
      <c r="H80">
        <v>84</v>
      </c>
      <c r="I80">
        <v>90</v>
      </c>
      <c r="J80">
        <v>81</v>
      </c>
      <c r="K80">
        <v>81</v>
      </c>
      <c r="L80">
        <v>86</v>
      </c>
      <c r="M80">
        <v>82</v>
      </c>
      <c r="N80">
        <v>86</v>
      </c>
      <c r="O80">
        <v>87</v>
      </c>
      <c r="P80">
        <v>81</v>
      </c>
      <c r="Q80">
        <v>89</v>
      </c>
      <c r="R80">
        <v>87</v>
      </c>
      <c r="S80">
        <v>81</v>
      </c>
      <c r="T80">
        <v>90</v>
      </c>
      <c r="U80">
        <v>92</v>
      </c>
      <c r="V80">
        <v>78</v>
      </c>
      <c r="X80" s="1">
        <f t="shared" si="25"/>
        <v>44086</v>
      </c>
      <c r="Y80">
        <f>IF(Y79+(C$5-C81-$B$1)&gt;0,Y79+($C$5-C81-$B$1),0)</f>
        <v>5.7154471544715477</v>
      </c>
      <c r="Z80">
        <f>IF(Z79+(D$5-D81-$B$1)&gt;0,Z79+($C$5-D81-$B$1),0)</f>
        <v>0</v>
      </c>
      <c r="AA80">
        <f>IF(AA79+(E$5-E81-$B$1)&gt;0,AA79+($C$5-E81-$B$1),0)</f>
        <v>7.5772357723577386</v>
      </c>
      <c r="AB80">
        <f>IF(AB79+(F$5-F81-$B$1)&gt;0,AB79+($C$5-F81-$B$1),0)</f>
        <v>0</v>
      </c>
      <c r="AC80">
        <f>IF(AC79+(G$5-G81-$B$1)&gt;0,AC79+($C$5-G81-$B$1),0)</f>
        <v>52.30081300813012</v>
      </c>
      <c r="AD80">
        <f>IF(AD79+(H$5-H81-$B$1)&gt;0,AD79+($C$5-H81-$B$1),0)</f>
        <v>2.7317073170732158</v>
      </c>
      <c r="AE80">
        <f>IF(AE79+(I$5-I81-$B$1)&gt;0,AE79+($C$5-I81-$B$1),0)</f>
        <v>8.7154471544715477</v>
      </c>
      <c r="AF80">
        <f>IF(AF79+(J$5-J81-$B$1)&gt;0,AF79+($C$5-J81-$B$1),0)</f>
        <v>34.723577235772382</v>
      </c>
      <c r="AG80">
        <f>IF(AG79+(K$5-K81-$B$1)&gt;0,AG79+($C$5-K81-$B$1),0)</f>
        <v>25.585365853658573</v>
      </c>
      <c r="AH80">
        <f>IF(AH79+(L$5-L81-$B$1)&gt;0,AH79+($C$5-L81-$B$1),0)</f>
        <v>0</v>
      </c>
      <c r="AI80">
        <f>IF(AI79+(M$5-M81-$B$1)&gt;0,AI79+($C$5-M81-$B$1),0)</f>
        <v>19.008130081300834</v>
      </c>
      <c r="AJ80">
        <f>IF(AJ79+(N$5-N81-$B$1)&gt;0,AJ79+($C$5-N81-$B$1),0)</f>
        <v>-1.2845528455284523</v>
      </c>
      <c r="AK80">
        <f>IF(AK79+(O$5-O81-$B$1)&gt;0,AK79+($C$5-O81-$B$1),0)</f>
        <v>0</v>
      </c>
      <c r="AL80">
        <f>IF(AL79+(P$5-P81-$B$1)&gt;0,AL79+($C$5-P81-$B$1),0)</f>
        <v>54.162601626016311</v>
      </c>
      <c r="AM80">
        <f>IF(AM79+(Q$5-Q81-$B$1)&gt;0,AM79+($C$5-Q81-$B$1),0)</f>
        <v>-2.2845528455284523</v>
      </c>
      <c r="AN80">
        <f>IF(AN79+(R$5-R81-$B$1)&gt;0,AN79+($C$5-R81-$B$1),0)</f>
        <v>35.154471544715477</v>
      </c>
      <c r="AO80">
        <f>IF(AO79+(S$5-S81-$B$1)&gt;0,AO79+($C$5-S81-$B$1),0)</f>
        <v>6.5772357723577386</v>
      </c>
      <c r="AP80">
        <f>IF(AP79+(T$5-T81-$B$1)&gt;0,AP79+($C$5-T81-$B$1),0)</f>
        <v>0</v>
      </c>
      <c r="AQ80">
        <f>IF(AQ79+(U$5-U81-$B$1)&gt;0,AQ79+($C$5-U81-$B$1),0)</f>
        <v>0</v>
      </c>
      <c r="AR80">
        <f>IF(AR79+(V$5-V81-$B$1)&gt;0,AR79+($C$5-V81-$B$1),0)</f>
        <v>14.430894308943095</v>
      </c>
      <c r="AU80">
        <f t="shared" si="26"/>
        <v>0</v>
      </c>
      <c r="AV80">
        <f t="shared" si="17"/>
        <v>0</v>
      </c>
      <c r="AW80">
        <f t="shared" si="18"/>
        <v>0</v>
      </c>
      <c r="AX80">
        <f t="shared" si="19"/>
        <v>0</v>
      </c>
      <c r="AY80">
        <f t="shared" si="20"/>
        <v>0</v>
      </c>
      <c r="AZ80">
        <f t="shared" si="21"/>
        <v>0</v>
      </c>
      <c r="BA80">
        <f t="shared" si="22"/>
        <v>0</v>
      </c>
      <c r="BB80">
        <f t="shared" si="23"/>
        <v>0</v>
      </c>
      <c r="BC80">
        <f t="shared" si="24"/>
        <v>0</v>
      </c>
      <c r="BD80">
        <f t="shared" si="6"/>
        <v>0</v>
      </c>
      <c r="BE80">
        <f t="shared" si="7"/>
        <v>0</v>
      </c>
      <c r="BF80">
        <f t="shared" si="8"/>
        <v>0</v>
      </c>
      <c r="BG80">
        <f t="shared" si="9"/>
        <v>0</v>
      </c>
      <c r="BH80">
        <f t="shared" si="10"/>
        <v>0</v>
      </c>
      <c r="BI80">
        <f t="shared" si="11"/>
        <v>0</v>
      </c>
      <c r="BJ80">
        <f t="shared" si="12"/>
        <v>0</v>
      </c>
      <c r="BK80">
        <f t="shared" si="13"/>
        <v>0</v>
      </c>
      <c r="BL80">
        <f t="shared" si="14"/>
        <v>0</v>
      </c>
      <c r="BM80">
        <f t="shared" si="15"/>
        <v>0</v>
      </c>
      <c r="BN80">
        <f t="shared" si="16"/>
        <v>0</v>
      </c>
    </row>
    <row r="81" spans="2:66" x14ac:dyDescent="0.2">
      <c r="B81" s="1">
        <v>44087</v>
      </c>
      <c r="C81">
        <v>78</v>
      </c>
      <c r="D81">
        <v>87</v>
      </c>
      <c r="E81">
        <v>89</v>
      </c>
      <c r="F81">
        <v>86</v>
      </c>
      <c r="G81">
        <v>87</v>
      </c>
      <c r="H81">
        <v>84</v>
      </c>
      <c r="I81">
        <v>75</v>
      </c>
      <c r="J81">
        <v>84</v>
      </c>
      <c r="K81">
        <v>79</v>
      </c>
      <c r="L81">
        <v>88</v>
      </c>
      <c r="M81">
        <v>70</v>
      </c>
      <c r="N81">
        <v>85</v>
      </c>
      <c r="O81">
        <v>86</v>
      </c>
      <c r="P81">
        <v>80</v>
      </c>
      <c r="Q81">
        <v>86</v>
      </c>
      <c r="R81">
        <v>89</v>
      </c>
      <c r="S81">
        <v>81</v>
      </c>
      <c r="T81">
        <v>87</v>
      </c>
      <c r="U81">
        <v>86</v>
      </c>
      <c r="V81">
        <v>75</v>
      </c>
      <c r="X81" s="1">
        <f t="shared" si="25"/>
        <v>44087</v>
      </c>
      <c r="Y81">
        <f>IF(Y80+(C$5-C82-$B$1)&gt;0,Y80+($C$5-C82-$B$1),0)</f>
        <v>10.430894308943095</v>
      </c>
      <c r="Z81">
        <f>IF(Z80+(D$5-D82-$B$1)&gt;0,Z80+($C$5-D82-$B$1),0)</f>
        <v>0</v>
      </c>
      <c r="AA81">
        <f>IF(AA80+(E$5-E82-$B$1)&gt;0,AA80+($C$5-E82-$B$1),0)</f>
        <v>4.2926829268292863</v>
      </c>
      <c r="AB81">
        <f>IF(AB80+(F$5-F82-$B$1)&gt;0,AB80+($C$5-F82-$B$1),0)</f>
        <v>0</v>
      </c>
      <c r="AC81">
        <f>IF(AC80+(G$5-G82-$B$1)&gt;0,AC80+($C$5-G82-$B$1),0)</f>
        <v>50.016260162601668</v>
      </c>
      <c r="AD81">
        <f>IF(AD80+(H$5-H82-$B$1)&gt;0,AD80+($C$5-H82-$B$1),0)</f>
        <v>0</v>
      </c>
      <c r="AE81">
        <f>IF(AE80+(I$5-I82-$B$1)&gt;0,AE80+($C$5-I82-$B$1),0)</f>
        <v>14.430894308943095</v>
      </c>
      <c r="AF81">
        <f>IF(AF80+(J$5-J82-$B$1)&gt;0,AF80+($C$5-J82-$B$1),0)</f>
        <v>36.439024390243929</v>
      </c>
      <c r="AG81">
        <f>IF(AG80+(K$5-K82-$B$1)&gt;0,AG80+($C$5-K82-$B$1),0)</f>
        <v>30.30081300813012</v>
      </c>
      <c r="AH81">
        <f>IF(AH80+(L$5-L82-$B$1)&gt;0,AH80+($C$5-L82-$B$1),0)</f>
        <v>0</v>
      </c>
      <c r="AI81">
        <f>IF(AI80+(M$5-M82-$B$1)&gt;0,AI80+($C$5-M82-$B$1),0)</f>
        <v>22.723577235772382</v>
      </c>
      <c r="AJ81">
        <f>IF(AJ80+(N$5-N82-$B$1)&gt;0,AJ80+($C$5-N82-$B$1),0)</f>
        <v>1.4308943089430954</v>
      </c>
      <c r="AK81">
        <f>IF(AK80+(O$5-O82-$B$1)&gt;0,AK80+($C$5-O82-$B$1),0)</f>
        <v>0</v>
      </c>
      <c r="AL81">
        <f>IF(AL80+(P$5-P82-$B$1)&gt;0,AL80+($C$5-P82-$B$1),0)</f>
        <v>55.878048780487859</v>
      </c>
      <c r="AM81">
        <f>IF(AM80+(Q$5-Q82-$B$1)&gt;0,AM80+($C$5-Q82-$B$1),0)</f>
        <v>0</v>
      </c>
      <c r="AN81">
        <f>IF(AN80+(R$5-R82-$B$1)&gt;0,AN80+($C$5-R82-$B$1),0)</f>
        <v>26.869918699187025</v>
      </c>
      <c r="AO81">
        <f>IF(AO80+(S$5-S82-$B$1)&gt;0,AO80+($C$5-S82-$B$1),0)</f>
        <v>7.2926829268292863</v>
      </c>
      <c r="AP81">
        <f>IF(AP80+(T$5-T82-$B$1)&gt;0,AP80+($C$5-T82-$B$1),0)</f>
        <v>0</v>
      </c>
      <c r="AQ81">
        <f>IF(AQ80+(U$5-U82-$B$1)&gt;0,AQ80+($C$5-U82-$B$1),0)</f>
        <v>5.7154471544715477</v>
      </c>
      <c r="AR81">
        <f>IF(AR80+(V$5-V82-$B$1)&gt;0,AR80+($C$5-V82-$B$1),0)</f>
        <v>21.146341463414643</v>
      </c>
      <c r="AU81">
        <f t="shared" si="26"/>
        <v>0</v>
      </c>
      <c r="AV81">
        <f t="shared" si="17"/>
        <v>0</v>
      </c>
      <c r="AW81">
        <f t="shared" si="18"/>
        <v>0</v>
      </c>
      <c r="AX81">
        <f t="shared" si="19"/>
        <v>0</v>
      </c>
      <c r="AY81">
        <f t="shared" si="20"/>
        <v>0</v>
      </c>
      <c r="AZ81">
        <f t="shared" si="21"/>
        <v>0</v>
      </c>
      <c r="BA81">
        <f t="shared" si="22"/>
        <v>0</v>
      </c>
      <c r="BB81">
        <f t="shared" si="23"/>
        <v>0</v>
      </c>
      <c r="BC81">
        <f t="shared" si="24"/>
        <v>0</v>
      </c>
      <c r="BD81">
        <f t="shared" si="6"/>
        <v>0</v>
      </c>
      <c r="BE81">
        <f t="shared" si="7"/>
        <v>0</v>
      </c>
      <c r="BF81">
        <f t="shared" si="8"/>
        <v>0</v>
      </c>
      <c r="BG81">
        <f t="shared" si="9"/>
        <v>0</v>
      </c>
      <c r="BH81">
        <f t="shared" si="10"/>
        <v>1</v>
      </c>
      <c r="BI81">
        <f t="shared" si="11"/>
        <v>0</v>
      </c>
      <c r="BJ81">
        <f t="shared" si="12"/>
        <v>0</v>
      </c>
      <c r="BK81">
        <f t="shared" si="13"/>
        <v>0</v>
      </c>
      <c r="BL81">
        <f t="shared" si="14"/>
        <v>0</v>
      </c>
      <c r="BM81">
        <f t="shared" si="15"/>
        <v>0</v>
      </c>
      <c r="BN81">
        <f t="shared" si="16"/>
        <v>0</v>
      </c>
    </row>
    <row r="82" spans="2:66" x14ac:dyDescent="0.2">
      <c r="B82" s="1">
        <v>44088</v>
      </c>
      <c r="C82">
        <v>79</v>
      </c>
      <c r="D82">
        <v>87</v>
      </c>
      <c r="E82">
        <v>87</v>
      </c>
      <c r="F82">
        <v>87</v>
      </c>
      <c r="G82">
        <v>86</v>
      </c>
      <c r="H82">
        <v>86</v>
      </c>
      <c r="I82">
        <v>78</v>
      </c>
      <c r="J82">
        <v>82</v>
      </c>
      <c r="K82">
        <v>79</v>
      </c>
      <c r="L82">
        <v>88</v>
      </c>
      <c r="M82">
        <v>80</v>
      </c>
      <c r="N82">
        <v>81</v>
      </c>
      <c r="O82">
        <v>88</v>
      </c>
      <c r="P82">
        <v>82</v>
      </c>
      <c r="Q82">
        <v>91</v>
      </c>
      <c r="R82">
        <v>92</v>
      </c>
      <c r="S82">
        <v>83</v>
      </c>
      <c r="T82">
        <v>82</v>
      </c>
      <c r="U82">
        <v>78</v>
      </c>
      <c r="V82">
        <v>77</v>
      </c>
      <c r="X82" s="1">
        <f t="shared" si="25"/>
        <v>44088</v>
      </c>
      <c r="Y82">
        <f>IF(Y81+(C$5-C83-$B$1)&gt;0,Y81+($C$5-C83-$B$1),0)</f>
        <v>8.1463414634146432</v>
      </c>
      <c r="Z82">
        <f>IF(Z81+(D$5-D83-$B$1)&gt;0,Z81+($C$5-D83-$B$1),0)</f>
        <v>0</v>
      </c>
      <c r="AA82">
        <f>IF(AA81+(E$5-E83-$B$1)&gt;0,AA81+($C$5-E83-$B$1),0)</f>
        <v>1.008130081300834</v>
      </c>
      <c r="AB82">
        <f>IF(AB81+(F$5-F83-$B$1)&gt;0,AB81+($C$5-F83-$B$1),0)</f>
        <v>0</v>
      </c>
      <c r="AC82">
        <f>IF(AC81+(G$5-G83-$B$1)&gt;0,AC81+($C$5-G83-$B$1),0)</f>
        <v>53.731707317073216</v>
      </c>
      <c r="AD82">
        <f>IF(AD81+(H$5-H83-$B$1)&gt;0,AD81+($C$5-H83-$B$1),0)</f>
        <v>6.7154471544715477</v>
      </c>
      <c r="AE82">
        <f>IF(AE81+(I$5-I83-$B$1)&gt;0,AE81+($C$5-I83-$B$1),0)</f>
        <v>7.1463414634146432</v>
      </c>
      <c r="AF82">
        <f>IF(AF81+(J$5-J83-$B$1)&gt;0,AF81+($C$5-J83-$B$1),0)</f>
        <v>38.154471544715477</v>
      </c>
      <c r="AG82">
        <f>IF(AG81+(K$5-K83-$B$1)&gt;0,AG81+($C$5-K83-$B$1),0)</f>
        <v>41.016260162601668</v>
      </c>
      <c r="AH82">
        <f>IF(AH81+(L$5-L83-$B$1)&gt;0,AH81+($C$5-L83-$B$1),0)</f>
        <v>0</v>
      </c>
      <c r="AI82">
        <f>IF(AI81+(M$5-M83-$B$1)&gt;0,AI81+($C$5-M83-$B$1),0)</f>
        <v>24.439024390243929</v>
      </c>
      <c r="AJ82">
        <f>IF(AJ81+(N$5-N83-$B$1)&gt;0,AJ81+($C$5-N83-$B$1),0)</f>
        <v>3.1463414634146432</v>
      </c>
      <c r="AK82">
        <f>IF(AK81+(O$5-O83-$B$1)&gt;0,AK81+($C$5-O83-$B$1),0)</f>
        <v>4.7154471544715477</v>
      </c>
      <c r="AL82">
        <f>IF(AL81+(P$5-P83-$B$1)&gt;0,AL81+($C$5-P83-$B$1),0)</f>
        <v>60.593495934959407</v>
      </c>
      <c r="AM82">
        <f>IF(AM81+(Q$5-Q83-$B$1)&gt;0,AM81+($C$5-Q83-$B$1),0)</f>
        <v>0</v>
      </c>
      <c r="AN82">
        <f>IF(AN81+(R$5-R83-$B$1)&gt;0,AN81+($C$5-R83-$B$1),0)</f>
        <v>24.585365853658573</v>
      </c>
      <c r="AO82">
        <f>IF(AO81+(S$5-S83-$B$1)&gt;0,AO81+($C$5-S83-$B$1),0)</f>
        <v>4.008130081300834</v>
      </c>
      <c r="AP82">
        <f>IF(AP81+(T$5-T83-$B$1)&gt;0,AP81+($C$5-T83-$B$1),0)</f>
        <v>0</v>
      </c>
      <c r="AQ82">
        <f>IF(AQ81+(U$5-U83-$B$1)&gt;0,AQ81+($C$5-U83-$B$1),0)</f>
        <v>9.4308943089430954</v>
      </c>
      <c r="AR82">
        <f>IF(AR81+(V$5-V83-$B$1)&gt;0,AR81+($C$5-V83-$B$1),0)</f>
        <v>24.861788617886191</v>
      </c>
      <c r="AU82">
        <f t="shared" si="26"/>
        <v>0</v>
      </c>
      <c r="AV82">
        <f t="shared" si="17"/>
        <v>0</v>
      </c>
      <c r="AW82">
        <f t="shared" si="18"/>
        <v>0</v>
      </c>
      <c r="AX82">
        <f t="shared" si="19"/>
        <v>0</v>
      </c>
      <c r="AY82">
        <f t="shared" si="20"/>
        <v>0</v>
      </c>
      <c r="AZ82">
        <f t="shared" si="21"/>
        <v>0</v>
      </c>
      <c r="BA82">
        <f t="shared" si="22"/>
        <v>0</v>
      </c>
      <c r="BB82">
        <f t="shared" si="23"/>
        <v>0</v>
      </c>
      <c r="BC82">
        <f t="shared" si="24"/>
        <v>0</v>
      </c>
      <c r="BD82">
        <f t="shared" si="6"/>
        <v>0</v>
      </c>
      <c r="BE82">
        <f t="shared" si="7"/>
        <v>0</v>
      </c>
      <c r="BF82">
        <f t="shared" si="8"/>
        <v>0</v>
      </c>
      <c r="BG82">
        <f t="shared" si="9"/>
        <v>0</v>
      </c>
      <c r="BH82">
        <f t="shared" si="10"/>
        <v>1</v>
      </c>
      <c r="BI82">
        <f t="shared" si="11"/>
        <v>0</v>
      </c>
      <c r="BJ82">
        <f t="shared" si="12"/>
        <v>0</v>
      </c>
      <c r="BK82">
        <f t="shared" si="13"/>
        <v>0</v>
      </c>
      <c r="BL82">
        <f t="shared" si="14"/>
        <v>0</v>
      </c>
      <c r="BM82">
        <f t="shared" si="15"/>
        <v>0</v>
      </c>
      <c r="BN82">
        <f t="shared" si="16"/>
        <v>0</v>
      </c>
    </row>
    <row r="83" spans="2:66" x14ac:dyDescent="0.2">
      <c r="B83" s="1">
        <v>44089</v>
      </c>
      <c r="C83">
        <v>86</v>
      </c>
      <c r="D83">
        <v>88</v>
      </c>
      <c r="E83">
        <v>87</v>
      </c>
      <c r="F83">
        <v>89</v>
      </c>
      <c r="G83">
        <v>80</v>
      </c>
      <c r="H83">
        <v>77</v>
      </c>
      <c r="I83">
        <v>91</v>
      </c>
      <c r="J83">
        <v>82</v>
      </c>
      <c r="K83">
        <v>73</v>
      </c>
      <c r="L83">
        <v>91</v>
      </c>
      <c r="M83">
        <v>82</v>
      </c>
      <c r="N83">
        <v>82</v>
      </c>
      <c r="O83">
        <v>79</v>
      </c>
      <c r="P83">
        <v>79</v>
      </c>
      <c r="Q83">
        <v>91</v>
      </c>
      <c r="R83">
        <v>86</v>
      </c>
      <c r="S83">
        <v>87</v>
      </c>
      <c r="T83">
        <v>84</v>
      </c>
      <c r="U83">
        <v>80</v>
      </c>
      <c r="V83">
        <v>80</v>
      </c>
      <c r="X83" s="1">
        <f t="shared" si="25"/>
        <v>44089</v>
      </c>
      <c r="Y83">
        <f>IF(Y82+(C$5-C84-$B$1)&gt;0,Y82+($C$5-C84-$B$1),0)</f>
        <v>9.8617886178861909</v>
      </c>
      <c r="Z83">
        <f>IF(Z82+(D$5-D84-$B$1)&gt;0,Z82+($C$5-D84-$B$1),0)</f>
        <v>0</v>
      </c>
      <c r="AA83">
        <f>IF(AA82+(E$5-E84-$B$1)&gt;0,AA82+($C$5-E84-$B$1),0)</f>
        <v>0</v>
      </c>
      <c r="AB83">
        <f>IF(AB82+(F$5-F84-$B$1)&gt;0,AB82+($C$5-F84-$B$1),0)</f>
        <v>2.7154471544715477</v>
      </c>
      <c r="AC83">
        <f>IF(AC82+(G$5-G84-$B$1)&gt;0,AC82+($C$5-G84-$B$1),0)</f>
        <v>62.447154471544764</v>
      </c>
      <c r="AD83">
        <f>IF(AD82+(H$5-H84-$B$1)&gt;0,AD82+($C$5-H84-$B$1),0)</f>
        <v>13.430894308943095</v>
      </c>
      <c r="AE83">
        <f>IF(AE82+(I$5-I84-$B$1)&gt;0,AE82+($C$5-I84-$B$1),0)</f>
        <v>2.8617886178861909</v>
      </c>
      <c r="AF83">
        <f>IF(AF82+(J$5-J84-$B$1)&gt;0,AF82+($C$5-J84-$B$1),0)</f>
        <v>40.869918699187025</v>
      </c>
      <c r="AG83">
        <f>IF(AG82+(K$5-K84-$B$1)&gt;0,AG82+($C$5-K84-$B$1),0)</f>
        <v>49.731707317073216</v>
      </c>
      <c r="AH83">
        <f>IF(AH82+(L$5-L84-$B$1)&gt;0,AH82+($C$5-L84-$B$1),0)</f>
        <v>0</v>
      </c>
      <c r="AI83">
        <f>IF(AI82+(M$5-M84-$B$1)&gt;0,AI82+($C$5-M84-$B$1),0)</f>
        <v>25.154471544715477</v>
      </c>
      <c r="AJ83">
        <f>IF(AJ82+(N$5-N84-$B$1)&gt;0,AJ82+($C$5-N84-$B$1),0)</f>
        <v>10.861788617886191</v>
      </c>
      <c r="AK83">
        <f>IF(AK82+(O$5-O84-$B$1)&gt;0,AK82+($C$5-O84-$B$1),0)</f>
        <v>8.4308943089430954</v>
      </c>
      <c r="AL83">
        <f>IF(AL82+(P$5-P84-$B$1)&gt;0,AL82+($C$5-P84-$B$1),0)</f>
        <v>62.308943089430954</v>
      </c>
      <c r="AM83">
        <f>IF(AM82+(Q$5-Q84-$B$1)&gt;0,AM82+($C$5-Q84-$B$1),0)</f>
        <v>0</v>
      </c>
      <c r="AN83">
        <f>IF(AN82+(R$5-R84-$B$1)&gt;0,AN82+($C$5-R84-$B$1),0)</f>
        <v>36.30081300813012</v>
      </c>
      <c r="AO83">
        <f>IF(AO82+(S$5-S84-$B$1)&gt;0,AO82+($C$5-S84-$B$1),0)</f>
        <v>1.7235772357723818</v>
      </c>
      <c r="AP83">
        <f>IF(AP82+(T$5-T84-$B$1)&gt;0,AP82+($C$5-T84-$B$1),0)</f>
        <v>0</v>
      </c>
      <c r="AQ83">
        <f>IF(AQ82+(U$5-U84-$B$1)&gt;0,AQ82+($C$5-U84-$B$1),0)</f>
        <v>7.1463414634146432</v>
      </c>
      <c r="AR83">
        <f>IF(AR82+(V$5-V84-$B$1)&gt;0,AR82+($C$5-V84-$B$1),0)</f>
        <v>29.577235772357739</v>
      </c>
      <c r="AU83">
        <f t="shared" si="26"/>
        <v>0</v>
      </c>
      <c r="AV83">
        <f t="shared" si="17"/>
        <v>0</v>
      </c>
      <c r="AW83">
        <f t="shared" si="18"/>
        <v>0</v>
      </c>
      <c r="AX83">
        <f t="shared" si="19"/>
        <v>0</v>
      </c>
      <c r="AY83">
        <f t="shared" si="20"/>
        <v>1</v>
      </c>
      <c r="AZ83">
        <f t="shared" si="21"/>
        <v>0</v>
      </c>
      <c r="BA83">
        <f t="shared" si="22"/>
        <v>0</v>
      </c>
      <c r="BB83">
        <f t="shared" si="23"/>
        <v>0</v>
      </c>
      <c r="BC83">
        <f t="shared" si="24"/>
        <v>0</v>
      </c>
      <c r="BD83">
        <f t="shared" si="6"/>
        <v>0</v>
      </c>
      <c r="BE83">
        <f t="shared" si="7"/>
        <v>0</v>
      </c>
      <c r="BF83">
        <f t="shared" si="8"/>
        <v>0</v>
      </c>
      <c r="BG83">
        <f t="shared" si="9"/>
        <v>0</v>
      </c>
      <c r="BH83">
        <f t="shared" si="10"/>
        <v>1</v>
      </c>
      <c r="BI83">
        <f t="shared" si="11"/>
        <v>0</v>
      </c>
      <c r="BJ83">
        <f t="shared" si="12"/>
        <v>0</v>
      </c>
      <c r="BK83">
        <f t="shared" si="13"/>
        <v>0</v>
      </c>
      <c r="BL83">
        <f t="shared" si="14"/>
        <v>0</v>
      </c>
      <c r="BM83">
        <f t="shared" si="15"/>
        <v>0</v>
      </c>
      <c r="BN83">
        <f t="shared" si="16"/>
        <v>0</v>
      </c>
    </row>
    <row r="84" spans="2:66" x14ac:dyDescent="0.2">
      <c r="B84" s="1">
        <v>44090</v>
      </c>
      <c r="C84">
        <v>82</v>
      </c>
      <c r="D84">
        <v>88</v>
      </c>
      <c r="E84">
        <v>88</v>
      </c>
      <c r="F84">
        <v>81</v>
      </c>
      <c r="G84">
        <v>75</v>
      </c>
      <c r="H84">
        <v>77</v>
      </c>
      <c r="I84">
        <v>88</v>
      </c>
      <c r="J84">
        <v>81</v>
      </c>
      <c r="K84">
        <v>75</v>
      </c>
      <c r="L84">
        <v>88</v>
      </c>
      <c r="M84">
        <v>83</v>
      </c>
      <c r="N84">
        <v>76</v>
      </c>
      <c r="O84">
        <v>80</v>
      </c>
      <c r="P84">
        <v>82</v>
      </c>
      <c r="Q84">
        <v>89</v>
      </c>
      <c r="R84">
        <v>72</v>
      </c>
      <c r="S84">
        <v>86</v>
      </c>
      <c r="T84">
        <v>89</v>
      </c>
      <c r="U84">
        <v>86</v>
      </c>
      <c r="V84">
        <v>79</v>
      </c>
      <c r="X84" s="1">
        <f t="shared" si="25"/>
        <v>44090</v>
      </c>
      <c r="Y84">
        <f>IF(Y83+(C$5-C85-$B$1)&gt;0,Y83+($C$5-C85-$B$1),0)</f>
        <v>11.577235772357739</v>
      </c>
      <c r="Z84">
        <f>IF(Z83+(D$5-D85-$B$1)&gt;0,Z83+($C$5-D85-$B$1),0)</f>
        <v>0</v>
      </c>
      <c r="AA84">
        <f>IF(AA83+(E$5-E85-$B$1)&gt;0,AA83+($C$5-E85-$B$1),0)</f>
        <v>0</v>
      </c>
      <c r="AB84">
        <f>IF(AB83+(F$5-F85-$B$1)&gt;0,AB83+($C$5-F85-$B$1),0)</f>
        <v>5.4308943089430954</v>
      </c>
      <c r="AC84">
        <f>IF(AC83+(G$5-G85-$B$1)&gt;0,AC83+($C$5-G85-$B$1),0)</f>
        <v>73.162601626016311</v>
      </c>
      <c r="AD84">
        <f>IF(AD83+(H$5-H85-$B$1)&gt;0,AD83+($C$5-H85-$B$1),0)</f>
        <v>16.146341463414643</v>
      </c>
      <c r="AE84">
        <f>IF(AE83+(I$5-I85-$B$1)&gt;0,AE83+($C$5-I85-$B$1),0)</f>
        <v>0.5772357723577386</v>
      </c>
      <c r="AF84">
        <f>IF(AF83+(J$5-J85-$B$1)&gt;0,AF83+($C$5-J85-$B$1),0)</f>
        <v>43.585365853658573</v>
      </c>
      <c r="AG84">
        <f>IF(AG83+(K$5-K85-$B$1)&gt;0,AG83+($C$5-K85-$B$1),0)</f>
        <v>53.447154471544764</v>
      </c>
      <c r="AH84">
        <f>IF(AH83+(L$5-L85-$B$1)&gt;0,AH83+($C$5-L85-$B$1),0)</f>
        <v>0</v>
      </c>
      <c r="AI84">
        <f>IF(AI83+(M$5-M85-$B$1)&gt;0,AI83+($C$5-M85-$B$1),0)</f>
        <v>23.869918699187025</v>
      </c>
      <c r="AJ84">
        <f>IF(AJ83+(N$5-N85-$B$1)&gt;0,AJ83+($C$5-N85-$B$1),0)</f>
        <v>16.577235772357739</v>
      </c>
      <c r="AK84">
        <f>IF(AK83+(O$5-O85-$B$1)&gt;0,AK83+($C$5-O85-$B$1),0)</f>
        <v>23.146341463414643</v>
      </c>
      <c r="AL84">
        <f>IF(AL83+(P$5-P85-$B$1)&gt;0,AL83+($C$5-P85-$B$1),0)</f>
        <v>73.024390243902502</v>
      </c>
      <c r="AM84">
        <f>IF(AM83+(Q$5-Q85-$B$1)&gt;0,AM83+($C$5-Q85-$B$1),0)</f>
        <v>0</v>
      </c>
      <c r="AN84">
        <f>IF(AN83+(R$5-R85-$B$1)&gt;0,AN83+($C$5-R85-$B$1),0)</f>
        <v>41.016260162601668</v>
      </c>
      <c r="AO84">
        <f>IF(AO83+(S$5-S85-$B$1)&gt;0,AO83+($C$5-S85-$B$1),0)</f>
        <v>2.4390243902439295</v>
      </c>
      <c r="AP84">
        <f>IF(AP83+(T$5-T85-$B$1)&gt;0,AP83+($C$5-T85-$B$1),0)</f>
        <v>4.7154471544715477</v>
      </c>
      <c r="AQ84">
        <f>IF(AQ83+(U$5-U85-$B$1)&gt;0,AQ83+($C$5-U85-$B$1),0)</f>
        <v>4.8617886178861909</v>
      </c>
      <c r="AR84">
        <f>IF(AR83+(V$5-V85-$B$1)&gt;0,AR83+($C$5-V85-$B$1),0)</f>
        <v>30.292682926829286</v>
      </c>
      <c r="AU84">
        <f t="shared" si="26"/>
        <v>0</v>
      </c>
      <c r="AV84">
        <f t="shared" si="17"/>
        <v>0</v>
      </c>
      <c r="AW84">
        <f t="shared" si="18"/>
        <v>0</v>
      </c>
      <c r="AX84">
        <f t="shared" si="19"/>
        <v>0</v>
      </c>
      <c r="AY84">
        <f t="shared" si="20"/>
        <v>1</v>
      </c>
      <c r="AZ84">
        <f t="shared" si="21"/>
        <v>0</v>
      </c>
      <c r="BA84">
        <f t="shared" si="22"/>
        <v>0</v>
      </c>
      <c r="BB84">
        <f t="shared" si="23"/>
        <v>0</v>
      </c>
      <c r="BC84">
        <f t="shared" si="24"/>
        <v>0</v>
      </c>
      <c r="BD84">
        <f t="shared" ref="BD84:BD128" si="27">IF(AH84&gt;$B$2,1,0)</f>
        <v>0</v>
      </c>
      <c r="BE84">
        <f t="shared" ref="BE84:BE128" si="28">IF(AI84&gt;$B$2,1,0)</f>
        <v>0</v>
      </c>
      <c r="BF84">
        <f t="shared" ref="BF84:BF128" si="29">IF(AJ84&gt;$B$2,1,0)</f>
        <v>0</v>
      </c>
      <c r="BG84">
        <f t="shared" ref="BG84:BG128" si="30">IF(AK84&gt;$B$2,1,0)</f>
        <v>0</v>
      </c>
      <c r="BH84">
        <f t="shared" ref="BH84:BH128" si="31">IF(AL84&gt;$B$2,1,0)</f>
        <v>1</v>
      </c>
      <c r="BI84">
        <f t="shared" ref="BI84:BI128" si="32">IF(AM84&gt;$B$2,1,0)</f>
        <v>0</v>
      </c>
      <c r="BJ84">
        <f t="shared" ref="BJ84:BJ128" si="33">IF(AN84&gt;$B$2,1,0)</f>
        <v>0</v>
      </c>
      <c r="BK84">
        <f t="shared" ref="BK84:BK128" si="34">IF(AO84&gt;$B$2,1,0)</f>
        <v>0</v>
      </c>
      <c r="BL84">
        <f t="shared" ref="BL84:BL128" si="35">IF(AP84&gt;$B$2,1,0)</f>
        <v>0</v>
      </c>
      <c r="BM84">
        <f t="shared" ref="BM84:BM128" si="36">IF(AQ84&gt;$B$2,1,0)</f>
        <v>0</v>
      </c>
      <c r="BN84">
        <f t="shared" ref="BN84:BN128" si="37">IF(AR84&gt;$B$2,1,0)</f>
        <v>0</v>
      </c>
    </row>
    <row r="85" spans="2:66" x14ac:dyDescent="0.2">
      <c r="B85" s="1">
        <v>44091</v>
      </c>
      <c r="C85">
        <v>82</v>
      </c>
      <c r="D85">
        <v>90</v>
      </c>
      <c r="E85">
        <v>87</v>
      </c>
      <c r="F85">
        <v>81</v>
      </c>
      <c r="G85">
        <v>73</v>
      </c>
      <c r="H85">
        <v>81</v>
      </c>
      <c r="I85">
        <v>86</v>
      </c>
      <c r="J85">
        <v>81</v>
      </c>
      <c r="K85">
        <v>80</v>
      </c>
      <c r="L85">
        <v>86</v>
      </c>
      <c r="M85">
        <v>85</v>
      </c>
      <c r="N85">
        <v>78</v>
      </c>
      <c r="O85">
        <v>69</v>
      </c>
      <c r="P85">
        <v>73</v>
      </c>
      <c r="Q85">
        <v>95</v>
      </c>
      <c r="R85">
        <v>79</v>
      </c>
      <c r="S85">
        <v>83</v>
      </c>
      <c r="T85">
        <v>79</v>
      </c>
      <c r="U85">
        <v>86</v>
      </c>
      <c r="V85">
        <v>83</v>
      </c>
      <c r="X85" s="1">
        <f t="shared" si="25"/>
        <v>44091</v>
      </c>
      <c r="Y85">
        <f>IF(Y84+(C$5-C86-$B$1)&gt;0,Y84+($C$5-C86-$B$1),0)</f>
        <v>17.292682926829286</v>
      </c>
      <c r="Z85">
        <f>IF(Z84+(D$5-D86-$B$1)&gt;0,Z84+($C$5-D86-$B$1),0)</f>
        <v>0</v>
      </c>
      <c r="AA85">
        <f>IF(AA84+(E$5-E86-$B$1)&gt;0,AA84+($C$5-E86-$B$1),0)</f>
        <v>1.7154471544715477</v>
      </c>
      <c r="AB85">
        <f>IF(AB84+(F$5-F86-$B$1)&gt;0,AB84+($C$5-F86-$B$1),0)</f>
        <v>7.1463414634146432</v>
      </c>
      <c r="AC85">
        <f>IF(AC84+(G$5-G86-$B$1)&gt;0,AC84+($C$5-G86-$B$1),0)</f>
        <v>83.878048780487859</v>
      </c>
      <c r="AD85">
        <f>IF(AD84+(H$5-H86-$B$1)&gt;0,AD84+($C$5-H86-$B$1),0)</f>
        <v>18.861788617886191</v>
      </c>
      <c r="AE85">
        <f>IF(AE84+(I$5-I86-$B$1)&gt;0,AE84+($C$5-I86-$B$1),0)</f>
        <v>3.2926829268292863</v>
      </c>
      <c r="AF85">
        <f>IF(AF84+(J$5-J86-$B$1)&gt;0,AF84+($C$5-J86-$B$1),0)</f>
        <v>46.30081300813012</v>
      </c>
      <c r="AG85">
        <f>IF(AG84+(K$5-K86-$B$1)&gt;0,AG84+($C$5-K86-$B$1),0)</f>
        <v>58.162601626016311</v>
      </c>
      <c r="AH85">
        <f>IF(AH84+(L$5-L86-$B$1)&gt;0,AH84+($C$5-L86-$B$1),0)</f>
        <v>0</v>
      </c>
      <c r="AI85">
        <f>IF(AI84+(M$5-M86-$B$1)&gt;0,AI84+($C$5-M86-$B$1),0)</f>
        <v>22.585365853658573</v>
      </c>
      <c r="AJ85">
        <f>IF(AJ84+(N$5-N86-$B$1)&gt;0,AJ84+($C$5-N86-$B$1),0)</f>
        <v>21.292682926829286</v>
      </c>
      <c r="AK85">
        <f>IF(AK84+(O$5-O86-$B$1)&gt;0,AK84+($C$5-O86-$B$1),0)</f>
        <v>24.861788617886191</v>
      </c>
      <c r="AL85">
        <f>IF(AL84+(P$5-P86-$B$1)&gt;0,AL84+($C$5-P86-$B$1),0)</f>
        <v>76.73983739837405</v>
      </c>
      <c r="AM85">
        <f>IF(AM84+(Q$5-Q86-$B$1)&gt;0,AM84+($C$5-Q86-$B$1),0)</f>
        <v>0</v>
      </c>
      <c r="AN85">
        <f>IF(AN84+(R$5-R86-$B$1)&gt;0,AN84+($C$5-R86-$B$1),0)</f>
        <v>47.731707317073216</v>
      </c>
      <c r="AO85">
        <f>IF(AO84+(S$5-S86-$B$1)&gt;0,AO84+($C$5-S86-$B$1),0)</f>
        <v>7.1544715447154772</v>
      </c>
      <c r="AP85">
        <f>IF(AP84+(T$5-T86-$B$1)&gt;0,AP84+($C$5-T86-$B$1),0)</f>
        <v>10.430894308943095</v>
      </c>
      <c r="AQ85">
        <f>IF(AQ84+(U$5-U86-$B$1)&gt;0,AQ84+($C$5-U86-$B$1),0)</f>
        <v>3.5772357723577386</v>
      </c>
      <c r="AR85">
        <f>IF(AR84+(V$5-V86-$B$1)&gt;0,AR84+($C$5-V86-$B$1),0)</f>
        <v>31.008130081300834</v>
      </c>
      <c r="AU85">
        <f t="shared" si="26"/>
        <v>0</v>
      </c>
      <c r="AV85">
        <f t="shared" ref="AV85:AV128" si="38">IF(Z85&gt;$B$2,1,0)</f>
        <v>0</v>
      </c>
      <c r="AW85">
        <f t="shared" ref="AW85:AW128" si="39">IF(AA85&gt;$B$2,1,0)</f>
        <v>0</v>
      </c>
      <c r="AX85">
        <f t="shared" ref="AX85:AX128" si="40">IF(AB85&gt;$B$2,1,0)</f>
        <v>0</v>
      </c>
      <c r="AY85">
        <f t="shared" ref="AY85:AY128" si="41">IF(AC85&gt;$B$2,1,0)</f>
        <v>1</v>
      </c>
      <c r="AZ85">
        <f t="shared" ref="AZ85:AZ128" si="42">IF(AD85&gt;$B$2,1,0)</f>
        <v>0</v>
      </c>
      <c r="BA85">
        <f t="shared" ref="BA85:BA128" si="43">IF(AE85&gt;$B$2,1,0)</f>
        <v>0</v>
      </c>
      <c r="BB85">
        <f t="shared" ref="BB85:BB128" si="44">IF(AF85&gt;$B$2,1,0)</f>
        <v>0</v>
      </c>
      <c r="BC85">
        <f t="shared" ref="BC85:BC128" si="45">IF(AG85&gt;$B$2,1,0)</f>
        <v>1</v>
      </c>
      <c r="BD85">
        <f t="shared" si="27"/>
        <v>0</v>
      </c>
      <c r="BE85">
        <f t="shared" si="28"/>
        <v>0</v>
      </c>
      <c r="BF85">
        <f t="shared" si="29"/>
        <v>0</v>
      </c>
      <c r="BG85">
        <f t="shared" si="30"/>
        <v>0</v>
      </c>
      <c r="BH85">
        <f t="shared" si="31"/>
        <v>1</v>
      </c>
      <c r="BI85">
        <f t="shared" si="32"/>
        <v>0</v>
      </c>
      <c r="BJ85">
        <f t="shared" si="33"/>
        <v>0</v>
      </c>
      <c r="BK85">
        <f t="shared" si="34"/>
        <v>0</v>
      </c>
      <c r="BL85">
        <f t="shared" si="35"/>
        <v>0</v>
      </c>
      <c r="BM85">
        <f t="shared" si="36"/>
        <v>0</v>
      </c>
      <c r="BN85">
        <f t="shared" si="37"/>
        <v>0</v>
      </c>
    </row>
    <row r="86" spans="2:66" x14ac:dyDescent="0.2">
      <c r="B86" s="1">
        <v>44092</v>
      </c>
      <c r="C86">
        <v>78</v>
      </c>
      <c r="D86">
        <v>88</v>
      </c>
      <c r="E86">
        <v>82</v>
      </c>
      <c r="F86">
        <v>82</v>
      </c>
      <c r="G86">
        <v>73</v>
      </c>
      <c r="H86">
        <v>81</v>
      </c>
      <c r="I86">
        <v>81</v>
      </c>
      <c r="J86">
        <v>81</v>
      </c>
      <c r="K86">
        <v>79</v>
      </c>
      <c r="L86">
        <v>88</v>
      </c>
      <c r="M86">
        <v>85</v>
      </c>
      <c r="N86">
        <v>79</v>
      </c>
      <c r="O86">
        <v>82</v>
      </c>
      <c r="P86">
        <v>80</v>
      </c>
      <c r="Q86">
        <v>93</v>
      </c>
      <c r="R86">
        <v>77</v>
      </c>
      <c r="S86">
        <v>79</v>
      </c>
      <c r="T86">
        <v>78</v>
      </c>
      <c r="U86">
        <v>85</v>
      </c>
      <c r="V86">
        <v>83</v>
      </c>
      <c r="X86" s="1">
        <f t="shared" si="25"/>
        <v>44092</v>
      </c>
      <c r="Y86">
        <f>IF(Y85+(C$5-C87-$B$1)&gt;0,Y85+($C$5-C87-$B$1),0)</f>
        <v>22.008130081300834</v>
      </c>
      <c r="Z86">
        <f>IF(Z85+(D$5-D87-$B$1)&gt;0,Z85+($C$5-D87-$B$1),0)</f>
        <v>0</v>
      </c>
      <c r="AA86">
        <f>IF(AA85+(E$5-E87-$B$1)&gt;0,AA85+($C$5-E87-$B$1),0)</f>
        <v>5.4308943089430954</v>
      </c>
      <c r="AB86">
        <f>IF(AB85+(F$5-F87-$B$1)&gt;0,AB85+($C$5-F87-$B$1),0)</f>
        <v>11.861788617886191</v>
      </c>
      <c r="AC86">
        <f>IF(AC85+(G$5-G87-$B$1)&gt;0,AC85+($C$5-G87-$B$1),0)</f>
        <v>83.593495934959407</v>
      </c>
      <c r="AD86">
        <f>IF(AD85+(H$5-H87-$B$1)&gt;0,AD85+($C$5-H87-$B$1),0)</f>
        <v>20.577235772357739</v>
      </c>
      <c r="AE86">
        <f>IF(AE85+(I$5-I87-$B$1)&gt;0,AE85+($C$5-I87-$B$1),0)</f>
        <v>7.008130081300834</v>
      </c>
      <c r="AF86">
        <f>IF(AF85+(J$5-J87-$B$1)&gt;0,AF85+($C$5-J87-$B$1),0)</f>
        <v>46.016260162601668</v>
      </c>
      <c r="AG86">
        <f>IF(AG85+(K$5-K87-$B$1)&gt;0,AG85+($C$5-K87-$B$1),0)</f>
        <v>63.878048780487859</v>
      </c>
      <c r="AH86">
        <f>IF(AH85+(L$5-L87-$B$1)&gt;0,AH85+($C$5-L87-$B$1),0)</f>
        <v>0</v>
      </c>
      <c r="AI86">
        <f>IF(AI85+(M$5-M87-$B$1)&gt;0,AI85+($C$5-M87-$B$1),0)</f>
        <v>27.30081300813012</v>
      </c>
      <c r="AJ86">
        <f>IF(AJ85+(N$5-N87-$B$1)&gt;0,AJ85+($C$5-N87-$B$1),0)</f>
        <v>23.008130081300834</v>
      </c>
      <c r="AK86">
        <f>IF(AK85+(O$5-O87-$B$1)&gt;0,AK85+($C$5-O87-$B$1),0)</f>
        <v>27.577235772357739</v>
      </c>
      <c r="AL86">
        <f>IF(AL85+(P$5-P87-$B$1)&gt;0,AL85+($C$5-P87-$B$1),0)</f>
        <v>86.455284552845598</v>
      </c>
      <c r="AM86">
        <f>IF(AM85+(Q$5-Q87-$B$1)&gt;0,AM85+($C$5-Q87-$B$1),0)</f>
        <v>0</v>
      </c>
      <c r="AN86">
        <f>IF(AN85+(R$5-R87-$B$1)&gt;0,AN85+($C$5-R87-$B$1),0)</f>
        <v>54.447154471544764</v>
      </c>
      <c r="AO86">
        <f>IF(AO85+(S$5-S87-$B$1)&gt;0,AO85+($C$5-S87-$B$1),0)</f>
        <v>9.8699186991870249</v>
      </c>
      <c r="AP86">
        <f>IF(AP85+(T$5-T87-$B$1)&gt;0,AP85+($C$5-T87-$B$1),0)</f>
        <v>10.146341463414643</v>
      </c>
      <c r="AQ86">
        <f>IF(AQ85+(U$5-U87-$B$1)&gt;0,AQ85+($C$5-U87-$B$1),0)</f>
        <v>3.2926829268292863</v>
      </c>
      <c r="AR86">
        <f>IF(AR85+(V$5-V87-$B$1)&gt;0,AR85+($C$5-V87-$B$1),0)</f>
        <v>27.723577235772382</v>
      </c>
      <c r="AU86">
        <f t="shared" si="26"/>
        <v>0</v>
      </c>
      <c r="AV86">
        <f t="shared" si="38"/>
        <v>0</v>
      </c>
      <c r="AW86">
        <f t="shared" si="39"/>
        <v>0</v>
      </c>
      <c r="AX86">
        <f t="shared" si="40"/>
        <v>0</v>
      </c>
      <c r="AY86">
        <f t="shared" si="41"/>
        <v>1</v>
      </c>
      <c r="AZ86">
        <f t="shared" si="42"/>
        <v>0</v>
      </c>
      <c r="BA86">
        <f t="shared" si="43"/>
        <v>0</v>
      </c>
      <c r="BB86">
        <f t="shared" si="44"/>
        <v>0</v>
      </c>
      <c r="BC86">
        <f t="shared" si="45"/>
        <v>1</v>
      </c>
      <c r="BD86">
        <f t="shared" si="27"/>
        <v>0</v>
      </c>
      <c r="BE86">
        <f t="shared" si="28"/>
        <v>0</v>
      </c>
      <c r="BF86">
        <f t="shared" si="29"/>
        <v>0</v>
      </c>
      <c r="BG86">
        <f t="shared" si="30"/>
        <v>0</v>
      </c>
      <c r="BH86">
        <f t="shared" si="31"/>
        <v>1</v>
      </c>
      <c r="BI86">
        <f t="shared" si="32"/>
        <v>0</v>
      </c>
      <c r="BJ86">
        <f t="shared" si="33"/>
        <v>0</v>
      </c>
      <c r="BK86">
        <f t="shared" si="34"/>
        <v>0</v>
      </c>
      <c r="BL86">
        <f t="shared" si="35"/>
        <v>0</v>
      </c>
      <c r="BM86">
        <f t="shared" si="36"/>
        <v>0</v>
      </c>
      <c r="BN86">
        <f t="shared" si="37"/>
        <v>0</v>
      </c>
    </row>
    <row r="87" spans="2:66" x14ac:dyDescent="0.2">
      <c r="B87" s="1">
        <v>44093</v>
      </c>
      <c r="C87">
        <v>79</v>
      </c>
      <c r="D87">
        <v>91</v>
      </c>
      <c r="E87">
        <v>80</v>
      </c>
      <c r="F87">
        <v>79</v>
      </c>
      <c r="G87">
        <v>84</v>
      </c>
      <c r="H87">
        <v>82</v>
      </c>
      <c r="I87">
        <v>80</v>
      </c>
      <c r="J87">
        <v>84</v>
      </c>
      <c r="K87">
        <v>78</v>
      </c>
      <c r="L87">
        <v>90</v>
      </c>
      <c r="M87">
        <v>79</v>
      </c>
      <c r="N87">
        <v>82</v>
      </c>
      <c r="O87">
        <v>81</v>
      </c>
      <c r="P87">
        <v>74</v>
      </c>
      <c r="Q87">
        <v>92</v>
      </c>
      <c r="R87">
        <v>77</v>
      </c>
      <c r="S87">
        <v>81</v>
      </c>
      <c r="T87">
        <v>84</v>
      </c>
      <c r="U87">
        <v>84</v>
      </c>
      <c r="V87">
        <v>87</v>
      </c>
      <c r="X87" s="1">
        <f t="shared" si="25"/>
        <v>44093</v>
      </c>
      <c r="Y87">
        <f>IF(Y86+(C$5-C88-$B$1)&gt;0,Y86+($C$5-C88-$B$1),0)</f>
        <v>26.723577235772382</v>
      </c>
      <c r="Z87">
        <f>IF(Z86+(D$5-D88-$B$1)&gt;0,Z86+($C$5-D88-$B$1),0)</f>
        <v>0</v>
      </c>
      <c r="AA87">
        <f>IF(AA86+(E$5-E88-$B$1)&gt;0,AA86+($C$5-E88-$B$1),0)</f>
        <v>7.1463414634146432</v>
      </c>
      <c r="AB87">
        <f>IF(AB86+(F$5-F88-$B$1)&gt;0,AB86+($C$5-F88-$B$1),0)</f>
        <v>27.577235772357739</v>
      </c>
      <c r="AC87">
        <f>IF(AC86+(G$5-G88-$B$1)&gt;0,AC86+($C$5-G88-$B$1),0)</f>
        <v>80.308943089430954</v>
      </c>
      <c r="AD87">
        <f>IF(AD86+(H$5-H88-$B$1)&gt;0,AD86+($C$5-H88-$B$1),0)</f>
        <v>20.292682926829286</v>
      </c>
      <c r="AE87">
        <f>IF(AE86+(I$5-I88-$B$1)&gt;0,AE86+($C$5-I88-$B$1),0)</f>
        <v>4.7235772357723818</v>
      </c>
      <c r="AF87">
        <f>IF(AF86+(J$5-J88-$B$1)&gt;0,AF86+($C$5-J88-$B$1),0)</f>
        <v>42.731707317073216</v>
      </c>
      <c r="AG87">
        <f>IF(AG86+(K$5-K88-$B$1)&gt;0,AG86+($C$5-K88-$B$1),0)</f>
        <v>74.593495934959407</v>
      </c>
      <c r="AH87">
        <f>IF(AH86+(L$5-L88-$B$1)&gt;0,AH86+($C$5-L88-$B$1),0)</f>
        <v>0</v>
      </c>
      <c r="AI87">
        <f>IF(AI86+(M$5-M88-$B$1)&gt;0,AI86+($C$5-M88-$B$1),0)</f>
        <v>38.016260162601668</v>
      </c>
      <c r="AJ87">
        <f>IF(AJ86+(N$5-N88-$B$1)&gt;0,AJ86+($C$5-N88-$B$1),0)</f>
        <v>25.723577235772382</v>
      </c>
      <c r="AK87">
        <f>IF(AK86+(O$5-O88-$B$1)&gt;0,AK86+($C$5-O88-$B$1),0)</f>
        <v>32.292682926829286</v>
      </c>
      <c r="AL87">
        <f>IF(AL86+(P$5-P88-$B$1)&gt;0,AL86+($C$5-P88-$B$1),0)</f>
        <v>89.170731707317145</v>
      </c>
      <c r="AM87">
        <f>IF(AM86+(Q$5-Q88-$B$1)&gt;0,AM86+($C$5-Q88-$B$1),0)</f>
        <v>0</v>
      </c>
      <c r="AN87">
        <f>IF(AN86+(R$5-R88-$B$1)&gt;0,AN86+($C$5-R88-$B$1),0)</f>
        <v>56.162601626016311</v>
      </c>
      <c r="AO87">
        <f>IF(AO86+(S$5-S88-$B$1)&gt;0,AO86+($C$5-S88-$B$1),0)</f>
        <v>14.585365853658573</v>
      </c>
      <c r="AP87">
        <f>IF(AP86+(T$5-T88-$B$1)&gt;0,AP86+($C$5-T88-$B$1),0)</f>
        <v>7.8617886178861909</v>
      </c>
      <c r="AQ87">
        <f>IF(AQ86+(U$5-U88-$B$1)&gt;0,AQ86+($C$5-U88-$B$1),0)</f>
        <v>4.008130081300834</v>
      </c>
      <c r="AR87">
        <f>IF(AR86+(V$5-V88-$B$1)&gt;0,AR86+($C$5-V88-$B$1),0)</f>
        <v>22.439024390243929</v>
      </c>
      <c r="AU87">
        <f t="shared" si="26"/>
        <v>0</v>
      </c>
      <c r="AV87">
        <f t="shared" si="38"/>
        <v>0</v>
      </c>
      <c r="AW87">
        <f t="shared" si="39"/>
        <v>0</v>
      </c>
      <c r="AX87">
        <f t="shared" si="40"/>
        <v>0</v>
      </c>
      <c r="AY87">
        <f t="shared" si="41"/>
        <v>1</v>
      </c>
      <c r="AZ87">
        <f t="shared" si="42"/>
        <v>0</v>
      </c>
      <c r="BA87">
        <f t="shared" si="43"/>
        <v>0</v>
      </c>
      <c r="BB87">
        <f t="shared" si="44"/>
        <v>0</v>
      </c>
      <c r="BC87">
        <f t="shared" si="45"/>
        <v>1</v>
      </c>
      <c r="BD87">
        <f t="shared" si="27"/>
        <v>0</v>
      </c>
      <c r="BE87">
        <f t="shared" si="28"/>
        <v>0</v>
      </c>
      <c r="BF87">
        <f t="shared" si="29"/>
        <v>0</v>
      </c>
      <c r="BG87">
        <f t="shared" si="30"/>
        <v>0</v>
      </c>
      <c r="BH87">
        <f t="shared" si="31"/>
        <v>1</v>
      </c>
      <c r="BI87">
        <f t="shared" si="32"/>
        <v>0</v>
      </c>
      <c r="BJ87">
        <f t="shared" si="33"/>
        <v>1</v>
      </c>
      <c r="BK87">
        <f t="shared" si="34"/>
        <v>0</v>
      </c>
      <c r="BL87">
        <f t="shared" si="35"/>
        <v>0</v>
      </c>
      <c r="BM87">
        <f t="shared" si="36"/>
        <v>0</v>
      </c>
      <c r="BN87">
        <f t="shared" si="37"/>
        <v>0</v>
      </c>
    </row>
    <row r="88" spans="2:66" x14ac:dyDescent="0.2">
      <c r="B88" s="1">
        <v>44094</v>
      </c>
      <c r="C88">
        <v>79</v>
      </c>
      <c r="D88">
        <v>95</v>
      </c>
      <c r="E88">
        <v>82</v>
      </c>
      <c r="F88">
        <v>68</v>
      </c>
      <c r="G88">
        <v>87</v>
      </c>
      <c r="H88">
        <v>84</v>
      </c>
      <c r="I88">
        <v>86</v>
      </c>
      <c r="J88">
        <v>87</v>
      </c>
      <c r="K88">
        <v>73</v>
      </c>
      <c r="L88">
        <v>90</v>
      </c>
      <c r="M88">
        <v>73</v>
      </c>
      <c r="N88">
        <v>81</v>
      </c>
      <c r="O88">
        <v>79</v>
      </c>
      <c r="P88">
        <v>81</v>
      </c>
      <c r="Q88">
        <v>96</v>
      </c>
      <c r="R88">
        <v>82</v>
      </c>
      <c r="S88">
        <v>79</v>
      </c>
      <c r="T88">
        <v>86</v>
      </c>
      <c r="U88">
        <v>83</v>
      </c>
      <c r="V88">
        <v>89</v>
      </c>
      <c r="X88" s="1">
        <f t="shared" si="25"/>
        <v>44094</v>
      </c>
      <c r="Y88">
        <f>IF(Y87+(C$5-C89-$B$1)&gt;0,Y87+($C$5-C89-$B$1),0)</f>
        <v>32.439024390243929</v>
      </c>
      <c r="Z88">
        <f>IF(Z87+(D$5-D89-$B$1)&gt;0,Z87+($C$5-D89-$B$1),0)</f>
        <v>0</v>
      </c>
      <c r="AA88">
        <f>IF(AA87+(E$5-E89-$B$1)&gt;0,AA87+($C$5-E89-$B$1),0)</f>
        <v>8.8617886178861909</v>
      </c>
      <c r="AB88">
        <f>IF(AB87+(F$5-F89-$B$1)&gt;0,AB87+($C$5-F89-$B$1),0)</f>
        <v>32.292682926829286</v>
      </c>
      <c r="AC88">
        <f>IF(AC87+(G$5-G89-$B$1)&gt;0,AC87+($C$5-G89-$B$1),0)</f>
        <v>87.024390243902502</v>
      </c>
      <c r="AD88">
        <f>IF(AD87+(H$5-H89-$B$1)&gt;0,AD87+($C$5-H89-$B$1),0)</f>
        <v>18.008130081300834</v>
      </c>
      <c r="AE88">
        <f>IF(AE87+(I$5-I89-$B$1)&gt;0,AE87+($C$5-I89-$B$1),0)</f>
        <v>4.4390243902439295</v>
      </c>
      <c r="AF88">
        <f>IF(AF87+(J$5-J89-$B$1)&gt;0,AF87+($C$5-J89-$B$1),0)</f>
        <v>44.447154471544764</v>
      </c>
      <c r="AG88">
        <f>IF(AG87+(K$5-K89-$B$1)&gt;0,AG87+($C$5-K89-$B$1),0)</f>
        <v>83.308943089430954</v>
      </c>
      <c r="AH88">
        <f>IF(AH87+(L$5-L89-$B$1)&gt;0,AH87+($C$5-L89-$B$1),0)</f>
        <v>0</v>
      </c>
      <c r="AI88">
        <f>IF(AI87+(M$5-M89-$B$1)&gt;0,AI87+($C$5-M89-$B$1),0)</f>
        <v>46.731707317073216</v>
      </c>
      <c r="AJ88">
        <f>IF(AJ87+(N$5-N89-$B$1)&gt;0,AJ87+($C$5-N89-$B$1),0)</f>
        <v>31.439024390243929</v>
      </c>
      <c r="AK88">
        <f>IF(AK87+(O$5-O89-$B$1)&gt;0,AK87+($C$5-O89-$B$1),0)</f>
        <v>41.008130081300834</v>
      </c>
      <c r="AL88">
        <f>IF(AL87+(P$5-P89-$B$1)&gt;0,AL87+($C$5-P89-$B$1),0)</f>
        <v>93.886178861788693</v>
      </c>
      <c r="AM88">
        <f>IF(AM87+(Q$5-Q89-$B$1)&gt;0,AM87+($C$5-Q89-$B$1),0)</f>
        <v>0</v>
      </c>
      <c r="AN88">
        <f>IF(AN87+(R$5-R89-$B$1)&gt;0,AN87+($C$5-R89-$B$1),0)</f>
        <v>53.878048780487859</v>
      </c>
      <c r="AO88">
        <f>IF(AO87+(S$5-S89-$B$1)&gt;0,AO87+($C$5-S89-$B$1),0)</f>
        <v>13.30081300813012</v>
      </c>
      <c r="AP88">
        <f>IF(AP87+(T$5-T89-$B$1)&gt;0,AP87+($C$5-T89-$B$1),0)</f>
        <v>18.577235772357739</v>
      </c>
      <c r="AQ88">
        <f>IF(AQ87+(U$5-U89-$B$1)&gt;0,AQ87+($C$5-U89-$B$1),0)</f>
        <v>0.72357723577238175</v>
      </c>
      <c r="AR88">
        <f>IF(AR87+(V$5-V89-$B$1)&gt;0,AR87+($C$5-V89-$B$1),0)</f>
        <v>29.154471544715477</v>
      </c>
      <c r="AU88">
        <f t="shared" si="26"/>
        <v>0</v>
      </c>
      <c r="AV88">
        <f t="shared" si="38"/>
        <v>0</v>
      </c>
      <c r="AW88">
        <f t="shared" si="39"/>
        <v>0</v>
      </c>
      <c r="AX88">
        <f t="shared" si="40"/>
        <v>0</v>
      </c>
      <c r="AY88">
        <f t="shared" si="41"/>
        <v>1</v>
      </c>
      <c r="AZ88">
        <f t="shared" si="42"/>
        <v>0</v>
      </c>
      <c r="BA88">
        <f t="shared" si="43"/>
        <v>0</v>
      </c>
      <c r="BB88">
        <f t="shared" si="44"/>
        <v>0</v>
      </c>
      <c r="BC88">
        <f t="shared" si="45"/>
        <v>1</v>
      </c>
      <c r="BD88">
        <f t="shared" si="27"/>
        <v>0</v>
      </c>
      <c r="BE88">
        <f t="shared" si="28"/>
        <v>0</v>
      </c>
      <c r="BF88">
        <f t="shared" si="29"/>
        <v>0</v>
      </c>
      <c r="BG88">
        <f t="shared" si="30"/>
        <v>0</v>
      </c>
      <c r="BH88">
        <f t="shared" si="31"/>
        <v>1</v>
      </c>
      <c r="BI88">
        <f t="shared" si="32"/>
        <v>0</v>
      </c>
      <c r="BJ88">
        <f t="shared" si="33"/>
        <v>0</v>
      </c>
      <c r="BK88">
        <f t="shared" si="34"/>
        <v>0</v>
      </c>
      <c r="BL88">
        <f t="shared" si="35"/>
        <v>0</v>
      </c>
      <c r="BM88">
        <f t="shared" si="36"/>
        <v>0</v>
      </c>
      <c r="BN88">
        <f t="shared" si="37"/>
        <v>0</v>
      </c>
    </row>
    <row r="89" spans="2:66" x14ac:dyDescent="0.2">
      <c r="B89" s="1">
        <v>44095</v>
      </c>
      <c r="C89">
        <v>78</v>
      </c>
      <c r="D89">
        <v>89</v>
      </c>
      <c r="E89">
        <v>82</v>
      </c>
      <c r="F89">
        <v>79</v>
      </c>
      <c r="G89">
        <v>77</v>
      </c>
      <c r="H89">
        <v>86</v>
      </c>
      <c r="I89">
        <v>84</v>
      </c>
      <c r="J89">
        <v>82</v>
      </c>
      <c r="K89">
        <v>75</v>
      </c>
      <c r="L89">
        <v>90</v>
      </c>
      <c r="M89">
        <v>75</v>
      </c>
      <c r="N89">
        <v>78</v>
      </c>
      <c r="O89">
        <v>75</v>
      </c>
      <c r="P89">
        <v>79</v>
      </c>
      <c r="Q89">
        <v>95</v>
      </c>
      <c r="R89">
        <v>86</v>
      </c>
      <c r="S89">
        <v>85</v>
      </c>
      <c r="T89">
        <v>73</v>
      </c>
      <c r="U89">
        <v>87</v>
      </c>
      <c r="V89">
        <v>77</v>
      </c>
      <c r="X89" s="1">
        <f t="shared" si="25"/>
        <v>44095</v>
      </c>
      <c r="Y89">
        <f>IF(Y88+(C$5-C90-$B$1)&gt;0,Y88+($C$5-C90-$B$1),0)</f>
        <v>35.154471544715477</v>
      </c>
      <c r="Z89">
        <f>IF(Z88+(D$5-D90-$B$1)&gt;0,Z88+($C$5-D90-$B$1),0)</f>
        <v>13.715447154471548</v>
      </c>
      <c r="AA89">
        <f>IF(AA88+(E$5-E90-$B$1)&gt;0,AA88+($C$5-E90-$B$1),0)</f>
        <v>4.5772357723577386</v>
      </c>
      <c r="AB89">
        <f>IF(AB88+(F$5-F90-$B$1)&gt;0,AB88+($C$5-F90-$B$1),0)</f>
        <v>44.008130081300834</v>
      </c>
      <c r="AC89">
        <f>IF(AC88+(G$5-G90-$B$1)&gt;0,AC88+($C$5-G90-$B$1),0)</f>
        <v>97.73983739837405</v>
      </c>
      <c r="AD89">
        <f>IF(AD88+(H$5-H90-$B$1)&gt;0,AD88+($C$5-H90-$B$1),0)</f>
        <v>14.723577235772382</v>
      </c>
      <c r="AE89">
        <f>IF(AE88+(I$5-I90-$B$1)&gt;0,AE88+($C$5-I90-$B$1),0)</f>
        <v>11.154471544715477</v>
      </c>
      <c r="AF89">
        <f>IF(AF88+(J$5-J90-$B$1)&gt;0,AF88+($C$5-J90-$B$1),0)</f>
        <v>53.162601626016311</v>
      </c>
      <c r="AG89">
        <f>IF(AG88+(K$5-K90-$B$1)&gt;0,AG88+($C$5-K90-$B$1),0)</f>
        <v>87.024390243902502</v>
      </c>
      <c r="AH89">
        <f>IF(AH88+(L$5-L90-$B$1)&gt;0,AH88+($C$5-L90-$B$1),0)</f>
        <v>0</v>
      </c>
      <c r="AI89">
        <f>IF(AI88+(M$5-M90-$B$1)&gt;0,AI88+($C$5-M90-$B$1),0)</f>
        <v>48.447154471544764</v>
      </c>
      <c r="AJ89">
        <f>IF(AJ88+(N$5-N90-$B$1)&gt;0,AJ88+($C$5-N90-$B$1),0)</f>
        <v>29.154471544715477</v>
      </c>
      <c r="AK89">
        <f>IF(AK88+(O$5-O90-$B$1)&gt;0,AK88+($C$5-O90-$B$1),0)</f>
        <v>40.723577235772382</v>
      </c>
      <c r="AL89">
        <f>IF(AL88+(P$5-P90-$B$1)&gt;0,AL88+($C$5-P90-$B$1),0)</f>
        <v>93.601626016260241</v>
      </c>
      <c r="AM89">
        <f>IF(AM88+(Q$5-Q90-$B$1)&gt;0,AM88+($C$5-Q90-$B$1),0)</f>
        <v>0</v>
      </c>
      <c r="AN89">
        <f>IF(AN88+(R$5-R90-$B$1)&gt;0,AN88+($C$5-R90-$B$1),0)</f>
        <v>57.593495934959407</v>
      </c>
      <c r="AO89">
        <f>IF(AO88+(S$5-S90-$B$1)&gt;0,AO88+($C$5-S90-$B$1),0)</f>
        <v>10.016260162601668</v>
      </c>
      <c r="AP89">
        <f>IF(AP88+(T$5-T90-$B$1)&gt;0,AP88+($C$5-T90-$B$1),0)</f>
        <v>20.292682926829286</v>
      </c>
      <c r="AQ89">
        <f>IF(AQ88+(U$5-U90-$B$1)&gt;0,AQ88+($C$5-U90-$B$1),0)</f>
        <v>2.4390243902439295</v>
      </c>
      <c r="AR89">
        <f>IF(AR88+(V$5-V90-$B$1)&gt;0,AR88+($C$5-V90-$B$1),0)</f>
        <v>36.869918699187025</v>
      </c>
      <c r="AU89">
        <f t="shared" si="26"/>
        <v>0</v>
      </c>
      <c r="AV89">
        <f t="shared" si="38"/>
        <v>0</v>
      </c>
      <c r="AW89">
        <f t="shared" si="39"/>
        <v>0</v>
      </c>
      <c r="AX89">
        <f t="shared" si="40"/>
        <v>0</v>
      </c>
      <c r="AY89">
        <f t="shared" si="41"/>
        <v>1</v>
      </c>
      <c r="AZ89">
        <f t="shared" si="42"/>
        <v>0</v>
      </c>
      <c r="BA89">
        <f t="shared" si="43"/>
        <v>0</v>
      </c>
      <c r="BB89">
        <f t="shared" si="44"/>
        <v>0</v>
      </c>
      <c r="BC89">
        <f t="shared" si="45"/>
        <v>1</v>
      </c>
      <c r="BD89">
        <f t="shared" si="27"/>
        <v>0</v>
      </c>
      <c r="BE89">
        <f t="shared" si="28"/>
        <v>0</v>
      </c>
      <c r="BF89">
        <f t="shared" si="29"/>
        <v>0</v>
      </c>
      <c r="BG89">
        <f t="shared" si="30"/>
        <v>0</v>
      </c>
      <c r="BH89">
        <f t="shared" si="31"/>
        <v>1</v>
      </c>
      <c r="BI89">
        <f t="shared" si="32"/>
        <v>0</v>
      </c>
      <c r="BJ89">
        <f t="shared" si="33"/>
        <v>1</v>
      </c>
      <c r="BK89">
        <f t="shared" si="34"/>
        <v>0</v>
      </c>
      <c r="BL89">
        <f t="shared" si="35"/>
        <v>0</v>
      </c>
      <c r="BM89">
        <f t="shared" si="36"/>
        <v>0</v>
      </c>
      <c r="BN89">
        <f t="shared" si="37"/>
        <v>0</v>
      </c>
    </row>
    <row r="90" spans="2:66" x14ac:dyDescent="0.2">
      <c r="B90" s="1">
        <v>44096</v>
      </c>
      <c r="C90">
        <v>81</v>
      </c>
      <c r="D90">
        <v>70</v>
      </c>
      <c r="E90">
        <v>88</v>
      </c>
      <c r="F90">
        <v>72</v>
      </c>
      <c r="G90">
        <v>73</v>
      </c>
      <c r="H90">
        <v>87</v>
      </c>
      <c r="I90">
        <v>77</v>
      </c>
      <c r="J90">
        <v>75</v>
      </c>
      <c r="K90">
        <v>80</v>
      </c>
      <c r="L90">
        <v>86</v>
      </c>
      <c r="M90">
        <v>82</v>
      </c>
      <c r="N90">
        <v>86</v>
      </c>
      <c r="O90">
        <v>84</v>
      </c>
      <c r="P90">
        <v>84</v>
      </c>
      <c r="Q90">
        <v>92</v>
      </c>
      <c r="R90">
        <v>80</v>
      </c>
      <c r="S90">
        <v>87</v>
      </c>
      <c r="T90">
        <v>82</v>
      </c>
      <c r="U90">
        <v>82</v>
      </c>
      <c r="V90">
        <v>76</v>
      </c>
      <c r="X90" s="1">
        <f t="shared" si="25"/>
        <v>44096</v>
      </c>
      <c r="Y90">
        <f>IF(Y89+(C$5-C91-$B$1)&gt;0,Y89+($C$5-C91-$B$1),0)</f>
        <v>34.869918699187025</v>
      </c>
      <c r="Z90">
        <f>IF(Z89+(D$5-D91-$B$1)&gt;0,Z89+($C$5-D91-$B$1),0)</f>
        <v>17.430894308943095</v>
      </c>
      <c r="AA90">
        <f>IF(AA89+(E$5-E91-$B$1)&gt;0,AA89+($C$5-E91-$B$1),0)</f>
        <v>4.2926829268292863</v>
      </c>
      <c r="AB90">
        <f>IF(AB89+(F$5-F91-$B$1)&gt;0,AB89+($C$5-F91-$B$1),0)</f>
        <v>52.723577235772382</v>
      </c>
      <c r="AC90">
        <f>IF(AC89+(G$5-G91-$B$1)&gt;0,AC89+($C$5-G91-$B$1),0)</f>
        <v>100.4552845528456</v>
      </c>
      <c r="AD90">
        <f>IF(AD89+(H$5-H91-$B$1)&gt;0,AD89+($C$5-H91-$B$1),0)</f>
        <v>10.439024390243929</v>
      </c>
      <c r="AE90">
        <f>IF(AE89+(I$5-I91-$B$1)&gt;0,AE89+($C$5-I91-$B$1),0)</f>
        <v>12.869918699187025</v>
      </c>
      <c r="AF90">
        <f>IF(AF89+(J$5-J91-$B$1)&gt;0,AF89+($C$5-J91-$B$1),0)</f>
        <v>55.878048780487859</v>
      </c>
      <c r="AG90">
        <f>IF(AG89+(K$5-K91-$B$1)&gt;0,AG89+($C$5-K91-$B$1),0)</f>
        <v>86.73983739837405</v>
      </c>
      <c r="AH90">
        <f>IF(AH89+(L$5-L91-$B$1)&gt;0,AH89+($C$5-L91-$B$1),0)</f>
        <v>0</v>
      </c>
      <c r="AI90">
        <f>IF(AI89+(M$5-M91-$B$1)&gt;0,AI89+($C$5-M91-$B$1),0)</f>
        <v>46.162601626016311</v>
      </c>
      <c r="AJ90">
        <f>IF(AJ89+(N$5-N91-$B$1)&gt;0,AJ89+($C$5-N91-$B$1),0)</f>
        <v>29.869918699187025</v>
      </c>
      <c r="AK90">
        <f>IF(AK89+(O$5-O91-$B$1)&gt;0,AK89+($C$5-O91-$B$1),0)</f>
        <v>42.439024390243929</v>
      </c>
      <c r="AL90">
        <f>IF(AL89+(P$5-P91-$B$1)&gt;0,AL89+($C$5-P91-$B$1),0)</f>
        <v>94.317073170731788</v>
      </c>
      <c r="AM90">
        <f>IF(AM89+(Q$5-Q91-$B$1)&gt;0,AM89+($C$5-Q91-$B$1),0)</f>
        <v>0</v>
      </c>
      <c r="AN90">
        <f>IF(AN89+(R$5-R91-$B$1)&gt;0,AN89+($C$5-R91-$B$1),0)</f>
        <v>58.308943089430954</v>
      </c>
      <c r="AO90">
        <f>IF(AO89+(S$5-S91-$B$1)&gt;0,AO89+($C$5-S91-$B$1),0)</f>
        <v>12.731707317073216</v>
      </c>
      <c r="AP90">
        <f>IF(AP89+(T$5-T91-$B$1)&gt;0,AP89+($C$5-T91-$B$1),0)</f>
        <v>22.008130081300834</v>
      </c>
      <c r="AQ90">
        <f>IF(AQ89+(U$5-U91-$B$1)&gt;0,AQ89+($C$5-U91-$B$1),0)</f>
        <v>9.1544715447154772</v>
      </c>
      <c r="AR90">
        <f>IF(AR89+(V$5-V91-$B$1)&gt;0,AR89+($C$5-V91-$B$1),0)</f>
        <v>39.585365853658573</v>
      </c>
      <c r="AU90">
        <f t="shared" si="26"/>
        <v>0</v>
      </c>
      <c r="AV90">
        <f t="shared" si="38"/>
        <v>0</v>
      </c>
      <c r="AW90">
        <f t="shared" si="39"/>
        <v>0</v>
      </c>
      <c r="AX90">
        <f t="shared" si="40"/>
        <v>0</v>
      </c>
      <c r="AY90">
        <f t="shared" si="41"/>
        <v>1</v>
      </c>
      <c r="AZ90">
        <f t="shared" si="42"/>
        <v>0</v>
      </c>
      <c r="BA90">
        <f t="shared" si="43"/>
        <v>0</v>
      </c>
      <c r="BB90">
        <f t="shared" si="44"/>
        <v>1</v>
      </c>
      <c r="BC90">
        <f t="shared" si="45"/>
        <v>1</v>
      </c>
      <c r="BD90">
        <f t="shared" si="27"/>
        <v>0</v>
      </c>
      <c r="BE90">
        <f t="shared" si="28"/>
        <v>0</v>
      </c>
      <c r="BF90">
        <f t="shared" si="29"/>
        <v>0</v>
      </c>
      <c r="BG90">
        <f t="shared" si="30"/>
        <v>0</v>
      </c>
      <c r="BH90">
        <f t="shared" si="31"/>
        <v>1</v>
      </c>
      <c r="BI90">
        <f t="shared" si="32"/>
        <v>0</v>
      </c>
      <c r="BJ90">
        <f t="shared" si="33"/>
        <v>1</v>
      </c>
      <c r="BK90">
        <f t="shared" si="34"/>
        <v>0</v>
      </c>
      <c r="BL90">
        <f t="shared" si="35"/>
        <v>0</v>
      </c>
      <c r="BM90">
        <f t="shared" si="36"/>
        <v>0</v>
      </c>
      <c r="BN90">
        <f t="shared" si="37"/>
        <v>0</v>
      </c>
    </row>
    <row r="91" spans="2:66" x14ac:dyDescent="0.2">
      <c r="B91" s="1">
        <v>44097</v>
      </c>
      <c r="C91">
        <v>84</v>
      </c>
      <c r="D91">
        <v>80</v>
      </c>
      <c r="E91">
        <v>84</v>
      </c>
      <c r="F91">
        <v>75</v>
      </c>
      <c r="G91">
        <v>81</v>
      </c>
      <c r="H91">
        <v>88</v>
      </c>
      <c r="I91">
        <v>82</v>
      </c>
      <c r="J91">
        <v>81</v>
      </c>
      <c r="K91">
        <v>84</v>
      </c>
      <c r="L91">
        <v>87</v>
      </c>
      <c r="M91">
        <v>86</v>
      </c>
      <c r="N91">
        <v>83</v>
      </c>
      <c r="O91">
        <v>82</v>
      </c>
      <c r="P91">
        <v>83</v>
      </c>
      <c r="Q91">
        <v>91</v>
      </c>
      <c r="R91">
        <v>83</v>
      </c>
      <c r="S91">
        <v>81</v>
      </c>
      <c r="T91">
        <v>82</v>
      </c>
      <c r="U91">
        <v>77</v>
      </c>
      <c r="V91">
        <v>81</v>
      </c>
      <c r="X91" s="1">
        <f t="shared" si="25"/>
        <v>44097</v>
      </c>
      <c r="Y91">
        <f>IF(Y90+(C$5-C92-$B$1)&gt;0,Y90+($C$5-C92-$B$1),0)</f>
        <v>34.585365853658573</v>
      </c>
      <c r="Z91">
        <f>IF(Z90+(D$5-D92-$B$1)&gt;0,Z90+($C$5-D92-$B$1),0)</f>
        <v>19.146341463414643</v>
      </c>
      <c r="AA91">
        <f>IF(AA90+(E$5-E92-$B$1)&gt;0,AA90+($C$5-E92-$B$1),0)</f>
        <v>7.008130081300834</v>
      </c>
      <c r="AB91">
        <f>IF(AB90+(F$5-F92-$B$1)&gt;0,AB90+($C$5-F92-$B$1),0)</f>
        <v>58.439024390243929</v>
      </c>
      <c r="AC91">
        <f>IF(AC90+(G$5-G92-$B$1)&gt;0,AC90+($C$5-G92-$B$1),0)</f>
        <v>100.17073170731715</v>
      </c>
      <c r="AD91">
        <f>IF(AD90+(H$5-H92-$B$1)&gt;0,AD90+($C$5-H92-$B$1),0)</f>
        <v>25.154471544715477</v>
      </c>
      <c r="AE91">
        <f>IF(AE90+(I$5-I92-$B$1)&gt;0,AE90+($C$5-I92-$B$1),0)</f>
        <v>23.585365853658573</v>
      </c>
      <c r="AF91">
        <f>IF(AF90+(J$5-J92-$B$1)&gt;0,AF90+($C$5-J92-$B$1),0)</f>
        <v>59.593495934959407</v>
      </c>
      <c r="AG91">
        <f>IF(AG90+(K$5-K92-$B$1)&gt;0,AG90+($C$5-K92-$B$1),0)</f>
        <v>88.455284552845598</v>
      </c>
      <c r="AH91">
        <f>IF(AH90+(L$5-L92-$B$1)&gt;0,AH90+($C$5-L92-$B$1),0)</f>
        <v>0</v>
      </c>
      <c r="AI91">
        <f>IF(AI90+(M$5-M92-$B$1)&gt;0,AI90+($C$5-M92-$B$1),0)</f>
        <v>45.878048780487859</v>
      </c>
      <c r="AJ91">
        <f>IF(AJ90+(N$5-N92-$B$1)&gt;0,AJ90+($C$5-N92-$B$1),0)</f>
        <v>24.585365853658573</v>
      </c>
      <c r="AK91">
        <f>IF(AK90+(O$5-O92-$B$1)&gt;0,AK90+($C$5-O92-$B$1),0)</f>
        <v>48.154471544715477</v>
      </c>
      <c r="AL91">
        <f>IF(AL90+(P$5-P92-$B$1)&gt;0,AL90+($C$5-P92-$B$1),0)</f>
        <v>93.032520325203336</v>
      </c>
      <c r="AM91">
        <f>IF(AM90+(Q$5-Q92-$B$1)&gt;0,AM90+($C$5-Q92-$B$1),0)</f>
        <v>0</v>
      </c>
      <c r="AN91">
        <f>IF(AN90+(R$5-R92-$B$1)&gt;0,AN90+($C$5-R92-$B$1),0)</f>
        <v>60.024390243902502</v>
      </c>
      <c r="AO91">
        <f>IF(AO90+(S$5-S92-$B$1)&gt;0,AO90+($C$5-S92-$B$1),0)</f>
        <v>18.447154471544764</v>
      </c>
      <c r="AP91">
        <f>IF(AP90+(T$5-T92-$B$1)&gt;0,AP90+($C$5-T92-$B$1),0)</f>
        <v>34.723577235772382</v>
      </c>
      <c r="AQ91">
        <f>IF(AQ90+(U$5-U92-$B$1)&gt;0,AQ90+($C$5-U92-$B$1),0)</f>
        <v>14.869918699187025</v>
      </c>
      <c r="AR91">
        <f>IF(AR90+(V$5-V92-$B$1)&gt;0,AR90+($C$5-V92-$B$1),0)</f>
        <v>49.30081300813012</v>
      </c>
      <c r="AU91">
        <f t="shared" si="26"/>
        <v>0</v>
      </c>
      <c r="AV91">
        <f t="shared" si="38"/>
        <v>0</v>
      </c>
      <c r="AW91">
        <f t="shared" si="39"/>
        <v>0</v>
      </c>
      <c r="AX91">
        <f t="shared" si="40"/>
        <v>1</v>
      </c>
      <c r="AY91">
        <f t="shared" si="41"/>
        <v>1</v>
      </c>
      <c r="AZ91">
        <f t="shared" si="42"/>
        <v>0</v>
      </c>
      <c r="BA91">
        <f t="shared" si="43"/>
        <v>0</v>
      </c>
      <c r="BB91">
        <f t="shared" si="44"/>
        <v>1</v>
      </c>
      <c r="BC91">
        <f t="shared" si="45"/>
        <v>1</v>
      </c>
      <c r="BD91">
        <f t="shared" si="27"/>
        <v>0</v>
      </c>
      <c r="BE91">
        <f t="shared" si="28"/>
        <v>0</v>
      </c>
      <c r="BF91">
        <f t="shared" si="29"/>
        <v>0</v>
      </c>
      <c r="BG91">
        <f t="shared" si="30"/>
        <v>0</v>
      </c>
      <c r="BH91">
        <f t="shared" si="31"/>
        <v>1</v>
      </c>
      <c r="BI91">
        <f t="shared" si="32"/>
        <v>0</v>
      </c>
      <c r="BJ91">
        <f t="shared" si="33"/>
        <v>1</v>
      </c>
      <c r="BK91">
        <f t="shared" si="34"/>
        <v>0</v>
      </c>
      <c r="BL91">
        <f t="shared" si="35"/>
        <v>0</v>
      </c>
      <c r="BM91">
        <f t="shared" si="36"/>
        <v>0</v>
      </c>
      <c r="BN91">
        <f t="shared" si="37"/>
        <v>0</v>
      </c>
    </row>
    <row r="92" spans="2:66" x14ac:dyDescent="0.2">
      <c r="B92" s="1">
        <v>44098</v>
      </c>
      <c r="C92">
        <v>84</v>
      </c>
      <c r="D92">
        <v>82</v>
      </c>
      <c r="E92">
        <v>81</v>
      </c>
      <c r="F92">
        <v>78</v>
      </c>
      <c r="G92">
        <v>84</v>
      </c>
      <c r="H92">
        <v>69</v>
      </c>
      <c r="I92">
        <v>73</v>
      </c>
      <c r="J92">
        <v>80</v>
      </c>
      <c r="K92">
        <v>82</v>
      </c>
      <c r="L92">
        <v>88</v>
      </c>
      <c r="M92">
        <v>84</v>
      </c>
      <c r="N92">
        <v>89</v>
      </c>
      <c r="O92">
        <v>78</v>
      </c>
      <c r="P92">
        <v>85</v>
      </c>
      <c r="Q92">
        <v>88</v>
      </c>
      <c r="R92">
        <v>82</v>
      </c>
      <c r="S92">
        <v>78</v>
      </c>
      <c r="T92">
        <v>71</v>
      </c>
      <c r="U92">
        <v>78</v>
      </c>
      <c r="V92">
        <v>74</v>
      </c>
      <c r="X92" s="1">
        <f t="shared" si="25"/>
        <v>44098</v>
      </c>
      <c r="Y92">
        <f>IF(Y91+(C$5-C93-$B$1)&gt;0,Y91+($C$5-C93-$B$1),0)</f>
        <v>31.30081300813012</v>
      </c>
      <c r="Z92">
        <f>IF(Z91+(D$5-D93-$B$1)&gt;0,Z91+($C$5-D93-$B$1),0)</f>
        <v>36.861788617886191</v>
      </c>
      <c r="AA92">
        <f>IF(AA91+(E$5-E93-$B$1)&gt;0,AA91+($C$5-E93-$B$1),0)</f>
        <v>8.7235772357723818</v>
      </c>
      <c r="AB92">
        <f>IF(AB91+(F$5-F93-$B$1)&gt;0,AB91+($C$5-F93-$B$1),0)</f>
        <v>61.154471544715477</v>
      </c>
      <c r="AC92">
        <f>IF(AC91+(G$5-G93-$B$1)&gt;0,AC91+($C$5-G93-$B$1),0)</f>
        <v>101.88617886178869</v>
      </c>
      <c r="AD92">
        <f>IF(AD91+(H$5-H93-$B$1)&gt;0,AD91+($C$5-H93-$B$1),0)</f>
        <v>42.869918699187025</v>
      </c>
      <c r="AE92">
        <f>IF(AE91+(I$5-I93-$B$1)&gt;0,AE91+($C$5-I93-$B$1),0)</f>
        <v>38.30081300813012</v>
      </c>
      <c r="AF92">
        <f>IF(AF91+(J$5-J93-$B$1)&gt;0,AF91+($C$5-J93-$B$1),0)</f>
        <v>61.308943089430954</v>
      </c>
      <c r="AG92">
        <f>IF(AG91+(K$5-K93-$B$1)&gt;0,AG91+($C$5-K93-$B$1),0)</f>
        <v>91.170731707317145</v>
      </c>
      <c r="AH92">
        <f>IF(AH91+(L$5-L93-$B$1)&gt;0,AH91+($C$5-L93-$B$1),0)</f>
        <v>0</v>
      </c>
      <c r="AI92">
        <f>IF(AI91+(M$5-M93-$B$1)&gt;0,AI91+($C$5-M93-$B$1),0)</f>
        <v>54.593495934959407</v>
      </c>
      <c r="AJ92">
        <f>IF(AJ91+(N$5-N93-$B$1)&gt;0,AJ91+($C$5-N93-$B$1),0)</f>
        <v>21.30081300813012</v>
      </c>
      <c r="AK92">
        <f>IF(AK91+(O$5-O93-$B$1)&gt;0,AK91+($C$5-O93-$B$1),0)</f>
        <v>49.869918699187025</v>
      </c>
      <c r="AL92">
        <f>IF(AL91+(P$5-P93-$B$1)&gt;0,AL91+($C$5-P93-$B$1),0)</f>
        <v>89.747967479674884</v>
      </c>
      <c r="AM92">
        <f>IF(AM91+(Q$5-Q93-$B$1)&gt;0,AM91+($C$5-Q93-$B$1),0)</f>
        <v>0</v>
      </c>
      <c r="AN92">
        <f>IF(AN91+(R$5-R93-$B$1)&gt;0,AN91+($C$5-R93-$B$1),0)</f>
        <v>55.73983739837405</v>
      </c>
      <c r="AO92">
        <f>IF(AO91+(S$5-S93-$B$1)&gt;0,AO91+($C$5-S93-$B$1),0)</f>
        <v>20.162601626016311</v>
      </c>
      <c r="AP92">
        <f>IF(AP91+(T$5-T93-$B$1)&gt;0,AP91+($C$5-T93-$B$1),0)</f>
        <v>51.439024390243929</v>
      </c>
      <c r="AQ92">
        <f>IF(AQ91+(U$5-U93-$B$1)&gt;0,AQ91+($C$5-U93-$B$1),0)</f>
        <v>21.585365853658573</v>
      </c>
      <c r="AR92">
        <f>IF(AR91+(V$5-V93-$B$1)&gt;0,AR91+($C$5-V93-$B$1),0)</f>
        <v>66.016260162601668</v>
      </c>
      <c r="AU92">
        <f t="shared" si="26"/>
        <v>0</v>
      </c>
      <c r="AV92">
        <f t="shared" si="38"/>
        <v>0</v>
      </c>
      <c r="AW92">
        <f t="shared" si="39"/>
        <v>0</v>
      </c>
      <c r="AX92">
        <f t="shared" si="40"/>
        <v>1</v>
      </c>
      <c r="AY92">
        <f t="shared" si="41"/>
        <v>1</v>
      </c>
      <c r="AZ92">
        <f t="shared" si="42"/>
        <v>0</v>
      </c>
      <c r="BA92">
        <f t="shared" si="43"/>
        <v>0</v>
      </c>
      <c r="BB92">
        <f t="shared" si="44"/>
        <v>1</v>
      </c>
      <c r="BC92">
        <f t="shared" si="45"/>
        <v>1</v>
      </c>
      <c r="BD92">
        <f t="shared" si="27"/>
        <v>0</v>
      </c>
      <c r="BE92">
        <f t="shared" si="28"/>
        <v>0</v>
      </c>
      <c r="BF92">
        <f t="shared" si="29"/>
        <v>0</v>
      </c>
      <c r="BG92">
        <f t="shared" si="30"/>
        <v>0</v>
      </c>
      <c r="BH92">
        <f t="shared" si="31"/>
        <v>1</v>
      </c>
      <c r="BI92">
        <f t="shared" si="32"/>
        <v>0</v>
      </c>
      <c r="BJ92">
        <f t="shared" si="33"/>
        <v>1</v>
      </c>
      <c r="BK92">
        <f t="shared" si="34"/>
        <v>0</v>
      </c>
      <c r="BL92">
        <f t="shared" si="35"/>
        <v>0</v>
      </c>
      <c r="BM92">
        <f t="shared" si="36"/>
        <v>0</v>
      </c>
      <c r="BN92">
        <f t="shared" si="37"/>
        <v>1</v>
      </c>
    </row>
    <row r="93" spans="2:66" x14ac:dyDescent="0.2">
      <c r="B93" s="1">
        <v>44099</v>
      </c>
      <c r="C93">
        <v>87</v>
      </c>
      <c r="D93">
        <v>66</v>
      </c>
      <c r="E93">
        <v>82</v>
      </c>
      <c r="F93">
        <v>81</v>
      </c>
      <c r="G93">
        <v>82</v>
      </c>
      <c r="H93">
        <v>66</v>
      </c>
      <c r="I93">
        <v>69</v>
      </c>
      <c r="J93">
        <v>82</v>
      </c>
      <c r="K93">
        <v>81</v>
      </c>
      <c r="L93">
        <v>85</v>
      </c>
      <c r="M93">
        <v>75</v>
      </c>
      <c r="N93">
        <v>87</v>
      </c>
      <c r="O93">
        <v>82</v>
      </c>
      <c r="P93">
        <v>87</v>
      </c>
      <c r="Q93">
        <v>93</v>
      </c>
      <c r="R93">
        <v>88</v>
      </c>
      <c r="S93">
        <v>82</v>
      </c>
      <c r="T93">
        <v>67</v>
      </c>
      <c r="U93">
        <v>77</v>
      </c>
      <c r="V93">
        <v>67</v>
      </c>
      <c r="X93" s="1">
        <f t="shared" si="25"/>
        <v>44099</v>
      </c>
      <c r="Y93">
        <f>IF(Y92+(C$5-C94-$B$1)&gt;0,Y92+($C$5-C94-$B$1),0)</f>
        <v>31.016260162601668</v>
      </c>
      <c r="Z93">
        <f>IF(Z92+(D$5-D94-$B$1)&gt;0,Z92+($C$5-D94-$B$1),0)</f>
        <v>50.577235772357739</v>
      </c>
      <c r="AA93">
        <f>IF(AA92+(E$5-E94-$B$1)&gt;0,AA92+($C$5-E94-$B$1),0)</f>
        <v>8.4390243902439295</v>
      </c>
      <c r="AB93">
        <f>IF(AB92+(F$5-F94-$B$1)&gt;0,AB92+($C$5-F94-$B$1),0)</f>
        <v>62.869918699187025</v>
      </c>
      <c r="AC93">
        <f>IF(AC92+(G$5-G94-$B$1)&gt;0,AC92+($C$5-G94-$B$1),0)</f>
        <v>117.60162601626024</v>
      </c>
      <c r="AD93">
        <f>IF(AD92+(H$5-H94-$B$1)&gt;0,AD92+($C$5-H94-$B$1),0)</f>
        <v>54.585365853658573</v>
      </c>
      <c r="AE93">
        <f>IF(AE92+(I$5-I94-$B$1)&gt;0,AE92+($C$5-I94-$B$1),0)</f>
        <v>47.016260162601668</v>
      </c>
      <c r="AF93">
        <f>IF(AF92+(J$5-J94-$B$1)&gt;0,AF92+($C$5-J94-$B$1),0)</f>
        <v>63.024390243902502</v>
      </c>
      <c r="AG93">
        <f>IF(AG92+(K$5-K94-$B$1)&gt;0,AG92+($C$5-K94-$B$1),0)</f>
        <v>95.886178861788693</v>
      </c>
      <c r="AH93">
        <f>IF(AH92+(L$5-L94-$B$1)&gt;0,AH92+($C$5-L94-$B$1),0)</f>
        <v>6.7154471544715477</v>
      </c>
      <c r="AI93">
        <f>IF(AI92+(M$5-M94-$B$1)&gt;0,AI92+($C$5-M94-$B$1),0)</f>
        <v>60.308943089430954</v>
      </c>
      <c r="AJ93">
        <f>IF(AJ92+(N$5-N94-$B$1)&gt;0,AJ92+($C$5-N94-$B$1),0)</f>
        <v>21.016260162601668</v>
      </c>
      <c r="AK93">
        <f>IF(AK92+(O$5-O94-$B$1)&gt;0,AK92+($C$5-O94-$B$1),0)</f>
        <v>53.585365853658573</v>
      </c>
      <c r="AL93">
        <f>IF(AL92+(P$5-P94-$B$1)&gt;0,AL92+($C$5-P94-$B$1),0)</f>
        <v>88.463414634146432</v>
      </c>
      <c r="AM93">
        <f>IF(AM92+(Q$5-Q94-$B$1)&gt;0,AM92+($C$5-Q94-$B$1),0)</f>
        <v>7.7154471544715477</v>
      </c>
      <c r="AN93">
        <f>IF(AN92+(R$5-R94-$B$1)&gt;0,AN92+($C$5-R94-$B$1),0)</f>
        <v>53.455284552845598</v>
      </c>
      <c r="AO93">
        <f>IF(AO92+(S$5-S94-$B$1)&gt;0,AO92+($C$5-S94-$B$1),0)</f>
        <v>17.878048780487859</v>
      </c>
      <c r="AP93">
        <f>IF(AP92+(T$5-T94-$B$1)&gt;0,AP92+($C$5-T94-$B$1),0)</f>
        <v>57.154471544715477</v>
      </c>
      <c r="AQ93">
        <f>IF(AQ92+(U$5-U94-$B$1)&gt;0,AQ92+($C$5-U94-$B$1),0)</f>
        <v>31.30081300813012</v>
      </c>
      <c r="AR93">
        <f>IF(AR92+(V$5-V94-$B$1)&gt;0,AR92+($C$5-V94-$B$1),0)</f>
        <v>78.731707317073216</v>
      </c>
      <c r="AU93">
        <f t="shared" si="26"/>
        <v>0</v>
      </c>
      <c r="AV93">
        <f t="shared" si="38"/>
        <v>0</v>
      </c>
      <c r="AW93">
        <f t="shared" si="39"/>
        <v>0</v>
      </c>
      <c r="AX93">
        <f t="shared" si="40"/>
        <v>1</v>
      </c>
      <c r="AY93">
        <f t="shared" si="41"/>
        <v>1</v>
      </c>
      <c r="AZ93">
        <f t="shared" si="42"/>
        <v>0</v>
      </c>
      <c r="BA93">
        <f t="shared" si="43"/>
        <v>0</v>
      </c>
      <c r="BB93">
        <f t="shared" si="44"/>
        <v>1</v>
      </c>
      <c r="BC93">
        <f t="shared" si="45"/>
        <v>1</v>
      </c>
      <c r="BD93">
        <f t="shared" si="27"/>
        <v>0</v>
      </c>
      <c r="BE93">
        <f t="shared" si="28"/>
        <v>1</v>
      </c>
      <c r="BF93">
        <f t="shared" si="29"/>
        <v>0</v>
      </c>
      <c r="BG93">
        <f t="shared" si="30"/>
        <v>0</v>
      </c>
      <c r="BH93">
        <f t="shared" si="31"/>
        <v>1</v>
      </c>
      <c r="BI93">
        <f t="shared" si="32"/>
        <v>0</v>
      </c>
      <c r="BJ93">
        <f t="shared" si="33"/>
        <v>0</v>
      </c>
      <c r="BK93">
        <f t="shared" si="34"/>
        <v>0</v>
      </c>
      <c r="BL93">
        <f t="shared" si="35"/>
        <v>1</v>
      </c>
      <c r="BM93">
        <f t="shared" si="36"/>
        <v>0</v>
      </c>
      <c r="BN93">
        <f t="shared" si="37"/>
        <v>1</v>
      </c>
    </row>
    <row r="94" spans="2:66" x14ac:dyDescent="0.2">
      <c r="B94" s="1">
        <v>44100</v>
      </c>
      <c r="C94">
        <v>84</v>
      </c>
      <c r="D94">
        <v>70</v>
      </c>
      <c r="E94">
        <v>84</v>
      </c>
      <c r="F94">
        <v>82</v>
      </c>
      <c r="G94">
        <v>68</v>
      </c>
      <c r="H94">
        <v>72</v>
      </c>
      <c r="I94">
        <v>75</v>
      </c>
      <c r="J94">
        <v>82</v>
      </c>
      <c r="K94">
        <v>79</v>
      </c>
      <c r="L94">
        <v>77</v>
      </c>
      <c r="M94">
        <v>78</v>
      </c>
      <c r="N94">
        <v>84</v>
      </c>
      <c r="O94">
        <v>80</v>
      </c>
      <c r="P94">
        <v>85</v>
      </c>
      <c r="Q94">
        <v>76</v>
      </c>
      <c r="R94">
        <v>86</v>
      </c>
      <c r="S94">
        <v>86</v>
      </c>
      <c r="T94">
        <v>78</v>
      </c>
      <c r="U94">
        <v>74</v>
      </c>
      <c r="V94">
        <v>71</v>
      </c>
      <c r="X94" s="1">
        <f t="shared" si="25"/>
        <v>44100</v>
      </c>
      <c r="Y94">
        <f>IF(Y93+(C$5-C95-$B$1)&gt;0,Y93+($C$5-C95-$B$1),0)</f>
        <v>35.731707317073216</v>
      </c>
      <c r="Z94">
        <f>IF(Z93+(D$5-D95-$B$1)&gt;0,Z93+($C$5-D95-$B$1),0)</f>
        <v>70.292682926829286</v>
      </c>
      <c r="AA94">
        <f>IF(AA93+(E$5-E95-$B$1)&gt;0,AA93+($C$5-E95-$B$1),0)</f>
        <v>5.1544715447154772</v>
      </c>
      <c r="AB94">
        <f>IF(AB93+(F$5-F95-$B$1)&gt;0,AB93+($C$5-F95-$B$1),0)</f>
        <v>68.585365853658573</v>
      </c>
      <c r="AC94">
        <f>IF(AC93+(G$5-G95-$B$1)&gt;0,AC93+($C$5-G95-$B$1),0)</f>
        <v>130.31707317073179</v>
      </c>
      <c r="AD94">
        <f>IF(AD93+(H$5-H95-$B$1)&gt;0,AD93+($C$5-H95-$B$1),0)</f>
        <v>63.30081300813012</v>
      </c>
      <c r="AE94">
        <f>IF(AE93+(I$5-I95-$B$1)&gt;0,AE93+($C$5-I95-$B$1),0)</f>
        <v>55.731707317073216</v>
      </c>
      <c r="AF94">
        <f>IF(AF93+(J$5-J95-$B$1)&gt;0,AF93+($C$5-J95-$B$1),0)</f>
        <v>64.73983739837405</v>
      </c>
      <c r="AG94">
        <f>IF(AG93+(K$5-K95-$B$1)&gt;0,AG93+($C$5-K95-$B$1),0)</f>
        <v>107.60162601626024</v>
      </c>
      <c r="AH94">
        <f>IF(AH93+(L$5-L95-$B$1)&gt;0,AH93+($C$5-L95-$B$1),0)</f>
        <v>4.4308943089430954</v>
      </c>
      <c r="AI94">
        <f>IF(AI93+(M$5-M95-$B$1)&gt;0,AI93+($C$5-M95-$B$1),0)</f>
        <v>65.024390243902502</v>
      </c>
      <c r="AJ94">
        <f>IF(AJ93+(N$5-N95-$B$1)&gt;0,AJ93+($C$5-N95-$B$1),0)</f>
        <v>19.731707317073216</v>
      </c>
      <c r="AK94">
        <f>IF(AK93+(O$5-O95-$B$1)&gt;0,AK93+($C$5-O95-$B$1),0)</f>
        <v>60.30081300813012</v>
      </c>
      <c r="AL94">
        <f>IF(AL93+(P$5-P95-$B$1)&gt;0,AL93+($C$5-P95-$B$1),0)</f>
        <v>92.178861788617979</v>
      </c>
      <c r="AM94">
        <f>IF(AM93+(Q$5-Q95-$B$1)&gt;0,AM93+($C$5-Q95-$B$1),0)</f>
        <v>10.430894308943095</v>
      </c>
      <c r="AN94">
        <f>IF(AN93+(R$5-R95-$B$1)&gt;0,AN93+($C$5-R95-$B$1),0)</f>
        <v>53.170731707317145</v>
      </c>
      <c r="AO94">
        <f>IF(AO93+(S$5-S95-$B$1)&gt;0,AO93+($C$5-S95-$B$1),0)</f>
        <v>13.593495934959407</v>
      </c>
      <c r="AP94">
        <f>IF(AP93+(T$5-T95-$B$1)&gt;0,AP93+($C$5-T95-$B$1),0)</f>
        <v>61.869918699187025</v>
      </c>
      <c r="AQ94">
        <f>IF(AQ93+(U$5-U95-$B$1)&gt;0,AQ93+($C$5-U95-$B$1),0)</f>
        <v>37.016260162601668</v>
      </c>
      <c r="AR94">
        <f>IF(AR93+(V$5-V95-$B$1)&gt;0,AR93+($C$5-V95-$B$1),0)</f>
        <v>91.447154471544764</v>
      </c>
      <c r="AU94">
        <f t="shared" si="26"/>
        <v>0</v>
      </c>
      <c r="AV94">
        <f t="shared" si="38"/>
        <v>1</v>
      </c>
      <c r="AW94">
        <f t="shared" si="39"/>
        <v>0</v>
      </c>
      <c r="AX94">
        <f t="shared" si="40"/>
        <v>1</v>
      </c>
      <c r="AY94">
        <f t="shared" si="41"/>
        <v>1</v>
      </c>
      <c r="AZ94">
        <f t="shared" si="42"/>
        <v>1</v>
      </c>
      <c r="BA94">
        <f t="shared" si="43"/>
        <v>1</v>
      </c>
      <c r="BB94">
        <f t="shared" si="44"/>
        <v>1</v>
      </c>
      <c r="BC94">
        <f t="shared" si="45"/>
        <v>1</v>
      </c>
      <c r="BD94">
        <f t="shared" si="27"/>
        <v>0</v>
      </c>
      <c r="BE94">
        <f t="shared" si="28"/>
        <v>1</v>
      </c>
      <c r="BF94">
        <f t="shared" si="29"/>
        <v>0</v>
      </c>
      <c r="BG94">
        <f t="shared" si="30"/>
        <v>1</v>
      </c>
      <c r="BH94">
        <f t="shared" si="31"/>
        <v>1</v>
      </c>
      <c r="BI94">
        <f t="shared" si="32"/>
        <v>0</v>
      </c>
      <c r="BJ94">
        <f t="shared" si="33"/>
        <v>0</v>
      </c>
      <c r="BK94">
        <f t="shared" si="34"/>
        <v>0</v>
      </c>
      <c r="BL94">
        <f t="shared" si="35"/>
        <v>1</v>
      </c>
      <c r="BM94">
        <f t="shared" si="36"/>
        <v>0</v>
      </c>
      <c r="BN94">
        <f t="shared" si="37"/>
        <v>1</v>
      </c>
    </row>
    <row r="95" spans="2:66" x14ac:dyDescent="0.2">
      <c r="B95" s="1">
        <v>44101</v>
      </c>
      <c r="C95">
        <v>79</v>
      </c>
      <c r="D95">
        <v>64</v>
      </c>
      <c r="E95">
        <v>87</v>
      </c>
      <c r="F95">
        <v>78</v>
      </c>
      <c r="G95">
        <v>71</v>
      </c>
      <c r="H95">
        <v>75</v>
      </c>
      <c r="I95">
        <v>75</v>
      </c>
      <c r="J95">
        <v>82</v>
      </c>
      <c r="K95">
        <v>72</v>
      </c>
      <c r="L95">
        <v>86</v>
      </c>
      <c r="M95">
        <v>79</v>
      </c>
      <c r="N95">
        <v>85</v>
      </c>
      <c r="O95">
        <v>77</v>
      </c>
      <c r="P95">
        <v>80</v>
      </c>
      <c r="Q95">
        <v>81</v>
      </c>
      <c r="R95">
        <v>84</v>
      </c>
      <c r="S95">
        <v>88</v>
      </c>
      <c r="T95">
        <v>79</v>
      </c>
      <c r="U95">
        <v>78</v>
      </c>
      <c r="V95">
        <v>71</v>
      </c>
      <c r="X95" s="1">
        <f t="shared" si="25"/>
        <v>44101</v>
      </c>
      <c r="Y95">
        <f>IF(Y94+(C$5-C96-$B$1)&gt;0,Y94+($C$5-C96-$B$1),0)</f>
        <v>44.447154471544764</v>
      </c>
      <c r="Z95">
        <f>IF(Z94+(D$5-D96-$B$1)&gt;0,Z94+($C$5-D96-$B$1),0)</f>
        <v>86.008130081300834</v>
      </c>
      <c r="AA95">
        <f>IF(AA94+(E$5-E96-$B$1)&gt;0,AA94+($C$5-E96-$B$1),0)</f>
        <v>8.8699186991870249</v>
      </c>
      <c r="AB95">
        <f>IF(AB94+(F$5-F96-$B$1)&gt;0,AB94+($C$5-F96-$B$1),0)</f>
        <v>72.30081300813012</v>
      </c>
      <c r="AC95">
        <f>IF(AC94+(G$5-G96-$B$1)&gt;0,AC94+($C$5-G96-$B$1),0)</f>
        <v>139.03252032520334</v>
      </c>
      <c r="AD95">
        <f>IF(AD94+(H$5-H96-$B$1)&gt;0,AD94+($C$5-H96-$B$1),0)</f>
        <v>69.016260162601668</v>
      </c>
      <c r="AE95">
        <f>IF(AE94+(I$5-I96-$B$1)&gt;0,AE94+($C$5-I96-$B$1),0)</f>
        <v>60.447154471544764</v>
      </c>
      <c r="AF95">
        <f>IF(AF94+(J$5-J96-$B$1)&gt;0,AF94+($C$5-J96-$B$1),0)</f>
        <v>75.455284552845598</v>
      </c>
      <c r="AG95">
        <f>IF(AG94+(K$5-K96-$B$1)&gt;0,AG94+($C$5-K96-$B$1),0)</f>
        <v>113.31707317073179</v>
      </c>
      <c r="AH95">
        <f>IF(AH94+(L$5-L96-$B$1)&gt;0,AH94+($C$5-L96-$B$1),0)</f>
        <v>3.1463414634146432</v>
      </c>
      <c r="AI95">
        <f>IF(AI94+(M$5-M96-$B$1)&gt;0,AI94+($C$5-M96-$B$1),0)</f>
        <v>67.73983739837405</v>
      </c>
      <c r="AJ95">
        <f>IF(AJ94+(N$5-N96-$B$1)&gt;0,AJ94+($C$5-N96-$B$1),0)</f>
        <v>18.447154471544764</v>
      </c>
      <c r="AK95">
        <f>IF(AK94+(O$5-O96-$B$1)&gt;0,AK94+($C$5-O96-$B$1),0)</f>
        <v>58.016260162601668</v>
      </c>
      <c r="AL95">
        <f>IF(AL94+(P$5-P96-$B$1)&gt;0,AL94+($C$5-P96-$B$1),0)</f>
        <v>92.894308943089527</v>
      </c>
      <c r="AM95">
        <f>IF(AM94+(Q$5-Q96-$B$1)&gt;0,AM94+($C$5-Q96-$B$1),0)</f>
        <v>18.146341463414643</v>
      </c>
      <c r="AN95">
        <f>IF(AN94+(R$5-R96-$B$1)&gt;0,AN94+($C$5-R96-$B$1),0)</f>
        <v>57.886178861788693</v>
      </c>
      <c r="AO95">
        <f>IF(AO94+(S$5-S96-$B$1)&gt;0,AO94+($C$5-S96-$B$1),0)</f>
        <v>11.308943089430954</v>
      </c>
      <c r="AP95">
        <f>IF(AP94+(T$5-T96-$B$1)&gt;0,AP94+($C$5-T96-$B$1),0)</f>
        <v>68.585365853658573</v>
      </c>
      <c r="AQ95">
        <f>IF(AQ94+(U$5-U96-$B$1)&gt;0,AQ94+($C$5-U96-$B$1),0)</f>
        <v>46.731707317073216</v>
      </c>
      <c r="AR95">
        <f>IF(AR94+(V$5-V96-$B$1)&gt;0,AR94+($C$5-V96-$B$1),0)</f>
        <v>100.16260162601631</v>
      </c>
      <c r="AU95">
        <f t="shared" si="26"/>
        <v>0</v>
      </c>
      <c r="AV95">
        <f t="shared" si="38"/>
        <v>1</v>
      </c>
      <c r="AW95">
        <f t="shared" si="39"/>
        <v>0</v>
      </c>
      <c r="AX95">
        <f t="shared" si="40"/>
        <v>1</v>
      </c>
      <c r="AY95">
        <f t="shared" si="41"/>
        <v>1</v>
      </c>
      <c r="AZ95">
        <f t="shared" si="42"/>
        <v>1</v>
      </c>
      <c r="BA95">
        <f t="shared" si="43"/>
        <v>1</v>
      </c>
      <c r="BB95">
        <f t="shared" si="44"/>
        <v>1</v>
      </c>
      <c r="BC95">
        <f t="shared" si="45"/>
        <v>1</v>
      </c>
      <c r="BD95">
        <f t="shared" si="27"/>
        <v>0</v>
      </c>
      <c r="BE95">
        <f t="shared" si="28"/>
        <v>1</v>
      </c>
      <c r="BF95">
        <f t="shared" si="29"/>
        <v>0</v>
      </c>
      <c r="BG95">
        <f t="shared" si="30"/>
        <v>1</v>
      </c>
      <c r="BH95">
        <f t="shared" si="31"/>
        <v>1</v>
      </c>
      <c r="BI95">
        <f t="shared" si="32"/>
        <v>0</v>
      </c>
      <c r="BJ95">
        <f t="shared" si="33"/>
        <v>1</v>
      </c>
      <c r="BK95">
        <f t="shared" si="34"/>
        <v>0</v>
      </c>
      <c r="BL95">
        <f t="shared" si="35"/>
        <v>1</v>
      </c>
      <c r="BM95">
        <f t="shared" si="36"/>
        <v>0</v>
      </c>
      <c r="BN95">
        <f t="shared" si="37"/>
        <v>1</v>
      </c>
    </row>
    <row r="96" spans="2:66" x14ac:dyDescent="0.2">
      <c r="B96" s="1">
        <v>44102</v>
      </c>
      <c r="C96">
        <v>75</v>
      </c>
      <c r="D96">
        <v>68</v>
      </c>
      <c r="E96">
        <v>80</v>
      </c>
      <c r="F96">
        <v>80</v>
      </c>
      <c r="G96">
        <v>75</v>
      </c>
      <c r="H96">
        <v>78</v>
      </c>
      <c r="I96">
        <v>79</v>
      </c>
      <c r="J96">
        <v>73</v>
      </c>
      <c r="K96">
        <v>78</v>
      </c>
      <c r="L96">
        <v>85</v>
      </c>
      <c r="M96">
        <v>81</v>
      </c>
      <c r="N96">
        <v>85</v>
      </c>
      <c r="O96">
        <v>86</v>
      </c>
      <c r="P96">
        <v>83</v>
      </c>
      <c r="Q96">
        <v>76</v>
      </c>
      <c r="R96">
        <v>79</v>
      </c>
      <c r="S96">
        <v>86</v>
      </c>
      <c r="T96">
        <v>77</v>
      </c>
      <c r="U96">
        <v>74</v>
      </c>
      <c r="V96">
        <v>75</v>
      </c>
      <c r="X96" s="1">
        <f t="shared" si="25"/>
        <v>44102</v>
      </c>
      <c r="Y96">
        <f>IF(Y95+(C$5-C97-$B$1)&gt;0,Y95+($C$5-C97-$B$1),0)</f>
        <v>56.162601626016311</v>
      </c>
      <c r="Z96">
        <f>IF(Z95+(D$5-D97-$B$1)&gt;0,Z95+($C$5-D97-$B$1),0)</f>
        <v>92.723577235772382</v>
      </c>
      <c r="AA96">
        <f>IF(AA95+(E$5-E97-$B$1)&gt;0,AA95+($C$5-E97-$B$1),0)</f>
        <v>17.585365853658573</v>
      </c>
      <c r="AB96">
        <f>IF(AB95+(F$5-F97-$B$1)&gt;0,AB95+($C$5-F97-$B$1),0)</f>
        <v>79.016260162601668</v>
      </c>
      <c r="AC96">
        <f>IF(AC95+(G$5-G97-$B$1)&gt;0,AC95+($C$5-G97-$B$1),0)</f>
        <v>149.74796747967488</v>
      </c>
      <c r="AD96">
        <f>IF(AD95+(H$5-H97-$B$1)&gt;0,AD95+($C$5-H97-$B$1),0)</f>
        <v>81.731707317073216</v>
      </c>
      <c r="AE96">
        <f>IF(AE95+(I$5-I97-$B$1)&gt;0,AE95+($C$5-I97-$B$1),0)</f>
        <v>71.162601626016311</v>
      </c>
      <c r="AF96">
        <f>IF(AF95+(J$5-J97-$B$1)&gt;0,AF95+($C$5-J97-$B$1),0)</f>
        <v>93.170731707317145</v>
      </c>
      <c r="AG96">
        <f>IF(AG95+(K$5-K97-$B$1)&gt;0,AG95+($C$5-K97-$B$1),0)</f>
        <v>119.03252032520334</v>
      </c>
      <c r="AH96">
        <f>IF(AH95+(L$5-L97-$B$1)&gt;0,AH95+($C$5-L97-$B$1),0)</f>
        <v>1.8617886178861909</v>
      </c>
      <c r="AI96">
        <f>IF(AI95+(M$5-M97-$B$1)&gt;0,AI95+($C$5-M97-$B$1),0)</f>
        <v>81.455284552845598</v>
      </c>
      <c r="AJ96">
        <f>IF(AJ95+(N$5-N97-$B$1)&gt;0,AJ95+($C$5-N97-$B$1),0)</f>
        <v>21.162601626016311</v>
      </c>
      <c r="AK96">
        <f>IF(AK95+(O$5-O97-$B$1)&gt;0,AK95+($C$5-O97-$B$1),0)</f>
        <v>55.731707317073216</v>
      </c>
      <c r="AL96">
        <f>IF(AL95+(P$5-P97-$B$1)&gt;0,AL95+($C$5-P97-$B$1),0)</f>
        <v>104.60975609756107</v>
      </c>
      <c r="AM96">
        <f>IF(AM95+(Q$5-Q97-$B$1)&gt;0,AM95+($C$5-Q97-$B$1),0)</f>
        <v>22.861788617886191</v>
      </c>
      <c r="AN96">
        <f>IF(AN95+(R$5-R97-$B$1)&gt;0,AN95+($C$5-R97-$B$1),0)</f>
        <v>57.601626016260241</v>
      </c>
      <c r="AO96">
        <f>IF(AO95+(S$5-S97-$B$1)&gt;0,AO95+($C$5-S97-$B$1),0)</f>
        <v>11.024390243902502</v>
      </c>
      <c r="AP96">
        <f>IF(AP95+(T$5-T97-$B$1)&gt;0,AP95+($C$5-T97-$B$1),0)</f>
        <v>76.30081300813012</v>
      </c>
      <c r="AQ96">
        <f>IF(AQ95+(U$5-U97-$B$1)&gt;0,AQ95+($C$5-U97-$B$1),0)</f>
        <v>59.447154471544764</v>
      </c>
      <c r="AR96">
        <f>IF(AR95+(V$5-V97-$B$1)&gt;0,AR95+($C$5-V97-$B$1),0)</f>
        <v>106.87804878048786</v>
      </c>
      <c r="AU96">
        <f t="shared" si="26"/>
        <v>1</v>
      </c>
      <c r="AV96">
        <f t="shared" si="38"/>
        <v>1</v>
      </c>
      <c r="AW96">
        <f t="shared" si="39"/>
        <v>0</v>
      </c>
      <c r="AX96">
        <f t="shared" si="40"/>
        <v>1</v>
      </c>
      <c r="AY96">
        <f t="shared" si="41"/>
        <v>1</v>
      </c>
      <c r="AZ96">
        <f t="shared" si="42"/>
        <v>1</v>
      </c>
      <c r="BA96">
        <f t="shared" si="43"/>
        <v>1</v>
      </c>
      <c r="BB96">
        <f t="shared" si="44"/>
        <v>1</v>
      </c>
      <c r="BC96">
        <f t="shared" si="45"/>
        <v>1</v>
      </c>
      <c r="BD96">
        <f t="shared" si="27"/>
        <v>0</v>
      </c>
      <c r="BE96">
        <f t="shared" si="28"/>
        <v>1</v>
      </c>
      <c r="BF96">
        <f t="shared" si="29"/>
        <v>0</v>
      </c>
      <c r="BG96">
        <f t="shared" si="30"/>
        <v>1</v>
      </c>
      <c r="BH96">
        <f t="shared" si="31"/>
        <v>1</v>
      </c>
      <c r="BI96">
        <f t="shared" si="32"/>
        <v>0</v>
      </c>
      <c r="BJ96">
        <f t="shared" si="33"/>
        <v>1</v>
      </c>
      <c r="BK96">
        <f t="shared" si="34"/>
        <v>0</v>
      </c>
      <c r="BL96">
        <f t="shared" si="35"/>
        <v>1</v>
      </c>
      <c r="BM96">
        <f t="shared" si="36"/>
        <v>1</v>
      </c>
      <c r="BN96">
        <f t="shared" si="37"/>
        <v>1</v>
      </c>
    </row>
    <row r="97" spans="2:66" x14ac:dyDescent="0.2">
      <c r="B97" s="1">
        <v>44103</v>
      </c>
      <c r="C97">
        <v>72</v>
      </c>
      <c r="D97">
        <v>77</v>
      </c>
      <c r="E97">
        <v>75</v>
      </c>
      <c r="F97">
        <v>77</v>
      </c>
      <c r="G97">
        <v>73</v>
      </c>
      <c r="H97">
        <v>71</v>
      </c>
      <c r="I97">
        <v>73</v>
      </c>
      <c r="J97">
        <v>66</v>
      </c>
      <c r="K97">
        <v>78</v>
      </c>
      <c r="L97">
        <v>85</v>
      </c>
      <c r="M97">
        <v>70</v>
      </c>
      <c r="N97">
        <v>81</v>
      </c>
      <c r="O97">
        <v>86</v>
      </c>
      <c r="P97">
        <v>72</v>
      </c>
      <c r="Q97">
        <v>79</v>
      </c>
      <c r="R97">
        <v>84</v>
      </c>
      <c r="S97">
        <v>84</v>
      </c>
      <c r="T97">
        <v>76</v>
      </c>
      <c r="U97">
        <v>71</v>
      </c>
      <c r="V97">
        <v>77</v>
      </c>
      <c r="X97" s="1">
        <f t="shared" si="25"/>
        <v>44103</v>
      </c>
      <c r="Y97">
        <f>IF(Y96+(C$5-C98-$B$1)&gt;0,Y96+($C$5-C98-$B$1),0)</f>
        <v>75.878048780487859</v>
      </c>
      <c r="Z97">
        <f>IF(Z96+(D$5-D98-$B$1)&gt;0,Z96+($C$5-D98-$B$1),0)</f>
        <v>90.439024390243929</v>
      </c>
      <c r="AA97">
        <f>IF(AA96+(E$5-E98-$B$1)&gt;0,AA96+($C$5-E98-$B$1),0)</f>
        <v>26.30081300813012</v>
      </c>
      <c r="AB97">
        <f>IF(AB96+(F$5-F98-$B$1)&gt;0,AB96+($C$5-F98-$B$1),0)</f>
        <v>91.731707317073216</v>
      </c>
      <c r="AC97">
        <f>IF(AC96+(G$5-G98-$B$1)&gt;0,AC96+($C$5-G98-$B$1),0)</f>
        <v>158.46341463414643</v>
      </c>
      <c r="AD97">
        <f>IF(AD96+(H$5-H98-$B$1)&gt;0,AD96+($C$5-H98-$B$1),0)</f>
        <v>94.447154471544764</v>
      </c>
      <c r="AE97">
        <f>IF(AE96+(I$5-I98-$B$1)&gt;0,AE96+($C$5-I98-$B$1),0)</f>
        <v>75.878048780487859</v>
      </c>
      <c r="AF97">
        <f>IF(AF96+(J$5-J98-$B$1)&gt;0,AF96+($C$5-J98-$B$1),0)</f>
        <v>105.88617886178869</v>
      </c>
      <c r="AG97">
        <f>IF(AG96+(K$5-K98-$B$1)&gt;0,AG96+($C$5-K98-$B$1),0)</f>
        <v>122.74796747967488</v>
      </c>
      <c r="AH97">
        <f>IF(AH96+(L$5-L98-$B$1)&gt;0,AH96+($C$5-L98-$B$1),0)</f>
        <v>3.5772357723577386</v>
      </c>
      <c r="AI97">
        <f>IF(AI96+(M$5-M98-$B$1)&gt;0,AI96+($C$5-M98-$B$1),0)</f>
        <v>90.170731707317145</v>
      </c>
      <c r="AJ97">
        <f>IF(AJ96+(N$5-N98-$B$1)&gt;0,AJ96+($C$5-N98-$B$1),0)</f>
        <v>25.878048780487859</v>
      </c>
      <c r="AK97">
        <f>IF(AK96+(O$5-O98-$B$1)&gt;0,AK96+($C$5-O98-$B$1),0)</f>
        <v>53.447154471544764</v>
      </c>
      <c r="AL97">
        <f>IF(AL96+(P$5-P98-$B$1)&gt;0,AL96+($C$5-P98-$B$1),0)</f>
        <v>114.32520325203262</v>
      </c>
      <c r="AM97">
        <f>IF(AM96+(Q$5-Q98-$B$1)&gt;0,AM96+($C$5-Q98-$B$1),0)</f>
        <v>30.577235772357739</v>
      </c>
      <c r="AN97">
        <f>IF(AN96+(R$5-R98-$B$1)&gt;0,AN96+($C$5-R98-$B$1),0)</f>
        <v>63.317073170731788</v>
      </c>
      <c r="AO97">
        <f>IF(AO96+(S$5-S98-$B$1)&gt;0,AO96+($C$5-S98-$B$1),0)</f>
        <v>22.73983739837405</v>
      </c>
      <c r="AP97">
        <f>IF(AP96+(T$5-T98-$B$1)&gt;0,AP96+($C$5-T98-$B$1),0)</f>
        <v>83.016260162601668</v>
      </c>
      <c r="AQ97">
        <f>IF(AQ96+(U$5-U98-$B$1)&gt;0,AQ96+($C$5-U98-$B$1),0)</f>
        <v>59.162601626016311</v>
      </c>
      <c r="AR97">
        <f>IF(AR96+(V$5-V98-$B$1)&gt;0,AR96+($C$5-V98-$B$1),0)</f>
        <v>105.59349593495941</v>
      </c>
      <c r="AU97">
        <f t="shared" si="26"/>
        <v>1</v>
      </c>
      <c r="AV97">
        <f t="shared" si="38"/>
        <v>1</v>
      </c>
      <c r="AW97">
        <f t="shared" si="39"/>
        <v>0</v>
      </c>
      <c r="AX97">
        <f t="shared" si="40"/>
        <v>1</v>
      </c>
      <c r="AY97">
        <f t="shared" si="41"/>
        <v>1</v>
      </c>
      <c r="AZ97">
        <f t="shared" si="42"/>
        <v>1</v>
      </c>
      <c r="BA97">
        <f t="shared" si="43"/>
        <v>1</v>
      </c>
      <c r="BB97">
        <f t="shared" si="44"/>
        <v>1</v>
      </c>
      <c r="BC97">
        <f t="shared" si="45"/>
        <v>1</v>
      </c>
      <c r="BD97">
        <f t="shared" si="27"/>
        <v>0</v>
      </c>
      <c r="BE97">
        <f t="shared" si="28"/>
        <v>1</v>
      </c>
      <c r="BF97">
        <f t="shared" si="29"/>
        <v>0</v>
      </c>
      <c r="BG97">
        <f t="shared" si="30"/>
        <v>0</v>
      </c>
      <c r="BH97">
        <f t="shared" si="31"/>
        <v>1</v>
      </c>
      <c r="BI97">
        <f t="shared" si="32"/>
        <v>0</v>
      </c>
      <c r="BJ97">
        <f t="shared" si="33"/>
        <v>1</v>
      </c>
      <c r="BK97">
        <f t="shared" si="34"/>
        <v>0</v>
      </c>
      <c r="BL97">
        <f t="shared" si="35"/>
        <v>1</v>
      </c>
      <c r="BM97">
        <f t="shared" si="36"/>
        <v>1</v>
      </c>
      <c r="BN97">
        <f t="shared" si="37"/>
        <v>1</v>
      </c>
    </row>
    <row r="98" spans="2:66" x14ac:dyDescent="0.2">
      <c r="B98" s="1">
        <v>44104</v>
      </c>
      <c r="C98">
        <v>64</v>
      </c>
      <c r="D98">
        <v>86</v>
      </c>
      <c r="E98">
        <v>75</v>
      </c>
      <c r="F98">
        <v>71</v>
      </c>
      <c r="G98">
        <v>75</v>
      </c>
      <c r="H98">
        <v>71</v>
      </c>
      <c r="I98">
        <v>79</v>
      </c>
      <c r="J98">
        <v>71</v>
      </c>
      <c r="K98">
        <v>80</v>
      </c>
      <c r="L98">
        <v>82</v>
      </c>
      <c r="M98">
        <v>75</v>
      </c>
      <c r="N98">
        <v>79</v>
      </c>
      <c r="O98">
        <v>86</v>
      </c>
      <c r="P98">
        <v>74</v>
      </c>
      <c r="Q98">
        <v>76</v>
      </c>
      <c r="R98">
        <v>78</v>
      </c>
      <c r="S98">
        <v>72</v>
      </c>
      <c r="T98">
        <v>77</v>
      </c>
      <c r="U98">
        <v>84</v>
      </c>
      <c r="V98">
        <v>85</v>
      </c>
      <c r="X98" s="1">
        <f t="shared" si="25"/>
        <v>44104</v>
      </c>
      <c r="Y98">
        <f>IF(Y97+(C$5-C99-$B$1)&gt;0,Y97+($C$5-C99-$B$1),0)</f>
        <v>93.593495934959407</v>
      </c>
      <c r="Z98">
        <f>IF(Z97+(D$5-D99-$B$1)&gt;0,Z97+($C$5-D99-$B$1),0)</f>
        <v>99.154471544715477</v>
      </c>
      <c r="AA98">
        <f>IF(AA97+(E$5-E99-$B$1)&gt;0,AA97+($C$5-E99-$B$1),0)</f>
        <v>24.016260162601668</v>
      </c>
      <c r="AB98">
        <f>IF(AB97+(F$5-F99-$B$1)&gt;0,AB97+($C$5-F99-$B$1),0)</f>
        <v>102.44715447154476</v>
      </c>
      <c r="AC98">
        <f>IF(AC97+(G$5-G99-$B$1)&gt;0,AC97+($C$5-G99-$B$1),0)</f>
        <v>165.17886178861798</v>
      </c>
      <c r="AD98">
        <f>IF(AD97+(H$5-H99-$B$1)&gt;0,AD97+($C$5-H99-$B$1),0)</f>
        <v>103.16260162601631</v>
      </c>
      <c r="AE98">
        <f>IF(AE97+(I$5-I99-$B$1)&gt;0,AE97+($C$5-I99-$B$1),0)</f>
        <v>77.593495934959407</v>
      </c>
      <c r="AF98">
        <f>IF(AF97+(J$5-J99-$B$1)&gt;0,AF97+($C$5-J99-$B$1),0)</f>
        <v>117.60162601626024</v>
      </c>
      <c r="AG98">
        <f>IF(AG97+(K$5-K99-$B$1)&gt;0,AG97+($C$5-K99-$B$1),0)</f>
        <v>124.46341463414643</v>
      </c>
      <c r="AH98">
        <f>IF(AH97+(L$5-L99-$B$1)&gt;0,AH97+($C$5-L99-$B$1),0)</f>
        <v>4.2926829268292863</v>
      </c>
      <c r="AI98">
        <f>IF(AI97+(M$5-M99-$B$1)&gt;0,AI97+($C$5-M99-$B$1),0)</f>
        <v>90.886178861788693</v>
      </c>
      <c r="AJ98">
        <f>IF(AJ97+(N$5-N99-$B$1)&gt;0,AJ97+($C$5-N99-$B$1),0)</f>
        <v>29.593495934959407</v>
      </c>
      <c r="AK98">
        <f>IF(AK97+(O$5-O99-$B$1)&gt;0,AK97+($C$5-O99-$B$1),0)</f>
        <v>63.162601626016311</v>
      </c>
      <c r="AL98">
        <f>IF(AL97+(P$5-P99-$B$1)&gt;0,AL97+($C$5-P99-$B$1),0)</f>
        <v>122.04065040650417</v>
      </c>
      <c r="AM98">
        <f>IF(AM97+(Q$5-Q99-$B$1)&gt;0,AM97+($C$5-Q99-$B$1),0)</f>
        <v>35.292682926829286</v>
      </c>
      <c r="AN98">
        <f>IF(AN97+(R$5-R99-$B$1)&gt;0,AN97+($C$5-R99-$B$1),0)</f>
        <v>82.032520325203336</v>
      </c>
      <c r="AO98">
        <f>IF(AO97+(S$5-S99-$B$1)&gt;0,AO97+($C$5-S99-$B$1),0)</f>
        <v>31.455284552845598</v>
      </c>
      <c r="AP98">
        <f>IF(AP97+(T$5-T99-$B$1)&gt;0,AP97+($C$5-T99-$B$1),0)</f>
        <v>84.731707317073216</v>
      </c>
      <c r="AQ98">
        <f>IF(AQ97+(U$5-U99-$B$1)&gt;0,AQ97+($C$5-U99-$B$1),0)</f>
        <v>56.878048780487859</v>
      </c>
      <c r="AR98">
        <f>IF(AR97+(V$5-V99-$B$1)&gt;0,AR97+($C$5-V99-$B$1),0)</f>
        <v>118.30894308943095</v>
      </c>
      <c r="AU98">
        <f t="shared" si="26"/>
        <v>1</v>
      </c>
      <c r="AV98">
        <f t="shared" si="38"/>
        <v>1</v>
      </c>
      <c r="AW98">
        <f t="shared" si="39"/>
        <v>0</v>
      </c>
      <c r="AX98">
        <f t="shared" si="40"/>
        <v>1</v>
      </c>
      <c r="AY98">
        <f t="shared" si="41"/>
        <v>1</v>
      </c>
      <c r="AZ98">
        <f t="shared" si="42"/>
        <v>1</v>
      </c>
      <c r="BA98">
        <f t="shared" si="43"/>
        <v>1</v>
      </c>
      <c r="BB98">
        <f t="shared" si="44"/>
        <v>1</v>
      </c>
      <c r="BC98">
        <f t="shared" si="45"/>
        <v>1</v>
      </c>
      <c r="BD98">
        <f t="shared" si="27"/>
        <v>0</v>
      </c>
      <c r="BE98">
        <f t="shared" si="28"/>
        <v>1</v>
      </c>
      <c r="BF98">
        <f t="shared" si="29"/>
        <v>0</v>
      </c>
      <c r="BG98">
        <f t="shared" si="30"/>
        <v>1</v>
      </c>
      <c r="BH98">
        <f t="shared" si="31"/>
        <v>1</v>
      </c>
      <c r="BI98">
        <f t="shared" si="32"/>
        <v>0</v>
      </c>
      <c r="BJ98">
        <f t="shared" si="33"/>
        <v>1</v>
      </c>
      <c r="BK98">
        <f t="shared" si="34"/>
        <v>0</v>
      </c>
      <c r="BL98">
        <f t="shared" si="35"/>
        <v>1</v>
      </c>
      <c r="BM98">
        <f t="shared" si="36"/>
        <v>1</v>
      </c>
      <c r="BN98">
        <f t="shared" si="37"/>
        <v>1</v>
      </c>
    </row>
    <row r="99" spans="2:66" x14ac:dyDescent="0.2">
      <c r="B99" s="1">
        <v>44105</v>
      </c>
      <c r="C99">
        <v>66</v>
      </c>
      <c r="D99">
        <v>75</v>
      </c>
      <c r="E99">
        <v>86</v>
      </c>
      <c r="F99">
        <v>73</v>
      </c>
      <c r="G99">
        <v>77</v>
      </c>
      <c r="H99">
        <v>75</v>
      </c>
      <c r="I99">
        <v>82</v>
      </c>
      <c r="J99">
        <v>72</v>
      </c>
      <c r="K99">
        <v>82</v>
      </c>
      <c r="L99">
        <v>83</v>
      </c>
      <c r="M99">
        <v>83</v>
      </c>
      <c r="N99">
        <v>80</v>
      </c>
      <c r="O99">
        <v>74</v>
      </c>
      <c r="P99">
        <v>76</v>
      </c>
      <c r="Q99">
        <v>79</v>
      </c>
      <c r="R99">
        <v>65</v>
      </c>
      <c r="S99">
        <v>75</v>
      </c>
      <c r="T99">
        <v>82</v>
      </c>
      <c r="U99">
        <v>86</v>
      </c>
      <c r="V99">
        <v>71</v>
      </c>
      <c r="X99" s="1">
        <f t="shared" si="25"/>
        <v>44105</v>
      </c>
      <c r="Y99">
        <f>IF(Y98+(C$5-C100-$B$1)&gt;0,Y98+($C$5-C100-$B$1),0)</f>
        <v>105.30894308943095</v>
      </c>
      <c r="Z99">
        <f>IF(Z98+(D$5-D100-$B$1)&gt;0,Z98+($C$5-D100-$B$1),0)</f>
        <v>109.86991869918702</v>
      </c>
      <c r="AA99">
        <f>IF(AA98+(E$5-E100-$B$1)&gt;0,AA98+($C$5-E100-$B$1),0)</f>
        <v>29.731707317073216</v>
      </c>
      <c r="AB99">
        <f>IF(AB98+(F$5-F100-$B$1)&gt;0,AB98+($C$5-F100-$B$1),0)</f>
        <v>111.16260162601631</v>
      </c>
      <c r="AC99">
        <f>IF(AC98+(G$5-G100-$B$1)&gt;0,AC98+($C$5-G100-$B$1),0)</f>
        <v>169.89430894308953</v>
      </c>
      <c r="AD99">
        <f>IF(AD98+(H$5-H100-$B$1)&gt;0,AD98+($C$5-H100-$B$1),0)</f>
        <v>106.87804878048786</v>
      </c>
      <c r="AE99">
        <f>IF(AE98+(I$5-I100-$B$1)&gt;0,AE98+($C$5-I100-$B$1),0)</f>
        <v>77.308943089430954</v>
      </c>
      <c r="AF99">
        <f>IF(AF98+(J$5-J100-$B$1)&gt;0,AF98+($C$5-J100-$B$1),0)</f>
        <v>133.31707317073179</v>
      </c>
      <c r="AG99">
        <f>IF(AG98+(K$5-K100-$B$1)&gt;0,AG98+($C$5-K100-$B$1),0)</f>
        <v>126.17886178861798</v>
      </c>
      <c r="AH99">
        <f>IF(AH98+(L$5-L100-$B$1)&gt;0,AH98+($C$5-L100-$B$1),0)</f>
        <v>3.008130081300834</v>
      </c>
      <c r="AI99">
        <f>IF(AI98+(M$5-M100-$B$1)&gt;0,AI98+($C$5-M100-$B$1),0)</f>
        <v>93.601626016260241</v>
      </c>
      <c r="AJ99">
        <f>IF(AJ98+(N$5-N100-$B$1)&gt;0,AJ98+($C$5-N100-$B$1),0)</f>
        <v>31.308943089430954</v>
      </c>
      <c r="AK99">
        <f>IF(AK98+(O$5-O100-$B$1)&gt;0,AK98+($C$5-O100-$B$1),0)</f>
        <v>72.878048780487859</v>
      </c>
      <c r="AL99">
        <f>IF(AL98+(P$5-P100-$B$1)&gt;0,AL98+($C$5-P100-$B$1),0)</f>
        <v>130.75609756097572</v>
      </c>
      <c r="AM99">
        <f>IF(AM98+(Q$5-Q100-$B$1)&gt;0,AM98+($C$5-Q100-$B$1),0)</f>
        <v>41.008130081300834</v>
      </c>
      <c r="AN99">
        <f>IF(AN98+(R$5-R100-$B$1)&gt;0,AN98+($C$5-R100-$B$1),0)</f>
        <v>97.747967479674884</v>
      </c>
      <c r="AO99">
        <f>IF(AO98+(S$5-S100-$B$1)&gt;0,AO98+($C$5-S100-$B$1),0)</f>
        <v>43.170731707317145</v>
      </c>
      <c r="AP99">
        <f>IF(AP98+(T$5-T100-$B$1)&gt;0,AP98+($C$5-T100-$B$1),0)</f>
        <v>86.447154471544764</v>
      </c>
      <c r="AQ99">
        <f>IF(AQ98+(U$5-U100-$B$1)&gt;0,AQ98+($C$5-U100-$B$1),0)</f>
        <v>55.593495934959407</v>
      </c>
      <c r="AR99">
        <f>IF(AR98+(V$5-V100-$B$1)&gt;0,AR98+($C$5-V100-$B$1),0)</f>
        <v>136.0243902439025</v>
      </c>
      <c r="AU99">
        <f t="shared" si="26"/>
        <v>1</v>
      </c>
      <c r="AV99">
        <f t="shared" si="38"/>
        <v>1</v>
      </c>
      <c r="AW99">
        <f t="shared" si="39"/>
        <v>0</v>
      </c>
      <c r="AX99">
        <f t="shared" si="40"/>
        <v>1</v>
      </c>
      <c r="AY99">
        <f t="shared" si="41"/>
        <v>1</v>
      </c>
      <c r="AZ99">
        <f t="shared" si="42"/>
        <v>1</v>
      </c>
      <c r="BA99">
        <f t="shared" si="43"/>
        <v>1</v>
      </c>
      <c r="BB99">
        <f t="shared" si="44"/>
        <v>1</v>
      </c>
      <c r="BC99">
        <f t="shared" si="45"/>
        <v>1</v>
      </c>
      <c r="BD99">
        <f t="shared" si="27"/>
        <v>0</v>
      </c>
      <c r="BE99">
        <f t="shared" si="28"/>
        <v>1</v>
      </c>
      <c r="BF99">
        <f t="shared" si="29"/>
        <v>0</v>
      </c>
      <c r="BG99">
        <f t="shared" si="30"/>
        <v>1</v>
      </c>
      <c r="BH99">
        <f t="shared" si="31"/>
        <v>1</v>
      </c>
      <c r="BI99">
        <f t="shared" si="32"/>
        <v>0</v>
      </c>
      <c r="BJ99">
        <f t="shared" si="33"/>
        <v>1</v>
      </c>
      <c r="BK99">
        <f t="shared" si="34"/>
        <v>0</v>
      </c>
      <c r="BL99">
        <f t="shared" si="35"/>
        <v>1</v>
      </c>
      <c r="BM99">
        <f t="shared" si="36"/>
        <v>1</v>
      </c>
      <c r="BN99">
        <f t="shared" si="37"/>
        <v>1</v>
      </c>
    </row>
    <row r="100" spans="2:66" x14ac:dyDescent="0.2">
      <c r="B100" s="1">
        <v>44106</v>
      </c>
      <c r="C100">
        <v>72</v>
      </c>
      <c r="D100">
        <v>73</v>
      </c>
      <c r="E100">
        <v>78</v>
      </c>
      <c r="F100">
        <v>75</v>
      </c>
      <c r="G100">
        <v>79</v>
      </c>
      <c r="H100">
        <v>80</v>
      </c>
      <c r="I100">
        <v>84</v>
      </c>
      <c r="J100">
        <v>68</v>
      </c>
      <c r="K100">
        <v>82</v>
      </c>
      <c r="L100">
        <v>85</v>
      </c>
      <c r="M100">
        <v>81</v>
      </c>
      <c r="N100">
        <v>82</v>
      </c>
      <c r="O100">
        <v>74</v>
      </c>
      <c r="P100">
        <v>75</v>
      </c>
      <c r="Q100">
        <v>78</v>
      </c>
      <c r="R100">
        <v>68</v>
      </c>
      <c r="S100">
        <v>72</v>
      </c>
      <c r="T100">
        <v>82</v>
      </c>
      <c r="U100">
        <v>85</v>
      </c>
      <c r="V100">
        <v>66</v>
      </c>
      <c r="X100" s="1">
        <f t="shared" si="25"/>
        <v>44106</v>
      </c>
      <c r="Y100">
        <f>IF(Y99+(C$5-C101-$B$1)&gt;0,Y99+($C$5-C101-$B$1),0)</f>
        <v>105.0243902439025</v>
      </c>
      <c r="Z100">
        <f>IF(Z99+(D$5-D101-$B$1)&gt;0,Z99+($C$5-D101-$B$1),0)</f>
        <v>118.58536585365857</v>
      </c>
      <c r="AA100">
        <f>IF(AA99+(E$5-E101-$B$1)&gt;0,AA99+($C$5-E101-$B$1),0)</f>
        <v>36.447154471544764</v>
      </c>
      <c r="AB100">
        <f>IF(AB99+(F$5-F101-$B$1)&gt;0,AB99+($C$5-F101-$B$1),0)</f>
        <v>110.87804878048786</v>
      </c>
      <c r="AC100">
        <f>IF(AC99+(G$5-G101-$B$1)&gt;0,AC99+($C$5-G101-$B$1),0)</f>
        <v>171.60975609756107</v>
      </c>
      <c r="AD100">
        <f>IF(AD99+(H$5-H101-$B$1)&gt;0,AD99+($C$5-H101-$B$1),0)</f>
        <v>109.59349593495941</v>
      </c>
      <c r="AE100">
        <f>IF(AE99+(I$5-I101-$B$1)&gt;0,AE99+($C$5-I101-$B$1),0)</f>
        <v>77.024390243902502</v>
      </c>
      <c r="AF100">
        <f>IF(AF99+(J$5-J101-$B$1)&gt;0,AF99+($C$5-J101-$B$1),0)</f>
        <v>151.03252032520334</v>
      </c>
      <c r="AG100">
        <f>IF(AG99+(K$5-K101-$B$1)&gt;0,AG99+($C$5-K101-$B$1),0)</f>
        <v>129.89430894308953</v>
      </c>
      <c r="AH100">
        <f>IF(AH99+(L$5-L101-$B$1)&gt;0,AH99+($C$5-L101-$B$1),0)</f>
        <v>3.7235772357723818</v>
      </c>
      <c r="AI100">
        <f>IF(AI99+(M$5-M101-$B$1)&gt;0,AI99+($C$5-M101-$B$1),0)</f>
        <v>95.317073170731788</v>
      </c>
      <c r="AJ100">
        <f>IF(AJ99+(N$5-N101-$B$1)&gt;0,AJ99+($C$5-N101-$B$1),0)</f>
        <v>38.024390243902502</v>
      </c>
      <c r="AK100">
        <f>IF(AK99+(O$5-O101-$B$1)&gt;0,AK99+($C$5-O101-$B$1),0)</f>
        <v>76.593495934959407</v>
      </c>
      <c r="AL100">
        <f>IF(AL99+(P$5-P101-$B$1)&gt;0,AL99+($C$5-P101-$B$1),0)</f>
        <v>138.47154471544727</v>
      </c>
      <c r="AM100">
        <f>IF(AM99+(Q$5-Q101-$B$1)&gt;0,AM99+($C$5-Q101-$B$1),0)</f>
        <v>56.723577235772382</v>
      </c>
      <c r="AN100">
        <f>IF(AN99+(R$5-R101-$B$1)&gt;0,AN99+($C$5-R101-$B$1),0)</f>
        <v>106.46341463414643</v>
      </c>
      <c r="AO100">
        <f>IF(AO99+(S$5-S101-$B$1)&gt;0,AO99+($C$5-S101-$B$1),0)</f>
        <v>52.886178861788693</v>
      </c>
      <c r="AP100">
        <f>IF(AP99+(T$5-T101-$B$1)&gt;0,AP99+($C$5-T101-$B$1),0)</f>
        <v>88.162601626016311</v>
      </c>
      <c r="AQ100">
        <f>IF(AQ99+(U$5-U101-$B$1)&gt;0,AQ99+($C$5-U101-$B$1),0)</f>
        <v>61.308943089430954</v>
      </c>
      <c r="AR100">
        <f>IF(AR99+(V$5-V101-$B$1)&gt;0,AR99+($C$5-V101-$B$1),0)</f>
        <v>153.73983739837405</v>
      </c>
      <c r="AU100">
        <f t="shared" si="26"/>
        <v>1</v>
      </c>
      <c r="AV100">
        <f t="shared" si="38"/>
        <v>1</v>
      </c>
      <c r="AW100">
        <f t="shared" si="39"/>
        <v>0</v>
      </c>
      <c r="AX100">
        <f t="shared" si="40"/>
        <v>1</v>
      </c>
      <c r="AY100">
        <f t="shared" si="41"/>
        <v>1</v>
      </c>
      <c r="AZ100">
        <f t="shared" si="42"/>
        <v>1</v>
      </c>
      <c r="BA100">
        <f t="shared" si="43"/>
        <v>1</v>
      </c>
      <c r="BB100">
        <f t="shared" si="44"/>
        <v>1</v>
      </c>
      <c r="BC100">
        <f t="shared" si="45"/>
        <v>1</v>
      </c>
      <c r="BD100">
        <f t="shared" si="27"/>
        <v>0</v>
      </c>
      <c r="BE100">
        <f t="shared" si="28"/>
        <v>1</v>
      </c>
      <c r="BF100">
        <f t="shared" si="29"/>
        <v>0</v>
      </c>
      <c r="BG100">
        <f t="shared" si="30"/>
        <v>1</v>
      </c>
      <c r="BH100">
        <f t="shared" si="31"/>
        <v>1</v>
      </c>
      <c r="BI100">
        <f t="shared" si="32"/>
        <v>1</v>
      </c>
      <c r="BJ100">
        <f t="shared" si="33"/>
        <v>1</v>
      </c>
      <c r="BK100">
        <f t="shared" si="34"/>
        <v>0</v>
      </c>
      <c r="BL100">
        <f t="shared" si="35"/>
        <v>1</v>
      </c>
      <c r="BM100">
        <f t="shared" si="36"/>
        <v>1</v>
      </c>
      <c r="BN100">
        <f t="shared" si="37"/>
        <v>1</v>
      </c>
    </row>
    <row r="101" spans="2:66" x14ac:dyDescent="0.2">
      <c r="B101" s="1">
        <v>44107</v>
      </c>
      <c r="C101">
        <v>84</v>
      </c>
      <c r="D101">
        <v>75</v>
      </c>
      <c r="E101">
        <v>77</v>
      </c>
      <c r="F101">
        <v>84</v>
      </c>
      <c r="G101">
        <v>82</v>
      </c>
      <c r="H101">
        <v>81</v>
      </c>
      <c r="I101">
        <v>84</v>
      </c>
      <c r="J101">
        <v>66</v>
      </c>
      <c r="K101">
        <v>80</v>
      </c>
      <c r="L101">
        <v>83</v>
      </c>
      <c r="M101">
        <v>82</v>
      </c>
      <c r="N101">
        <v>77</v>
      </c>
      <c r="O101">
        <v>80</v>
      </c>
      <c r="P101">
        <v>76</v>
      </c>
      <c r="Q101">
        <v>68</v>
      </c>
      <c r="R101">
        <v>75</v>
      </c>
      <c r="S101">
        <v>74</v>
      </c>
      <c r="T101">
        <v>82</v>
      </c>
      <c r="U101">
        <v>78</v>
      </c>
      <c r="V101">
        <v>66</v>
      </c>
      <c r="X101" s="1">
        <f t="shared" si="25"/>
        <v>44107</v>
      </c>
      <c r="Y101">
        <f>IF(Y100+(C$5-C102-$B$1)&gt;0,Y100+($C$5-C102-$B$1),0)</f>
        <v>118.73983739837405</v>
      </c>
      <c r="Z101">
        <f>IF(Z100+(D$5-D102-$B$1)&gt;0,Z100+($C$5-D102-$B$1),0)</f>
        <v>124.30081300813012</v>
      </c>
      <c r="AA101">
        <f>IF(AA100+(E$5-E102-$B$1)&gt;0,AA100+($C$5-E102-$B$1),0)</f>
        <v>38.162601626016311</v>
      </c>
      <c r="AB101">
        <f>IF(AB100+(F$5-F102-$B$1)&gt;0,AB100+($C$5-F102-$B$1),0)</f>
        <v>123.59349593495941</v>
      </c>
      <c r="AC101">
        <f>IF(AC100+(G$5-G102-$B$1)&gt;0,AC100+($C$5-G102-$B$1),0)</f>
        <v>174.32520325203262</v>
      </c>
      <c r="AD101">
        <f>IF(AD100+(H$5-H102-$B$1)&gt;0,AD100+($C$5-H102-$B$1),0)</f>
        <v>113.30894308943095</v>
      </c>
      <c r="AE101">
        <f>IF(AE100+(I$5-I102-$B$1)&gt;0,AE100+($C$5-I102-$B$1),0)</f>
        <v>78.73983739837405</v>
      </c>
      <c r="AF101">
        <f>IF(AF100+(J$5-J102-$B$1)&gt;0,AF100+($C$5-J102-$B$1),0)</f>
        <v>157.74796747967488</v>
      </c>
      <c r="AG101">
        <f>IF(AG100+(K$5-K102-$B$1)&gt;0,AG100+($C$5-K102-$B$1),0)</f>
        <v>132.60975609756107</v>
      </c>
      <c r="AH101">
        <f>IF(AH100+(L$5-L102-$B$1)&gt;0,AH100+($C$5-L102-$B$1),0)</f>
        <v>2.4390243902439295</v>
      </c>
      <c r="AI101">
        <f>IF(AI100+(M$5-M102-$B$1)&gt;0,AI100+($C$5-M102-$B$1),0)</f>
        <v>95.032520325203336</v>
      </c>
      <c r="AJ101">
        <f>IF(AJ100+(N$5-N102-$B$1)&gt;0,AJ100+($C$5-N102-$B$1),0)</f>
        <v>41.73983739837405</v>
      </c>
      <c r="AK101">
        <f>IF(AK100+(O$5-O102-$B$1)&gt;0,AK100+($C$5-O102-$B$1),0)</f>
        <v>77.308943089430954</v>
      </c>
      <c r="AL101">
        <f>IF(AL100+(P$5-P102-$B$1)&gt;0,AL100+($C$5-P102-$B$1),0)</f>
        <v>148.18699186991881</v>
      </c>
      <c r="AM101">
        <f>IF(AM100+(Q$5-Q102-$B$1)&gt;0,AM100+($C$5-Q102-$B$1),0)</f>
        <v>73.439024390243929</v>
      </c>
      <c r="AN101">
        <f>IF(AN100+(R$5-R102-$B$1)&gt;0,AN100+($C$5-R102-$B$1),0)</f>
        <v>110.17886178861798</v>
      </c>
      <c r="AO101">
        <f>IF(AO100+(S$5-S102-$B$1)&gt;0,AO100+($C$5-S102-$B$1),0)</f>
        <v>54.601626016260241</v>
      </c>
      <c r="AP101">
        <f>IF(AP100+(T$5-T102-$B$1)&gt;0,AP100+($C$5-T102-$B$1),0)</f>
        <v>86.878048780487859</v>
      </c>
      <c r="AQ101">
        <f>IF(AQ100+(U$5-U102-$B$1)&gt;0,AQ100+($C$5-U102-$B$1),0)</f>
        <v>80.024390243902502</v>
      </c>
      <c r="AR101">
        <f>IF(AR100+(V$5-V102-$B$1)&gt;0,AR100+($C$5-V102-$B$1),0)</f>
        <v>167.4552845528456</v>
      </c>
      <c r="AU101">
        <f t="shared" si="26"/>
        <v>1</v>
      </c>
      <c r="AV101">
        <f t="shared" si="38"/>
        <v>1</v>
      </c>
      <c r="AW101">
        <f t="shared" si="39"/>
        <v>0</v>
      </c>
      <c r="AX101">
        <f t="shared" si="40"/>
        <v>1</v>
      </c>
      <c r="AY101">
        <f t="shared" si="41"/>
        <v>1</v>
      </c>
      <c r="AZ101">
        <f t="shared" si="42"/>
        <v>1</v>
      </c>
      <c r="BA101">
        <f t="shared" si="43"/>
        <v>1</v>
      </c>
      <c r="BB101">
        <f t="shared" si="44"/>
        <v>1</v>
      </c>
      <c r="BC101">
        <f t="shared" si="45"/>
        <v>1</v>
      </c>
      <c r="BD101">
        <f t="shared" si="27"/>
        <v>0</v>
      </c>
      <c r="BE101">
        <f t="shared" si="28"/>
        <v>1</v>
      </c>
      <c r="BF101">
        <f t="shared" si="29"/>
        <v>0</v>
      </c>
      <c r="BG101">
        <f t="shared" si="30"/>
        <v>1</v>
      </c>
      <c r="BH101">
        <f t="shared" si="31"/>
        <v>1</v>
      </c>
      <c r="BI101">
        <f t="shared" si="32"/>
        <v>1</v>
      </c>
      <c r="BJ101">
        <f t="shared" si="33"/>
        <v>1</v>
      </c>
      <c r="BK101">
        <f t="shared" si="34"/>
        <v>0</v>
      </c>
      <c r="BL101">
        <f t="shared" si="35"/>
        <v>1</v>
      </c>
      <c r="BM101">
        <f t="shared" si="36"/>
        <v>1</v>
      </c>
      <c r="BN101">
        <f t="shared" si="37"/>
        <v>1</v>
      </c>
    </row>
    <row r="102" spans="2:66" x14ac:dyDescent="0.2">
      <c r="B102" s="1">
        <v>44108</v>
      </c>
      <c r="C102">
        <v>70</v>
      </c>
      <c r="D102">
        <v>78</v>
      </c>
      <c r="E102">
        <v>82</v>
      </c>
      <c r="F102">
        <v>71</v>
      </c>
      <c r="G102">
        <v>81</v>
      </c>
      <c r="H102">
        <v>80</v>
      </c>
      <c r="I102">
        <v>82</v>
      </c>
      <c r="J102">
        <v>77</v>
      </c>
      <c r="K102">
        <v>81</v>
      </c>
      <c r="L102">
        <v>85</v>
      </c>
      <c r="M102">
        <v>84</v>
      </c>
      <c r="N102">
        <v>80</v>
      </c>
      <c r="O102">
        <v>83</v>
      </c>
      <c r="P102">
        <v>74</v>
      </c>
      <c r="Q102">
        <v>67</v>
      </c>
      <c r="R102">
        <v>80</v>
      </c>
      <c r="S102">
        <v>82</v>
      </c>
      <c r="T102">
        <v>85</v>
      </c>
      <c r="U102">
        <v>65</v>
      </c>
      <c r="V102">
        <v>70</v>
      </c>
      <c r="X102" s="1">
        <f t="shared" si="25"/>
        <v>44108</v>
      </c>
      <c r="Y102">
        <f>IF(Y101+(C$5-C103-$B$1)&gt;0,Y101+($C$5-C103-$B$1),0)</f>
        <v>136.4552845528456</v>
      </c>
      <c r="Z102">
        <f>IF(Z101+(D$5-D103-$B$1)&gt;0,Z101+($C$5-D103-$B$1),0)</f>
        <v>127.01626016260167</v>
      </c>
      <c r="AA102">
        <f>IF(AA101+(E$5-E103-$B$1)&gt;0,AA101+($C$5-E103-$B$1),0)</f>
        <v>39.878048780487859</v>
      </c>
      <c r="AB102">
        <f>IF(AB101+(F$5-F103-$B$1)&gt;0,AB101+($C$5-F103-$B$1),0)</f>
        <v>134.30894308943095</v>
      </c>
      <c r="AC102">
        <f>IF(AC101+(G$5-G103-$B$1)&gt;0,AC101+($C$5-G103-$B$1),0)</f>
        <v>176.04065040650417</v>
      </c>
      <c r="AD102">
        <f>IF(AD101+(H$5-H103-$B$1)&gt;0,AD101+($C$5-H103-$B$1),0)</f>
        <v>118.0243902439025</v>
      </c>
      <c r="AE102">
        <f>IF(AE101+(I$5-I103-$B$1)&gt;0,AE101+($C$5-I103-$B$1),0)</f>
        <v>75.455284552845598</v>
      </c>
      <c r="AF102">
        <f>IF(AF101+(J$5-J103-$B$1)&gt;0,AF101+($C$5-J103-$B$1),0)</f>
        <v>163.46341463414643</v>
      </c>
      <c r="AG102">
        <f>IF(AG101+(K$5-K103-$B$1)&gt;0,AG101+($C$5-K103-$B$1),0)</f>
        <v>136.32520325203262</v>
      </c>
      <c r="AH102">
        <f>IF(AH101+(L$5-L103-$B$1)&gt;0,AH101+($C$5-L103-$B$1),0)</f>
        <v>5.1544715447154772</v>
      </c>
      <c r="AI102">
        <f>IF(AI101+(M$5-M103-$B$1)&gt;0,AI101+($C$5-M103-$B$1),0)</f>
        <v>92.747967479674884</v>
      </c>
      <c r="AJ102">
        <f>IF(AJ101+(N$5-N103-$B$1)&gt;0,AJ101+($C$5-N103-$B$1),0)</f>
        <v>44.455284552845598</v>
      </c>
      <c r="AK102">
        <f>IF(AK101+(O$5-O103-$B$1)&gt;0,AK101+($C$5-O103-$B$1),0)</f>
        <v>78.024390243902502</v>
      </c>
      <c r="AL102">
        <f>IF(AL101+(P$5-P103-$B$1)&gt;0,AL101+($C$5-P103-$B$1),0)</f>
        <v>169.90243902439036</v>
      </c>
      <c r="AM102">
        <f>IF(AM101+(Q$5-Q103-$B$1)&gt;0,AM101+($C$5-Q103-$B$1),0)</f>
        <v>87.154471544715477</v>
      </c>
      <c r="AN102">
        <f>IF(AN101+(R$5-R103-$B$1)&gt;0,AN101+($C$5-R103-$B$1),0)</f>
        <v>110.89430894308953</v>
      </c>
      <c r="AO102">
        <f>IF(AO101+(S$5-S103-$B$1)&gt;0,AO101+($C$5-S103-$B$1),0)</f>
        <v>56.317073170731788</v>
      </c>
      <c r="AP102">
        <f>IF(AP101+(T$5-T103-$B$1)&gt;0,AP101+($C$5-T103-$B$1),0)</f>
        <v>86.593495934959407</v>
      </c>
      <c r="AQ102">
        <f>IF(AQ101+(U$5-U103-$B$1)&gt;0,AQ101+($C$5-U103-$B$1),0)</f>
        <v>92.73983739837405</v>
      </c>
      <c r="AR102">
        <f>IF(AR101+(V$5-V103-$B$1)&gt;0,AR101+($C$5-V103-$B$1),0)</f>
        <v>178.17073170731715</v>
      </c>
      <c r="AU102">
        <f t="shared" si="26"/>
        <v>1</v>
      </c>
      <c r="AV102">
        <f t="shared" si="38"/>
        <v>1</v>
      </c>
      <c r="AW102">
        <f t="shared" si="39"/>
        <v>0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27"/>
        <v>0</v>
      </c>
      <c r="BE102">
        <f t="shared" si="28"/>
        <v>1</v>
      </c>
      <c r="BF102">
        <f t="shared" si="29"/>
        <v>0</v>
      </c>
      <c r="BG102">
        <f t="shared" si="30"/>
        <v>1</v>
      </c>
      <c r="BH102">
        <f t="shared" si="31"/>
        <v>1</v>
      </c>
      <c r="BI102">
        <f t="shared" si="32"/>
        <v>1</v>
      </c>
      <c r="BJ102">
        <f t="shared" si="33"/>
        <v>1</v>
      </c>
      <c r="BK102">
        <f t="shared" si="34"/>
        <v>1</v>
      </c>
      <c r="BL102">
        <f t="shared" si="35"/>
        <v>1</v>
      </c>
      <c r="BM102">
        <f t="shared" si="36"/>
        <v>1</v>
      </c>
      <c r="BN102">
        <f t="shared" si="37"/>
        <v>1</v>
      </c>
    </row>
    <row r="103" spans="2:66" x14ac:dyDescent="0.2">
      <c r="B103" s="1">
        <v>44109</v>
      </c>
      <c r="C103">
        <v>66</v>
      </c>
      <c r="D103">
        <v>81</v>
      </c>
      <c r="E103">
        <v>82</v>
      </c>
      <c r="F103">
        <v>73</v>
      </c>
      <c r="G103">
        <v>82</v>
      </c>
      <c r="H103">
        <v>79</v>
      </c>
      <c r="I103">
        <v>87</v>
      </c>
      <c r="J103">
        <v>78</v>
      </c>
      <c r="K103">
        <v>80</v>
      </c>
      <c r="L103">
        <v>81</v>
      </c>
      <c r="M103">
        <v>86</v>
      </c>
      <c r="N103">
        <v>81</v>
      </c>
      <c r="O103">
        <v>83</v>
      </c>
      <c r="P103">
        <v>62</v>
      </c>
      <c r="Q103">
        <v>70</v>
      </c>
      <c r="R103">
        <v>83</v>
      </c>
      <c r="S103">
        <v>82</v>
      </c>
      <c r="T103">
        <v>84</v>
      </c>
      <c r="U103">
        <v>71</v>
      </c>
      <c r="V103">
        <v>73</v>
      </c>
      <c r="X103" s="1">
        <f t="shared" si="25"/>
        <v>44109</v>
      </c>
      <c r="Y103">
        <f>IF(Y102+(C$5-C104-$B$1)&gt;0,Y102+($C$5-C104-$B$1),0)</f>
        <v>156.17073170731715</v>
      </c>
      <c r="Z103">
        <f>IF(Z102+(D$5-D104-$B$1)&gt;0,Z102+($C$5-D104-$B$1),0)</f>
        <v>128.73170731707322</v>
      </c>
      <c r="AA103">
        <f>IF(AA102+(E$5-E104-$B$1)&gt;0,AA102+($C$5-E104-$B$1),0)</f>
        <v>50.593495934959407</v>
      </c>
      <c r="AB103">
        <f>IF(AB102+(F$5-F104-$B$1)&gt;0,AB102+($C$5-F104-$B$1),0)</f>
        <v>147.0243902439025</v>
      </c>
      <c r="AC103">
        <f>IF(AC102+(G$5-G104-$B$1)&gt;0,AC102+($C$5-G104-$B$1),0)</f>
        <v>186.75609756097572</v>
      </c>
      <c r="AD103">
        <f>IF(AD102+(H$5-H104-$B$1)&gt;0,AD102+($C$5-H104-$B$1),0)</f>
        <v>131.73983739837405</v>
      </c>
      <c r="AE103">
        <f>IF(AE102+(I$5-I104-$B$1)&gt;0,AE102+($C$5-I104-$B$1),0)</f>
        <v>73.170731707317145</v>
      </c>
      <c r="AF103">
        <f>IF(AF102+(J$5-J104-$B$1)&gt;0,AF102+($C$5-J104-$B$1),0)</f>
        <v>172.17886178861798</v>
      </c>
      <c r="AG103">
        <f>IF(AG102+(K$5-K104-$B$1)&gt;0,AG102+($C$5-K104-$B$1),0)</f>
        <v>145.04065040650417</v>
      </c>
      <c r="AH103">
        <f>IF(AH102+(L$5-L104-$B$1)&gt;0,AH102+($C$5-L104-$B$1),0)</f>
        <v>16.869918699187025</v>
      </c>
      <c r="AI103">
        <f>IF(AI102+(M$5-M104-$B$1)&gt;0,AI102+($C$5-M104-$B$1),0)</f>
        <v>100.46341463414643</v>
      </c>
      <c r="AJ103">
        <f>IF(AJ102+(N$5-N104-$B$1)&gt;0,AJ102+($C$5-N104-$B$1),0)</f>
        <v>46.170731707317145</v>
      </c>
      <c r="AK103">
        <f>IF(AK102+(O$5-O104-$B$1)&gt;0,AK102+($C$5-O104-$B$1),0)</f>
        <v>79.73983739837405</v>
      </c>
      <c r="AL103">
        <f>IF(AL102+(P$5-P104-$B$1)&gt;0,AL102+($C$5-P104-$B$1),0)</f>
        <v>182.61788617886191</v>
      </c>
      <c r="AM103">
        <f>IF(AM102+(Q$5-Q104-$B$1)&gt;0,AM102+($C$5-Q104-$B$1),0)</f>
        <v>97.869918699187025</v>
      </c>
      <c r="AN103">
        <f>IF(AN102+(R$5-R104-$B$1)&gt;0,AN102+($C$5-R104-$B$1),0)</f>
        <v>113.60975609756107</v>
      </c>
      <c r="AO103">
        <f>IF(AO102+(S$5-S104-$B$1)&gt;0,AO102+($C$5-S104-$B$1),0)</f>
        <v>57.032520325203336</v>
      </c>
      <c r="AP103">
        <f>IF(AP102+(T$5-T104-$B$1)&gt;0,AP102+($C$5-T104-$B$1),0)</f>
        <v>86.308943089430954</v>
      </c>
      <c r="AQ103">
        <f>IF(AQ102+(U$5-U104-$B$1)&gt;0,AQ102+($C$5-U104-$B$1),0)</f>
        <v>98.455284552845598</v>
      </c>
      <c r="AR103">
        <f>IF(AR102+(V$5-V104-$B$1)&gt;0,AR102+($C$5-V104-$B$1),0)</f>
        <v>185.88617886178869</v>
      </c>
      <c r="AU103">
        <f t="shared" si="26"/>
        <v>1</v>
      </c>
      <c r="AV103">
        <f t="shared" si="38"/>
        <v>1</v>
      </c>
      <c r="AW103">
        <f t="shared" si="39"/>
        <v>0</v>
      </c>
      <c r="AX103">
        <f t="shared" si="40"/>
        <v>1</v>
      </c>
      <c r="AY103">
        <f t="shared" si="41"/>
        <v>1</v>
      </c>
      <c r="AZ103">
        <f t="shared" si="42"/>
        <v>1</v>
      </c>
      <c r="BA103">
        <f t="shared" si="43"/>
        <v>1</v>
      </c>
      <c r="BB103">
        <f t="shared" si="44"/>
        <v>1</v>
      </c>
      <c r="BC103">
        <f t="shared" si="45"/>
        <v>1</v>
      </c>
      <c r="BD103">
        <f t="shared" si="27"/>
        <v>0</v>
      </c>
      <c r="BE103">
        <f t="shared" si="28"/>
        <v>1</v>
      </c>
      <c r="BF103">
        <f t="shared" si="29"/>
        <v>0</v>
      </c>
      <c r="BG103">
        <f t="shared" si="30"/>
        <v>1</v>
      </c>
      <c r="BH103">
        <f t="shared" si="31"/>
        <v>1</v>
      </c>
      <c r="BI103">
        <f t="shared" si="32"/>
        <v>1</v>
      </c>
      <c r="BJ103">
        <f t="shared" si="33"/>
        <v>1</v>
      </c>
      <c r="BK103">
        <f t="shared" si="34"/>
        <v>1</v>
      </c>
      <c r="BL103">
        <f t="shared" si="35"/>
        <v>1</v>
      </c>
      <c r="BM103">
        <f t="shared" si="36"/>
        <v>1</v>
      </c>
      <c r="BN103">
        <f t="shared" si="37"/>
        <v>1</v>
      </c>
    </row>
    <row r="104" spans="2:66" x14ac:dyDescent="0.2">
      <c r="B104" s="1">
        <v>44110</v>
      </c>
      <c r="C104">
        <v>64</v>
      </c>
      <c r="D104">
        <v>82</v>
      </c>
      <c r="E104">
        <v>73</v>
      </c>
      <c r="F104">
        <v>71</v>
      </c>
      <c r="G104">
        <v>73</v>
      </c>
      <c r="H104">
        <v>70</v>
      </c>
      <c r="I104">
        <v>86</v>
      </c>
      <c r="J104">
        <v>75</v>
      </c>
      <c r="K104">
        <v>75</v>
      </c>
      <c r="L104">
        <v>72</v>
      </c>
      <c r="M104">
        <v>76</v>
      </c>
      <c r="N104">
        <v>82</v>
      </c>
      <c r="O104">
        <v>82</v>
      </c>
      <c r="P104">
        <v>71</v>
      </c>
      <c r="Q104">
        <v>73</v>
      </c>
      <c r="R104">
        <v>81</v>
      </c>
      <c r="S104">
        <v>83</v>
      </c>
      <c r="T104">
        <v>84</v>
      </c>
      <c r="U104">
        <v>78</v>
      </c>
      <c r="V104">
        <v>76</v>
      </c>
      <c r="X104" s="1">
        <f t="shared" si="25"/>
        <v>44110</v>
      </c>
      <c r="Y104">
        <f>IF(Y103+(C$5-C105-$B$1)&gt;0,Y103+($C$5-C105-$B$1),0)</f>
        <v>179.88617886178869</v>
      </c>
      <c r="Z104">
        <f>IF(Z103+(D$5-D105-$B$1)&gt;0,Z103+($C$5-D105-$B$1),0)</f>
        <v>130.44715447154476</v>
      </c>
      <c r="AA104">
        <f>IF(AA103+(E$5-E105-$B$1)&gt;0,AA103+($C$5-E105-$B$1),0)</f>
        <v>52.308943089430954</v>
      </c>
      <c r="AB104">
        <f>IF(AB103+(F$5-F105-$B$1)&gt;0,AB103+($C$5-F105-$B$1),0)</f>
        <v>157.73983739837405</v>
      </c>
      <c r="AC104">
        <f>IF(AC103+(G$5-G105-$B$1)&gt;0,AC103+($C$5-G105-$B$1),0)</f>
        <v>204.47154471544727</v>
      </c>
      <c r="AD104">
        <f>IF(AD103+(H$5-H105-$B$1)&gt;0,AD103+($C$5-H105-$B$1),0)</f>
        <v>147.4552845528456</v>
      </c>
      <c r="AE104">
        <f>IF(AE103+(I$5-I105-$B$1)&gt;0,AE103+($C$5-I105-$B$1),0)</f>
        <v>76.886178861788693</v>
      </c>
      <c r="AF104">
        <f>IF(AF103+(J$5-J105-$B$1)&gt;0,AF103+($C$5-J105-$B$1),0)</f>
        <v>182.89430894308953</v>
      </c>
      <c r="AG104">
        <f>IF(AG103+(K$5-K105-$B$1)&gt;0,AG103+($C$5-K105-$B$1),0)</f>
        <v>153.75609756097572</v>
      </c>
      <c r="AH104">
        <f>IF(AH103+(L$5-L105-$B$1)&gt;0,AH103+($C$5-L105-$B$1),0)</f>
        <v>28.585365853658573</v>
      </c>
      <c r="AI104">
        <f>IF(AI103+(M$5-M105-$B$1)&gt;0,AI103+($C$5-M105-$B$1),0)</f>
        <v>112.17886178861798</v>
      </c>
      <c r="AJ104">
        <f>IF(AJ103+(N$5-N105-$B$1)&gt;0,AJ103+($C$5-N105-$B$1),0)</f>
        <v>46.886178861788693</v>
      </c>
      <c r="AK104">
        <f>IF(AK103+(O$5-O105-$B$1)&gt;0,AK103+($C$5-O105-$B$1),0)</f>
        <v>81.455284552845598</v>
      </c>
      <c r="AL104">
        <f>IF(AL103+(P$5-P105-$B$1)&gt;0,AL103+($C$5-P105-$B$1),0)</f>
        <v>187.33333333333346</v>
      </c>
      <c r="AM104">
        <f>IF(AM103+(Q$5-Q105-$B$1)&gt;0,AM103+($C$5-Q105-$B$1),0)</f>
        <v>100.58536585365857</v>
      </c>
      <c r="AN104">
        <f>IF(AN103+(R$5-R105-$B$1)&gt;0,AN103+($C$5-R105-$B$1),0)</f>
        <v>118.32520325203262</v>
      </c>
      <c r="AO104">
        <f>IF(AO103+(S$5-S105-$B$1)&gt;0,AO103+($C$5-S105-$B$1),0)</f>
        <v>72.747967479674884</v>
      </c>
      <c r="AP104">
        <f>IF(AP103+(T$5-T105-$B$1)&gt;0,AP103+($C$5-T105-$B$1),0)</f>
        <v>96.024390243902502</v>
      </c>
      <c r="AQ104">
        <f>IF(AQ103+(U$5-U105-$B$1)&gt;0,AQ103+($C$5-U105-$B$1),0)</f>
        <v>100.17073170731715</v>
      </c>
      <c r="AR104">
        <f>IF(AR103+(V$5-V105-$B$1)&gt;0,AR103+($C$5-V105-$B$1),0)</f>
        <v>188.60162601626024</v>
      </c>
      <c r="AU104">
        <f t="shared" si="26"/>
        <v>1</v>
      </c>
      <c r="AV104">
        <f t="shared" si="38"/>
        <v>1</v>
      </c>
      <c r="AW104">
        <f t="shared" si="39"/>
        <v>0</v>
      </c>
      <c r="AX104">
        <f t="shared" si="40"/>
        <v>1</v>
      </c>
      <c r="AY104">
        <f t="shared" si="41"/>
        <v>1</v>
      </c>
      <c r="AZ104">
        <f t="shared" si="42"/>
        <v>1</v>
      </c>
      <c r="BA104">
        <f t="shared" si="43"/>
        <v>1</v>
      </c>
      <c r="BB104">
        <f t="shared" si="44"/>
        <v>1</v>
      </c>
      <c r="BC104">
        <f t="shared" si="45"/>
        <v>1</v>
      </c>
      <c r="BD104">
        <f t="shared" si="27"/>
        <v>0</v>
      </c>
      <c r="BE104">
        <f t="shared" si="28"/>
        <v>1</v>
      </c>
      <c r="BF104">
        <f t="shared" si="29"/>
        <v>0</v>
      </c>
      <c r="BG104">
        <f t="shared" si="30"/>
        <v>1</v>
      </c>
      <c r="BH104">
        <f t="shared" si="31"/>
        <v>1</v>
      </c>
      <c r="BI104">
        <f t="shared" si="32"/>
        <v>1</v>
      </c>
      <c r="BJ104">
        <f t="shared" si="33"/>
        <v>1</v>
      </c>
      <c r="BK104">
        <f t="shared" si="34"/>
        <v>1</v>
      </c>
      <c r="BL104">
        <f t="shared" si="35"/>
        <v>1</v>
      </c>
      <c r="BM104">
        <f t="shared" si="36"/>
        <v>1</v>
      </c>
      <c r="BN104">
        <f t="shared" si="37"/>
        <v>1</v>
      </c>
    </row>
    <row r="105" spans="2:66" x14ac:dyDescent="0.2">
      <c r="B105" s="1">
        <v>44111</v>
      </c>
      <c r="C105">
        <v>60</v>
      </c>
      <c r="D105">
        <v>82</v>
      </c>
      <c r="E105">
        <v>82</v>
      </c>
      <c r="F105">
        <v>73</v>
      </c>
      <c r="G105">
        <v>66</v>
      </c>
      <c r="H105">
        <v>68</v>
      </c>
      <c r="I105">
        <v>80</v>
      </c>
      <c r="J105">
        <v>73</v>
      </c>
      <c r="K105">
        <v>75</v>
      </c>
      <c r="L105">
        <v>72</v>
      </c>
      <c r="M105">
        <v>72</v>
      </c>
      <c r="N105">
        <v>83</v>
      </c>
      <c r="O105">
        <v>82</v>
      </c>
      <c r="P105">
        <v>79</v>
      </c>
      <c r="Q105">
        <v>81</v>
      </c>
      <c r="R105">
        <v>79</v>
      </c>
      <c r="S105">
        <v>68</v>
      </c>
      <c r="T105">
        <v>74</v>
      </c>
      <c r="U105">
        <v>82</v>
      </c>
      <c r="V105">
        <v>81</v>
      </c>
      <c r="X105" s="1">
        <f t="shared" si="25"/>
        <v>44111</v>
      </c>
      <c r="Y105">
        <f>IF(Y104+(C$5-C106-$B$1)&gt;0,Y104+($C$5-C106-$B$1),0)</f>
        <v>185.60162601626024</v>
      </c>
      <c r="Z105">
        <f>IF(Z104+(D$5-D106-$B$1)&gt;0,Z104+($C$5-D106-$B$1),0)</f>
        <v>132.16260162601631</v>
      </c>
      <c r="AA105">
        <f>IF(AA104+(E$5-E106-$B$1)&gt;0,AA104+($C$5-E106-$B$1),0)</f>
        <v>67.024390243902502</v>
      </c>
      <c r="AB105">
        <f>IF(AB104+(F$5-F106-$B$1)&gt;0,AB104+($C$5-F106-$B$1),0)</f>
        <v>168.4552845528456</v>
      </c>
      <c r="AC105">
        <f>IF(AC104+(G$5-G106-$B$1)&gt;0,AC104+($C$5-G106-$B$1),0)</f>
        <v>233.18699186991881</v>
      </c>
      <c r="AD105">
        <f>IF(AD104+(H$5-H106-$B$1)&gt;0,AD104+($C$5-H106-$B$1),0)</f>
        <v>152.17073170731715</v>
      </c>
      <c r="AE105">
        <f>IF(AE104+(I$5-I106-$B$1)&gt;0,AE104+($C$5-I106-$B$1),0)</f>
        <v>89.601626016260241</v>
      </c>
      <c r="AF105">
        <f>IF(AF104+(J$5-J106-$B$1)&gt;0,AF104+($C$5-J106-$B$1),0)</f>
        <v>193.60975609756107</v>
      </c>
      <c r="AG105">
        <f>IF(AG104+(K$5-K106-$B$1)&gt;0,AG104+($C$5-K106-$B$1),0)</f>
        <v>164.47154471544727</v>
      </c>
      <c r="AH105">
        <f>IF(AH104+(L$5-L106-$B$1)&gt;0,AH104+($C$5-L106-$B$1),0)</f>
        <v>39.30081300813012</v>
      </c>
      <c r="AI105">
        <f>IF(AI104+(M$5-M106-$B$1)&gt;0,AI104+($C$5-M106-$B$1),0)</f>
        <v>123.89430894308953</v>
      </c>
      <c r="AJ105">
        <f>IF(AJ104+(N$5-N106-$B$1)&gt;0,AJ104+($C$5-N106-$B$1),0)</f>
        <v>47.601626016260241</v>
      </c>
      <c r="AK105">
        <f>IF(AK104+(O$5-O106-$B$1)&gt;0,AK104+($C$5-O106-$B$1),0)</f>
        <v>93.170731707317145</v>
      </c>
      <c r="AL105">
        <f>IF(AL104+(P$5-P106-$B$1)&gt;0,AL104+($C$5-P106-$B$1),0)</f>
        <v>191.048780487805</v>
      </c>
      <c r="AM105">
        <f>IF(AM104+(Q$5-Q106-$B$1)&gt;0,AM104+($C$5-Q106-$B$1),0)</f>
        <v>102.30081300813012</v>
      </c>
      <c r="AN105">
        <f>IF(AN104+(R$5-R106-$B$1)&gt;0,AN104+($C$5-R106-$B$1),0)</f>
        <v>124.04065040650417</v>
      </c>
      <c r="AO105">
        <f>IF(AO104+(S$5-S106-$B$1)&gt;0,AO104+($C$5-S106-$B$1),0)</f>
        <v>93.463414634146432</v>
      </c>
      <c r="AP105">
        <f>IF(AP104+(T$5-T106-$B$1)&gt;0,AP104+($C$5-T106-$B$1),0)</f>
        <v>107.73983739837405</v>
      </c>
      <c r="AQ105">
        <f>IF(AQ104+(U$5-U106-$B$1)&gt;0,AQ104+($C$5-U106-$B$1),0)</f>
        <v>97.886178861788693</v>
      </c>
      <c r="AR105">
        <f>IF(AR104+(V$5-V106-$B$1)&gt;0,AR104+($C$5-V106-$B$1),0)</f>
        <v>190.31707317073179</v>
      </c>
      <c r="AU105">
        <f t="shared" si="26"/>
        <v>1</v>
      </c>
      <c r="AV105">
        <f t="shared" si="38"/>
        <v>1</v>
      </c>
      <c r="AW105">
        <f t="shared" si="39"/>
        <v>1</v>
      </c>
      <c r="AX105">
        <f t="shared" si="40"/>
        <v>1</v>
      </c>
      <c r="AY105">
        <f t="shared" si="41"/>
        <v>1</v>
      </c>
      <c r="AZ105">
        <f t="shared" si="42"/>
        <v>1</v>
      </c>
      <c r="BA105">
        <f t="shared" si="43"/>
        <v>1</v>
      </c>
      <c r="BB105">
        <f t="shared" si="44"/>
        <v>1</v>
      </c>
      <c r="BC105">
        <f t="shared" si="45"/>
        <v>1</v>
      </c>
      <c r="BD105">
        <f t="shared" si="27"/>
        <v>0</v>
      </c>
      <c r="BE105">
        <f t="shared" si="28"/>
        <v>1</v>
      </c>
      <c r="BF105">
        <f t="shared" si="29"/>
        <v>0</v>
      </c>
      <c r="BG105">
        <f t="shared" si="30"/>
        <v>1</v>
      </c>
      <c r="BH105">
        <f t="shared" si="31"/>
        <v>1</v>
      </c>
      <c r="BI105">
        <f t="shared" si="32"/>
        <v>1</v>
      </c>
      <c r="BJ105">
        <f t="shared" si="33"/>
        <v>1</v>
      </c>
      <c r="BK105">
        <f t="shared" si="34"/>
        <v>1</v>
      </c>
      <c r="BL105">
        <f t="shared" si="35"/>
        <v>1</v>
      </c>
      <c r="BM105">
        <f t="shared" si="36"/>
        <v>1</v>
      </c>
      <c r="BN105">
        <f t="shared" si="37"/>
        <v>1</v>
      </c>
    </row>
    <row r="106" spans="2:66" x14ac:dyDescent="0.2">
      <c r="B106" s="1">
        <v>44112</v>
      </c>
      <c r="C106">
        <v>78</v>
      </c>
      <c r="D106">
        <v>82</v>
      </c>
      <c r="E106">
        <v>69</v>
      </c>
      <c r="F106">
        <v>73</v>
      </c>
      <c r="G106">
        <v>55</v>
      </c>
      <c r="H106">
        <v>79</v>
      </c>
      <c r="I106">
        <v>71</v>
      </c>
      <c r="J106">
        <v>73</v>
      </c>
      <c r="K106">
        <v>73</v>
      </c>
      <c r="L106">
        <v>73</v>
      </c>
      <c r="M106">
        <v>72</v>
      </c>
      <c r="N106">
        <v>83</v>
      </c>
      <c r="O106">
        <v>72</v>
      </c>
      <c r="P106">
        <v>80</v>
      </c>
      <c r="Q106">
        <v>82</v>
      </c>
      <c r="R106">
        <v>78</v>
      </c>
      <c r="S106">
        <v>63</v>
      </c>
      <c r="T106">
        <v>72</v>
      </c>
      <c r="U106">
        <v>86</v>
      </c>
      <c r="V106">
        <v>82</v>
      </c>
      <c r="X106" s="1">
        <f t="shared" si="25"/>
        <v>44112</v>
      </c>
      <c r="Y106">
        <f>IF(Y105+(C$5-C107-$B$1)&gt;0,Y105+($C$5-C107-$B$1),0)</f>
        <v>199.31707317073179</v>
      </c>
      <c r="Z106">
        <f>IF(Z105+(D$5-D107-$B$1)&gt;0,Z105+($C$5-D107-$B$1),0)</f>
        <v>135.87804878048786</v>
      </c>
      <c r="AA106">
        <f>IF(AA105+(E$5-E107-$B$1)&gt;0,AA105+($C$5-E107-$B$1),0)</f>
        <v>78.73983739837405</v>
      </c>
      <c r="AB106">
        <f>IF(AB105+(F$5-F107-$B$1)&gt;0,AB105+($C$5-F107-$B$1),0)</f>
        <v>180.17073170731715</v>
      </c>
      <c r="AC106">
        <f>IF(AC105+(G$5-G107-$B$1)&gt;0,AC105+($C$5-G107-$B$1),0)</f>
        <v>261.90243902439033</v>
      </c>
      <c r="AD106">
        <f>IF(AD105+(H$5-H107-$B$1)&gt;0,AD105+($C$5-H107-$B$1),0)</f>
        <v>169.88617886178869</v>
      </c>
      <c r="AE106">
        <f>IF(AE105+(I$5-I107-$B$1)&gt;0,AE105+($C$5-I107-$B$1),0)</f>
        <v>107.31707317073179</v>
      </c>
      <c r="AF106">
        <f>IF(AF105+(J$5-J107-$B$1)&gt;0,AF105+($C$5-J107-$B$1),0)</f>
        <v>204.32520325203262</v>
      </c>
      <c r="AG106">
        <f>IF(AG105+(K$5-K107-$B$1)&gt;0,AG105+($C$5-K107-$B$1),0)</f>
        <v>177.18699186991881</v>
      </c>
      <c r="AH106">
        <f>IF(AH105+(L$5-L107-$B$1)&gt;0,AH105+($C$5-L107-$B$1),0)</f>
        <v>53.016260162601668</v>
      </c>
      <c r="AI106">
        <f>IF(AI105+(M$5-M107-$B$1)&gt;0,AI105+($C$5-M107-$B$1),0)</f>
        <v>128.60975609756107</v>
      </c>
      <c r="AJ106">
        <f>IF(AJ105+(N$5-N107-$B$1)&gt;0,AJ105+($C$5-N107-$B$1),0)</f>
        <v>50.317073170731788</v>
      </c>
      <c r="AK106">
        <f>IF(AK105+(O$5-O107-$B$1)&gt;0,AK105+($C$5-O107-$B$1),0)</f>
        <v>101.88617886178869</v>
      </c>
      <c r="AL106">
        <f>IF(AL105+(P$5-P107-$B$1)&gt;0,AL105+($C$5-P107-$B$1),0)</f>
        <v>189.76422764227655</v>
      </c>
      <c r="AM106">
        <f>IF(AM105+(Q$5-Q107-$B$1)&gt;0,AM105+($C$5-Q107-$B$1),0)</f>
        <v>101.01626016260167</v>
      </c>
      <c r="AN106">
        <f>IF(AN105+(R$5-R107-$B$1)&gt;0,AN105+($C$5-R107-$B$1),0)</f>
        <v>135.75609756097572</v>
      </c>
      <c r="AO106">
        <f>IF(AO105+(S$5-S107-$B$1)&gt;0,AO105+($C$5-S107-$B$1),0)</f>
        <v>107.17886178861798</v>
      </c>
      <c r="AP106">
        <f>IF(AP105+(T$5-T107-$B$1)&gt;0,AP105+($C$5-T107-$B$1),0)</f>
        <v>115.4552845528456</v>
      </c>
      <c r="AQ106">
        <f>IF(AQ105+(U$5-U107-$B$1)&gt;0,AQ105+($C$5-U107-$B$1),0)</f>
        <v>95.601626016260241</v>
      </c>
      <c r="AR106">
        <f>IF(AR105+(V$5-V107-$B$1)&gt;0,AR105+($C$5-V107-$B$1),0)</f>
        <v>193.03252032520334</v>
      </c>
      <c r="AU106">
        <f t="shared" si="26"/>
        <v>1</v>
      </c>
      <c r="AV106">
        <f t="shared" si="38"/>
        <v>1</v>
      </c>
      <c r="AW106">
        <f t="shared" si="39"/>
        <v>1</v>
      </c>
      <c r="AX106">
        <f t="shared" si="40"/>
        <v>1</v>
      </c>
      <c r="AY106">
        <f t="shared" si="41"/>
        <v>1</v>
      </c>
      <c r="AZ106">
        <f t="shared" si="42"/>
        <v>1</v>
      </c>
      <c r="BA106">
        <f t="shared" si="43"/>
        <v>1</v>
      </c>
      <c r="BB106">
        <f t="shared" si="44"/>
        <v>1</v>
      </c>
      <c r="BC106">
        <f t="shared" si="45"/>
        <v>1</v>
      </c>
      <c r="BD106">
        <f t="shared" si="27"/>
        <v>0</v>
      </c>
      <c r="BE106">
        <f t="shared" si="28"/>
        <v>1</v>
      </c>
      <c r="BF106">
        <f t="shared" si="29"/>
        <v>0</v>
      </c>
      <c r="BG106">
        <f t="shared" si="30"/>
        <v>1</v>
      </c>
      <c r="BH106">
        <f t="shared" si="31"/>
        <v>1</v>
      </c>
      <c r="BI106">
        <f t="shared" si="32"/>
        <v>1</v>
      </c>
      <c r="BJ106">
        <f t="shared" si="33"/>
        <v>1</v>
      </c>
      <c r="BK106">
        <f t="shared" si="34"/>
        <v>1</v>
      </c>
      <c r="BL106">
        <f t="shared" si="35"/>
        <v>1</v>
      </c>
      <c r="BM106">
        <f t="shared" si="36"/>
        <v>1</v>
      </c>
      <c r="BN106">
        <f t="shared" si="37"/>
        <v>1</v>
      </c>
    </row>
    <row r="107" spans="2:66" x14ac:dyDescent="0.2">
      <c r="B107" s="1">
        <v>44113</v>
      </c>
      <c r="C107">
        <v>70</v>
      </c>
      <c r="D107">
        <v>80</v>
      </c>
      <c r="E107">
        <v>72</v>
      </c>
      <c r="F107">
        <v>72</v>
      </c>
      <c r="G107">
        <v>55</v>
      </c>
      <c r="H107">
        <v>66</v>
      </c>
      <c r="I107">
        <v>66</v>
      </c>
      <c r="J107">
        <v>73</v>
      </c>
      <c r="K107">
        <v>71</v>
      </c>
      <c r="L107">
        <v>70</v>
      </c>
      <c r="M107">
        <v>79</v>
      </c>
      <c r="N107">
        <v>81</v>
      </c>
      <c r="O107">
        <v>75</v>
      </c>
      <c r="P107">
        <v>85</v>
      </c>
      <c r="Q107">
        <v>85</v>
      </c>
      <c r="R107">
        <v>72</v>
      </c>
      <c r="S107">
        <v>70</v>
      </c>
      <c r="T107">
        <v>76</v>
      </c>
      <c r="U107">
        <v>86</v>
      </c>
      <c r="V107">
        <v>81</v>
      </c>
      <c r="X107" s="1">
        <f t="shared" si="25"/>
        <v>44113</v>
      </c>
      <c r="Y107">
        <f>IF(Y106+(C$5-C108-$B$1)&gt;0,Y106+($C$5-C108-$B$1),0)</f>
        <v>211.03252032520334</v>
      </c>
      <c r="Z107">
        <f>IF(Z106+(D$5-D108-$B$1)&gt;0,Z106+($C$5-D108-$B$1),0)</f>
        <v>137.59349593495941</v>
      </c>
      <c r="AA107">
        <f>IF(AA106+(E$5-E108-$B$1)&gt;0,AA106+($C$5-E108-$B$1),0)</f>
        <v>89.455284552845598</v>
      </c>
      <c r="AB107">
        <f>IF(AB106+(F$5-F108-$B$1)&gt;0,AB106+($C$5-F108-$B$1),0)</f>
        <v>191.88617886178869</v>
      </c>
      <c r="AC107">
        <f>IF(AC106+(G$5-G108-$B$1)&gt;0,AC106+($C$5-G108-$B$1),0)</f>
        <v>281.61788617886191</v>
      </c>
      <c r="AD107">
        <f>IF(AD106+(H$5-H108-$B$1)&gt;0,AD106+($C$5-H108-$B$1),0)</f>
        <v>180.60162601626024</v>
      </c>
      <c r="AE107">
        <f>IF(AE106+(I$5-I108-$B$1)&gt;0,AE106+($C$5-I108-$B$1),0)</f>
        <v>121.03252032520334</v>
      </c>
      <c r="AF107">
        <f>IF(AF106+(J$5-J108-$B$1)&gt;0,AF106+($C$5-J108-$B$1),0)</f>
        <v>215.04065040650417</v>
      </c>
      <c r="AG107">
        <f>IF(AG106+(K$5-K108-$B$1)&gt;0,AG106+($C$5-K108-$B$1),0)</f>
        <v>189.90243902439036</v>
      </c>
      <c r="AH107">
        <f>IF(AH106+(L$5-L108-$B$1)&gt;0,AH106+($C$5-L108-$B$1),0)</f>
        <v>59.731707317073216</v>
      </c>
      <c r="AI107">
        <f>IF(AI106+(M$5-M108-$B$1)&gt;0,AI106+($C$5-M108-$B$1),0)</f>
        <v>132.32520325203262</v>
      </c>
      <c r="AJ107">
        <f>IF(AJ106+(N$5-N108-$B$1)&gt;0,AJ106+($C$5-N108-$B$1),0)</f>
        <v>53.032520325203336</v>
      </c>
      <c r="AK107">
        <f>IF(AK106+(O$5-O108-$B$1)&gt;0,AK106+($C$5-O108-$B$1),0)</f>
        <v>108.60162601626024</v>
      </c>
      <c r="AL107">
        <f>IF(AL106+(P$5-P108-$B$1)&gt;0,AL106+($C$5-P108-$B$1),0)</f>
        <v>199.4796747967481</v>
      </c>
      <c r="AM107">
        <f>IF(AM106+(Q$5-Q108-$B$1)&gt;0,AM106+($C$5-Q108-$B$1),0)</f>
        <v>98.731707317073216</v>
      </c>
      <c r="AN107">
        <f>IF(AN106+(R$5-R108-$B$1)&gt;0,AN106+($C$5-R108-$B$1),0)</f>
        <v>151.47154471544727</v>
      </c>
      <c r="AO107">
        <f>IF(AO106+(S$5-S108-$B$1)&gt;0,AO106+($C$5-S108-$B$1),0)</f>
        <v>117.89430894308953</v>
      </c>
      <c r="AP107">
        <f>IF(AP106+(T$5-T108-$B$1)&gt;0,AP106+($C$5-T108-$B$1),0)</f>
        <v>119.17073170731715</v>
      </c>
      <c r="AQ107">
        <f>IF(AQ106+(U$5-U108-$B$1)&gt;0,AQ106+($C$5-U108-$B$1),0)</f>
        <v>93.317073170731788</v>
      </c>
      <c r="AR107">
        <f>IF(AR106+(V$5-V108-$B$1)&gt;0,AR106+($C$5-V108-$B$1),0)</f>
        <v>205.74796747967488</v>
      </c>
      <c r="AU107">
        <f t="shared" si="26"/>
        <v>1</v>
      </c>
      <c r="AV107">
        <f t="shared" si="38"/>
        <v>1</v>
      </c>
      <c r="AW107">
        <f t="shared" si="39"/>
        <v>1</v>
      </c>
      <c r="AX107">
        <f t="shared" si="40"/>
        <v>1</v>
      </c>
      <c r="AY107">
        <f t="shared" si="41"/>
        <v>1</v>
      </c>
      <c r="AZ107">
        <f t="shared" si="42"/>
        <v>1</v>
      </c>
      <c r="BA107">
        <f t="shared" si="43"/>
        <v>1</v>
      </c>
      <c r="BB107">
        <f t="shared" si="44"/>
        <v>1</v>
      </c>
      <c r="BC107">
        <f t="shared" si="45"/>
        <v>1</v>
      </c>
      <c r="BD107">
        <f t="shared" si="27"/>
        <v>1</v>
      </c>
      <c r="BE107">
        <f t="shared" si="28"/>
        <v>1</v>
      </c>
      <c r="BF107">
        <f t="shared" si="29"/>
        <v>0</v>
      </c>
      <c r="BG107">
        <f t="shared" si="30"/>
        <v>1</v>
      </c>
      <c r="BH107">
        <f t="shared" si="31"/>
        <v>1</v>
      </c>
      <c r="BI107">
        <f t="shared" si="32"/>
        <v>1</v>
      </c>
      <c r="BJ107">
        <f t="shared" si="33"/>
        <v>1</v>
      </c>
      <c r="BK107">
        <f t="shared" si="34"/>
        <v>1</v>
      </c>
      <c r="BL107">
        <f t="shared" si="35"/>
        <v>1</v>
      </c>
      <c r="BM107">
        <f t="shared" si="36"/>
        <v>1</v>
      </c>
      <c r="BN107">
        <f t="shared" si="37"/>
        <v>1</v>
      </c>
    </row>
    <row r="108" spans="2:66" x14ac:dyDescent="0.2">
      <c r="B108" s="1">
        <v>44114</v>
      </c>
      <c r="C108">
        <v>72</v>
      </c>
      <c r="D108">
        <v>82</v>
      </c>
      <c r="E108">
        <v>73</v>
      </c>
      <c r="F108">
        <v>72</v>
      </c>
      <c r="G108">
        <v>64</v>
      </c>
      <c r="H108">
        <v>73</v>
      </c>
      <c r="I108">
        <v>70</v>
      </c>
      <c r="J108">
        <v>73</v>
      </c>
      <c r="K108">
        <v>71</v>
      </c>
      <c r="L108">
        <v>77</v>
      </c>
      <c r="M108">
        <v>80</v>
      </c>
      <c r="N108">
        <v>81</v>
      </c>
      <c r="O108">
        <v>77</v>
      </c>
      <c r="P108">
        <v>74</v>
      </c>
      <c r="Q108">
        <v>86</v>
      </c>
      <c r="R108">
        <v>68</v>
      </c>
      <c r="S108">
        <v>73</v>
      </c>
      <c r="T108">
        <v>80</v>
      </c>
      <c r="U108">
        <v>86</v>
      </c>
      <c r="V108">
        <v>71</v>
      </c>
      <c r="X108" s="1">
        <f t="shared" si="25"/>
        <v>44114</v>
      </c>
      <c r="Y108">
        <f>IF(Y107+(C$5-C109-$B$1)&gt;0,Y107+($C$5-C109-$B$1),0)</f>
        <v>225.74796747967488</v>
      </c>
      <c r="Z108">
        <f>IF(Z107+(D$5-D109-$B$1)&gt;0,Z107+($C$5-D109-$B$1),0)</f>
        <v>139.30894308943095</v>
      </c>
      <c r="AA108">
        <f>IF(AA107+(E$5-E109-$B$1)&gt;0,AA107+($C$5-E109-$B$1),0)</f>
        <v>95.170731707317145</v>
      </c>
      <c r="AB108">
        <f>IF(AB107+(F$5-F109-$B$1)&gt;0,AB107+($C$5-F109-$B$1),0)</f>
        <v>202.60162601626024</v>
      </c>
      <c r="AC108">
        <f>IF(AC107+(G$5-G109-$B$1)&gt;0,AC107+($C$5-G109-$B$1),0)</f>
        <v>294.33333333333348</v>
      </c>
      <c r="AD108">
        <f>IF(AD107+(H$5-H109-$B$1)&gt;0,AD107+($C$5-H109-$B$1),0)</f>
        <v>189.31707317073179</v>
      </c>
      <c r="AE108">
        <f>IF(AE107+(I$5-I109-$B$1)&gt;0,AE107+($C$5-I109-$B$1),0)</f>
        <v>126.74796747967488</v>
      </c>
      <c r="AF108">
        <f>IF(AF107+(J$5-J109-$B$1)&gt;0,AF107+($C$5-J109-$B$1),0)</f>
        <v>232.75609756097572</v>
      </c>
      <c r="AG108">
        <f>IF(AG107+(K$5-K109-$B$1)&gt;0,AG107+($C$5-K109-$B$1),0)</f>
        <v>196.61788617886191</v>
      </c>
      <c r="AH108">
        <f>IF(AH107+(L$5-L109-$B$1)&gt;0,AH107+($C$5-L109-$B$1),0)</f>
        <v>61.447154471544764</v>
      </c>
      <c r="AI108">
        <f>IF(AI107+(M$5-M109-$B$1)&gt;0,AI107+($C$5-M109-$B$1),0)</f>
        <v>136.04065040650417</v>
      </c>
      <c r="AJ108">
        <f>IF(AJ107+(N$5-N109-$B$1)&gt;0,AJ107+($C$5-N109-$B$1),0)</f>
        <v>69.747967479674884</v>
      </c>
      <c r="AK108">
        <f>IF(AK107+(O$5-O109-$B$1)&gt;0,AK107+($C$5-O109-$B$1),0)</f>
        <v>114.31707317073179</v>
      </c>
      <c r="AL108">
        <f>IF(AL107+(P$5-P109-$B$1)&gt;0,AL107+($C$5-P109-$B$1),0)</f>
        <v>206.19512195121965</v>
      </c>
      <c r="AM108">
        <f>IF(AM107+(Q$5-Q109-$B$1)&gt;0,AM107+($C$5-Q109-$B$1),0)</f>
        <v>96.447154471544764</v>
      </c>
      <c r="AN108">
        <f>IF(AN107+(R$5-R109-$B$1)&gt;0,AN107+($C$5-R109-$B$1),0)</f>
        <v>170.18699186991881</v>
      </c>
      <c r="AO108">
        <f>IF(AO107+(S$5-S109-$B$1)&gt;0,AO107+($C$5-S109-$B$1),0)</f>
        <v>126.60975609756107</v>
      </c>
      <c r="AP108">
        <f>IF(AP107+(T$5-T109-$B$1)&gt;0,AP107+($C$5-T109-$B$1),0)</f>
        <v>123.88617886178869</v>
      </c>
      <c r="AQ108">
        <f>IF(AQ107+(U$5-U109-$B$1)&gt;0,AQ107+($C$5-U109-$B$1),0)</f>
        <v>91.032520325203336</v>
      </c>
      <c r="AR108">
        <f>IF(AR107+(V$5-V109-$B$1)&gt;0,AR107+($C$5-V109-$B$1),0)</f>
        <v>216.46341463414643</v>
      </c>
      <c r="AU108">
        <f t="shared" si="26"/>
        <v>1</v>
      </c>
      <c r="AV108">
        <f t="shared" si="38"/>
        <v>1</v>
      </c>
      <c r="AW108">
        <f t="shared" si="39"/>
        <v>1</v>
      </c>
      <c r="AX108">
        <f t="shared" si="40"/>
        <v>1</v>
      </c>
      <c r="AY108">
        <f t="shared" si="41"/>
        <v>1</v>
      </c>
      <c r="AZ108">
        <f t="shared" si="42"/>
        <v>1</v>
      </c>
      <c r="BA108">
        <f t="shared" si="43"/>
        <v>1</v>
      </c>
      <c r="BB108">
        <f t="shared" si="44"/>
        <v>1</v>
      </c>
      <c r="BC108">
        <f t="shared" si="45"/>
        <v>1</v>
      </c>
      <c r="BD108">
        <f t="shared" si="27"/>
        <v>1</v>
      </c>
      <c r="BE108">
        <f t="shared" si="28"/>
        <v>1</v>
      </c>
      <c r="BF108">
        <f t="shared" si="29"/>
        <v>1</v>
      </c>
      <c r="BG108">
        <f t="shared" si="30"/>
        <v>1</v>
      </c>
      <c r="BH108">
        <f t="shared" si="31"/>
        <v>1</v>
      </c>
      <c r="BI108">
        <f t="shared" si="32"/>
        <v>1</v>
      </c>
      <c r="BJ108">
        <f t="shared" si="33"/>
        <v>1</v>
      </c>
      <c r="BK108">
        <f t="shared" si="34"/>
        <v>1</v>
      </c>
      <c r="BL108">
        <f t="shared" si="35"/>
        <v>1</v>
      </c>
      <c r="BM108">
        <f t="shared" si="36"/>
        <v>1</v>
      </c>
      <c r="BN108">
        <f t="shared" si="37"/>
        <v>1</v>
      </c>
    </row>
    <row r="109" spans="2:66" x14ac:dyDescent="0.2">
      <c r="B109" s="1">
        <v>44115</v>
      </c>
      <c r="C109">
        <v>69</v>
      </c>
      <c r="D109">
        <v>82</v>
      </c>
      <c r="E109">
        <v>78</v>
      </c>
      <c r="F109">
        <v>73</v>
      </c>
      <c r="G109">
        <v>71</v>
      </c>
      <c r="H109">
        <v>75</v>
      </c>
      <c r="I109">
        <v>78</v>
      </c>
      <c r="J109">
        <v>66</v>
      </c>
      <c r="K109">
        <v>77</v>
      </c>
      <c r="L109">
        <v>82</v>
      </c>
      <c r="M109">
        <v>80</v>
      </c>
      <c r="N109">
        <v>67</v>
      </c>
      <c r="O109">
        <v>78</v>
      </c>
      <c r="P109">
        <v>77</v>
      </c>
      <c r="Q109">
        <v>86</v>
      </c>
      <c r="R109">
        <v>65</v>
      </c>
      <c r="S109">
        <v>75</v>
      </c>
      <c r="T109">
        <v>79</v>
      </c>
      <c r="U109">
        <v>86</v>
      </c>
      <c r="V109">
        <v>73</v>
      </c>
      <c r="X109" s="1">
        <f t="shared" si="25"/>
        <v>44115</v>
      </c>
      <c r="Y109">
        <f>IF(Y108+(C$5-C110-$B$1)&gt;0,Y108+($C$5-C110-$B$1),0)</f>
        <v>240.46341463414643</v>
      </c>
      <c r="Z109">
        <f>IF(Z108+(D$5-D110-$B$1)&gt;0,Z108+($C$5-D110-$B$1),0)</f>
        <v>144.0243902439025</v>
      </c>
      <c r="AA109">
        <f>IF(AA108+(E$5-E110-$B$1)&gt;0,AA108+($C$5-E110-$B$1),0)</f>
        <v>100.88617886178869</v>
      </c>
      <c r="AB109">
        <f>IF(AB108+(F$5-F110-$B$1)&gt;0,AB108+($C$5-F110-$B$1),0)</f>
        <v>216.31707317073179</v>
      </c>
      <c r="AC109">
        <f>IF(AC108+(G$5-G110-$B$1)&gt;0,AC108+($C$5-G110-$B$1),0)</f>
        <v>305.04878048780506</v>
      </c>
      <c r="AD109">
        <f>IF(AD108+(H$5-H110-$B$1)&gt;0,AD108+($C$5-H110-$B$1),0)</f>
        <v>195.03252032520334</v>
      </c>
      <c r="AE109">
        <f>IF(AE108+(I$5-I110-$B$1)&gt;0,AE108+($C$5-I110-$B$1),0)</f>
        <v>126.46341463414643</v>
      </c>
      <c r="AF109">
        <f>IF(AF108+(J$5-J110-$B$1)&gt;0,AF108+($C$5-J110-$B$1),0)</f>
        <v>238.47154471544727</v>
      </c>
      <c r="AG109">
        <f>IF(AG108+(K$5-K110-$B$1)&gt;0,AG108+($C$5-K110-$B$1),0)</f>
        <v>207.33333333333346</v>
      </c>
      <c r="AH109">
        <f>IF(AH108+(L$5-L110-$B$1)&gt;0,AH108+($C$5-L110-$B$1),0)</f>
        <v>71.162601626016311</v>
      </c>
      <c r="AI109">
        <f>IF(AI108+(M$5-M110-$B$1)&gt;0,AI108+($C$5-M110-$B$1),0)</f>
        <v>148.75609756097572</v>
      </c>
      <c r="AJ109">
        <f>IF(AJ108+(N$5-N110-$B$1)&gt;0,AJ108+($C$5-N110-$B$1),0)</f>
        <v>81.463414634146432</v>
      </c>
      <c r="AK109">
        <f>IF(AK108+(O$5-O110-$B$1)&gt;0,AK108+($C$5-O110-$B$1),0)</f>
        <v>121.03252032520334</v>
      </c>
      <c r="AL109">
        <f>IF(AL108+(P$5-P110-$B$1)&gt;0,AL108+($C$5-P110-$B$1),0)</f>
        <v>223.9105691056912</v>
      </c>
      <c r="AM109">
        <f>IF(AM108+(Q$5-Q110-$B$1)&gt;0,AM108+($C$5-Q110-$B$1),0)</f>
        <v>100.16260162601631</v>
      </c>
      <c r="AN109">
        <f>IF(AN108+(R$5-R110-$B$1)&gt;0,AN108+($C$5-R110-$B$1),0)</f>
        <v>180.90243902439036</v>
      </c>
      <c r="AO109">
        <f>IF(AO108+(S$5-S110-$B$1)&gt;0,AO108+($C$5-S110-$B$1),0)</f>
        <v>131.32520325203262</v>
      </c>
      <c r="AP109">
        <f>IF(AP108+(T$5-T110-$B$1)&gt;0,AP108+($C$5-T110-$B$1),0)</f>
        <v>126.60162601626024</v>
      </c>
      <c r="AQ109">
        <f>IF(AQ108+(U$5-U110-$B$1)&gt;0,AQ108+($C$5-U110-$B$1),0)</f>
        <v>89.747967479674884</v>
      </c>
      <c r="AR109">
        <f>IF(AR108+(V$5-V110-$B$1)&gt;0,AR108+($C$5-V110-$B$1),0)</f>
        <v>224.17886178861798</v>
      </c>
      <c r="AU109">
        <f t="shared" si="26"/>
        <v>1</v>
      </c>
      <c r="AV109">
        <f t="shared" si="38"/>
        <v>1</v>
      </c>
      <c r="AW109">
        <f t="shared" si="39"/>
        <v>1</v>
      </c>
      <c r="AX109">
        <f t="shared" si="40"/>
        <v>1</v>
      </c>
      <c r="AY109">
        <f t="shared" si="41"/>
        <v>1</v>
      </c>
      <c r="AZ109">
        <f t="shared" si="42"/>
        <v>1</v>
      </c>
      <c r="BA109">
        <f t="shared" si="43"/>
        <v>1</v>
      </c>
      <c r="BB109">
        <f t="shared" si="44"/>
        <v>1</v>
      </c>
      <c r="BC109">
        <f t="shared" si="45"/>
        <v>1</v>
      </c>
      <c r="BD109">
        <f t="shared" si="27"/>
        <v>1</v>
      </c>
      <c r="BE109">
        <f t="shared" si="28"/>
        <v>1</v>
      </c>
      <c r="BF109">
        <f t="shared" si="29"/>
        <v>1</v>
      </c>
      <c r="BG109">
        <f t="shared" si="30"/>
        <v>1</v>
      </c>
      <c r="BH109">
        <f t="shared" si="31"/>
        <v>1</v>
      </c>
      <c r="BI109">
        <f t="shared" si="32"/>
        <v>1</v>
      </c>
      <c r="BJ109">
        <f t="shared" si="33"/>
        <v>1</v>
      </c>
      <c r="BK109">
        <f t="shared" si="34"/>
        <v>1</v>
      </c>
      <c r="BL109">
        <f t="shared" si="35"/>
        <v>1</v>
      </c>
      <c r="BM109">
        <f t="shared" si="36"/>
        <v>1</v>
      </c>
      <c r="BN109">
        <f t="shared" si="37"/>
        <v>1</v>
      </c>
    </row>
    <row r="110" spans="2:66" x14ac:dyDescent="0.2">
      <c r="B110" s="1">
        <v>44116</v>
      </c>
      <c r="C110">
        <v>69</v>
      </c>
      <c r="D110">
        <v>79</v>
      </c>
      <c r="E110">
        <v>78</v>
      </c>
      <c r="F110">
        <v>70</v>
      </c>
      <c r="G110">
        <v>73</v>
      </c>
      <c r="H110">
        <v>78</v>
      </c>
      <c r="I110">
        <v>84</v>
      </c>
      <c r="J110">
        <v>78</v>
      </c>
      <c r="K110">
        <v>73</v>
      </c>
      <c r="L110">
        <v>74</v>
      </c>
      <c r="M110">
        <v>71</v>
      </c>
      <c r="N110">
        <v>72</v>
      </c>
      <c r="O110">
        <v>77</v>
      </c>
      <c r="P110">
        <v>66</v>
      </c>
      <c r="Q110">
        <v>80</v>
      </c>
      <c r="R110">
        <v>73</v>
      </c>
      <c r="S110">
        <v>79</v>
      </c>
      <c r="T110">
        <v>81</v>
      </c>
      <c r="U110">
        <v>85</v>
      </c>
      <c r="V110">
        <v>76</v>
      </c>
      <c r="X110" s="1">
        <f t="shared" si="25"/>
        <v>44116</v>
      </c>
      <c r="Y110">
        <f>IF(Y109+(C$5-C111-$B$1)&gt;0,Y109+($C$5-C111-$B$1),0)</f>
        <v>251.17886178861798</v>
      </c>
      <c r="Z110">
        <f>IF(Z109+(D$5-D111-$B$1)&gt;0,Z109+($C$5-D111-$B$1),0)</f>
        <v>147.73983739837405</v>
      </c>
      <c r="AA110">
        <f>IF(AA109+(E$5-E111-$B$1)&gt;0,AA109+($C$5-E111-$B$1),0)</f>
        <v>106.60162601626024</v>
      </c>
      <c r="AB110">
        <f>IF(AB109+(F$5-F111-$B$1)&gt;0,AB109+($C$5-F111-$B$1),0)</f>
        <v>236.03252032520334</v>
      </c>
      <c r="AC110">
        <f>IF(AC109+(G$5-G111-$B$1)&gt;0,AC109+($C$5-G111-$B$1),0)</f>
        <v>313.76422764227664</v>
      </c>
      <c r="AD110">
        <f>IF(AD109+(H$5-H111-$B$1)&gt;0,AD109+($C$5-H111-$B$1),0)</f>
        <v>200.74796747967488</v>
      </c>
      <c r="AE110">
        <f>IF(AE109+(I$5-I111-$B$1)&gt;0,AE109+($C$5-I111-$B$1),0)</f>
        <v>131.17886178861798</v>
      </c>
      <c r="AF110">
        <f>IF(AF109+(J$5-J111-$B$1)&gt;0,AF109+($C$5-J111-$B$1),0)</f>
        <v>244.18699186991881</v>
      </c>
      <c r="AG110">
        <f>IF(AG109+(K$5-K111-$B$1)&gt;0,AG109+($C$5-K111-$B$1),0)</f>
        <v>227.048780487805</v>
      </c>
      <c r="AH110">
        <f>IF(AH109+(L$5-L111-$B$1)&gt;0,AH109+($C$5-L111-$B$1),0)</f>
        <v>77.878048780487859</v>
      </c>
      <c r="AI110">
        <f>IF(AI109+(M$5-M111-$B$1)&gt;0,AI109+($C$5-M111-$B$1),0)</f>
        <v>170.47154471544727</v>
      </c>
      <c r="AJ110">
        <f>IF(AJ109+(N$5-N111-$B$1)&gt;0,AJ109+($C$5-N111-$B$1),0)</f>
        <v>91.178861788617979</v>
      </c>
      <c r="AK110">
        <f>IF(AK109+(O$5-O111-$B$1)&gt;0,AK109+($C$5-O111-$B$1),0)</f>
        <v>127.74796747967488</v>
      </c>
      <c r="AL110">
        <f>IF(AL109+(P$5-P111-$B$1)&gt;0,AL109+($C$5-P111-$B$1),0)</f>
        <v>234.62601626016274</v>
      </c>
      <c r="AM110">
        <f>IF(AM109+(Q$5-Q111-$B$1)&gt;0,AM109+($C$5-Q111-$B$1),0)</f>
        <v>103.87804878048786</v>
      </c>
      <c r="AN110">
        <f>IF(AN109+(R$5-R111-$B$1)&gt;0,AN109+($C$5-R111-$B$1),0)</f>
        <v>190.61788617886191</v>
      </c>
      <c r="AO110">
        <f>IF(AO109+(S$5-S111-$B$1)&gt;0,AO109+($C$5-S111-$B$1),0)</f>
        <v>140.04065040650417</v>
      </c>
      <c r="AP110">
        <f>IF(AP109+(T$5-T111-$B$1)&gt;0,AP109+($C$5-T111-$B$1),0)</f>
        <v>128.31707317073179</v>
      </c>
      <c r="AQ110">
        <f>IF(AQ109+(U$5-U111-$B$1)&gt;0,AQ109+($C$5-U111-$B$1),0)</f>
        <v>88.463414634146432</v>
      </c>
      <c r="AR110">
        <f>IF(AR109+(V$5-V111-$B$1)&gt;0,AR109+($C$5-V111-$B$1),0)</f>
        <v>226.89430894308953</v>
      </c>
      <c r="AU110">
        <f t="shared" si="26"/>
        <v>1</v>
      </c>
      <c r="AV110">
        <f t="shared" si="38"/>
        <v>1</v>
      </c>
      <c r="AW110">
        <f t="shared" si="39"/>
        <v>1</v>
      </c>
      <c r="AX110">
        <f t="shared" si="40"/>
        <v>1</v>
      </c>
      <c r="AY110">
        <f t="shared" si="41"/>
        <v>1</v>
      </c>
      <c r="AZ110">
        <f t="shared" si="42"/>
        <v>1</v>
      </c>
      <c r="BA110">
        <f t="shared" si="43"/>
        <v>1</v>
      </c>
      <c r="BB110">
        <f t="shared" si="44"/>
        <v>1</v>
      </c>
      <c r="BC110">
        <f t="shared" si="45"/>
        <v>1</v>
      </c>
      <c r="BD110">
        <f t="shared" si="27"/>
        <v>1</v>
      </c>
      <c r="BE110">
        <f t="shared" si="28"/>
        <v>1</v>
      </c>
      <c r="BF110">
        <f t="shared" si="29"/>
        <v>1</v>
      </c>
      <c r="BG110">
        <f t="shared" si="30"/>
        <v>1</v>
      </c>
      <c r="BH110">
        <f t="shared" si="31"/>
        <v>1</v>
      </c>
      <c r="BI110">
        <f t="shared" si="32"/>
        <v>1</v>
      </c>
      <c r="BJ110">
        <f t="shared" si="33"/>
        <v>1</v>
      </c>
      <c r="BK110">
        <f t="shared" si="34"/>
        <v>1</v>
      </c>
      <c r="BL110">
        <f t="shared" si="35"/>
        <v>1</v>
      </c>
      <c r="BM110">
        <f t="shared" si="36"/>
        <v>1</v>
      </c>
      <c r="BN110">
        <f t="shared" si="37"/>
        <v>1</v>
      </c>
    </row>
    <row r="111" spans="2:66" x14ac:dyDescent="0.2">
      <c r="B111" s="1">
        <v>44117</v>
      </c>
      <c r="C111">
        <v>73</v>
      </c>
      <c r="D111">
        <v>80</v>
      </c>
      <c r="E111">
        <v>78</v>
      </c>
      <c r="F111">
        <v>64</v>
      </c>
      <c r="G111">
        <v>75</v>
      </c>
      <c r="H111">
        <v>78</v>
      </c>
      <c r="I111">
        <v>79</v>
      </c>
      <c r="J111">
        <v>78</v>
      </c>
      <c r="K111">
        <v>64</v>
      </c>
      <c r="L111">
        <v>77</v>
      </c>
      <c r="M111">
        <v>62</v>
      </c>
      <c r="N111">
        <v>74</v>
      </c>
      <c r="O111">
        <v>77</v>
      </c>
      <c r="P111">
        <v>73</v>
      </c>
      <c r="Q111">
        <v>80</v>
      </c>
      <c r="R111">
        <v>74</v>
      </c>
      <c r="S111">
        <v>75</v>
      </c>
      <c r="T111">
        <v>82</v>
      </c>
      <c r="U111">
        <v>85</v>
      </c>
      <c r="V111">
        <v>81</v>
      </c>
      <c r="X111" s="1">
        <f t="shared" si="25"/>
        <v>44117</v>
      </c>
      <c r="Y111">
        <f>IF(Y110+(C$5-C112-$B$1)&gt;0,Y110+($C$5-C112-$B$1),0)</f>
        <v>255.89430894308953</v>
      </c>
      <c r="Z111">
        <f>IF(Z110+(D$5-D112-$B$1)&gt;0,Z110+($C$5-D112-$B$1),0)</f>
        <v>163.4552845528456</v>
      </c>
      <c r="AA111">
        <f>IF(AA110+(E$5-E112-$B$1)&gt;0,AA110+($C$5-E112-$B$1),0)</f>
        <v>115.31707317073179</v>
      </c>
      <c r="AB111">
        <f>IF(AB110+(F$5-F112-$B$1)&gt;0,AB110+($C$5-F112-$B$1),0)</f>
        <v>244.74796747967488</v>
      </c>
      <c r="AC111">
        <f>IF(AC110+(G$5-G112-$B$1)&gt;0,AC110+($C$5-G112-$B$1),0)</f>
        <v>322.47967479674821</v>
      </c>
      <c r="AD111">
        <f>IF(AD110+(H$5-H112-$B$1)&gt;0,AD110+($C$5-H112-$B$1),0)</f>
        <v>209.46341463414643</v>
      </c>
      <c r="AE111">
        <f>IF(AE110+(I$5-I112-$B$1)&gt;0,AE110+($C$5-I112-$B$1),0)</f>
        <v>146.89430894308953</v>
      </c>
      <c r="AF111">
        <f>IF(AF110+(J$5-J112-$B$1)&gt;0,AF110+($C$5-J112-$B$1),0)</f>
        <v>249.90243902439036</v>
      </c>
      <c r="AG111">
        <f>IF(AG110+(K$5-K112-$B$1)&gt;0,AG110+($C$5-K112-$B$1),0)</f>
        <v>247.76422764227655</v>
      </c>
      <c r="AH111">
        <f>IF(AH110+(L$5-L112-$B$1)&gt;0,AH110+($C$5-L112-$B$1),0)</f>
        <v>83.593495934959407</v>
      </c>
      <c r="AI111">
        <f>IF(AI110+(M$5-M112-$B$1)&gt;0,AI110+($C$5-M112-$B$1),0)</f>
        <v>185.18699186991881</v>
      </c>
      <c r="AJ111">
        <f>IF(AJ110+(N$5-N112-$B$1)&gt;0,AJ110+($C$5-N112-$B$1),0)</f>
        <v>96.894308943089527</v>
      </c>
      <c r="AK111">
        <f>IF(AK110+(O$5-O112-$B$1)&gt;0,AK110+($C$5-O112-$B$1),0)</f>
        <v>131.46341463414643</v>
      </c>
      <c r="AL111">
        <f>IF(AL110+(P$5-P112-$B$1)&gt;0,AL110+($C$5-P112-$B$1),0)</f>
        <v>252.34146341463429</v>
      </c>
      <c r="AM111">
        <f>IF(AM110+(Q$5-Q112-$B$1)&gt;0,AM110+($C$5-Q112-$B$1),0)</f>
        <v>114.59349593495941</v>
      </c>
      <c r="AN111">
        <f>IF(AN110+(R$5-R112-$B$1)&gt;0,AN110+($C$5-R112-$B$1),0)</f>
        <v>197.33333333333346</v>
      </c>
      <c r="AO111">
        <f>IF(AO110+(S$5-S112-$B$1)&gt;0,AO110+($C$5-S112-$B$1),0)</f>
        <v>146.75609756097572</v>
      </c>
      <c r="AP111">
        <f>IF(AP110+(T$5-T112-$B$1)&gt;0,AP110+($C$5-T112-$B$1),0)</f>
        <v>135.03252032520334</v>
      </c>
      <c r="AQ111">
        <f>IF(AQ110+(U$5-U112-$B$1)&gt;0,AQ110+($C$5-U112-$B$1),0)</f>
        <v>97.178861788617979</v>
      </c>
      <c r="AR111">
        <f>IF(AR110+(V$5-V112-$B$1)&gt;0,AR110+($C$5-V112-$B$1),0)</f>
        <v>232.60975609756107</v>
      </c>
      <c r="AU111">
        <f t="shared" si="26"/>
        <v>1</v>
      </c>
      <c r="AV111">
        <f t="shared" si="38"/>
        <v>1</v>
      </c>
      <c r="AW111">
        <f t="shared" si="39"/>
        <v>1</v>
      </c>
      <c r="AX111">
        <f t="shared" si="40"/>
        <v>1</v>
      </c>
      <c r="AY111">
        <f t="shared" si="41"/>
        <v>1</v>
      </c>
      <c r="AZ111">
        <f t="shared" si="42"/>
        <v>1</v>
      </c>
      <c r="BA111">
        <f t="shared" si="43"/>
        <v>1</v>
      </c>
      <c r="BB111">
        <f t="shared" si="44"/>
        <v>1</v>
      </c>
      <c r="BC111">
        <f t="shared" si="45"/>
        <v>1</v>
      </c>
      <c r="BD111">
        <f t="shared" si="27"/>
        <v>1</v>
      </c>
      <c r="BE111">
        <f t="shared" si="28"/>
        <v>1</v>
      </c>
      <c r="BF111">
        <f t="shared" si="29"/>
        <v>1</v>
      </c>
      <c r="BG111">
        <f t="shared" si="30"/>
        <v>1</v>
      </c>
      <c r="BH111">
        <f t="shared" si="31"/>
        <v>1</v>
      </c>
      <c r="BI111">
        <f t="shared" si="32"/>
        <v>1</v>
      </c>
      <c r="BJ111">
        <f t="shared" si="33"/>
        <v>1</v>
      </c>
      <c r="BK111">
        <f t="shared" si="34"/>
        <v>1</v>
      </c>
      <c r="BL111">
        <f t="shared" si="35"/>
        <v>1</v>
      </c>
      <c r="BM111">
        <f t="shared" si="36"/>
        <v>1</v>
      </c>
      <c r="BN111">
        <f t="shared" si="37"/>
        <v>1</v>
      </c>
    </row>
    <row r="112" spans="2:66" x14ac:dyDescent="0.2">
      <c r="B112" s="1">
        <v>44118</v>
      </c>
      <c r="C112">
        <v>79</v>
      </c>
      <c r="D112">
        <v>68</v>
      </c>
      <c r="E112">
        <v>75</v>
      </c>
      <c r="F112">
        <v>75</v>
      </c>
      <c r="G112">
        <v>75</v>
      </c>
      <c r="H112">
        <v>75</v>
      </c>
      <c r="I112">
        <v>68</v>
      </c>
      <c r="J112">
        <v>78</v>
      </c>
      <c r="K112">
        <v>63</v>
      </c>
      <c r="L112">
        <v>78</v>
      </c>
      <c r="M112">
        <v>69</v>
      </c>
      <c r="N112">
        <v>78</v>
      </c>
      <c r="O112">
        <v>80</v>
      </c>
      <c r="P112">
        <v>66</v>
      </c>
      <c r="Q112">
        <v>73</v>
      </c>
      <c r="R112">
        <v>77</v>
      </c>
      <c r="S112">
        <v>77</v>
      </c>
      <c r="T112">
        <v>77</v>
      </c>
      <c r="U112">
        <v>75</v>
      </c>
      <c r="V112">
        <v>78</v>
      </c>
      <c r="X112" s="1">
        <f t="shared" si="25"/>
        <v>44118</v>
      </c>
      <c r="Y112">
        <f>IF(Y111+(C$5-C113-$B$1)&gt;0,Y111+($C$5-C113-$B$1),0)</f>
        <v>258.6097560975611</v>
      </c>
      <c r="Z112">
        <f>IF(Z111+(D$5-D113-$B$1)&gt;0,Z111+($C$5-D113-$B$1),0)</f>
        <v>184.17073170731715</v>
      </c>
      <c r="AA112">
        <f>IF(AA111+(E$5-E113-$B$1)&gt;0,AA111+($C$5-E113-$B$1),0)</f>
        <v>120.03252032520334</v>
      </c>
      <c r="AB112">
        <f>IF(AB111+(F$5-F113-$B$1)&gt;0,AB111+($C$5-F113-$B$1),0)</f>
        <v>255.46341463414643</v>
      </c>
      <c r="AC112">
        <f>IF(AC111+(G$5-G113-$B$1)&gt;0,AC111+($C$5-G113-$B$1),0)</f>
        <v>329.19512195121979</v>
      </c>
      <c r="AD112">
        <f>IF(AD111+(H$5-H113-$B$1)&gt;0,AD111+($C$5-H113-$B$1),0)</f>
        <v>218.17886178861798</v>
      </c>
      <c r="AE112">
        <f>IF(AE111+(I$5-I113-$B$1)&gt;0,AE111+($C$5-I113-$B$1),0)</f>
        <v>173.60975609756107</v>
      </c>
      <c r="AF112">
        <f>IF(AF111+(J$5-J113-$B$1)&gt;0,AF111+($C$5-J113-$B$1),0)</f>
        <v>264.61788617886191</v>
      </c>
      <c r="AG112">
        <f>IF(AG111+(K$5-K113-$B$1)&gt;0,AG111+($C$5-K113-$B$1),0)</f>
        <v>269.4796747967481</v>
      </c>
      <c r="AH112">
        <f>IF(AH111+(L$5-L113-$B$1)&gt;0,AH111+($C$5-L113-$B$1),0)</f>
        <v>88.308943089430954</v>
      </c>
      <c r="AI112">
        <f>IF(AI111+(M$5-M113-$B$1)&gt;0,AI111+($C$5-M113-$B$1),0)</f>
        <v>198.90243902439036</v>
      </c>
      <c r="AJ112">
        <f>IF(AJ111+(N$5-N113-$B$1)&gt;0,AJ111+($C$5-N113-$B$1),0)</f>
        <v>102.60975609756107</v>
      </c>
      <c r="AK112">
        <f>IF(AK111+(O$5-O113-$B$1)&gt;0,AK111+($C$5-O113-$B$1),0)</f>
        <v>134.17886178861798</v>
      </c>
      <c r="AL112">
        <f>IF(AL111+(P$5-P113-$B$1)&gt;0,AL111+($C$5-P113-$B$1),0)</f>
        <v>275.05691056910587</v>
      </c>
      <c r="AM112">
        <f>IF(AM111+(Q$5-Q113-$B$1)&gt;0,AM111+($C$5-Q113-$B$1),0)</f>
        <v>120.30894308943095</v>
      </c>
      <c r="AN112">
        <f>IF(AN111+(R$5-R113-$B$1)&gt;0,AN111+($C$5-R113-$B$1),0)</f>
        <v>201.048780487805</v>
      </c>
      <c r="AO112">
        <f>IF(AO111+(S$5-S113-$B$1)&gt;0,AO111+($C$5-S113-$B$1),0)</f>
        <v>153.47154471544727</v>
      </c>
      <c r="AP112">
        <f>IF(AP111+(T$5-T113-$B$1)&gt;0,AP111+($C$5-T113-$B$1),0)</f>
        <v>150.74796747967488</v>
      </c>
      <c r="AQ112">
        <f>IF(AQ111+(U$5-U113-$B$1)&gt;0,AQ111+($C$5-U113-$B$1),0)</f>
        <v>111.89430894308953</v>
      </c>
      <c r="AR112">
        <f>IF(AR111+(V$5-V113-$B$1)&gt;0,AR111+($C$5-V113-$B$1),0)</f>
        <v>235.32520325203262</v>
      </c>
      <c r="AU112">
        <f t="shared" si="26"/>
        <v>1</v>
      </c>
      <c r="AV112">
        <f t="shared" si="38"/>
        <v>1</v>
      </c>
      <c r="AW112">
        <f t="shared" si="39"/>
        <v>1</v>
      </c>
      <c r="AX112">
        <f t="shared" si="40"/>
        <v>1</v>
      </c>
      <c r="AY112">
        <f t="shared" si="41"/>
        <v>1</v>
      </c>
      <c r="AZ112">
        <f t="shared" si="42"/>
        <v>1</v>
      </c>
      <c r="BA112">
        <f t="shared" si="43"/>
        <v>1</v>
      </c>
      <c r="BB112">
        <f t="shared" si="44"/>
        <v>1</v>
      </c>
      <c r="BC112">
        <f t="shared" si="45"/>
        <v>1</v>
      </c>
      <c r="BD112">
        <f t="shared" si="27"/>
        <v>1</v>
      </c>
      <c r="BE112">
        <f t="shared" si="28"/>
        <v>1</v>
      </c>
      <c r="BF112">
        <f t="shared" si="29"/>
        <v>1</v>
      </c>
      <c r="BG112">
        <f t="shared" si="30"/>
        <v>1</v>
      </c>
      <c r="BH112">
        <f t="shared" si="31"/>
        <v>1</v>
      </c>
      <c r="BI112">
        <f t="shared" si="32"/>
        <v>1</v>
      </c>
      <c r="BJ112">
        <f t="shared" si="33"/>
        <v>1</v>
      </c>
      <c r="BK112">
        <f t="shared" si="34"/>
        <v>1</v>
      </c>
      <c r="BL112">
        <f t="shared" si="35"/>
        <v>1</v>
      </c>
      <c r="BM112">
        <f t="shared" si="36"/>
        <v>1</v>
      </c>
      <c r="BN112">
        <f t="shared" si="37"/>
        <v>1</v>
      </c>
    </row>
    <row r="113" spans="2:66" x14ac:dyDescent="0.2">
      <c r="B113" s="1">
        <v>44119</v>
      </c>
      <c r="C113">
        <v>81</v>
      </c>
      <c r="D113">
        <v>63</v>
      </c>
      <c r="E113">
        <v>79</v>
      </c>
      <c r="F113">
        <v>73</v>
      </c>
      <c r="G113">
        <v>77</v>
      </c>
      <c r="H113">
        <v>75</v>
      </c>
      <c r="I113">
        <v>57</v>
      </c>
      <c r="J113">
        <v>69</v>
      </c>
      <c r="K113">
        <v>62</v>
      </c>
      <c r="L113">
        <v>79</v>
      </c>
      <c r="M113">
        <v>70</v>
      </c>
      <c r="N113">
        <v>78</v>
      </c>
      <c r="O113">
        <v>81</v>
      </c>
      <c r="P113">
        <v>61</v>
      </c>
      <c r="Q113">
        <v>78</v>
      </c>
      <c r="R113">
        <v>80</v>
      </c>
      <c r="S113">
        <v>77</v>
      </c>
      <c r="T113">
        <v>68</v>
      </c>
      <c r="U113">
        <v>69</v>
      </c>
      <c r="V113">
        <v>81</v>
      </c>
      <c r="X113" s="1">
        <f t="shared" si="25"/>
        <v>44119</v>
      </c>
      <c r="Y113">
        <f>IF(Y112+(C$5-C114-$B$1)&gt;0,Y112+($C$5-C114-$B$1),0)</f>
        <v>262.32520325203268</v>
      </c>
      <c r="Z113">
        <f>IF(Z112+(D$5-D114-$B$1)&gt;0,Z112+($C$5-D114-$B$1),0)</f>
        <v>210.88617886178869</v>
      </c>
      <c r="AA113">
        <f>IF(AA112+(E$5-E114-$B$1)&gt;0,AA112+($C$5-E114-$B$1),0)</f>
        <v>125.74796747967488</v>
      </c>
      <c r="AB113">
        <f>IF(AB112+(F$5-F114-$B$1)&gt;0,AB112+($C$5-F114-$B$1),0)</f>
        <v>262.17886178861795</v>
      </c>
      <c r="AC113">
        <f>IF(AC112+(G$5-G114-$B$1)&gt;0,AC112+($C$5-G114-$B$1),0)</f>
        <v>332.91056910569137</v>
      </c>
      <c r="AD113">
        <f>IF(AD112+(H$5-H114-$B$1)&gt;0,AD112+($C$5-H114-$B$1),0)</f>
        <v>239.89430894308953</v>
      </c>
      <c r="AE113">
        <f>IF(AE112+(I$5-I114-$B$1)&gt;0,AE112+($C$5-I114-$B$1),0)</f>
        <v>191.32520325203262</v>
      </c>
      <c r="AF113">
        <f>IF(AF112+(J$5-J114-$B$1)&gt;0,AF112+($C$5-J114-$B$1),0)</f>
        <v>276.33333333333348</v>
      </c>
      <c r="AG113">
        <f>IF(AG112+(K$5-K114-$B$1)&gt;0,AG112+($C$5-K114-$B$1),0)</f>
        <v>282.19512195121968</v>
      </c>
      <c r="AH113">
        <f>IF(AH112+(L$5-L114-$B$1)&gt;0,AH112+($C$5-L114-$B$1),0)</f>
        <v>96.024390243902502</v>
      </c>
      <c r="AI113">
        <f>IF(AI112+(M$5-M114-$B$1)&gt;0,AI112+($C$5-M114-$B$1),0)</f>
        <v>223.61788617886191</v>
      </c>
      <c r="AJ113">
        <f>IF(AJ112+(N$5-N114-$B$1)&gt;0,AJ112+($C$5-N114-$B$1),0)</f>
        <v>110.32520325203262</v>
      </c>
      <c r="AK113">
        <f>IF(AK112+(O$5-O114-$B$1)&gt;0,AK112+($C$5-O114-$B$1),0)</f>
        <v>134.89430894308953</v>
      </c>
      <c r="AL113">
        <f>IF(AL112+(P$5-P114-$B$1)&gt;0,AL112+($C$5-P114-$B$1),0)</f>
        <v>297.77235772357744</v>
      </c>
      <c r="AM113">
        <f>IF(AM112+(Q$5-Q114-$B$1)&gt;0,AM112+($C$5-Q114-$B$1),0)</f>
        <v>128.0243902439025</v>
      </c>
      <c r="AN113">
        <f>IF(AN112+(R$5-R114-$B$1)&gt;0,AN112+($C$5-R114-$B$1),0)</f>
        <v>200.76422764227655</v>
      </c>
      <c r="AO113">
        <f>IF(AO112+(S$5-S114-$B$1)&gt;0,AO112+($C$5-S114-$B$1),0)</f>
        <v>163.18699186991881</v>
      </c>
      <c r="AP113">
        <f>IF(AP112+(T$5-T114-$B$1)&gt;0,AP112+($C$5-T114-$B$1),0)</f>
        <v>160.46341463414643</v>
      </c>
      <c r="AQ113">
        <f>IF(AQ112+(U$5-U114-$B$1)&gt;0,AQ112+($C$5-U114-$B$1),0)</f>
        <v>125.60975609756107</v>
      </c>
      <c r="AR113">
        <f>IF(AR112+(V$5-V114-$B$1)&gt;0,AR112+($C$5-V114-$B$1),0)</f>
        <v>242.04065040650417</v>
      </c>
      <c r="AU113">
        <f t="shared" si="26"/>
        <v>1</v>
      </c>
      <c r="AV113">
        <f t="shared" si="38"/>
        <v>1</v>
      </c>
      <c r="AW113">
        <f t="shared" si="39"/>
        <v>1</v>
      </c>
      <c r="AX113">
        <f t="shared" si="40"/>
        <v>1</v>
      </c>
      <c r="AY113">
        <f t="shared" si="41"/>
        <v>1</v>
      </c>
      <c r="AZ113">
        <f t="shared" si="42"/>
        <v>1</v>
      </c>
      <c r="BA113">
        <f t="shared" si="43"/>
        <v>1</v>
      </c>
      <c r="BB113">
        <f t="shared" si="44"/>
        <v>1</v>
      </c>
      <c r="BC113">
        <f t="shared" si="45"/>
        <v>1</v>
      </c>
      <c r="BD113">
        <f t="shared" si="27"/>
        <v>1</v>
      </c>
      <c r="BE113">
        <f t="shared" si="28"/>
        <v>1</v>
      </c>
      <c r="BF113">
        <f t="shared" si="29"/>
        <v>1</v>
      </c>
      <c r="BG113">
        <f t="shared" si="30"/>
        <v>1</v>
      </c>
      <c r="BH113">
        <f t="shared" si="31"/>
        <v>1</v>
      </c>
      <c r="BI113">
        <f t="shared" si="32"/>
        <v>1</v>
      </c>
      <c r="BJ113">
        <f t="shared" si="33"/>
        <v>1</v>
      </c>
      <c r="BK113">
        <f t="shared" si="34"/>
        <v>1</v>
      </c>
      <c r="BL113">
        <f t="shared" si="35"/>
        <v>1</v>
      </c>
      <c r="BM113">
        <f t="shared" si="36"/>
        <v>1</v>
      </c>
      <c r="BN113">
        <f t="shared" si="37"/>
        <v>1</v>
      </c>
    </row>
    <row r="114" spans="2:66" x14ac:dyDescent="0.2">
      <c r="B114" s="1">
        <v>44120</v>
      </c>
      <c r="C114">
        <v>80</v>
      </c>
      <c r="D114">
        <v>57</v>
      </c>
      <c r="E114">
        <v>78</v>
      </c>
      <c r="F114">
        <v>77</v>
      </c>
      <c r="G114">
        <v>80</v>
      </c>
      <c r="H114">
        <v>62</v>
      </c>
      <c r="I114">
        <v>66</v>
      </c>
      <c r="J114">
        <v>72</v>
      </c>
      <c r="K114">
        <v>71</v>
      </c>
      <c r="L114">
        <v>76</v>
      </c>
      <c r="M114">
        <v>59</v>
      </c>
      <c r="N114">
        <v>76</v>
      </c>
      <c r="O114">
        <v>83</v>
      </c>
      <c r="P114">
        <v>61</v>
      </c>
      <c r="Q114">
        <v>76</v>
      </c>
      <c r="R114">
        <v>84</v>
      </c>
      <c r="S114">
        <v>74</v>
      </c>
      <c r="T114">
        <v>74</v>
      </c>
      <c r="U114">
        <v>70</v>
      </c>
      <c r="V114">
        <v>77</v>
      </c>
      <c r="X114" s="1">
        <f t="shared" si="25"/>
        <v>44120</v>
      </c>
      <c r="Y114">
        <f>IF(Y113+(C$5-C115-$B$1)&gt;0,Y113+($C$5-C115-$B$1),0)</f>
        <v>264.04065040650426</v>
      </c>
      <c r="Z114">
        <f>IF(Z113+(D$5-D115-$B$1)&gt;0,Z113+($C$5-D115-$B$1),0)</f>
        <v>228.60162601626024</v>
      </c>
      <c r="AA114">
        <f>IF(AA113+(E$5-E115-$B$1)&gt;0,AA113+($C$5-E115-$B$1),0)</f>
        <v>132.46341463414643</v>
      </c>
      <c r="AB114">
        <f>IF(AB113+(F$5-F115-$B$1)&gt;0,AB113+($C$5-F115-$B$1),0)</f>
        <v>265.89430894308953</v>
      </c>
      <c r="AC114">
        <f>IF(AC113+(G$5-G115-$B$1)&gt;0,AC113+($C$5-G115-$B$1),0)</f>
        <v>336.62601626016294</v>
      </c>
      <c r="AD114">
        <f>IF(AD113+(H$5-H115-$B$1)&gt;0,AD113+($C$5-H115-$B$1),0)</f>
        <v>263.6097560975611</v>
      </c>
      <c r="AE114">
        <f>IF(AE113+(I$5-I115-$B$1)&gt;0,AE113+($C$5-I115-$B$1),0)</f>
        <v>211.04065040650417</v>
      </c>
      <c r="AF114">
        <f>IF(AF113+(J$5-J115-$B$1)&gt;0,AF113+($C$5-J115-$B$1),0)</f>
        <v>292.04878048780506</v>
      </c>
      <c r="AG114">
        <f>IF(AG113+(K$5-K115-$B$1)&gt;0,AG113+($C$5-K115-$B$1),0)</f>
        <v>290.91056910569125</v>
      </c>
      <c r="AH114">
        <f>IF(AH113+(L$5-L115-$B$1)&gt;0,AH113+($C$5-L115-$B$1),0)</f>
        <v>104.73983739837405</v>
      </c>
      <c r="AI114">
        <f>IF(AI113+(M$5-M115-$B$1)&gt;0,AI113+($C$5-M115-$B$1),0)</f>
        <v>236.33333333333346</v>
      </c>
      <c r="AJ114">
        <f>IF(AJ113+(N$5-N115-$B$1)&gt;0,AJ113+($C$5-N115-$B$1),0)</f>
        <v>112.04065040650417</v>
      </c>
      <c r="AK114">
        <f>IF(AK113+(O$5-O115-$B$1)&gt;0,AK113+($C$5-O115-$B$1),0)</f>
        <v>149.60975609756107</v>
      </c>
      <c r="AL114">
        <f>IF(AL113+(P$5-P115-$B$1)&gt;0,AL113+($C$5-P115-$B$1),0)</f>
        <v>330.48780487804902</v>
      </c>
      <c r="AM114">
        <f>IF(AM113+(Q$5-Q115-$B$1)&gt;0,AM113+($C$5-Q115-$B$1),0)</f>
        <v>131.73983739837405</v>
      </c>
      <c r="AN114">
        <f>IF(AN113+(R$5-R115-$B$1)&gt;0,AN113+($C$5-R115-$B$1),0)</f>
        <v>199.4796747967481</v>
      </c>
      <c r="AO114">
        <f>IF(AO113+(S$5-S115-$B$1)&gt;0,AO113+($C$5-S115-$B$1),0)</f>
        <v>171.90243902439036</v>
      </c>
      <c r="AP114">
        <f>IF(AP113+(T$5-T115-$B$1)&gt;0,AP113+($C$5-T115-$B$1),0)</f>
        <v>172.17886178861798</v>
      </c>
      <c r="AQ114">
        <f>IF(AQ113+(U$5-U115-$B$1)&gt;0,AQ113+($C$5-U115-$B$1),0)</f>
        <v>129.32520325203262</v>
      </c>
      <c r="AR114">
        <f>IF(AR113+(V$5-V115-$B$1)&gt;0,AR113+($C$5-V115-$B$1),0)</f>
        <v>255.75609756097572</v>
      </c>
      <c r="AU114">
        <f t="shared" si="26"/>
        <v>1</v>
      </c>
      <c r="AV114">
        <f t="shared" si="38"/>
        <v>1</v>
      </c>
      <c r="AW114">
        <f t="shared" si="39"/>
        <v>1</v>
      </c>
      <c r="AX114">
        <f t="shared" si="40"/>
        <v>1</v>
      </c>
      <c r="AY114">
        <f t="shared" si="41"/>
        <v>1</v>
      </c>
      <c r="AZ114">
        <f t="shared" si="42"/>
        <v>1</v>
      </c>
      <c r="BA114">
        <f t="shared" si="43"/>
        <v>1</v>
      </c>
      <c r="BB114">
        <f t="shared" si="44"/>
        <v>1</v>
      </c>
      <c r="BC114">
        <f t="shared" si="45"/>
        <v>1</v>
      </c>
      <c r="BD114">
        <f t="shared" si="27"/>
        <v>1</v>
      </c>
      <c r="BE114">
        <f t="shared" si="28"/>
        <v>1</v>
      </c>
      <c r="BF114">
        <f t="shared" si="29"/>
        <v>1</v>
      </c>
      <c r="BG114">
        <f t="shared" si="30"/>
        <v>1</v>
      </c>
      <c r="BH114">
        <f t="shared" si="31"/>
        <v>1</v>
      </c>
      <c r="BI114">
        <f t="shared" si="32"/>
        <v>1</v>
      </c>
      <c r="BJ114">
        <f t="shared" si="33"/>
        <v>1</v>
      </c>
      <c r="BK114">
        <f t="shared" si="34"/>
        <v>1</v>
      </c>
      <c r="BL114">
        <f t="shared" si="35"/>
        <v>1</v>
      </c>
      <c r="BM114">
        <f t="shared" si="36"/>
        <v>1</v>
      </c>
      <c r="BN114">
        <f t="shared" si="37"/>
        <v>1</v>
      </c>
    </row>
    <row r="115" spans="2:66" x14ac:dyDescent="0.2">
      <c r="B115" s="1">
        <v>44121</v>
      </c>
      <c r="C115">
        <v>82</v>
      </c>
      <c r="D115">
        <v>66</v>
      </c>
      <c r="E115">
        <v>77</v>
      </c>
      <c r="F115">
        <v>80</v>
      </c>
      <c r="G115">
        <v>80</v>
      </c>
      <c r="H115">
        <v>60</v>
      </c>
      <c r="I115">
        <v>64</v>
      </c>
      <c r="J115">
        <v>68</v>
      </c>
      <c r="K115">
        <v>75</v>
      </c>
      <c r="L115">
        <v>75</v>
      </c>
      <c r="M115">
        <v>71</v>
      </c>
      <c r="N115">
        <v>82</v>
      </c>
      <c r="O115">
        <v>69</v>
      </c>
      <c r="P115">
        <v>51</v>
      </c>
      <c r="Q115">
        <v>80</v>
      </c>
      <c r="R115">
        <v>85</v>
      </c>
      <c r="S115">
        <v>75</v>
      </c>
      <c r="T115">
        <v>72</v>
      </c>
      <c r="U115">
        <v>80</v>
      </c>
      <c r="V115">
        <v>70</v>
      </c>
      <c r="X115" s="1">
        <f t="shared" si="25"/>
        <v>44121</v>
      </c>
      <c r="Y115">
        <f>IF(Y114+(C$5-C116-$B$1)&gt;0,Y114+($C$5-C116-$B$1),0)</f>
        <v>281.75609756097583</v>
      </c>
      <c r="Z115">
        <f>IF(Z114+(D$5-D116-$B$1)&gt;0,Z114+($C$5-D116-$B$1),0)</f>
        <v>248.31707317073179</v>
      </c>
      <c r="AA115">
        <f>IF(AA114+(E$5-E116-$B$1)&gt;0,AA114+($C$5-E116-$B$1),0)</f>
        <v>138.17886178861798</v>
      </c>
      <c r="AB115">
        <f>IF(AB114+(F$5-F116-$B$1)&gt;0,AB114+($C$5-F116-$B$1),0)</f>
        <v>278.6097560975611</v>
      </c>
      <c r="AC115">
        <f>IF(AC114+(G$5-G116-$B$1)&gt;0,AC114+($C$5-G116-$B$1),0)</f>
        <v>340.34146341463452</v>
      </c>
      <c r="AD115">
        <f>IF(AD114+(H$5-H116-$B$1)&gt;0,AD114+($C$5-H116-$B$1),0)</f>
        <v>283.32520325203268</v>
      </c>
      <c r="AE115">
        <f>IF(AE114+(I$5-I116-$B$1)&gt;0,AE114+($C$5-I116-$B$1),0)</f>
        <v>226.75609756097572</v>
      </c>
      <c r="AF115">
        <f>IF(AF114+(J$5-J116-$B$1)&gt;0,AF114+($C$5-J116-$B$1),0)</f>
        <v>305.76422764227664</v>
      </c>
      <c r="AG115">
        <f>IF(AG114+(K$5-K116-$B$1)&gt;0,AG114+($C$5-K116-$B$1),0)</f>
        <v>301.62601626016283</v>
      </c>
      <c r="AH115">
        <f>IF(AH114+(L$5-L116-$B$1)&gt;0,AH114+($C$5-L116-$B$1),0)</f>
        <v>107.4552845528456</v>
      </c>
      <c r="AI115">
        <f>IF(AI114+(M$5-M116-$B$1)&gt;0,AI114+($C$5-M116-$B$1),0)</f>
        <v>243.048780487805</v>
      </c>
      <c r="AJ115">
        <f>IF(AJ114+(N$5-N116-$B$1)&gt;0,AJ114+($C$5-N116-$B$1),0)</f>
        <v>118.75609756097572</v>
      </c>
      <c r="AK115">
        <f>IF(AK114+(O$5-O116-$B$1)&gt;0,AK114+($C$5-O116-$B$1),0)</f>
        <v>166.32520325203262</v>
      </c>
      <c r="AL115">
        <f>IF(AL114+(P$5-P116-$B$1)&gt;0,AL114+($C$5-P116-$B$1),0)</f>
        <v>359.2032520325206</v>
      </c>
      <c r="AM115">
        <f>IF(AM114+(Q$5-Q116-$B$1)&gt;0,AM114+($C$5-Q116-$B$1),0)</f>
        <v>137.4552845528456</v>
      </c>
      <c r="AN115">
        <f>IF(AN114+(R$5-R116-$B$1)&gt;0,AN114+($C$5-R116-$B$1),0)</f>
        <v>203.19512195121965</v>
      </c>
      <c r="AO115">
        <f>IF(AO114+(S$5-S116-$B$1)&gt;0,AO114+($C$5-S116-$B$1),0)</f>
        <v>181.61788617886191</v>
      </c>
      <c r="AP115">
        <f>IF(AP114+(T$5-T116-$B$1)&gt;0,AP114+($C$5-T116-$B$1),0)</f>
        <v>182.89430894308953</v>
      </c>
      <c r="AQ115">
        <f>IF(AQ114+(U$5-U116-$B$1)&gt;0,AQ114+($C$5-U116-$B$1),0)</f>
        <v>137.04065040650417</v>
      </c>
      <c r="AR115">
        <f>IF(AR114+(V$5-V116-$B$1)&gt;0,AR114+($C$5-V116-$B$1),0)</f>
        <v>273.47154471544729</v>
      </c>
      <c r="AU115">
        <f t="shared" si="26"/>
        <v>1</v>
      </c>
      <c r="AV115">
        <f t="shared" si="38"/>
        <v>1</v>
      </c>
      <c r="AW115">
        <f t="shared" si="39"/>
        <v>1</v>
      </c>
      <c r="AX115">
        <f t="shared" si="40"/>
        <v>1</v>
      </c>
      <c r="AY115">
        <f t="shared" si="41"/>
        <v>1</v>
      </c>
      <c r="AZ115">
        <f t="shared" si="42"/>
        <v>1</v>
      </c>
      <c r="BA115">
        <f t="shared" si="43"/>
        <v>1</v>
      </c>
      <c r="BB115">
        <f t="shared" si="44"/>
        <v>1</v>
      </c>
      <c r="BC115">
        <f t="shared" si="45"/>
        <v>1</v>
      </c>
      <c r="BD115">
        <f t="shared" si="27"/>
        <v>1</v>
      </c>
      <c r="BE115">
        <f t="shared" si="28"/>
        <v>1</v>
      </c>
      <c r="BF115">
        <f t="shared" si="29"/>
        <v>1</v>
      </c>
      <c r="BG115">
        <f t="shared" si="30"/>
        <v>1</v>
      </c>
      <c r="BH115">
        <f t="shared" si="31"/>
        <v>1</v>
      </c>
      <c r="BI115">
        <f t="shared" si="32"/>
        <v>1</v>
      </c>
      <c r="BJ115">
        <f t="shared" si="33"/>
        <v>1</v>
      </c>
      <c r="BK115">
        <f t="shared" si="34"/>
        <v>1</v>
      </c>
      <c r="BL115">
        <f t="shared" si="35"/>
        <v>1</v>
      </c>
      <c r="BM115">
        <f t="shared" si="36"/>
        <v>1</v>
      </c>
      <c r="BN115">
        <f t="shared" si="37"/>
        <v>1</v>
      </c>
    </row>
    <row r="116" spans="2:66" x14ac:dyDescent="0.2">
      <c r="B116" s="1">
        <v>44122</v>
      </c>
      <c r="C116">
        <v>66</v>
      </c>
      <c r="D116">
        <v>64</v>
      </c>
      <c r="E116">
        <v>78</v>
      </c>
      <c r="F116">
        <v>71</v>
      </c>
      <c r="G116">
        <v>80</v>
      </c>
      <c r="H116">
        <v>64</v>
      </c>
      <c r="I116">
        <v>68</v>
      </c>
      <c r="J116">
        <v>70</v>
      </c>
      <c r="K116">
        <v>73</v>
      </c>
      <c r="L116">
        <v>81</v>
      </c>
      <c r="M116">
        <v>77</v>
      </c>
      <c r="N116">
        <v>77</v>
      </c>
      <c r="O116">
        <v>67</v>
      </c>
      <c r="P116">
        <v>55</v>
      </c>
      <c r="Q116">
        <v>78</v>
      </c>
      <c r="R116">
        <v>80</v>
      </c>
      <c r="S116">
        <v>74</v>
      </c>
      <c r="T116">
        <v>73</v>
      </c>
      <c r="U116">
        <v>76</v>
      </c>
      <c r="V116">
        <v>66</v>
      </c>
      <c r="X116" s="1">
        <f t="shared" si="25"/>
        <v>44122</v>
      </c>
      <c r="Y116">
        <f>IF(Y115+(C$5-C117-$B$1)&gt;0,Y115+($C$5-C117-$B$1),0)</f>
        <v>302.47154471544741</v>
      </c>
      <c r="Z116">
        <f>IF(Z115+(D$5-D117-$B$1)&gt;0,Z115+($C$5-D117-$B$1),0)</f>
        <v>263.03252032520334</v>
      </c>
      <c r="AA116">
        <f>IF(AA115+(E$5-E117-$B$1)&gt;0,AA115+($C$5-E117-$B$1),0)</f>
        <v>139.89430894308953</v>
      </c>
      <c r="AB116">
        <f>IF(AB115+(F$5-F117-$B$1)&gt;0,AB115+($C$5-F117-$B$1),0)</f>
        <v>296.32520325203268</v>
      </c>
      <c r="AC116">
        <f>IF(AC115+(G$5-G117-$B$1)&gt;0,AC115+($C$5-G117-$B$1),0)</f>
        <v>351.05691056910609</v>
      </c>
      <c r="AD116">
        <f>IF(AD115+(H$5-H117-$B$1)&gt;0,AD115+($C$5-H117-$B$1),0)</f>
        <v>296.04065040650426</v>
      </c>
      <c r="AE116">
        <f>IF(AE115+(I$5-I117-$B$1)&gt;0,AE115+($C$5-I117-$B$1),0)</f>
        <v>239.47154471544727</v>
      </c>
      <c r="AF116">
        <f>IF(AF115+(J$5-J117-$B$1)&gt;0,AF115+($C$5-J117-$B$1),0)</f>
        <v>314.47967479674821</v>
      </c>
      <c r="AG116">
        <f>IF(AG115+(K$5-K117-$B$1)&gt;0,AG115+($C$5-K117-$B$1),0)</f>
        <v>317.3414634146344</v>
      </c>
      <c r="AH116">
        <f>IF(AH115+(L$5-L117-$B$1)&gt;0,AH115+($C$5-L117-$B$1),0)</f>
        <v>108.17073170731715</v>
      </c>
      <c r="AI116">
        <f>IF(AI115+(M$5-M117-$B$1)&gt;0,AI115+($C$5-M117-$B$1),0)</f>
        <v>250.76422764227655</v>
      </c>
      <c r="AJ116">
        <f>IF(AJ115+(N$5-N117-$B$1)&gt;0,AJ115+($C$5-N117-$B$1),0)</f>
        <v>126.47154471544727</v>
      </c>
      <c r="AK116">
        <f>IF(AK115+(O$5-O117-$B$1)&gt;0,AK115+($C$5-O117-$B$1),0)</f>
        <v>185.04065040650417</v>
      </c>
      <c r="AL116">
        <f>IF(AL115+(P$5-P117-$B$1)&gt;0,AL115+($C$5-P117-$B$1),0)</f>
        <v>381.91869918699217</v>
      </c>
      <c r="AM116">
        <f>IF(AM115+(Q$5-Q117-$B$1)&gt;0,AM115+($C$5-Q117-$B$1),0)</f>
        <v>139.17073170731715</v>
      </c>
      <c r="AN116">
        <f>IF(AN115+(R$5-R117-$B$1)&gt;0,AN115+($C$5-R117-$B$1),0)</f>
        <v>219.9105691056912</v>
      </c>
      <c r="AO116">
        <f>IF(AO115+(S$5-S117-$B$1)&gt;0,AO115+($C$5-S117-$B$1),0)</f>
        <v>192.33333333333346</v>
      </c>
      <c r="AP116">
        <f>IF(AP115+(T$5-T117-$B$1)&gt;0,AP115+($C$5-T117-$B$1),0)</f>
        <v>203.60975609756107</v>
      </c>
      <c r="AQ116">
        <f>IF(AQ115+(U$5-U117-$B$1)&gt;0,AQ115+($C$5-U117-$B$1),0)</f>
        <v>147.75609756097572</v>
      </c>
      <c r="AR116">
        <f>IF(AR115+(V$5-V117-$B$1)&gt;0,AR115+($C$5-V117-$B$1),0)</f>
        <v>293.18699186991887</v>
      </c>
      <c r="AU116">
        <f t="shared" si="26"/>
        <v>1</v>
      </c>
      <c r="AV116">
        <f t="shared" si="38"/>
        <v>1</v>
      </c>
      <c r="AW116">
        <f t="shared" si="39"/>
        <v>1</v>
      </c>
      <c r="AX116">
        <f t="shared" si="40"/>
        <v>1</v>
      </c>
      <c r="AY116">
        <f t="shared" si="41"/>
        <v>1</v>
      </c>
      <c r="AZ116">
        <f t="shared" si="42"/>
        <v>1</v>
      </c>
      <c r="BA116">
        <f t="shared" si="43"/>
        <v>1</v>
      </c>
      <c r="BB116">
        <f t="shared" si="44"/>
        <v>1</v>
      </c>
      <c r="BC116">
        <f t="shared" si="45"/>
        <v>1</v>
      </c>
      <c r="BD116">
        <f t="shared" si="27"/>
        <v>1</v>
      </c>
      <c r="BE116">
        <f t="shared" si="28"/>
        <v>1</v>
      </c>
      <c r="BF116">
        <f t="shared" si="29"/>
        <v>1</v>
      </c>
      <c r="BG116">
        <f t="shared" si="30"/>
        <v>1</v>
      </c>
      <c r="BH116">
        <f t="shared" si="31"/>
        <v>1</v>
      </c>
      <c r="BI116">
        <f t="shared" si="32"/>
        <v>1</v>
      </c>
      <c r="BJ116">
        <f t="shared" si="33"/>
        <v>1</v>
      </c>
      <c r="BK116">
        <f t="shared" si="34"/>
        <v>1</v>
      </c>
      <c r="BL116">
        <f t="shared" si="35"/>
        <v>1</v>
      </c>
      <c r="BM116">
        <f t="shared" si="36"/>
        <v>1</v>
      </c>
      <c r="BN116">
        <f t="shared" si="37"/>
        <v>1</v>
      </c>
    </row>
    <row r="117" spans="2:66" x14ac:dyDescent="0.2">
      <c r="B117" s="1">
        <v>44123</v>
      </c>
      <c r="C117">
        <v>63</v>
      </c>
      <c r="D117">
        <v>69</v>
      </c>
      <c r="E117">
        <v>82</v>
      </c>
      <c r="F117">
        <v>66</v>
      </c>
      <c r="G117">
        <v>73</v>
      </c>
      <c r="H117">
        <v>71</v>
      </c>
      <c r="I117">
        <v>71</v>
      </c>
      <c r="J117">
        <v>75</v>
      </c>
      <c r="K117">
        <v>68</v>
      </c>
      <c r="L117">
        <v>83</v>
      </c>
      <c r="M117">
        <v>76</v>
      </c>
      <c r="N117">
        <v>76</v>
      </c>
      <c r="O117">
        <v>65</v>
      </c>
      <c r="P117">
        <v>61</v>
      </c>
      <c r="Q117">
        <v>82</v>
      </c>
      <c r="R117">
        <v>67</v>
      </c>
      <c r="S117">
        <v>73</v>
      </c>
      <c r="T117">
        <v>63</v>
      </c>
      <c r="U117">
        <v>73</v>
      </c>
      <c r="V117">
        <v>64</v>
      </c>
      <c r="X117" s="1">
        <f t="shared" si="25"/>
        <v>44123</v>
      </c>
      <c r="Y117">
        <f>IF(Y116+(C$5-C118-$B$1)&gt;0,Y116+($C$5-C118-$B$1),0)</f>
        <v>318.18699186991898</v>
      </c>
      <c r="Z117">
        <f>IF(Z116+(D$5-D118-$B$1)&gt;0,Z116+($C$5-D118-$B$1),0)</f>
        <v>276.74796747967491</v>
      </c>
      <c r="AA117">
        <f>IF(AA116+(E$5-E118-$B$1)&gt;0,AA116+($C$5-E118-$B$1),0)</f>
        <v>148.60975609756107</v>
      </c>
      <c r="AB117">
        <f>IF(AB116+(F$5-F118-$B$1)&gt;0,AB116+($C$5-F118-$B$1),0)</f>
        <v>320.04065040650426</v>
      </c>
      <c r="AC117">
        <f>IF(AC116+(G$5-G118-$B$1)&gt;0,AC116+($C$5-G118-$B$1),0)</f>
        <v>361.77235772357767</v>
      </c>
      <c r="AD117">
        <f>IF(AD116+(H$5-H118-$B$1)&gt;0,AD116+($C$5-H118-$B$1),0)</f>
        <v>304.75609756097583</v>
      </c>
      <c r="AE117">
        <f>IF(AE116+(I$5-I118-$B$1)&gt;0,AE116+($C$5-I118-$B$1),0)</f>
        <v>250.18699186991881</v>
      </c>
      <c r="AF117">
        <f>IF(AF116+(J$5-J118-$B$1)&gt;0,AF116+($C$5-J118-$B$1),0)</f>
        <v>320.19512195121979</v>
      </c>
      <c r="AG117">
        <f>IF(AG116+(K$5-K118-$B$1)&gt;0,AG116+($C$5-K118-$B$1),0)</f>
        <v>330.05691056910598</v>
      </c>
      <c r="AH117">
        <f>IF(AH116+(L$5-L118-$B$1)&gt;0,AH116+($C$5-L118-$B$1),0)</f>
        <v>108.88617886178869</v>
      </c>
      <c r="AI117">
        <f>IF(AI116+(M$5-M118-$B$1)&gt;0,AI116+($C$5-M118-$B$1),0)</f>
        <v>265.4796747967481</v>
      </c>
      <c r="AJ117">
        <f>IF(AJ116+(N$5-N118-$B$1)&gt;0,AJ116+($C$5-N118-$B$1),0)</f>
        <v>135.18699186991881</v>
      </c>
      <c r="AK117">
        <f>IF(AK116+(O$5-O118-$B$1)&gt;0,AK116+($C$5-O118-$B$1),0)</f>
        <v>202.75609756097572</v>
      </c>
      <c r="AL117">
        <f>IF(AL116+(P$5-P118-$B$1)&gt;0,AL116+($C$5-P118-$B$1),0)</f>
        <v>397.63414634146375</v>
      </c>
      <c r="AM117">
        <f>IF(AM116+(Q$5-Q118-$B$1)&gt;0,AM116+($C$5-Q118-$B$1),0)</f>
        <v>145.88617886178869</v>
      </c>
      <c r="AN117">
        <f>IF(AN116+(R$5-R118-$B$1)&gt;0,AN116+($C$5-R118-$B$1),0)</f>
        <v>244.62601626016274</v>
      </c>
      <c r="AO117">
        <f>IF(AO116+(S$5-S118-$B$1)&gt;0,AO116+($C$5-S118-$B$1),0)</f>
        <v>205.048780487805</v>
      </c>
      <c r="AP117">
        <f>IF(AP116+(T$5-T118-$B$1)&gt;0,AP116+($C$5-T118-$B$1),0)</f>
        <v>217.32520325203262</v>
      </c>
      <c r="AQ117">
        <f>IF(AQ116+(U$5-U118-$B$1)&gt;0,AQ116+($C$5-U118-$B$1),0)</f>
        <v>158.47154471544727</v>
      </c>
      <c r="AR117">
        <f>IF(AR116+(V$5-V118-$B$1)&gt;0,AR116+($C$5-V118-$B$1),0)</f>
        <v>305.90243902439045</v>
      </c>
      <c r="AU117">
        <f t="shared" si="26"/>
        <v>1</v>
      </c>
      <c r="AV117">
        <f t="shared" si="38"/>
        <v>1</v>
      </c>
      <c r="AW117">
        <f t="shared" si="39"/>
        <v>1</v>
      </c>
      <c r="AX117">
        <f t="shared" si="40"/>
        <v>1</v>
      </c>
      <c r="AY117">
        <f t="shared" si="41"/>
        <v>1</v>
      </c>
      <c r="AZ117">
        <f t="shared" si="42"/>
        <v>1</v>
      </c>
      <c r="BA117">
        <f t="shared" si="43"/>
        <v>1</v>
      </c>
      <c r="BB117">
        <f t="shared" si="44"/>
        <v>1</v>
      </c>
      <c r="BC117">
        <f t="shared" si="45"/>
        <v>1</v>
      </c>
      <c r="BD117">
        <f t="shared" si="27"/>
        <v>1</v>
      </c>
      <c r="BE117">
        <f t="shared" si="28"/>
        <v>1</v>
      </c>
      <c r="BF117">
        <f t="shared" si="29"/>
        <v>1</v>
      </c>
      <c r="BG117">
        <f t="shared" si="30"/>
        <v>1</v>
      </c>
      <c r="BH117">
        <f t="shared" si="31"/>
        <v>1</v>
      </c>
      <c r="BI117">
        <f t="shared" si="32"/>
        <v>1</v>
      </c>
      <c r="BJ117">
        <f t="shared" si="33"/>
        <v>1</v>
      </c>
      <c r="BK117">
        <f t="shared" si="34"/>
        <v>1</v>
      </c>
      <c r="BL117">
        <f t="shared" si="35"/>
        <v>1</v>
      </c>
      <c r="BM117">
        <f t="shared" si="36"/>
        <v>1</v>
      </c>
      <c r="BN117">
        <f t="shared" si="37"/>
        <v>1</v>
      </c>
    </row>
    <row r="118" spans="2:66" x14ac:dyDescent="0.2">
      <c r="B118" s="1">
        <v>44124</v>
      </c>
      <c r="C118">
        <v>68</v>
      </c>
      <c r="D118">
        <v>70</v>
      </c>
      <c r="E118">
        <v>75</v>
      </c>
      <c r="F118">
        <v>60</v>
      </c>
      <c r="G118">
        <v>73</v>
      </c>
      <c r="H118">
        <v>75</v>
      </c>
      <c r="I118">
        <v>73</v>
      </c>
      <c r="J118">
        <v>78</v>
      </c>
      <c r="K118">
        <v>71</v>
      </c>
      <c r="L118">
        <v>83</v>
      </c>
      <c r="M118">
        <v>69</v>
      </c>
      <c r="N118">
        <v>75</v>
      </c>
      <c r="O118">
        <v>66</v>
      </c>
      <c r="P118">
        <v>68</v>
      </c>
      <c r="Q118">
        <v>77</v>
      </c>
      <c r="R118">
        <v>59</v>
      </c>
      <c r="S118">
        <v>71</v>
      </c>
      <c r="T118">
        <v>70</v>
      </c>
      <c r="U118">
        <v>73</v>
      </c>
      <c r="V118">
        <v>71</v>
      </c>
      <c r="X118" s="1">
        <f t="shared" si="25"/>
        <v>44124</v>
      </c>
      <c r="Y118">
        <f>IF(Y117+(C$5-C119-$B$1)&gt;0,Y117+($C$5-C119-$B$1),0)</f>
        <v>322.90243902439056</v>
      </c>
      <c r="Z118">
        <f>IF(Z117+(D$5-D119-$B$1)&gt;0,Z117+($C$5-D119-$B$1),0)</f>
        <v>290.46341463414649</v>
      </c>
      <c r="AA118">
        <f>IF(AA117+(E$5-E119-$B$1)&gt;0,AA117+($C$5-E119-$B$1),0)</f>
        <v>159.32520325203262</v>
      </c>
      <c r="AB118">
        <f>IF(AB117+(F$5-F119-$B$1)&gt;0,AB117+($C$5-F119-$B$1),0)</f>
        <v>339.75609756097583</v>
      </c>
      <c r="AC118">
        <f>IF(AC117+(G$5-G119-$B$1)&gt;0,AC117+($C$5-G119-$B$1),0)</f>
        <v>370.48780487804925</v>
      </c>
      <c r="AD118">
        <f>IF(AD117+(H$5-H119-$B$1)&gt;0,AD117+($C$5-H119-$B$1),0)</f>
        <v>309.47154471544741</v>
      </c>
      <c r="AE118">
        <f>IF(AE117+(I$5-I119-$B$1)&gt;0,AE117+($C$5-I119-$B$1),0)</f>
        <v>262.90243902439033</v>
      </c>
      <c r="AF118">
        <f>IF(AF117+(J$5-J119-$B$1)&gt;0,AF117+($C$5-J119-$B$1),0)</f>
        <v>319.91056910569137</v>
      </c>
      <c r="AG118">
        <f>IF(AG117+(K$5-K119-$B$1)&gt;0,AG117+($C$5-K119-$B$1),0)</f>
        <v>340.77235772357756</v>
      </c>
      <c r="AH118">
        <f>IF(AH117+(L$5-L119-$B$1)&gt;0,AH117+($C$5-L119-$B$1),0)</f>
        <v>112.60162601626024</v>
      </c>
      <c r="AI118">
        <f>IF(AI117+(M$5-M119-$B$1)&gt;0,AI117+($C$5-M119-$B$1),0)</f>
        <v>280.19512195121968</v>
      </c>
      <c r="AJ118">
        <f>IF(AJ117+(N$5-N119-$B$1)&gt;0,AJ117+($C$5-N119-$B$1),0)</f>
        <v>140.90243902439036</v>
      </c>
      <c r="AK118">
        <f>IF(AK117+(O$5-O119-$B$1)&gt;0,AK117+($C$5-O119-$B$1),0)</f>
        <v>214.47154471544727</v>
      </c>
      <c r="AL118">
        <f>IF(AL117+(P$5-P119-$B$1)&gt;0,AL117+($C$5-P119-$B$1),0)</f>
        <v>410.34959349593532</v>
      </c>
      <c r="AM118">
        <f>IF(AM117+(Q$5-Q119-$B$1)&gt;0,AM117+($C$5-Q119-$B$1),0)</f>
        <v>149.60162601626024</v>
      </c>
      <c r="AN118">
        <f>IF(AN117+(R$5-R119-$B$1)&gt;0,AN117+($C$5-R119-$B$1),0)</f>
        <v>265.34146341463429</v>
      </c>
      <c r="AO118">
        <f>IF(AO117+(S$5-S119-$B$1)&gt;0,AO117+($C$5-S119-$B$1),0)</f>
        <v>212.76422764227655</v>
      </c>
      <c r="AP118">
        <f>IF(AP117+(T$5-T119-$B$1)&gt;0,AP117+($C$5-T119-$B$1),0)</f>
        <v>229.04065040650417</v>
      </c>
      <c r="AQ118">
        <f>IF(AQ117+(U$5-U119-$B$1)&gt;0,AQ117+($C$5-U119-$B$1),0)</f>
        <v>165.18699186991881</v>
      </c>
      <c r="AR118">
        <f>IF(AR117+(V$5-V119-$B$1)&gt;0,AR117+($C$5-V119-$B$1),0)</f>
        <v>313.61788617886202</v>
      </c>
      <c r="AU118">
        <f t="shared" si="26"/>
        <v>1</v>
      </c>
      <c r="AV118">
        <f t="shared" si="38"/>
        <v>1</v>
      </c>
      <c r="AW118">
        <f t="shared" si="39"/>
        <v>1</v>
      </c>
      <c r="AX118">
        <f t="shared" si="40"/>
        <v>1</v>
      </c>
      <c r="AY118">
        <f t="shared" si="41"/>
        <v>1</v>
      </c>
      <c r="AZ118">
        <f t="shared" si="42"/>
        <v>1</v>
      </c>
      <c r="BA118">
        <f t="shared" si="43"/>
        <v>1</v>
      </c>
      <c r="BB118">
        <f t="shared" si="44"/>
        <v>1</v>
      </c>
      <c r="BC118">
        <f t="shared" si="45"/>
        <v>1</v>
      </c>
      <c r="BD118">
        <f t="shared" si="27"/>
        <v>1</v>
      </c>
      <c r="BE118">
        <f t="shared" si="28"/>
        <v>1</v>
      </c>
      <c r="BF118">
        <f t="shared" si="29"/>
        <v>1</v>
      </c>
      <c r="BG118">
        <f t="shared" si="30"/>
        <v>1</v>
      </c>
      <c r="BH118">
        <f t="shared" si="31"/>
        <v>1</v>
      </c>
      <c r="BI118">
        <f t="shared" si="32"/>
        <v>1</v>
      </c>
      <c r="BJ118">
        <f t="shared" si="33"/>
        <v>1</v>
      </c>
      <c r="BK118">
        <f t="shared" si="34"/>
        <v>1</v>
      </c>
      <c r="BL118">
        <f t="shared" si="35"/>
        <v>1</v>
      </c>
      <c r="BM118">
        <f t="shared" si="36"/>
        <v>1</v>
      </c>
      <c r="BN118">
        <f t="shared" si="37"/>
        <v>1</v>
      </c>
    </row>
    <row r="119" spans="2:66" x14ac:dyDescent="0.2">
      <c r="B119" s="1">
        <v>44125</v>
      </c>
      <c r="C119">
        <v>79</v>
      </c>
      <c r="D119">
        <v>70</v>
      </c>
      <c r="E119">
        <v>73</v>
      </c>
      <c r="F119">
        <v>64</v>
      </c>
      <c r="G119">
        <v>75</v>
      </c>
      <c r="H119">
        <v>79</v>
      </c>
      <c r="I119">
        <v>71</v>
      </c>
      <c r="J119">
        <v>84</v>
      </c>
      <c r="K119">
        <v>73</v>
      </c>
      <c r="L119">
        <v>80</v>
      </c>
      <c r="M119">
        <v>69</v>
      </c>
      <c r="N119">
        <v>78</v>
      </c>
      <c r="O119">
        <v>72</v>
      </c>
      <c r="P119">
        <v>71</v>
      </c>
      <c r="Q119">
        <v>80</v>
      </c>
      <c r="R119">
        <v>63</v>
      </c>
      <c r="S119">
        <v>76</v>
      </c>
      <c r="T119">
        <v>72</v>
      </c>
      <c r="U119">
        <v>77</v>
      </c>
      <c r="V119">
        <v>76</v>
      </c>
      <c r="X119" s="1">
        <f t="shared" si="25"/>
        <v>44125</v>
      </c>
      <c r="Y119">
        <f>IF(Y118+(C$5-C120-$B$1)&gt;0,Y118+($C$5-C120-$B$1),0)</f>
        <v>325.61788617886214</v>
      </c>
      <c r="Z119">
        <f>IF(Z118+(D$5-D120-$B$1)&gt;0,Z118+($C$5-D120-$B$1),0)</f>
        <v>312.17886178861806</v>
      </c>
      <c r="AA119">
        <f>IF(AA118+(E$5-E120-$B$1)&gt;0,AA118+($C$5-E120-$B$1),0)</f>
        <v>180.04065040650417</v>
      </c>
      <c r="AB119">
        <f>IF(AB118+(F$5-F120-$B$1)&gt;0,AB118+($C$5-F120-$B$1),0)</f>
        <v>350.47154471544741</v>
      </c>
      <c r="AC119">
        <f>IF(AC118+(G$5-G120-$B$1)&gt;0,AC118+($C$5-G120-$B$1),0)</f>
        <v>375.20325203252082</v>
      </c>
      <c r="AD119">
        <f>IF(AD118+(H$5-H120-$B$1)&gt;0,AD118+($C$5-H120-$B$1),0)</f>
        <v>313.18699186991898</v>
      </c>
      <c r="AE119">
        <f>IF(AE118+(I$5-I120-$B$1)&gt;0,AE118+($C$5-I120-$B$1),0)</f>
        <v>282.61788617886191</v>
      </c>
      <c r="AF119">
        <f>IF(AF118+(J$5-J120-$B$1)&gt;0,AF118+($C$5-J120-$B$1),0)</f>
        <v>325.62601626016294</v>
      </c>
      <c r="AG119">
        <f>IF(AG118+(K$5-K120-$B$1)&gt;0,AG118+($C$5-K120-$B$1),0)</f>
        <v>351.48780487804913</v>
      </c>
      <c r="AH119">
        <f>IF(AH118+(L$5-L120-$B$1)&gt;0,AH118+($C$5-L120-$B$1),0)</f>
        <v>129.31707317073179</v>
      </c>
      <c r="AI119">
        <f>IF(AI118+(M$5-M120-$B$1)&gt;0,AI118+($C$5-M120-$B$1),0)</f>
        <v>293.91056910569125</v>
      </c>
      <c r="AJ119">
        <f>IF(AJ118+(N$5-N120-$B$1)&gt;0,AJ118+($C$5-N120-$B$1),0)</f>
        <v>152.61788617886191</v>
      </c>
      <c r="AK119">
        <f>IF(AK118+(O$5-O120-$B$1)&gt;0,AK118+($C$5-O120-$B$1),0)</f>
        <v>230.18699186991881</v>
      </c>
      <c r="AL119">
        <f>IF(AL118+(P$5-P120-$B$1)&gt;0,AL118+($C$5-P120-$B$1),0)</f>
        <v>420.0650406504069</v>
      </c>
      <c r="AM119">
        <f>IF(AM118+(Q$5-Q120-$B$1)&gt;0,AM118+($C$5-Q120-$B$1),0)</f>
        <v>155.31707317073179</v>
      </c>
      <c r="AN119">
        <f>IF(AN118+(R$5-R120-$B$1)&gt;0,AN118+($C$5-R120-$B$1),0)</f>
        <v>281.05691056910587</v>
      </c>
      <c r="AO119">
        <f>IF(AO118+(S$5-S120-$B$1)&gt;0,AO118+($C$5-S120-$B$1),0)</f>
        <v>217.4796747967481</v>
      </c>
      <c r="AP119">
        <f>IF(AP118+(T$5-T120-$B$1)&gt;0,AP118+($C$5-T120-$B$1),0)</f>
        <v>243.75609756097572</v>
      </c>
      <c r="AQ119">
        <f>IF(AQ118+(U$5-U120-$B$1)&gt;0,AQ118+($C$5-U120-$B$1),0)</f>
        <v>178.90243902439036</v>
      </c>
      <c r="AR119">
        <f>IF(AR118+(V$5-V120-$B$1)&gt;0,AR118+($C$5-V120-$B$1),0)</f>
        <v>318.3333333333336</v>
      </c>
      <c r="AU119">
        <f t="shared" si="26"/>
        <v>1</v>
      </c>
      <c r="AV119">
        <f t="shared" si="38"/>
        <v>1</v>
      </c>
      <c r="AW119">
        <f t="shared" si="39"/>
        <v>1</v>
      </c>
      <c r="AX119">
        <f t="shared" si="40"/>
        <v>1</v>
      </c>
      <c r="AY119">
        <f t="shared" si="41"/>
        <v>1</v>
      </c>
      <c r="AZ119">
        <f t="shared" si="42"/>
        <v>1</v>
      </c>
      <c r="BA119">
        <f t="shared" si="43"/>
        <v>1</v>
      </c>
      <c r="BB119">
        <f t="shared" si="44"/>
        <v>1</v>
      </c>
      <c r="BC119">
        <f t="shared" si="45"/>
        <v>1</v>
      </c>
      <c r="BD119">
        <f t="shared" si="27"/>
        <v>1</v>
      </c>
      <c r="BE119">
        <f t="shared" si="28"/>
        <v>1</v>
      </c>
      <c r="BF119">
        <f t="shared" si="29"/>
        <v>1</v>
      </c>
      <c r="BG119">
        <f t="shared" si="30"/>
        <v>1</v>
      </c>
      <c r="BH119">
        <f t="shared" si="31"/>
        <v>1</v>
      </c>
      <c r="BI119">
        <f t="shared" si="32"/>
        <v>1</v>
      </c>
      <c r="BJ119">
        <f t="shared" si="33"/>
        <v>1</v>
      </c>
      <c r="BK119">
        <f t="shared" si="34"/>
        <v>1</v>
      </c>
      <c r="BL119">
        <f t="shared" si="35"/>
        <v>1</v>
      </c>
      <c r="BM119">
        <f t="shared" si="36"/>
        <v>1</v>
      </c>
      <c r="BN119">
        <f t="shared" si="37"/>
        <v>1</v>
      </c>
    </row>
    <row r="120" spans="2:66" x14ac:dyDescent="0.2">
      <c r="B120" s="1">
        <v>44126</v>
      </c>
      <c r="C120">
        <v>81</v>
      </c>
      <c r="D120">
        <v>62</v>
      </c>
      <c r="E120">
        <v>63</v>
      </c>
      <c r="F120">
        <v>73</v>
      </c>
      <c r="G120">
        <v>79</v>
      </c>
      <c r="H120">
        <v>80</v>
      </c>
      <c r="I120">
        <v>64</v>
      </c>
      <c r="J120">
        <v>78</v>
      </c>
      <c r="K120">
        <v>73</v>
      </c>
      <c r="L120">
        <v>67</v>
      </c>
      <c r="M120">
        <v>70</v>
      </c>
      <c r="N120">
        <v>72</v>
      </c>
      <c r="O120">
        <v>68</v>
      </c>
      <c r="P120">
        <v>74</v>
      </c>
      <c r="Q120">
        <v>78</v>
      </c>
      <c r="R120">
        <v>68</v>
      </c>
      <c r="S120">
        <v>79</v>
      </c>
      <c r="T120">
        <v>69</v>
      </c>
      <c r="U120">
        <v>70</v>
      </c>
      <c r="V120">
        <v>79</v>
      </c>
      <c r="X120" s="1">
        <f t="shared" si="25"/>
        <v>44126</v>
      </c>
      <c r="Y120">
        <f>IF(Y119+(C$5-C121-$B$1)&gt;0,Y119+($C$5-C121-$B$1),0)</f>
        <v>340.33333333333371</v>
      </c>
      <c r="Z120">
        <f>IF(Z119+(D$5-D121-$B$1)&gt;0,Z119+($C$5-D121-$B$1),0)</f>
        <v>332.89430894308964</v>
      </c>
      <c r="AA120">
        <f>IF(AA119+(E$5-E121-$B$1)&gt;0,AA119+($C$5-E121-$B$1),0)</f>
        <v>200.75609756097572</v>
      </c>
      <c r="AB120">
        <f>IF(AB119+(F$5-F121-$B$1)&gt;0,AB119+($C$5-F121-$B$1),0)</f>
        <v>377.18699186991898</v>
      </c>
      <c r="AC120">
        <f>IF(AC119+(G$5-G121-$B$1)&gt;0,AC119+($C$5-G121-$B$1),0)</f>
        <v>383.9186991869924</v>
      </c>
      <c r="AD120">
        <f>IF(AD119+(H$5-H121-$B$1)&gt;0,AD119+($C$5-H121-$B$1),0)</f>
        <v>315.90243902439056</v>
      </c>
      <c r="AE120">
        <f>IF(AE119+(I$5-I121-$B$1)&gt;0,AE119+($C$5-I121-$B$1),0)</f>
        <v>307.33333333333348</v>
      </c>
      <c r="AF120">
        <f>IF(AF119+(J$5-J121-$B$1)&gt;0,AF119+($C$5-J121-$B$1),0)</f>
        <v>331.34146341463452</v>
      </c>
      <c r="AG120">
        <f>IF(AG119+(K$5-K121-$B$1)&gt;0,AG119+($C$5-K121-$B$1),0)</f>
        <v>365.20325203252071</v>
      </c>
      <c r="AH120">
        <f>IF(AH119+(L$5-L121-$B$1)&gt;0,AH119+($C$5-L121-$B$1),0)</f>
        <v>143.03252032520334</v>
      </c>
      <c r="AI120">
        <f>IF(AI119+(M$5-M121-$B$1)&gt;0,AI119+($C$5-M121-$B$1),0)</f>
        <v>324.62601626016283</v>
      </c>
      <c r="AJ120">
        <f>IF(AJ119+(N$5-N121-$B$1)&gt;0,AJ119+($C$5-N121-$B$1),0)</f>
        <v>155.33333333333346</v>
      </c>
      <c r="AK120">
        <f>IF(AK119+(O$5-O121-$B$1)&gt;0,AK119+($C$5-O121-$B$1),0)</f>
        <v>251.90243902439036</v>
      </c>
      <c r="AL120">
        <f>IF(AL119+(P$5-P121-$B$1)&gt;0,AL119+($C$5-P121-$B$1),0)</f>
        <v>431.78048780487848</v>
      </c>
      <c r="AM120">
        <f>IF(AM119+(Q$5-Q121-$B$1)&gt;0,AM119+($C$5-Q121-$B$1),0)</f>
        <v>163.03252032520334</v>
      </c>
      <c r="AN120">
        <f>IF(AN119+(R$5-R121-$B$1)&gt;0,AN119+($C$5-R121-$B$1),0)</f>
        <v>294.77235772357744</v>
      </c>
      <c r="AO120">
        <f>IF(AO119+(S$5-S121-$B$1)&gt;0,AO119+($C$5-S121-$B$1),0)</f>
        <v>223.19512195121965</v>
      </c>
      <c r="AP120">
        <f>IF(AP119+(T$5-T121-$B$1)&gt;0,AP119+($C$5-T121-$B$1),0)</f>
        <v>264.47154471544729</v>
      </c>
      <c r="AQ120">
        <f>IF(AQ119+(U$5-U121-$B$1)&gt;0,AQ119+($C$5-U121-$B$1),0)</f>
        <v>190.61788617886191</v>
      </c>
      <c r="AR120">
        <f>IF(AR119+(V$5-V121-$B$1)&gt;0,AR119+($C$5-V121-$B$1),0)</f>
        <v>321.04878048780517</v>
      </c>
      <c r="AU120">
        <f t="shared" si="26"/>
        <v>1</v>
      </c>
      <c r="AV120">
        <f t="shared" si="38"/>
        <v>1</v>
      </c>
      <c r="AW120">
        <f t="shared" si="39"/>
        <v>1</v>
      </c>
      <c r="AX120">
        <f t="shared" si="40"/>
        <v>1</v>
      </c>
      <c r="AY120">
        <f t="shared" si="41"/>
        <v>1</v>
      </c>
      <c r="AZ120">
        <f t="shared" si="42"/>
        <v>1</v>
      </c>
      <c r="BA120">
        <f t="shared" si="43"/>
        <v>1</v>
      </c>
      <c r="BB120">
        <f t="shared" si="44"/>
        <v>1</v>
      </c>
      <c r="BC120">
        <f t="shared" si="45"/>
        <v>1</v>
      </c>
      <c r="BD120">
        <f t="shared" si="27"/>
        <v>1</v>
      </c>
      <c r="BE120">
        <f t="shared" si="28"/>
        <v>1</v>
      </c>
      <c r="BF120">
        <f t="shared" si="29"/>
        <v>1</v>
      </c>
      <c r="BG120">
        <f t="shared" si="30"/>
        <v>1</v>
      </c>
      <c r="BH120">
        <f t="shared" si="31"/>
        <v>1</v>
      </c>
      <c r="BI120">
        <f t="shared" si="32"/>
        <v>1</v>
      </c>
      <c r="BJ120">
        <f t="shared" si="33"/>
        <v>1</v>
      </c>
      <c r="BK120">
        <f t="shared" si="34"/>
        <v>1</v>
      </c>
      <c r="BL120">
        <f t="shared" si="35"/>
        <v>1</v>
      </c>
      <c r="BM120">
        <f t="shared" si="36"/>
        <v>1</v>
      </c>
      <c r="BN120">
        <f t="shared" si="37"/>
        <v>1</v>
      </c>
    </row>
    <row r="121" spans="2:66" x14ac:dyDescent="0.2">
      <c r="B121" s="1">
        <v>44127</v>
      </c>
      <c r="C121">
        <v>69</v>
      </c>
      <c r="D121">
        <v>63</v>
      </c>
      <c r="E121">
        <v>63</v>
      </c>
      <c r="F121">
        <v>57</v>
      </c>
      <c r="G121">
        <v>75</v>
      </c>
      <c r="H121">
        <v>81</v>
      </c>
      <c r="I121">
        <v>59</v>
      </c>
      <c r="J121">
        <v>78</v>
      </c>
      <c r="K121">
        <v>70</v>
      </c>
      <c r="L121">
        <v>70</v>
      </c>
      <c r="M121">
        <v>53</v>
      </c>
      <c r="N121">
        <v>81</v>
      </c>
      <c r="O121">
        <v>62</v>
      </c>
      <c r="P121">
        <v>72</v>
      </c>
      <c r="Q121">
        <v>76</v>
      </c>
      <c r="R121">
        <v>70</v>
      </c>
      <c r="S121">
        <v>78</v>
      </c>
      <c r="T121">
        <v>63</v>
      </c>
      <c r="U121">
        <v>72</v>
      </c>
      <c r="V121">
        <v>81</v>
      </c>
      <c r="X121" s="1">
        <f t="shared" si="25"/>
        <v>44127</v>
      </c>
      <c r="Y121">
        <f>IF(Y120+(C$5-C122-$B$1)&gt;0,Y120+($C$5-C122-$B$1),0)</f>
        <v>351.04878048780529</v>
      </c>
      <c r="Z121">
        <f>IF(Z120+(D$5-D122-$B$1)&gt;0,Z120+($C$5-D122-$B$1),0)</f>
        <v>354.60975609756122</v>
      </c>
      <c r="AA121">
        <f>IF(AA120+(E$5-E122-$B$1)&gt;0,AA120+($C$5-E122-$B$1),0)</f>
        <v>212.47154471544727</v>
      </c>
      <c r="AB121">
        <f>IF(AB120+(F$5-F122-$B$1)&gt;0,AB120+($C$5-F122-$B$1),0)</f>
        <v>401.90243902439056</v>
      </c>
      <c r="AC121">
        <f>IF(AC120+(G$5-G122-$B$1)&gt;0,AC120+($C$5-G122-$B$1),0)</f>
        <v>392.63414634146397</v>
      </c>
      <c r="AD121">
        <f>IF(AD120+(H$5-H122-$B$1)&gt;0,AD120+($C$5-H122-$B$1),0)</f>
        <v>320.61788617886214</v>
      </c>
      <c r="AE121">
        <f>IF(AE120+(I$5-I122-$B$1)&gt;0,AE120+($C$5-I122-$B$1),0)</f>
        <v>323.04878048780506</v>
      </c>
      <c r="AF121">
        <f>IF(AF120+(J$5-J122-$B$1)&gt;0,AF120+($C$5-J122-$B$1),0)</f>
        <v>342.05691056910609</v>
      </c>
      <c r="AG121">
        <f>IF(AG120+(K$5-K122-$B$1)&gt;0,AG120+($C$5-K122-$B$1),0)</f>
        <v>375.91869918699228</v>
      </c>
      <c r="AH121">
        <f>IF(AH120+(L$5-L122-$B$1)&gt;0,AH120+($C$5-L122-$B$1),0)</f>
        <v>170.74796747967488</v>
      </c>
      <c r="AI121">
        <f>IF(AI120+(M$5-M122-$B$1)&gt;0,AI120+($C$5-M122-$B$1),0)</f>
        <v>352.3414634146344</v>
      </c>
      <c r="AJ121">
        <f>IF(AJ120+(N$5-N122-$B$1)&gt;0,AJ120+($C$5-N122-$B$1),0)</f>
        <v>180.048780487805</v>
      </c>
      <c r="AK121">
        <f>IF(AK120+(O$5-O122-$B$1)&gt;0,AK120+($C$5-O122-$B$1),0)</f>
        <v>281.61788617886191</v>
      </c>
      <c r="AL121">
        <f>IF(AL120+(P$5-P122-$B$1)&gt;0,AL120+($C$5-P122-$B$1),0)</f>
        <v>446.49593495935005</v>
      </c>
      <c r="AM121">
        <f>IF(AM120+(Q$5-Q122-$B$1)&gt;0,AM120+($C$5-Q122-$B$1),0)</f>
        <v>165.74796747967488</v>
      </c>
      <c r="AN121">
        <f>IF(AN120+(R$5-R122-$B$1)&gt;0,AN120+($C$5-R122-$B$1),0)</f>
        <v>305.48780487804902</v>
      </c>
      <c r="AO121">
        <f>IF(AO120+(S$5-S122-$B$1)&gt;0,AO120+($C$5-S122-$B$1),0)</f>
        <v>227.9105691056912</v>
      </c>
      <c r="AP121">
        <f>IF(AP120+(T$5-T122-$B$1)&gt;0,AP120+($C$5-T122-$B$1),0)</f>
        <v>282.18699186991887</v>
      </c>
      <c r="AQ121">
        <f>IF(AQ120+(U$5-U122-$B$1)&gt;0,AQ120+($C$5-U122-$B$1),0)</f>
        <v>200.33333333333346</v>
      </c>
      <c r="AR121">
        <f>IF(AR120+(V$5-V122-$B$1)&gt;0,AR120+($C$5-V122-$B$1),0)</f>
        <v>328.76422764227675</v>
      </c>
      <c r="AU121">
        <f t="shared" si="26"/>
        <v>1</v>
      </c>
      <c r="AV121">
        <f t="shared" si="38"/>
        <v>1</v>
      </c>
      <c r="AW121">
        <f t="shared" si="39"/>
        <v>1</v>
      </c>
      <c r="AX121">
        <f t="shared" si="40"/>
        <v>1</v>
      </c>
      <c r="AY121">
        <f t="shared" si="41"/>
        <v>1</v>
      </c>
      <c r="AZ121">
        <f t="shared" si="42"/>
        <v>1</v>
      </c>
      <c r="BA121">
        <f t="shared" si="43"/>
        <v>1</v>
      </c>
      <c r="BB121">
        <f t="shared" si="44"/>
        <v>1</v>
      </c>
      <c r="BC121">
        <f t="shared" si="45"/>
        <v>1</v>
      </c>
      <c r="BD121">
        <f t="shared" si="27"/>
        <v>1</v>
      </c>
      <c r="BE121">
        <f t="shared" si="28"/>
        <v>1</v>
      </c>
      <c r="BF121">
        <f t="shared" si="29"/>
        <v>1</v>
      </c>
      <c r="BG121">
        <f t="shared" si="30"/>
        <v>1</v>
      </c>
      <c r="BH121">
        <f t="shared" si="31"/>
        <v>1</v>
      </c>
      <c r="BI121">
        <f t="shared" si="32"/>
        <v>1</v>
      </c>
      <c r="BJ121">
        <f t="shared" si="33"/>
        <v>1</v>
      </c>
      <c r="BK121">
        <f t="shared" si="34"/>
        <v>1</v>
      </c>
      <c r="BL121">
        <f t="shared" si="35"/>
        <v>1</v>
      </c>
      <c r="BM121">
        <f t="shared" si="36"/>
        <v>1</v>
      </c>
      <c r="BN121">
        <f t="shared" si="37"/>
        <v>1</v>
      </c>
    </row>
    <row r="122" spans="2:66" x14ac:dyDescent="0.2">
      <c r="B122" s="1">
        <v>44128</v>
      </c>
      <c r="C122">
        <v>73</v>
      </c>
      <c r="D122">
        <v>62</v>
      </c>
      <c r="E122">
        <v>72</v>
      </c>
      <c r="F122">
        <v>59</v>
      </c>
      <c r="G122">
        <v>75</v>
      </c>
      <c r="H122">
        <v>79</v>
      </c>
      <c r="I122">
        <v>68</v>
      </c>
      <c r="J122">
        <v>73</v>
      </c>
      <c r="K122">
        <v>73</v>
      </c>
      <c r="L122">
        <v>56</v>
      </c>
      <c r="M122">
        <v>56</v>
      </c>
      <c r="N122">
        <v>59</v>
      </c>
      <c r="O122">
        <v>54</v>
      </c>
      <c r="P122">
        <v>69</v>
      </c>
      <c r="Q122">
        <v>81</v>
      </c>
      <c r="R122">
        <v>73</v>
      </c>
      <c r="S122">
        <v>79</v>
      </c>
      <c r="T122">
        <v>66</v>
      </c>
      <c r="U122">
        <v>74</v>
      </c>
      <c r="V122">
        <v>76</v>
      </c>
      <c r="X122" s="1">
        <f t="shared" si="25"/>
        <v>44128</v>
      </c>
      <c r="Y122">
        <f>IF(Y121+(C$5-C123-$B$1)&gt;0,Y121+($C$5-C123-$B$1),0)</f>
        <v>361.76422764227686</v>
      </c>
      <c r="Z122">
        <f>IF(Z121+(D$5-D123-$B$1)&gt;0,Z121+($C$5-D123-$B$1),0)</f>
        <v>363.32520325203279</v>
      </c>
      <c r="AA122">
        <f>IF(AA121+(E$5-E123-$B$1)&gt;0,AA121+($C$5-E123-$B$1),0)</f>
        <v>221.18699186991881</v>
      </c>
      <c r="AB122">
        <f>IF(AB121+(F$5-F123-$B$1)&gt;0,AB121+($C$5-F123-$B$1),0)</f>
        <v>421.61788617886214</v>
      </c>
      <c r="AC122">
        <f>IF(AC121+(G$5-G123-$B$1)&gt;0,AC121+($C$5-G123-$B$1),0)</f>
        <v>398.34959349593555</v>
      </c>
      <c r="AD122">
        <f>IF(AD121+(H$5-H123-$B$1)&gt;0,AD121+($C$5-H123-$B$1),0)</f>
        <v>331.33333333333371</v>
      </c>
      <c r="AE122">
        <f>IF(AE121+(I$5-I123-$B$1)&gt;0,AE121+($C$5-I123-$B$1),0)</f>
        <v>346.76422764227664</v>
      </c>
      <c r="AF122">
        <f>IF(AF121+(J$5-J123-$B$1)&gt;0,AF121+($C$5-J123-$B$1),0)</f>
        <v>352.77235772357767</v>
      </c>
      <c r="AG122">
        <f>IF(AG121+(K$5-K123-$B$1)&gt;0,AG121+($C$5-K123-$B$1),0)</f>
        <v>381.63414634146386</v>
      </c>
      <c r="AH122">
        <f>IF(AH121+(L$5-L123-$B$1)&gt;0,AH121+($C$5-L123-$B$1),0)</f>
        <v>200.46341463414643</v>
      </c>
      <c r="AI122">
        <f>IF(AI121+(M$5-M123-$B$1)&gt;0,AI121+($C$5-M123-$B$1),0)</f>
        <v>381.05691056910598</v>
      </c>
      <c r="AJ122">
        <f>IF(AJ121+(N$5-N123-$B$1)&gt;0,AJ121+($C$5-N123-$B$1),0)</f>
        <v>202.76422764227655</v>
      </c>
      <c r="AK122">
        <f>IF(AK121+(O$5-O123-$B$1)&gt;0,AK121+($C$5-O123-$B$1),0)</f>
        <v>298.33333333333348</v>
      </c>
      <c r="AL122">
        <f>IF(AL121+(P$5-P123-$B$1)&gt;0,AL121+($C$5-P123-$B$1),0)</f>
        <v>465.21138211382163</v>
      </c>
      <c r="AM122">
        <f>IF(AM121+(Q$5-Q123-$B$1)&gt;0,AM121+($C$5-Q123-$B$1),0)</f>
        <v>173.46341463414643</v>
      </c>
      <c r="AN122">
        <f>IF(AN121+(R$5-R123-$B$1)&gt;0,AN121+($C$5-R123-$B$1),0)</f>
        <v>313.2032520325206</v>
      </c>
      <c r="AO122">
        <f>IF(AO121+(S$5-S123-$B$1)&gt;0,AO121+($C$5-S123-$B$1),0)</f>
        <v>231.62601626016274</v>
      </c>
      <c r="AP122">
        <f>IF(AP121+(T$5-T123-$B$1)&gt;0,AP121+($C$5-T123-$B$1),0)</f>
        <v>309.90243902439045</v>
      </c>
      <c r="AQ122">
        <f>IF(AQ121+(U$5-U123-$B$1)&gt;0,AQ121+($C$5-U123-$B$1),0)</f>
        <v>207.048780487805</v>
      </c>
      <c r="AR122">
        <f>IF(AR121+(V$5-V123-$B$1)&gt;0,AR121+($C$5-V123-$B$1),0)</f>
        <v>341.47967479674833</v>
      </c>
      <c r="AU122">
        <f t="shared" si="26"/>
        <v>1</v>
      </c>
      <c r="AV122">
        <f t="shared" si="38"/>
        <v>1</v>
      </c>
      <c r="AW122">
        <f t="shared" si="39"/>
        <v>1</v>
      </c>
      <c r="AX122">
        <f t="shared" si="40"/>
        <v>1</v>
      </c>
      <c r="AY122">
        <f t="shared" si="41"/>
        <v>1</v>
      </c>
      <c r="AZ122">
        <f t="shared" si="42"/>
        <v>1</v>
      </c>
      <c r="BA122">
        <f t="shared" si="43"/>
        <v>1</v>
      </c>
      <c r="BB122">
        <f t="shared" si="44"/>
        <v>1</v>
      </c>
      <c r="BC122">
        <f t="shared" si="45"/>
        <v>1</v>
      </c>
      <c r="BD122">
        <f t="shared" si="27"/>
        <v>1</v>
      </c>
      <c r="BE122">
        <f t="shared" si="28"/>
        <v>1</v>
      </c>
      <c r="BF122">
        <f t="shared" si="29"/>
        <v>1</v>
      </c>
      <c r="BG122">
        <f t="shared" si="30"/>
        <v>1</v>
      </c>
      <c r="BH122">
        <f t="shared" si="31"/>
        <v>1</v>
      </c>
      <c r="BI122">
        <f t="shared" si="32"/>
        <v>1</v>
      </c>
      <c r="BJ122">
        <f t="shared" si="33"/>
        <v>1</v>
      </c>
      <c r="BK122">
        <f t="shared" si="34"/>
        <v>1</v>
      </c>
      <c r="BL122">
        <f t="shared" si="35"/>
        <v>1</v>
      </c>
      <c r="BM122">
        <f t="shared" si="36"/>
        <v>1</v>
      </c>
      <c r="BN122">
        <f t="shared" si="37"/>
        <v>1</v>
      </c>
    </row>
    <row r="123" spans="2:66" x14ac:dyDescent="0.2">
      <c r="B123" s="1">
        <v>44129</v>
      </c>
      <c r="C123">
        <v>73</v>
      </c>
      <c r="D123">
        <v>75</v>
      </c>
      <c r="E123">
        <v>75</v>
      </c>
      <c r="F123">
        <v>64</v>
      </c>
      <c r="G123">
        <v>78</v>
      </c>
      <c r="H123">
        <v>73</v>
      </c>
      <c r="I123">
        <v>60</v>
      </c>
      <c r="J123">
        <v>73</v>
      </c>
      <c r="K123">
        <v>78</v>
      </c>
      <c r="L123">
        <v>54</v>
      </c>
      <c r="M123">
        <v>55</v>
      </c>
      <c r="N123">
        <v>61</v>
      </c>
      <c r="O123">
        <v>67</v>
      </c>
      <c r="P123">
        <v>65</v>
      </c>
      <c r="Q123">
        <v>76</v>
      </c>
      <c r="R123">
        <v>76</v>
      </c>
      <c r="S123">
        <v>80</v>
      </c>
      <c r="T123">
        <v>56</v>
      </c>
      <c r="U123">
        <v>77</v>
      </c>
      <c r="V123">
        <v>71</v>
      </c>
      <c r="X123" s="1">
        <f t="shared" si="25"/>
        <v>44129</v>
      </c>
      <c r="Y123">
        <f>IF(Y122+(C$5-C124-$B$1)&gt;0,Y122+($C$5-C124-$B$1),0)</f>
        <v>370.47967479674844</v>
      </c>
      <c r="Z123">
        <f>IF(Z122+(D$5-D124-$B$1)&gt;0,Z122+($C$5-D124-$B$1),0)</f>
        <v>376.04065040650437</v>
      </c>
      <c r="AA123">
        <f>IF(AA122+(E$5-E124-$B$1)&gt;0,AA122+($C$5-E124-$B$1),0)</f>
        <v>225.90243902439036</v>
      </c>
      <c r="AB123">
        <f>IF(AB122+(F$5-F124-$B$1)&gt;0,AB122+($C$5-F124-$B$1),0)</f>
        <v>436.33333333333371</v>
      </c>
      <c r="AC123">
        <f>IF(AC122+(G$5-G124-$B$1)&gt;0,AC122+($C$5-G124-$B$1),0)</f>
        <v>407.06504065040713</v>
      </c>
      <c r="AD123">
        <f>IF(AD122+(H$5-H124-$B$1)&gt;0,AD122+($C$5-H124-$B$1),0)</f>
        <v>351.04878048780529</v>
      </c>
      <c r="AE123">
        <f>IF(AE122+(I$5-I124-$B$1)&gt;0,AE122+($C$5-I124-$B$1),0)</f>
        <v>362.47967479674821</v>
      </c>
      <c r="AF123">
        <f>IF(AF122+(J$5-J124-$B$1)&gt;0,AF122+($C$5-J124-$B$1),0)</f>
        <v>368.48780487804925</v>
      </c>
      <c r="AG123">
        <f>IF(AG122+(K$5-K124-$B$1)&gt;0,AG122+($C$5-K124-$B$1),0)</f>
        <v>386.34959349593544</v>
      </c>
      <c r="AH123">
        <f>IF(AH122+(L$5-L124-$B$1)&gt;0,AH122+($C$5-L124-$B$1),0)</f>
        <v>223.17886178861798</v>
      </c>
      <c r="AI123">
        <f>IF(AI122+(M$5-M124-$B$1)&gt;0,AI122+($C$5-M124-$B$1),0)</f>
        <v>402.77235772357756</v>
      </c>
      <c r="AJ123">
        <f>IF(AJ122+(N$5-N124-$B$1)&gt;0,AJ122+($C$5-N124-$B$1),0)</f>
        <v>218.4796747967481</v>
      </c>
      <c r="AK123">
        <f>IF(AK122+(O$5-O124-$B$1)&gt;0,AK122+($C$5-O124-$B$1),0)</f>
        <v>312.04878048780506</v>
      </c>
      <c r="AL123">
        <f>IF(AL122+(P$5-P124-$B$1)&gt;0,AL122+($C$5-P124-$B$1),0)</f>
        <v>483.9268292682932</v>
      </c>
      <c r="AM123">
        <f>IF(AM122+(Q$5-Q124-$B$1)&gt;0,AM122+($C$5-Q124-$B$1),0)</f>
        <v>172.17886178861798</v>
      </c>
      <c r="AN123">
        <f>IF(AN122+(R$5-R124-$B$1)&gt;0,AN122+($C$5-R124-$B$1),0)</f>
        <v>319.91869918699217</v>
      </c>
      <c r="AO123">
        <f>IF(AO122+(S$5-S124-$B$1)&gt;0,AO122+($C$5-S124-$B$1),0)</f>
        <v>235.34146341463429</v>
      </c>
      <c r="AP123">
        <f>IF(AP122+(T$5-T124-$B$1)&gt;0,AP122+($C$5-T124-$B$1),0)</f>
        <v>332.61788617886202</v>
      </c>
      <c r="AQ123">
        <f>IF(AQ122+(U$5-U124-$B$1)&gt;0,AQ122+($C$5-U124-$B$1),0)</f>
        <v>206.76422764227655</v>
      </c>
      <c r="AR123">
        <f>IF(AR122+(V$5-V124-$B$1)&gt;0,AR122+($C$5-V124-$B$1),0)</f>
        <v>358.1951219512199</v>
      </c>
      <c r="AU123">
        <f t="shared" si="26"/>
        <v>1</v>
      </c>
      <c r="AV123">
        <f t="shared" si="38"/>
        <v>1</v>
      </c>
      <c r="AW123">
        <f t="shared" si="39"/>
        <v>1</v>
      </c>
      <c r="AX123">
        <f t="shared" si="40"/>
        <v>1</v>
      </c>
      <c r="AY123">
        <f t="shared" si="41"/>
        <v>1</v>
      </c>
      <c r="AZ123">
        <f t="shared" si="42"/>
        <v>1</v>
      </c>
      <c r="BA123">
        <f t="shared" si="43"/>
        <v>1</v>
      </c>
      <c r="BB123">
        <f t="shared" si="44"/>
        <v>1</v>
      </c>
      <c r="BC123">
        <f t="shared" si="45"/>
        <v>1</v>
      </c>
      <c r="BD123">
        <f t="shared" si="27"/>
        <v>1</v>
      </c>
      <c r="BE123">
        <f t="shared" si="28"/>
        <v>1</v>
      </c>
      <c r="BF123">
        <f t="shared" si="29"/>
        <v>1</v>
      </c>
      <c r="BG123">
        <f t="shared" si="30"/>
        <v>1</v>
      </c>
      <c r="BH123">
        <f t="shared" si="31"/>
        <v>1</v>
      </c>
      <c r="BI123">
        <f t="shared" si="32"/>
        <v>1</v>
      </c>
      <c r="BJ123">
        <f t="shared" si="33"/>
        <v>1</v>
      </c>
      <c r="BK123">
        <f t="shared" si="34"/>
        <v>1</v>
      </c>
      <c r="BL123">
        <f t="shared" si="35"/>
        <v>1</v>
      </c>
      <c r="BM123">
        <f t="shared" si="36"/>
        <v>1</v>
      </c>
      <c r="BN123">
        <f t="shared" si="37"/>
        <v>1</v>
      </c>
    </row>
    <row r="124" spans="2:66" x14ac:dyDescent="0.2">
      <c r="B124" s="1">
        <v>44130</v>
      </c>
      <c r="C124">
        <v>75</v>
      </c>
      <c r="D124">
        <v>71</v>
      </c>
      <c r="E124">
        <v>79</v>
      </c>
      <c r="F124">
        <v>69</v>
      </c>
      <c r="G124">
        <v>75</v>
      </c>
      <c r="H124">
        <v>64</v>
      </c>
      <c r="I124">
        <v>68</v>
      </c>
      <c r="J124">
        <v>68</v>
      </c>
      <c r="K124">
        <v>79</v>
      </c>
      <c r="L124">
        <v>61</v>
      </c>
      <c r="M124">
        <v>62</v>
      </c>
      <c r="N124">
        <v>68</v>
      </c>
      <c r="O124">
        <v>70</v>
      </c>
      <c r="P124">
        <v>65</v>
      </c>
      <c r="Q124">
        <v>85</v>
      </c>
      <c r="R124">
        <v>77</v>
      </c>
      <c r="S124">
        <v>80</v>
      </c>
      <c r="T124">
        <v>61</v>
      </c>
      <c r="U124">
        <v>84</v>
      </c>
      <c r="V124">
        <v>67</v>
      </c>
      <c r="X124" s="1">
        <f t="shared" si="25"/>
        <v>44130</v>
      </c>
      <c r="Y124">
        <f>IF(Y123+(C$5-C125-$B$1)&gt;0,Y123+($C$5-C125-$B$1),0)</f>
        <v>379.19512195122002</v>
      </c>
      <c r="Z124">
        <f>IF(Z123+(D$5-D125-$B$1)&gt;0,Z123+($C$5-D125-$B$1),0)</f>
        <v>402.75609756097595</v>
      </c>
      <c r="AA124">
        <f>IF(AA123+(E$5-E125-$B$1)&gt;0,AA123+($C$5-E125-$B$1),0)</f>
        <v>230.61788617886191</v>
      </c>
      <c r="AB124">
        <f>IF(AB123+(F$5-F125-$B$1)&gt;0,AB123+($C$5-F125-$B$1),0)</f>
        <v>445.04878048780529</v>
      </c>
      <c r="AC124">
        <f>IF(AC123+(G$5-G125-$B$1)&gt;0,AC123+($C$5-G125-$B$1),0)</f>
        <v>412.7804878048787</v>
      </c>
      <c r="AD124">
        <f>IF(AD123+(H$5-H125-$B$1)&gt;0,AD123+($C$5-H125-$B$1),0)</f>
        <v>383.76422764227686</v>
      </c>
      <c r="AE124">
        <f>IF(AE123+(I$5-I125-$B$1)&gt;0,AE123+($C$5-I125-$B$1),0)</f>
        <v>377.19512195121979</v>
      </c>
      <c r="AF124">
        <f>IF(AF123+(J$5-J125-$B$1)&gt;0,AF123+($C$5-J125-$B$1),0)</f>
        <v>388.20325203252082</v>
      </c>
      <c r="AG124">
        <f>IF(AG123+(K$5-K125-$B$1)&gt;0,AG123+($C$5-K125-$B$1),0)</f>
        <v>389.06504065040701</v>
      </c>
      <c r="AH124">
        <f>IF(AH123+(L$5-L125-$B$1)&gt;0,AH123+($C$5-L125-$B$1),0)</f>
        <v>243.89430894308953</v>
      </c>
      <c r="AI124">
        <f>IF(AI123+(M$5-M125-$B$1)&gt;0,AI123+($C$5-M125-$B$1),0)</f>
        <v>420.48780487804913</v>
      </c>
      <c r="AJ124">
        <f>IF(AJ123+(N$5-N125-$B$1)&gt;0,AJ123+($C$5-N125-$B$1),0)</f>
        <v>235.19512195121965</v>
      </c>
      <c r="AK124">
        <f>IF(AK123+(O$5-O125-$B$1)&gt;0,AK123+($C$5-O125-$B$1),0)</f>
        <v>336.76422764227664</v>
      </c>
      <c r="AL124">
        <f>IF(AL123+(P$5-P125-$B$1)&gt;0,AL123+($C$5-P125-$B$1),0)</f>
        <v>507.64227642276478</v>
      </c>
      <c r="AM124">
        <f>IF(AM123+(Q$5-Q125-$B$1)&gt;0,AM123+($C$5-Q125-$B$1),0)</f>
        <v>179.89430894308953</v>
      </c>
      <c r="AN124">
        <f>IF(AN123+(R$5-R125-$B$1)&gt;0,AN123+($C$5-R125-$B$1),0)</f>
        <v>324.63414634146375</v>
      </c>
      <c r="AO124">
        <f>IF(AO123+(S$5-S125-$B$1)&gt;0,AO123+($C$5-S125-$B$1),0)</f>
        <v>249.05691056910584</v>
      </c>
      <c r="AP124">
        <f>IF(AP123+(T$5-T125-$B$1)&gt;0,AP123+($C$5-T125-$B$1),0)</f>
        <v>347.3333333333336</v>
      </c>
      <c r="AQ124">
        <f>IF(AQ123+(U$5-U125-$B$1)&gt;0,AQ123+($C$5-U125-$B$1),0)</f>
        <v>206.4796747967481</v>
      </c>
      <c r="AR124">
        <f>IF(AR123+(V$5-V125-$B$1)&gt;0,AR123+($C$5-V125-$B$1),0)</f>
        <v>385.91056910569148</v>
      </c>
      <c r="AU124">
        <f t="shared" si="26"/>
        <v>1</v>
      </c>
      <c r="AV124">
        <f t="shared" si="38"/>
        <v>1</v>
      </c>
      <c r="AW124">
        <f t="shared" si="39"/>
        <v>1</v>
      </c>
      <c r="AX124">
        <f t="shared" si="40"/>
        <v>1</v>
      </c>
      <c r="AY124">
        <f t="shared" si="41"/>
        <v>1</v>
      </c>
      <c r="AZ124">
        <f t="shared" si="42"/>
        <v>1</v>
      </c>
      <c r="BA124">
        <f t="shared" si="43"/>
        <v>1</v>
      </c>
      <c r="BB124">
        <f t="shared" si="44"/>
        <v>1</v>
      </c>
      <c r="BC124">
        <f t="shared" si="45"/>
        <v>1</v>
      </c>
      <c r="BD124">
        <f t="shared" si="27"/>
        <v>1</v>
      </c>
      <c r="BE124">
        <f t="shared" si="28"/>
        <v>1</v>
      </c>
      <c r="BF124">
        <f t="shared" si="29"/>
        <v>1</v>
      </c>
      <c r="BG124">
        <f t="shared" si="30"/>
        <v>1</v>
      </c>
      <c r="BH124">
        <f t="shared" si="31"/>
        <v>1</v>
      </c>
      <c r="BI124">
        <f t="shared" si="32"/>
        <v>1</v>
      </c>
      <c r="BJ124">
        <f t="shared" si="33"/>
        <v>1</v>
      </c>
      <c r="BK124">
        <f t="shared" si="34"/>
        <v>1</v>
      </c>
      <c r="BL124">
        <f t="shared" si="35"/>
        <v>1</v>
      </c>
      <c r="BM124">
        <f t="shared" si="36"/>
        <v>1</v>
      </c>
      <c r="BN124">
        <f t="shared" si="37"/>
        <v>1</v>
      </c>
    </row>
    <row r="125" spans="2:66" x14ac:dyDescent="0.2">
      <c r="B125" s="1">
        <v>44131</v>
      </c>
      <c r="C125">
        <v>75</v>
      </c>
      <c r="D125">
        <v>57</v>
      </c>
      <c r="E125">
        <v>79</v>
      </c>
      <c r="F125">
        <v>75</v>
      </c>
      <c r="G125">
        <v>78</v>
      </c>
      <c r="H125">
        <v>51</v>
      </c>
      <c r="I125">
        <v>69</v>
      </c>
      <c r="J125">
        <v>64</v>
      </c>
      <c r="K125">
        <v>81</v>
      </c>
      <c r="L125">
        <v>63</v>
      </c>
      <c r="M125">
        <v>66</v>
      </c>
      <c r="N125">
        <v>67</v>
      </c>
      <c r="O125">
        <v>59</v>
      </c>
      <c r="P125">
        <v>60</v>
      </c>
      <c r="Q125">
        <v>76</v>
      </c>
      <c r="R125">
        <v>79</v>
      </c>
      <c r="S125">
        <v>70</v>
      </c>
      <c r="T125">
        <v>69</v>
      </c>
      <c r="U125">
        <v>84</v>
      </c>
      <c r="V125">
        <v>56</v>
      </c>
      <c r="X125" s="1">
        <f t="shared" si="25"/>
        <v>44131</v>
      </c>
      <c r="Y125">
        <f>IF(Y124+(C$5-C126-$B$1)&gt;0,Y124+($C$5-C126-$B$1),0)</f>
        <v>381.91056910569159</v>
      </c>
      <c r="Z125">
        <f>IF(Z124+(D$5-D126-$B$1)&gt;0,Z124+($C$5-D126-$B$1),0)</f>
        <v>431.47154471544752</v>
      </c>
      <c r="AA125">
        <f>IF(AA124+(E$5-E126-$B$1)&gt;0,AA124+($C$5-E126-$B$1),0)</f>
        <v>235.33333333333346</v>
      </c>
      <c r="AB125">
        <f>IF(AB124+(F$5-F126-$B$1)&gt;0,AB124+($C$5-F126-$B$1),0)</f>
        <v>455.76422764227686</v>
      </c>
      <c r="AC125">
        <f>IF(AC124+(G$5-G126-$B$1)&gt;0,AC124+($C$5-G126-$B$1),0)</f>
        <v>416.49593495935028</v>
      </c>
      <c r="AD125">
        <f>IF(AD124+(H$5-H126-$B$1)&gt;0,AD124+($C$5-H126-$B$1),0)</f>
        <v>412.47967479674844</v>
      </c>
      <c r="AE125">
        <f>IF(AE124+(I$5-I126-$B$1)&gt;0,AE124+($C$5-I126-$B$1),0)</f>
        <v>385.91056910569137</v>
      </c>
      <c r="AF125">
        <f>IF(AF124+(J$5-J126-$B$1)&gt;0,AF124+($C$5-J126-$B$1),0)</f>
        <v>414.9186991869924</v>
      </c>
      <c r="AG125">
        <f>IF(AG124+(K$5-K126-$B$1)&gt;0,AG124+($C$5-K126-$B$1),0)</f>
        <v>394.78048780487859</v>
      </c>
      <c r="AH125">
        <f>IF(AH124+(L$5-L126-$B$1)&gt;0,AH124+($C$5-L126-$B$1),0)</f>
        <v>265.6097560975611</v>
      </c>
      <c r="AI125">
        <f>IF(AI124+(M$5-M126-$B$1)&gt;0,AI124+($C$5-M126-$B$1),0)</f>
        <v>441.20325203252071</v>
      </c>
      <c r="AJ125">
        <f>IF(AJ124+(N$5-N126-$B$1)&gt;0,AJ124+($C$5-N126-$B$1),0)</f>
        <v>248.9105691056912</v>
      </c>
      <c r="AK125">
        <f>IF(AK124+(O$5-O126-$B$1)&gt;0,AK124+($C$5-O126-$B$1),0)</f>
        <v>370.47967479674821</v>
      </c>
      <c r="AL125">
        <f>IF(AL124+(P$5-P126-$B$1)&gt;0,AL124+($C$5-P126-$B$1),0)</f>
        <v>520.35772357723636</v>
      </c>
      <c r="AM125">
        <f>IF(AM124+(Q$5-Q126-$B$1)&gt;0,AM124+($C$5-Q126-$B$1),0)</f>
        <v>189.60975609756107</v>
      </c>
      <c r="AN125">
        <f>IF(AN124+(R$5-R126-$B$1)&gt;0,AN124+($C$5-R126-$B$1),0)</f>
        <v>334.34959349593532</v>
      </c>
      <c r="AO125">
        <f>IF(AO124+(S$5-S126-$B$1)&gt;0,AO124+($C$5-S126-$B$1),0)</f>
        <v>276.77235772357739</v>
      </c>
      <c r="AP125">
        <f>IF(AP124+(T$5-T126-$B$1)&gt;0,AP124+($C$5-T126-$B$1),0)</f>
        <v>367.04878048780517</v>
      </c>
      <c r="AQ125">
        <f>IF(AQ124+(U$5-U126-$B$1)&gt;0,AQ124+($C$5-U126-$B$1),0)</f>
        <v>213.19512195121965</v>
      </c>
      <c r="AR125">
        <f>IF(AR124+(V$5-V126-$B$1)&gt;0,AR124+($C$5-V126-$B$1),0)</f>
        <v>391.62601626016306</v>
      </c>
      <c r="AU125">
        <f t="shared" si="26"/>
        <v>1</v>
      </c>
      <c r="AV125">
        <f t="shared" si="38"/>
        <v>1</v>
      </c>
      <c r="AW125">
        <f t="shared" si="39"/>
        <v>1</v>
      </c>
      <c r="AX125">
        <f t="shared" si="40"/>
        <v>1</v>
      </c>
      <c r="AY125">
        <f t="shared" si="41"/>
        <v>1</v>
      </c>
      <c r="AZ125">
        <f t="shared" si="42"/>
        <v>1</v>
      </c>
      <c r="BA125">
        <f t="shared" si="43"/>
        <v>1</v>
      </c>
      <c r="BB125">
        <f t="shared" si="44"/>
        <v>1</v>
      </c>
      <c r="BC125">
        <f t="shared" si="45"/>
        <v>1</v>
      </c>
      <c r="BD125">
        <f t="shared" si="27"/>
        <v>1</v>
      </c>
      <c r="BE125">
        <f t="shared" si="28"/>
        <v>1</v>
      </c>
      <c r="BF125">
        <f t="shared" si="29"/>
        <v>1</v>
      </c>
      <c r="BG125">
        <f t="shared" si="30"/>
        <v>1</v>
      </c>
      <c r="BH125">
        <f t="shared" si="31"/>
        <v>1</v>
      </c>
      <c r="BI125">
        <f t="shared" si="32"/>
        <v>1</v>
      </c>
      <c r="BJ125">
        <f t="shared" si="33"/>
        <v>1</v>
      </c>
      <c r="BK125">
        <f t="shared" si="34"/>
        <v>1</v>
      </c>
      <c r="BL125">
        <f t="shared" si="35"/>
        <v>1</v>
      </c>
      <c r="BM125">
        <f t="shared" si="36"/>
        <v>1</v>
      </c>
      <c r="BN125">
        <f t="shared" si="37"/>
        <v>1</v>
      </c>
    </row>
    <row r="126" spans="2:66" x14ac:dyDescent="0.2">
      <c r="B126" s="1">
        <v>44132</v>
      </c>
      <c r="C126">
        <v>81</v>
      </c>
      <c r="D126">
        <v>55</v>
      </c>
      <c r="E126">
        <v>79</v>
      </c>
      <c r="F126">
        <v>73</v>
      </c>
      <c r="G126">
        <v>80</v>
      </c>
      <c r="H126">
        <v>55</v>
      </c>
      <c r="I126">
        <v>75</v>
      </c>
      <c r="J126">
        <v>57</v>
      </c>
      <c r="K126">
        <v>78</v>
      </c>
      <c r="L126">
        <v>62</v>
      </c>
      <c r="M126">
        <v>63</v>
      </c>
      <c r="N126">
        <v>70</v>
      </c>
      <c r="O126">
        <v>50</v>
      </c>
      <c r="P126">
        <v>71</v>
      </c>
      <c r="Q126">
        <v>74</v>
      </c>
      <c r="R126">
        <v>74</v>
      </c>
      <c r="S126">
        <v>56</v>
      </c>
      <c r="T126">
        <v>64</v>
      </c>
      <c r="U126">
        <v>77</v>
      </c>
      <c r="V126">
        <v>78</v>
      </c>
      <c r="X126" s="1">
        <f t="shared" si="25"/>
        <v>44132</v>
      </c>
      <c r="Y126">
        <f>IF(Y125+(C$5-C127-$B$1)&gt;0,Y125+($C$5-C127-$B$1),0)</f>
        <v>383.62601626016317</v>
      </c>
      <c r="Z126">
        <f>IF(Z125+(D$5-D127-$B$1)&gt;0,Z125+($C$5-D127-$B$1),0)</f>
        <v>451.1869918699191</v>
      </c>
      <c r="AA126">
        <f>IF(AA125+(E$5-E127-$B$1)&gt;0,AA125+($C$5-E127-$B$1),0)</f>
        <v>241.048780487805</v>
      </c>
      <c r="AB126">
        <f>IF(AB125+(F$5-F127-$B$1)&gt;0,AB125+($C$5-F127-$B$1),0)</f>
        <v>467.47967479674844</v>
      </c>
      <c r="AC126">
        <f>IF(AC125+(G$5-G127-$B$1)&gt;0,AC125+($C$5-G127-$B$1),0)</f>
        <v>425.21138211382186</v>
      </c>
      <c r="AD126">
        <f>IF(AD125+(H$5-H127-$B$1)&gt;0,AD125+($C$5-H127-$B$1),0)</f>
        <v>433.19512195122002</v>
      </c>
      <c r="AE126">
        <f>IF(AE125+(I$5-I127-$B$1)&gt;0,AE125+($C$5-I127-$B$1),0)</f>
        <v>394.62601626016294</v>
      </c>
      <c r="AF126">
        <f>IF(AF125+(J$5-J127-$B$1)&gt;0,AF125+($C$5-J127-$B$1),0)</f>
        <v>428.63414634146397</v>
      </c>
      <c r="AG126">
        <f>IF(AG125+(K$5-K127-$B$1)&gt;0,AG125+($C$5-K127-$B$1),0)</f>
        <v>403.49593495935017</v>
      </c>
      <c r="AH126">
        <f>IF(AH125+(L$5-L127-$B$1)&gt;0,AH125+($C$5-L127-$B$1),0)</f>
        <v>285.32520325203268</v>
      </c>
      <c r="AI126">
        <f>IF(AI125+(M$5-M127-$B$1)&gt;0,AI125+($C$5-M127-$B$1),0)</f>
        <v>452.91869918699228</v>
      </c>
      <c r="AJ126">
        <f>IF(AJ125+(N$5-N127-$B$1)&gt;0,AJ125+($C$5-N127-$B$1),0)</f>
        <v>270.62601626016271</v>
      </c>
      <c r="AK126">
        <f>IF(AK125+(O$5-O127-$B$1)&gt;0,AK125+($C$5-O127-$B$1),0)</f>
        <v>395.19512195121979</v>
      </c>
      <c r="AL126">
        <f>IF(AL125+(P$5-P127-$B$1)&gt;0,AL125+($C$5-P127-$B$1),0)</f>
        <v>529.07317073170793</v>
      </c>
      <c r="AM126">
        <f>IF(AM125+(Q$5-Q127-$B$1)&gt;0,AM125+($C$5-Q127-$B$1),0)</f>
        <v>205.32520325203262</v>
      </c>
      <c r="AN126">
        <f>IF(AN125+(R$5-R127-$B$1)&gt;0,AN125+($C$5-R127-$B$1),0)</f>
        <v>359.0650406504069</v>
      </c>
      <c r="AO126">
        <f>IF(AO125+(S$5-S127-$B$1)&gt;0,AO125+($C$5-S127-$B$1),0)</f>
        <v>304.48780487804891</v>
      </c>
      <c r="AP126">
        <f>IF(AP125+(T$5-T127-$B$1)&gt;0,AP125+($C$5-T127-$B$1),0)</f>
        <v>375.76422764227675</v>
      </c>
      <c r="AQ126">
        <f>IF(AQ125+(U$5-U127-$B$1)&gt;0,AQ125+($C$5-U127-$B$1),0)</f>
        <v>223.9105691056912</v>
      </c>
      <c r="AR126">
        <f>IF(AR125+(V$5-V127-$B$1)&gt;0,AR125+($C$5-V127-$B$1),0)</f>
        <v>405.34146341463463</v>
      </c>
      <c r="AU126">
        <f t="shared" si="26"/>
        <v>1</v>
      </c>
      <c r="AV126">
        <f t="shared" si="38"/>
        <v>1</v>
      </c>
      <c r="AW126">
        <f t="shared" si="39"/>
        <v>1</v>
      </c>
      <c r="AX126">
        <f t="shared" si="40"/>
        <v>1</v>
      </c>
      <c r="AY126">
        <f t="shared" si="41"/>
        <v>1</v>
      </c>
      <c r="AZ126">
        <f t="shared" si="42"/>
        <v>1</v>
      </c>
      <c r="BA126">
        <f t="shared" si="43"/>
        <v>1</v>
      </c>
      <c r="BB126">
        <f t="shared" si="44"/>
        <v>1</v>
      </c>
      <c r="BC126">
        <f t="shared" si="45"/>
        <v>1</v>
      </c>
      <c r="BD126">
        <f t="shared" si="27"/>
        <v>1</v>
      </c>
      <c r="BE126">
        <f t="shared" si="28"/>
        <v>1</v>
      </c>
      <c r="BF126">
        <f t="shared" si="29"/>
        <v>1</v>
      </c>
      <c r="BG126">
        <f t="shared" si="30"/>
        <v>1</v>
      </c>
      <c r="BH126">
        <f t="shared" si="31"/>
        <v>1</v>
      </c>
      <c r="BI126">
        <f t="shared" si="32"/>
        <v>1</v>
      </c>
      <c r="BJ126">
        <f t="shared" si="33"/>
        <v>1</v>
      </c>
      <c r="BK126">
        <f t="shared" si="34"/>
        <v>1</v>
      </c>
      <c r="BL126">
        <f t="shared" si="35"/>
        <v>1</v>
      </c>
      <c r="BM126">
        <f t="shared" si="36"/>
        <v>1</v>
      </c>
      <c r="BN126">
        <f t="shared" si="37"/>
        <v>1</v>
      </c>
    </row>
    <row r="127" spans="2:66" x14ac:dyDescent="0.2">
      <c r="B127" s="1">
        <v>44133</v>
      </c>
      <c r="C127">
        <v>82</v>
      </c>
      <c r="D127">
        <v>64</v>
      </c>
      <c r="E127">
        <v>78</v>
      </c>
      <c r="F127">
        <v>72</v>
      </c>
      <c r="G127">
        <v>75</v>
      </c>
      <c r="H127">
        <v>63</v>
      </c>
      <c r="I127">
        <v>75</v>
      </c>
      <c r="J127">
        <v>70</v>
      </c>
      <c r="K127">
        <v>75</v>
      </c>
      <c r="L127">
        <v>64</v>
      </c>
      <c r="M127">
        <v>72</v>
      </c>
      <c r="N127">
        <v>62</v>
      </c>
      <c r="O127">
        <v>59</v>
      </c>
      <c r="P127">
        <v>75</v>
      </c>
      <c r="Q127">
        <v>68</v>
      </c>
      <c r="R127">
        <v>59</v>
      </c>
      <c r="S127">
        <v>56</v>
      </c>
      <c r="T127">
        <v>75</v>
      </c>
      <c r="U127">
        <v>73</v>
      </c>
      <c r="V127">
        <v>70</v>
      </c>
      <c r="X127" s="1">
        <f t="shared" si="25"/>
        <v>44133</v>
      </c>
      <c r="Y127">
        <f>IF(Y126+(C$5-C128-$B$1)&gt;0,Y126+($C$5-C128-$B$1),0)</f>
        <v>385.34146341463475</v>
      </c>
      <c r="Z127">
        <f>IF(Z126+(D$5-D128-$B$1)&gt;0,Z126+($C$5-D128-$B$1),0)</f>
        <v>468.90243902439067</v>
      </c>
      <c r="AA127">
        <f>IF(AA126+(E$5-E128-$B$1)&gt;0,AA126+($C$5-E128-$B$1),0)</f>
        <v>242.76422764227655</v>
      </c>
      <c r="AB127">
        <f>IF(AB126+(F$5-F128-$B$1)&gt;0,AB126+($C$5-F128-$B$1),0)</f>
        <v>476.19512195122002</v>
      </c>
      <c r="AC127">
        <f>IF(AC126+(G$5-G128-$B$1)&gt;0,AC126+($C$5-G128-$B$1),0)</f>
        <v>431.92682926829343</v>
      </c>
      <c r="AD127">
        <f>IF(AD126+(H$5-H128-$B$1)&gt;0,AD126+($C$5-H128-$B$1),0)</f>
        <v>444.91056910569159</v>
      </c>
      <c r="AE127">
        <f>IF(AE126+(I$5-I128-$B$1)&gt;0,AE126+($C$5-I128-$B$1),0)</f>
        <v>410.34146341463452</v>
      </c>
      <c r="AF127">
        <f>IF(AF126+(J$5-J128-$B$1)&gt;0,AF126+($C$5-J128-$B$1),0)</f>
        <v>435.34959349593555</v>
      </c>
      <c r="AG127">
        <f>IF(AG126+(K$5-K128-$B$1)&gt;0,AG126+($C$5-K128-$B$1),0)</f>
        <v>409.21138211382174</v>
      </c>
      <c r="AH127">
        <f>IF(AH126+(L$5-L128-$B$1)&gt;0,AH126+($C$5-L128-$B$1),0)</f>
        <v>300.04065040650426</v>
      </c>
      <c r="AI127">
        <f>IF(AI126+(M$5-M128-$B$1)&gt;0,AI126+($C$5-M128-$B$1),0)</f>
        <v>463.63414634146386</v>
      </c>
      <c r="AJ127">
        <f>IF(AJ126+(N$5-N128-$B$1)&gt;0,AJ126+($C$5-N128-$B$1),0)</f>
        <v>287.34146341463429</v>
      </c>
      <c r="AK127">
        <f>IF(AK126+(O$5-O128-$B$1)&gt;0,AK126+($C$5-O128-$B$1),0)</f>
        <v>413.91056910569137</v>
      </c>
      <c r="AL127">
        <f>IF(AL126+(P$5-P128-$B$1)&gt;0,AL126+($C$5-P128-$B$1),0)</f>
        <v>546.78861788617951</v>
      </c>
      <c r="AM127">
        <f>IF(AM126+(Q$5-Q128-$B$1)&gt;0,AM126+($C$5-Q128-$B$1),0)</f>
        <v>218.04065040650417</v>
      </c>
      <c r="AN127">
        <f>IF(AN126+(R$5-R128-$B$1)&gt;0,AN126+($C$5-R128-$B$1),0)</f>
        <v>381.78048780487848</v>
      </c>
      <c r="AO127">
        <f>IF(AO126+(S$5-S128-$B$1)&gt;0,AO126+($C$5-S128-$B$1),0)</f>
        <v>332.20325203252048</v>
      </c>
      <c r="AP127">
        <f>IF(AP126+(T$5-T128-$B$1)&gt;0,AP126+($C$5-T128-$B$1),0)</f>
        <v>381.47967479674833</v>
      </c>
      <c r="AQ127">
        <f>IF(AQ126+(U$5-U128-$B$1)&gt;0,AQ126+($C$5-U128-$B$1),0)</f>
        <v>239.62601626016274</v>
      </c>
      <c r="AR127">
        <f>IF(AR126+(V$5-V128-$B$1)&gt;0,AR126+($C$5-V128-$B$1),0)</f>
        <v>419.05691056910621</v>
      </c>
      <c r="AU127">
        <f t="shared" si="26"/>
        <v>1</v>
      </c>
      <c r="AV127">
        <f t="shared" si="38"/>
        <v>1</v>
      </c>
      <c r="AW127">
        <f t="shared" si="39"/>
        <v>1</v>
      </c>
      <c r="AX127">
        <f t="shared" si="40"/>
        <v>1</v>
      </c>
      <c r="AY127">
        <f t="shared" si="41"/>
        <v>1</v>
      </c>
      <c r="AZ127">
        <f t="shared" si="42"/>
        <v>1</v>
      </c>
      <c r="BA127">
        <f t="shared" si="43"/>
        <v>1</v>
      </c>
      <c r="BB127">
        <f t="shared" si="44"/>
        <v>1</v>
      </c>
      <c r="BC127">
        <f t="shared" si="45"/>
        <v>1</v>
      </c>
      <c r="BD127">
        <f t="shared" si="27"/>
        <v>1</v>
      </c>
      <c r="BE127">
        <f t="shared" si="28"/>
        <v>1</v>
      </c>
      <c r="BF127">
        <f t="shared" si="29"/>
        <v>1</v>
      </c>
      <c r="BG127">
        <f t="shared" si="30"/>
        <v>1</v>
      </c>
      <c r="BH127">
        <f t="shared" si="31"/>
        <v>1</v>
      </c>
      <c r="BI127">
        <f t="shared" si="32"/>
        <v>1</v>
      </c>
      <c r="BJ127">
        <f t="shared" si="33"/>
        <v>1</v>
      </c>
      <c r="BK127">
        <f t="shared" si="34"/>
        <v>1</v>
      </c>
      <c r="BL127">
        <f t="shared" si="35"/>
        <v>1</v>
      </c>
      <c r="BM127">
        <f t="shared" si="36"/>
        <v>1</v>
      </c>
      <c r="BN127">
        <f t="shared" si="37"/>
        <v>1</v>
      </c>
    </row>
    <row r="128" spans="2:66" x14ac:dyDescent="0.2">
      <c r="B128" s="1">
        <v>44134</v>
      </c>
      <c r="C128">
        <v>82</v>
      </c>
      <c r="D128">
        <v>66</v>
      </c>
      <c r="E128">
        <v>82</v>
      </c>
      <c r="F128">
        <v>75</v>
      </c>
      <c r="G128">
        <v>77</v>
      </c>
      <c r="H128">
        <v>72</v>
      </c>
      <c r="I128">
        <v>68</v>
      </c>
      <c r="J128">
        <v>77</v>
      </c>
      <c r="K128">
        <v>78</v>
      </c>
      <c r="L128">
        <v>69</v>
      </c>
      <c r="M128">
        <v>73</v>
      </c>
      <c r="N128">
        <v>67</v>
      </c>
      <c r="O128">
        <v>65</v>
      </c>
      <c r="P128">
        <v>66</v>
      </c>
      <c r="Q128">
        <v>71</v>
      </c>
      <c r="R128">
        <v>61</v>
      </c>
      <c r="S128">
        <v>56</v>
      </c>
      <c r="T128">
        <v>78</v>
      </c>
      <c r="U128">
        <v>68</v>
      </c>
      <c r="V128">
        <v>70</v>
      </c>
      <c r="X128" s="1">
        <f t="shared" si="25"/>
        <v>44134</v>
      </c>
      <c r="Y128">
        <f>IF(Y127+(C$5-C129-$B$1)&gt;0,Y127+($C$5-C129-$B$1),0)</f>
        <v>388.05691056910632</v>
      </c>
      <c r="Z128">
        <f>IF(Z127+(D$5-D129-$B$1)&gt;0,Z127+($C$5-D129-$B$1),0)</f>
        <v>492.61788617886225</v>
      </c>
      <c r="AA128">
        <f>IF(AA127+(E$5-E129-$B$1)&gt;0,AA127+($C$5-E129-$B$1),0)</f>
        <v>247.4796747967481</v>
      </c>
      <c r="AB128">
        <f>IF(AB127+(F$5-F129-$B$1)&gt;0,AB127+($C$5-F129-$B$1),0)</f>
        <v>484.91056910569159</v>
      </c>
      <c r="AC128">
        <f>IF(AC127+(G$5-G129-$B$1)&gt;0,AC127+($C$5-G129-$B$1),0)</f>
        <v>437.64227642276501</v>
      </c>
      <c r="AD128">
        <f>IF(AD127+(H$5-H129-$B$1)&gt;0,AD127+($C$5-H129-$B$1),0)</f>
        <v>457.62601626016317</v>
      </c>
      <c r="AE128">
        <f>IF(AE127+(I$5-I129-$B$1)&gt;0,AE127+($C$5-I129-$B$1),0)</f>
        <v>434.05691056910609</v>
      </c>
      <c r="AF128">
        <f>IF(AF127+(J$5-J129-$B$1)&gt;0,AF127+($C$5-J129-$B$1),0)</f>
        <v>444.06504065040713</v>
      </c>
      <c r="AG128">
        <f>IF(AG127+(K$5-K129-$B$1)&gt;0,AG127+($C$5-K129-$B$1),0)</f>
        <v>410.92682926829332</v>
      </c>
      <c r="AH128">
        <f>IF(AH127+(L$5-L129-$B$1)&gt;0,AH127+($C$5-L129-$B$1),0)</f>
        <v>313.75609756097583</v>
      </c>
      <c r="AI128">
        <f>IF(AI127+(M$5-M129-$B$1)&gt;0,AI127+($C$5-M129-$B$1),0)</f>
        <v>479.34959349593544</v>
      </c>
      <c r="AJ128">
        <f>IF(AJ127+(N$5-N129-$B$1)&gt;0,AJ127+($C$5-N129-$B$1),0)</f>
        <v>300.05691056910587</v>
      </c>
      <c r="AK128">
        <f>IF(AK127+(O$5-O129-$B$1)&gt;0,AK127+($C$5-O129-$B$1),0)</f>
        <v>430.62601626016294</v>
      </c>
      <c r="AL128">
        <f>IF(AL127+(P$5-P129-$B$1)&gt;0,AL127+($C$5-P129-$B$1),0)</f>
        <v>561.50406504065108</v>
      </c>
      <c r="AM128">
        <f>IF(AM127+(Q$5-Q129-$B$1)&gt;0,AM127+($C$5-Q129-$B$1),0)</f>
        <v>226.75609756097572</v>
      </c>
      <c r="AN128">
        <f>IF(AN127+(R$5-R129-$B$1)&gt;0,AN127+($C$5-R129-$B$1),0)</f>
        <v>400.49593495935005</v>
      </c>
      <c r="AO128">
        <f>IF(AO127+(S$5-S129-$B$1)&gt;0,AO127+($C$5-S129-$B$1),0)</f>
        <v>350.91869918699206</v>
      </c>
      <c r="AP128">
        <f>IF(AP127+(T$5-T129-$B$1)&gt;0,AP127+($C$5-T129-$B$1),0)</f>
        <v>391.1951219512199</v>
      </c>
      <c r="AQ128">
        <f>IF(AQ127+(U$5-U129-$B$1)&gt;0,AQ127+($C$5-U129-$B$1),0)</f>
        <v>260.34146341463429</v>
      </c>
      <c r="AR128">
        <f>IF(AR127+(V$5-V129-$B$1)&gt;0,AR127+($C$5-V129-$B$1),0)</f>
        <v>440.77235772357778</v>
      </c>
      <c r="AU128">
        <f t="shared" si="26"/>
        <v>1</v>
      </c>
      <c r="AV128">
        <f t="shared" si="38"/>
        <v>1</v>
      </c>
      <c r="AW128">
        <f t="shared" si="39"/>
        <v>1</v>
      </c>
      <c r="AX128">
        <f t="shared" si="40"/>
        <v>1</v>
      </c>
      <c r="AY128">
        <f t="shared" si="41"/>
        <v>1</v>
      </c>
      <c r="AZ128">
        <f t="shared" si="42"/>
        <v>1</v>
      </c>
      <c r="BA128">
        <f t="shared" si="43"/>
        <v>1</v>
      </c>
      <c r="BB128">
        <f t="shared" si="44"/>
        <v>1</v>
      </c>
      <c r="BC128">
        <f t="shared" si="45"/>
        <v>1</v>
      </c>
      <c r="BD128">
        <f t="shared" si="27"/>
        <v>1</v>
      </c>
      <c r="BE128">
        <f t="shared" si="28"/>
        <v>1</v>
      </c>
      <c r="BF128">
        <f t="shared" si="29"/>
        <v>1</v>
      </c>
      <c r="BG128">
        <f t="shared" si="30"/>
        <v>1</v>
      </c>
      <c r="BH128">
        <f t="shared" si="31"/>
        <v>1</v>
      </c>
      <c r="BI128">
        <f t="shared" si="32"/>
        <v>1</v>
      </c>
      <c r="BJ128">
        <f t="shared" si="33"/>
        <v>1</v>
      </c>
      <c r="BK128">
        <f t="shared" si="34"/>
        <v>1</v>
      </c>
      <c r="BL128">
        <f t="shared" si="35"/>
        <v>1</v>
      </c>
      <c r="BM128">
        <f t="shared" si="36"/>
        <v>1</v>
      </c>
      <c r="BN128">
        <f t="shared" si="37"/>
        <v>1</v>
      </c>
    </row>
    <row r="129" spans="2:22" x14ac:dyDescent="0.2">
      <c r="B129" s="1">
        <v>44135</v>
      </c>
      <c r="C129">
        <v>81</v>
      </c>
      <c r="D129">
        <v>60</v>
      </c>
      <c r="E129">
        <v>79</v>
      </c>
      <c r="F129">
        <v>75</v>
      </c>
      <c r="G129">
        <v>78</v>
      </c>
      <c r="H129">
        <v>71</v>
      </c>
      <c r="I129">
        <v>60</v>
      </c>
      <c r="J129">
        <v>75</v>
      </c>
      <c r="K129">
        <v>82</v>
      </c>
      <c r="L129">
        <v>70</v>
      </c>
      <c r="M129">
        <v>68</v>
      </c>
      <c r="N129">
        <v>71</v>
      </c>
      <c r="O129">
        <v>67</v>
      </c>
      <c r="P129">
        <v>69</v>
      </c>
      <c r="Q129">
        <v>75</v>
      </c>
      <c r="R129">
        <v>65</v>
      </c>
      <c r="S129">
        <v>65</v>
      </c>
      <c r="T129">
        <v>74</v>
      </c>
      <c r="U129">
        <v>63</v>
      </c>
      <c r="V129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AA3B-764C-1443-BE38-A25B89A76ADB}">
  <dimension ref="B3:I29"/>
  <sheetViews>
    <sheetView topLeftCell="A2" workbookViewId="0">
      <selection activeCell="G18" sqref="G18"/>
    </sheetView>
  </sheetViews>
  <sheetFormatPr baseColWidth="10" defaultRowHeight="16" x14ac:dyDescent="0.2"/>
  <cols>
    <col min="2" max="2" width="7.33203125" bestFit="1" customWidth="1"/>
    <col min="3" max="3" width="15.83203125" customWidth="1"/>
    <col min="4" max="4" width="12.5" customWidth="1"/>
    <col min="5" max="5" width="0" hidden="1" customWidth="1"/>
    <col min="7" max="8" width="18.6640625" bestFit="1" customWidth="1"/>
    <col min="9" max="9" width="18.1640625" bestFit="1" customWidth="1"/>
  </cols>
  <sheetData>
    <row r="3" spans="2:9" x14ac:dyDescent="0.2">
      <c r="C3" s="4">
        <f>AVERAGE(C5:C24)</f>
        <v>87.138835454286635</v>
      </c>
      <c r="D3" s="4">
        <f>AVERAGE(D5:D24)</f>
        <v>83.339024390243907</v>
      </c>
    </row>
    <row r="4" spans="2:9" x14ac:dyDescent="0.2">
      <c r="B4" t="s">
        <v>5</v>
      </c>
      <c r="C4" t="s">
        <v>8</v>
      </c>
      <c r="D4" t="s">
        <v>7</v>
      </c>
      <c r="E4" t="s">
        <v>3</v>
      </c>
      <c r="G4" t="s">
        <v>5</v>
      </c>
      <c r="H4" t="s">
        <v>27</v>
      </c>
      <c r="I4" t="s">
        <v>28</v>
      </c>
    </row>
    <row r="5" spans="2:9" x14ac:dyDescent="0.2">
      <c r="B5">
        <v>1996</v>
      </c>
      <c r="C5" s="4">
        <v>87.533333333333331</v>
      </c>
      <c r="D5" s="4">
        <v>83.715447154471548</v>
      </c>
      <c r="E5" s="3">
        <v>44102</v>
      </c>
      <c r="G5" s="6">
        <v>35065</v>
      </c>
      <c r="H5" s="4">
        <f>IF(0&gt;C5-C$3,0,C5-C$3)</f>
        <v>0.3944978790466962</v>
      </c>
      <c r="I5" s="4">
        <f>IF(0&gt;D5-D$3,0,D5-D$3)</f>
        <v>0.37642276422764098</v>
      </c>
    </row>
    <row r="6" spans="2:9" x14ac:dyDescent="0.2">
      <c r="B6">
        <v>1997</v>
      </c>
      <c r="C6" s="4">
        <v>85.88636363636364</v>
      </c>
      <c r="D6" s="4">
        <v>81.674796747967477</v>
      </c>
      <c r="E6" s="3">
        <v>44100</v>
      </c>
      <c r="G6" s="6">
        <v>35431</v>
      </c>
      <c r="H6" s="4">
        <f t="shared" ref="H6:I24" si="0">IF(0&gt;C6-C$3,0,C6-C$3)</f>
        <v>0</v>
      </c>
      <c r="I6" s="4">
        <f t="shared" si="0"/>
        <v>0</v>
      </c>
    </row>
    <row r="7" spans="2:9" x14ac:dyDescent="0.2">
      <c r="B7">
        <v>1998</v>
      </c>
      <c r="C7" s="4">
        <v>86.36363636363636</v>
      </c>
      <c r="D7" s="4">
        <v>84.260162601626021</v>
      </c>
      <c r="E7" s="3">
        <v>44111</v>
      </c>
      <c r="G7" s="6">
        <v>35796</v>
      </c>
      <c r="H7" s="4">
        <f t="shared" si="0"/>
        <v>0</v>
      </c>
      <c r="I7" s="4">
        <f t="shared" si="0"/>
        <v>0.92113821138211449</v>
      </c>
    </row>
    <row r="8" spans="2:9" x14ac:dyDescent="0.2">
      <c r="B8">
        <v>1999</v>
      </c>
      <c r="C8" s="4">
        <v>88.28235294117647</v>
      </c>
      <c r="D8" s="4">
        <v>83.357723577235774</v>
      </c>
      <c r="E8" s="3">
        <v>44097</v>
      </c>
      <c r="G8" s="6">
        <v>36161</v>
      </c>
      <c r="H8" s="4">
        <f t="shared" si="0"/>
        <v>1.1435174868898343</v>
      </c>
      <c r="I8" s="4">
        <f t="shared" si="0"/>
        <v>1.8699186991867123E-2</v>
      </c>
    </row>
    <row r="9" spans="2:9" x14ac:dyDescent="0.2">
      <c r="B9">
        <v>2000</v>
      </c>
      <c r="C9" s="4">
        <v>89.771428571428572</v>
      </c>
      <c r="D9" s="4">
        <v>84.032520325203251</v>
      </c>
      <c r="E9" s="3">
        <v>44082</v>
      </c>
      <c r="G9" s="6">
        <v>36526</v>
      </c>
      <c r="H9" s="4">
        <f t="shared" si="0"/>
        <v>2.632593117141937</v>
      </c>
      <c r="I9" s="4">
        <f t="shared" si="0"/>
        <v>0.69349593495934414</v>
      </c>
    </row>
    <row r="10" spans="2:9" x14ac:dyDescent="0.2">
      <c r="B10">
        <v>2001</v>
      </c>
      <c r="C10" s="4">
        <v>85.272727272727266</v>
      </c>
      <c r="D10" s="4">
        <v>81.552845528455279</v>
      </c>
      <c r="E10" s="3">
        <v>44100</v>
      </c>
      <c r="G10" s="6">
        <v>36892</v>
      </c>
      <c r="H10" s="4">
        <f t="shared" si="0"/>
        <v>0</v>
      </c>
      <c r="I10" s="4">
        <f t="shared" si="0"/>
        <v>0</v>
      </c>
    </row>
    <row r="11" spans="2:9" x14ac:dyDescent="0.2">
      <c r="B11">
        <v>2002</v>
      </c>
      <c r="C11" s="4">
        <v>87.931818181818187</v>
      </c>
      <c r="D11" s="4">
        <v>83.58536585365853</v>
      </c>
      <c r="E11" s="3">
        <v>44100</v>
      </c>
      <c r="G11" s="6">
        <v>37257</v>
      </c>
      <c r="H11" s="4">
        <f t="shared" si="0"/>
        <v>0.79298272753155175</v>
      </c>
      <c r="I11" s="4">
        <f t="shared" si="0"/>
        <v>0.24634146341462326</v>
      </c>
    </row>
    <row r="12" spans="2:9" x14ac:dyDescent="0.2">
      <c r="B12">
        <v>2003</v>
      </c>
      <c r="C12" s="4">
        <v>85.095238095238102</v>
      </c>
      <c r="D12" s="4">
        <v>81.479674796747972</v>
      </c>
      <c r="E12" s="3">
        <v>44096</v>
      </c>
      <c r="G12" s="6">
        <v>37622</v>
      </c>
      <c r="H12" s="4">
        <f t="shared" si="0"/>
        <v>0</v>
      </c>
      <c r="I12" s="4">
        <f t="shared" si="0"/>
        <v>0</v>
      </c>
    </row>
    <row r="13" spans="2:9" x14ac:dyDescent="0.2">
      <c r="B13">
        <v>2004</v>
      </c>
      <c r="C13" s="4">
        <v>85.202531645569621</v>
      </c>
      <c r="D13" s="4">
        <v>81.764227642276424</v>
      </c>
      <c r="E13" s="3">
        <v>44091</v>
      </c>
      <c r="G13" s="6">
        <v>37987</v>
      </c>
      <c r="H13" s="4">
        <f t="shared" si="0"/>
        <v>0</v>
      </c>
      <c r="I13" s="4">
        <f t="shared" si="0"/>
        <v>0</v>
      </c>
    </row>
    <row r="14" spans="2:9" x14ac:dyDescent="0.2">
      <c r="B14">
        <v>2005</v>
      </c>
      <c r="C14" s="4">
        <v>85.861386138613867</v>
      </c>
      <c r="D14" s="4">
        <v>83.357723577235774</v>
      </c>
      <c r="E14" s="3">
        <v>44113</v>
      </c>
      <c r="G14" s="6">
        <v>38353</v>
      </c>
      <c r="H14" s="4">
        <f t="shared" si="0"/>
        <v>0</v>
      </c>
      <c r="I14" s="4">
        <f t="shared" si="0"/>
        <v>1.8699186991867123E-2</v>
      </c>
    </row>
    <row r="15" spans="2:9" x14ac:dyDescent="0.2">
      <c r="B15">
        <v>2006</v>
      </c>
      <c r="C15" s="4">
        <v>87.65517241379311</v>
      </c>
      <c r="D15" s="4">
        <v>83.048780487804876</v>
      </c>
      <c r="E15" s="3">
        <v>44099</v>
      </c>
      <c r="G15" s="6">
        <v>38718</v>
      </c>
      <c r="H15" s="4">
        <f t="shared" si="0"/>
        <v>0.51633695950647507</v>
      </c>
      <c r="I15" s="4">
        <f t="shared" si="0"/>
        <v>0</v>
      </c>
    </row>
    <row r="16" spans="2:9" x14ac:dyDescent="0.2">
      <c r="B16">
        <v>2007</v>
      </c>
      <c r="C16" s="4">
        <v>88.166666666666671</v>
      </c>
      <c r="D16" s="4">
        <v>85.39837398373983</v>
      </c>
      <c r="E16" s="3">
        <v>44114</v>
      </c>
      <c r="G16" s="6">
        <v>39083</v>
      </c>
      <c r="H16" s="4">
        <f t="shared" si="0"/>
        <v>1.0278312123800362</v>
      </c>
      <c r="I16" s="4">
        <f t="shared" si="0"/>
        <v>2.0593495934959236</v>
      </c>
    </row>
    <row r="17" spans="2:9" x14ac:dyDescent="0.2">
      <c r="B17">
        <v>2008</v>
      </c>
      <c r="C17" s="4">
        <v>86.318181818181813</v>
      </c>
      <c r="D17" s="4">
        <v>82.512195121951223</v>
      </c>
      <c r="E17" s="3">
        <v>44100</v>
      </c>
      <c r="G17" s="6">
        <v>39448</v>
      </c>
      <c r="H17" s="4">
        <f t="shared" si="0"/>
        <v>0</v>
      </c>
      <c r="I17" s="4">
        <f t="shared" si="0"/>
        <v>0</v>
      </c>
    </row>
    <row r="18" spans="2:9" x14ac:dyDescent="0.2">
      <c r="B18">
        <v>2009</v>
      </c>
      <c r="C18" s="4">
        <v>86.013333333333335</v>
      </c>
      <c r="D18" s="4">
        <v>80.99186991869918</v>
      </c>
      <c r="E18" s="3">
        <v>44087</v>
      </c>
      <c r="G18" s="6">
        <v>39814</v>
      </c>
      <c r="H18" s="4">
        <f t="shared" si="0"/>
        <v>0</v>
      </c>
      <c r="I18" s="4">
        <f t="shared" si="0"/>
        <v>0</v>
      </c>
    </row>
    <row r="19" spans="2:9" x14ac:dyDescent="0.2">
      <c r="B19">
        <v>2010</v>
      </c>
      <c r="C19" s="4">
        <v>90.265957446808514</v>
      </c>
      <c r="D19" s="4">
        <v>87.211382113821145</v>
      </c>
      <c r="E19" s="3">
        <v>44106</v>
      </c>
      <c r="G19" s="6">
        <v>40179</v>
      </c>
      <c r="H19" s="4">
        <f t="shared" si="0"/>
        <v>3.1271219925218787</v>
      </c>
      <c r="I19" s="4">
        <f t="shared" si="0"/>
        <v>3.8723577235772382</v>
      </c>
    </row>
    <row r="20" spans="2:9" x14ac:dyDescent="0.2">
      <c r="B20">
        <v>2011</v>
      </c>
      <c r="C20" s="4">
        <v>90.358024691358025</v>
      </c>
      <c r="D20" s="4">
        <v>85.276422764227647</v>
      </c>
      <c r="E20" s="3">
        <v>44093</v>
      </c>
      <c r="G20" s="6">
        <v>40544</v>
      </c>
      <c r="H20" s="4">
        <f t="shared" si="0"/>
        <v>3.2191892370713902</v>
      </c>
      <c r="I20" s="4">
        <f t="shared" si="0"/>
        <v>1.9373983739837399</v>
      </c>
    </row>
    <row r="21" spans="2:9" x14ac:dyDescent="0.2">
      <c r="B21">
        <v>2012</v>
      </c>
      <c r="C21" s="4">
        <v>88</v>
      </c>
      <c r="D21" s="4">
        <v>84.650406504065046</v>
      </c>
      <c r="E21" s="3">
        <v>44108</v>
      </c>
      <c r="G21" s="6">
        <v>40909</v>
      </c>
      <c r="H21" s="4">
        <f t="shared" si="0"/>
        <v>0.86116454571336476</v>
      </c>
      <c r="I21" s="4">
        <f t="shared" si="0"/>
        <v>1.3113821138211392</v>
      </c>
    </row>
    <row r="22" spans="2:9" x14ac:dyDescent="0.2">
      <c r="B22">
        <v>2013</v>
      </c>
      <c r="C22" s="4">
        <v>84.724137931034477</v>
      </c>
      <c r="D22" s="4">
        <v>81.666666666666671</v>
      </c>
      <c r="E22" s="3">
        <v>44099</v>
      </c>
      <c r="G22" s="6">
        <v>41275</v>
      </c>
      <c r="H22" s="4">
        <f t="shared" si="0"/>
        <v>0</v>
      </c>
      <c r="I22" s="4">
        <f t="shared" si="0"/>
        <v>0</v>
      </c>
    </row>
    <row r="23" spans="2:9" x14ac:dyDescent="0.2">
      <c r="B23">
        <v>2014</v>
      </c>
      <c r="C23" s="4">
        <v>86.4</v>
      </c>
      <c r="D23" s="4">
        <v>83.943089430894304</v>
      </c>
      <c r="E23" s="3">
        <v>44102</v>
      </c>
      <c r="G23" s="6">
        <v>41640</v>
      </c>
      <c r="H23" s="4">
        <f t="shared" si="0"/>
        <v>0</v>
      </c>
      <c r="I23" s="4">
        <f t="shared" si="0"/>
        <v>0.60406504065039712</v>
      </c>
    </row>
    <row r="24" spans="2:9" x14ac:dyDescent="0.2">
      <c r="B24">
        <v>2015</v>
      </c>
      <c r="C24" s="4">
        <v>87.674418604651166</v>
      </c>
      <c r="D24" s="4">
        <v>83.300813008130078</v>
      </c>
      <c r="E24" s="3">
        <v>44098</v>
      </c>
      <c r="G24" s="6">
        <v>42005</v>
      </c>
      <c r="H24" s="4">
        <f t="shared" si="0"/>
        <v>0.53558315036453052</v>
      </c>
      <c r="I24" s="4">
        <f t="shared" si="0"/>
        <v>0</v>
      </c>
    </row>
    <row r="26" spans="2:9" x14ac:dyDescent="0.2">
      <c r="E26" t="s">
        <v>32</v>
      </c>
    </row>
    <row r="27" spans="2:9" x14ac:dyDescent="0.2">
      <c r="B27" t="s">
        <v>31</v>
      </c>
      <c r="E27" s="3">
        <f>MIN(E5:E24)</f>
        <v>44082</v>
      </c>
    </row>
    <row r="28" spans="2:9" x14ac:dyDescent="0.2">
      <c r="B28" t="s">
        <v>30</v>
      </c>
      <c r="E28" s="3">
        <f>MEDIAN(E5:E24)</f>
        <v>44100</v>
      </c>
    </row>
    <row r="29" spans="2:9" x14ac:dyDescent="0.2">
      <c r="B29" t="s">
        <v>33</v>
      </c>
      <c r="E29" s="3">
        <f>MAX(E5:E24)</f>
        <v>44114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6.1_work</vt:lpstr>
      <vt:lpstr>6.1_Summary_and_6.2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Kragas</dc:creator>
  <cp:lastModifiedBy>Galen Kragas</cp:lastModifiedBy>
  <dcterms:created xsi:type="dcterms:W3CDTF">2020-05-28T02:16:16Z</dcterms:created>
  <dcterms:modified xsi:type="dcterms:W3CDTF">2020-05-28T04:45:19Z</dcterms:modified>
</cp:coreProperties>
</file>