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\revistas\2019_CEPDM\exp\res\oct20\"/>
    </mc:Choice>
  </mc:AlternateContent>
  <xr:revisionPtr revIDLastSave="0" documentId="13_ncr:1_{EC165F21-097F-44AA-94E5-5C535EC8FCE9}" xr6:coauthVersionLast="45" xr6:coauthVersionMax="45" xr10:uidLastSave="{00000000-0000-0000-0000-000000000000}"/>
  <bookViews>
    <workbookView xWindow="-120" yWindow="-120" windowWidth="29040" windowHeight="15840" activeTab="3" xr2:uid="{7EBD22A7-73DF-4D6A-B0DE-64CD330979B6}"/>
  </bookViews>
  <sheets>
    <sheet name="Original" sheetId="15" r:id="rId1"/>
    <sheet name="Avg" sheetId="9" r:id="rId2"/>
    <sheet name="MinMax" sheetId="14" r:id="rId3"/>
    <sheet name="Improvement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6" l="1"/>
  <c r="D21" i="16"/>
  <c r="E21" i="16"/>
  <c r="F21" i="16"/>
  <c r="G21" i="16"/>
  <c r="H21" i="16"/>
  <c r="C22" i="16"/>
  <c r="D22" i="16"/>
  <c r="E22" i="16"/>
  <c r="F22" i="16"/>
  <c r="G22" i="16"/>
  <c r="H22" i="16"/>
  <c r="C23" i="16"/>
  <c r="D23" i="16"/>
  <c r="E23" i="16"/>
  <c r="F23" i="16"/>
  <c r="G23" i="16"/>
  <c r="H23" i="16"/>
  <c r="C24" i="16"/>
  <c r="D24" i="16"/>
  <c r="E24" i="16"/>
  <c r="F24" i="16"/>
  <c r="G24" i="16"/>
  <c r="H24" i="16"/>
  <c r="D20" i="16"/>
  <c r="E20" i="16"/>
  <c r="F20" i="16"/>
  <c r="G20" i="16"/>
  <c r="H20" i="16"/>
  <c r="C16" i="16"/>
  <c r="D16" i="16"/>
  <c r="E16" i="16"/>
  <c r="F16" i="16"/>
  <c r="G16" i="16"/>
  <c r="H16" i="16"/>
  <c r="C17" i="16"/>
  <c r="D17" i="16"/>
  <c r="E17" i="16"/>
  <c r="F17" i="16"/>
  <c r="G17" i="16"/>
  <c r="H17" i="16"/>
  <c r="C18" i="16"/>
  <c r="D18" i="16"/>
  <c r="E18" i="16"/>
  <c r="F18" i="16"/>
  <c r="G18" i="16"/>
  <c r="H18" i="16"/>
  <c r="C19" i="16"/>
  <c r="D19" i="16"/>
  <c r="E19" i="16"/>
  <c r="F19" i="16"/>
  <c r="G19" i="16"/>
  <c r="H19" i="16"/>
  <c r="D15" i="16"/>
  <c r="E15" i="16"/>
  <c r="F15" i="16"/>
  <c r="G15" i="16"/>
  <c r="H15" i="16"/>
  <c r="C9" i="16"/>
  <c r="D9" i="16"/>
  <c r="E9" i="16"/>
  <c r="F9" i="16"/>
  <c r="G9" i="16"/>
  <c r="H9" i="16"/>
  <c r="C10" i="16"/>
  <c r="D10" i="16"/>
  <c r="E10" i="16"/>
  <c r="F10" i="16"/>
  <c r="G10" i="16"/>
  <c r="H10" i="16"/>
  <c r="C11" i="16"/>
  <c r="D11" i="16"/>
  <c r="E11" i="16"/>
  <c r="F11" i="16"/>
  <c r="G11" i="16"/>
  <c r="H11" i="16"/>
  <c r="C12" i="16"/>
  <c r="D12" i="16"/>
  <c r="E12" i="16"/>
  <c r="F12" i="16"/>
  <c r="G12" i="16"/>
  <c r="H12" i="16"/>
  <c r="D8" i="16"/>
  <c r="E8" i="16"/>
  <c r="F8" i="16"/>
  <c r="G8" i="16"/>
  <c r="H8" i="16"/>
  <c r="D7" i="16"/>
  <c r="E7" i="16"/>
  <c r="F7" i="16"/>
  <c r="G7" i="16"/>
  <c r="H7" i="16"/>
  <c r="D6" i="16"/>
  <c r="E6" i="16"/>
  <c r="F6" i="16"/>
  <c r="G6" i="16"/>
  <c r="H6" i="16"/>
  <c r="D5" i="16"/>
  <c r="E5" i="16"/>
  <c r="F5" i="16"/>
  <c r="G5" i="16"/>
  <c r="H5" i="16"/>
  <c r="D4" i="16"/>
  <c r="E4" i="16"/>
  <c r="F4" i="16"/>
  <c r="G4" i="16"/>
  <c r="H4" i="16"/>
  <c r="D3" i="16"/>
  <c r="E3" i="16"/>
  <c r="F3" i="16"/>
  <c r="G3" i="16"/>
  <c r="H3" i="16"/>
  <c r="C20" i="16" l="1"/>
  <c r="C15" i="16"/>
  <c r="C4" i="16"/>
  <c r="C5" i="16"/>
  <c r="C6" i="16"/>
  <c r="C7" i="16"/>
  <c r="C3" i="16"/>
  <c r="C8" i="16"/>
</calcChain>
</file>

<file path=xl/sharedStrings.xml><?xml version="1.0" encoding="utf-8"?>
<sst xmlns="http://schemas.openxmlformats.org/spreadsheetml/2006/main" count="370" uniqueCount="40">
  <si>
    <t>ACCURACY</t>
  </si>
  <si>
    <t>PRECISION</t>
  </si>
  <si>
    <t>RECALL</t>
  </si>
  <si>
    <t>F1</t>
  </si>
  <si>
    <t>HTree</t>
  </si>
  <si>
    <t>kNN</t>
  </si>
  <si>
    <t>Nbayes</t>
  </si>
  <si>
    <t>RuleCl</t>
  </si>
  <si>
    <t>electricity-enriched-avg-10</t>
  </si>
  <si>
    <t>electricity-enriched-avg-50</t>
  </si>
  <si>
    <t>electricity-enriched-avg-100</t>
  </si>
  <si>
    <t>electricity-enriched-avg-500</t>
  </si>
  <si>
    <t>electricity-enriched-avg-1000</t>
  </si>
  <si>
    <t>electricity-reduced-avg-10</t>
  </si>
  <si>
    <t>electricity-reduced-avg-50</t>
  </si>
  <si>
    <t>electricity-reduced-avg-100</t>
  </si>
  <si>
    <t>electricity-reduced-avg-500</t>
  </si>
  <si>
    <t>electricity-reduced-avg-1000</t>
  </si>
  <si>
    <t>AVG TIME (S)</t>
  </si>
  <si>
    <t>STD. DEV. TIME (S)</t>
  </si>
  <si>
    <t>AVG SIZE (BYTES)</t>
  </si>
  <si>
    <t>STD. DEV. SIZE (BYTES)</t>
  </si>
  <si>
    <t>electricity-enriched-minmax-10</t>
  </si>
  <si>
    <t>electricity-enriched-minmax-50</t>
  </si>
  <si>
    <t>electricity-enriched-minmax-100</t>
  </si>
  <si>
    <t>electricity-enriched-minmax-500</t>
  </si>
  <si>
    <t>electricity-enriched-minmax-1000</t>
  </si>
  <si>
    <t>electricity-reduced-minmax-10</t>
  </si>
  <si>
    <t>electricity-reduced-minmax-50</t>
  </si>
  <si>
    <t>electricity-reduced-minmax-100</t>
  </si>
  <si>
    <t>electricity-reduced-minmax-500</t>
  </si>
  <si>
    <t>electricity-reduced-minmax-1000</t>
  </si>
  <si>
    <t>electricity</t>
  </si>
  <si>
    <t>Dataset</t>
  </si>
  <si>
    <t>AVG</t>
  </si>
  <si>
    <t>MIN/MAX</t>
  </si>
  <si>
    <t>LevBag</t>
  </si>
  <si>
    <t>AdapRF</t>
  </si>
  <si>
    <t>Dataset (-windowSize)</t>
  </si>
  <si>
    <t>LevBagging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</si>
</sst>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3" fillId="0" borderId="15" xfId="0" applyFont="1" applyBorder="1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2" fillId="0" borderId="15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2" fontId="0" fillId="0" borderId="2" xfId="1" applyNumberFormat="1" applyFont="1" applyFill="1" applyBorder="1" applyAlignment="1">
      <alignment horizontal="center"/>
    </xf>
    <xf numFmtId="2" fontId="0" fillId="0" borderId="3" xfId="1" applyNumberFormat="1" applyFont="1" applyFill="1" applyBorder="1" applyAlignment="1">
      <alignment horizontal="center"/>
    </xf>
    <xf numFmtId="2" fontId="0" fillId="0" borderId="4" xfId="1" applyNumberFormat="1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/>
    </xf>
    <xf numFmtId="2" fontId="0" fillId="0" borderId="6" xfId="1" applyNumberFormat="1" applyFont="1" applyFill="1" applyBorder="1" applyAlignment="1">
      <alignment horizontal="center"/>
    </xf>
    <xf numFmtId="2" fontId="0" fillId="0" borderId="7" xfId="1" applyNumberFormat="1" applyFont="1" applyFill="1" applyBorder="1" applyAlignment="1">
      <alignment horizontal="center"/>
    </xf>
    <xf numFmtId="2" fontId="0" fillId="0" borderId="8" xfId="1" applyNumberFormat="1" applyFont="1" applyFill="1" applyBorder="1" applyAlignment="1">
      <alignment horizontal="center"/>
    </xf>
    <xf numFmtId="0" fontId="2" fillId="0" borderId="0" xfId="0" applyFont="1" applyBorder="1"/>
    <xf numFmtId="0" fontId="0" fillId="0" borderId="9" xfId="0" applyBorder="1"/>
    <xf numFmtId="0" fontId="3" fillId="0" borderId="9" xfId="0" applyFont="1" applyBorder="1"/>
    <xf numFmtId="0" fontId="2" fillId="0" borderId="9" xfId="0" applyFont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2" fontId="0" fillId="0" borderId="0" xfId="1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EBDFF"/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EAD0-CA28-421C-8EE4-F9DDB59D82D5}">
  <dimension ref="B2:N22"/>
  <sheetViews>
    <sheetView zoomScaleNormal="100" workbookViewId="0">
      <selection activeCell="B21" sqref="B21"/>
    </sheetView>
  </sheetViews>
  <sheetFormatPr baseColWidth="10" defaultRowHeight="15" x14ac:dyDescent="0.25"/>
  <cols>
    <col min="2" max="2" width="34.7109375" customWidth="1"/>
  </cols>
  <sheetData>
    <row r="2" spans="2:14" x14ac:dyDescent="0.25">
      <c r="C2" s="53" t="s">
        <v>0</v>
      </c>
      <c r="D2" s="54"/>
      <c r="E2" s="54"/>
      <c r="F2" s="54"/>
      <c r="G2" s="54"/>
      <c r="H2" s="55"/>
      <c r="I2" s="56" t="s">
        <v>1</v>
      </c>
      <c r="J2" s="57"/>
      <c r="K2" s="57"/>
      <c r="L2" s="57"/>
      <c r="M2" s="57"/>
      <c r="N2" s="58"/>
    </row>
    <row r="3" spans="2:14" x14ac:dyDescent="0.25">
      <c r="B3" s="43" t="s">
        <v>33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3" t="s">
        <v>37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36</v>
      </c>
      <c r="N3" s="3" t="s">
        <v>37</v>
      </c>
    </row>
    <row r="4" spans="2:14" x14ac:dyDescent="0.25">
      <c r="B4" s="44" t="s">
        <v>32</v>
      </c>
      <c r="C4" s="13">
        <v>79.195357000000001</v>
      </c>
      <c r="D4" s="14">
        <v>78.378795999999994</v>
      </c>
      <c r="E4" s="14">
        <v>73.362465</v>
      </c>
      <c r="F4" s="14">
        <v>73.207980000000006</v>
      </c>
      <c r="G4" s="14">
        <v>89.814397999999997</v>
      </c>
      <c r="H4" s="15">
        <v>88.13449</v>
      </c>
      <c r="I4" s="13">
        <v>78.626497000000001</v>
      </c>
      <c r="J4" s="14">
        <v>77.913527999999999</v>
      </c>
      <c r="K4" s="14">
        <v>72.839119999999994</v>
      </c>
      <c r="L4" s="14">
        <v>72.230840999999998</v>
      </c>
      <c r="M4" s="14">
        <v>89.546031999999997</v>
      </c>
      <c r="N4" s="15">
        <v>87.815928999999997</v>
      </c>
    </row>
    <row r="6" spans="2:14" x14ac:dyDescent="0.25">
      <c r="C6" s="56" t="s">
        <v>2</v>
      </c>
      <c r="D6" s="57"/>
      <c r="E6" s="57"/>
      <c r="F6" s="57"/>
      <c r="G6" s="57"/>
      <c r="H6" s="58"/>
      <c r="I6" s="57" t="s">
        <v>3</v>
      </c>
      <c r="J6" s="57"/>
      <c r="K6" s="57"/>
      <c r="L6" s="57"/>
      <c r="M6" s="57"/>
      <c r="N6" s="58"/>
    </row>
    <row r="7" spans="2:14" x14ac:dyDescent="0.25">
      <c r="B7" s="16" t="s">
        <v>33</v>
      </c>
      <c r="C7" s="1" t="s">
        <v>4</v>
      </c>
      <c r="D7" s="2" t="s">
        <v>5</v>
      </c>
      <c r="E7" s="2" t="s">
        <v>6</v>
      </c>
      <c r="F7" s="2" t="s">
        <v>7</v>
      </c>
      <c r="G7" s="2" t="s">
        <v>36</v>
      </c>
      <c r="H7" s="3" t="s">
        <v>37</v>
      </c>
      <c r="I7" s="1" t="s">
        <v>4</v>
      </c>
      <c r="J7" s="2" t="s">
        <v>5</v>
      </c>
      <c r="K7" s="2" t="s">
        <v>6</v>
      </c>
      <c r="L7" s="2" t="s">
        <v>7</v>
      </c>
      <c r="M7" s="2" t="s">
        <v>36</v>
      </c>
      <c r="N7" s="3" t="s">
        <v>37</v>
      </c>
    </row>
    <row r="8" spans="2:14" x14ac:dyDescent="0.25">
      <c r="B8" s="26" t="s">
        <v>32</v>
      </c>
      <c r="C8" s="13">
        <v>78.770318000000003</v>
      </c>
      <c r="D8" s="14">
        <v>77.868682000000007</v>
      </c>
      <c r="E8" s="14">
        <v>75.705870000000004</v>
      </c>
      <c r="F8" s="14">
        <v>72.898287999999994</v>
      </c>
      <c r="G8" s="14">
        <v>89.810405000000003</v>
      </c>
      <c r="H8" s="15">
        <v>88.063512000000003</v>
      </c>
      <c r="I8" s="13">
        <v>78.483200999999994</v>
      </c>
      <c r="J8" s="14">
        <v>77.958426000000003</v>
      </c>
      <c r="K8" s="14">
        <v>70.181558999999993</v>
      </c>
      <c r="L8" s="14">
        <v>71.575506000000004</v>
      </c>
      <c r="M8" s="14">
        <v>89.28322</v>
      </c>
      <c r="N8" s="15">
        <v>87.569751999999994</v>
      </c>
    </row>
    <row r="10" spans="2:14" x14ac:dyDescent="0.25">
      <c r="C10" s="59" t="s">
        <v>18</v>
      </c>
      <c r="D10" s="60"/>
      <c r="E10" s="60"/>
      <c r="F10" s="60"/>
      <c r="G10" s="60"/>
      <c r="H10" s="60"/>
      <c r="I10" s="59" t="s">
        <v>19</v>
      </c>
      <c r="J10" s="60"/>
      <c r="K10" s="60"/>
      <c r="L10" s="60"/>
      <c r="M10" s="60"/>
      <c r="N10" s="61"/>
    </row>
    <row r="11" spans="2:14" x14ac:dyDescent="0.25">
      <c r="B11" s="16" t="s">
        <v>33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36</v>
      </c>
      <c r="H11" s="3" t="s">
        <v>37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36</v>
      </c>
      <c r="N11" s="3" t="s">
        <v>37</v>
      </c>
    </row>
    <row r="12" spans="2:14" x14ac:dyDescent="0.25">
      <c r="B12" s="26" t="s">
        <v>32</v>
      </c>
      <c r="C12" s="13">
        <v>0.44058000000000003</v>
      </c>
      <c r="D12" s="14">
        <v>33.044347000000002</v>
      </c>
      <c r="E12" s="14">
        <v>0.339252</v>
      </c>
      <c r="F12" s="14">
        <v>1.882474</v>
      </c>
      <c r="G12" s="14">
        <v>8.1122200000000007</v>
      </c>
      <c r="H12" s="15">
        <v>11.912832999999999</v>
      </c>
      <c r="I12" s="13">
        <v>8.3635000000000001E-2</v>
      </c>
      <c r="J12" s="14">
        <v>7.1742679999999996</v>
      </c>
      <c r="K12" s="14">
        <v>6.3537999999999997E-2</v>
      </c>
      <c r="L12" s="14">
        <v>0.240953</v>
      </c>
      <c r="M12" s="14">
        <v>1.165168</v>
      </c>
      <c r="N12" s="15">
        <v>1.8070630000000001</v>
      </c>
    </row>
    <row r="14" spans="2:14" x14ac:dyDescent="0.25">
      <c r="C14" s="50" t="s">
        <v>20</v>
      </c>
      <c r="D14" s="51"/>
      <c r="E14" s="51"/>
      <c r="F14" s="51"/>
      <c r="G14" s="51"/>
      <c r="H14" s="52"/>
      <c r="I14" s="51" t="s">
        <v>21</v>
      </c>
      <c r="J14" s="51"/>
      <c r="K14" s="51"/>
      <c r="L14" s="51"/>
      <c r="M14" s="51"/>
      <c r="N14" s="52"/>
    </row>
    <row r="15" spans="2:14" x14ac:dyDescent="0.25">
      <c r="B15" s="16" t="s">
        <v>33</v>
      </c>
      <c r="C15" s="1" t="s">
        <v>4</v>
      </c>
      <c r="D15" s="2" t="s">
        <v>5</v>
      </c>
      <c r="E15" s="2" t="s">
        <v>6</v>
      </c>
      <c r="F15" s="2" t="s">
        <v>7</v>
      </c>
      <c r="G15" s="2" t="s">
        <v>36</v>
      </c>
      <c r="H15" s="3" t="s">
        <v>37</v>
      </c>
      <c r="I15" s="1" t="s">
        <v>4</v>
      </c>
      <c r="J15" s="2" t="s">
        <v>5</v>
      </c>
      <c r="K15" s="2" t="s">
        <v>6</v>
      </c>
      <c r="L15" s="2" t="s">
        <v>7</v>
      </c>
      <c r="M15" s="2" t="s">
        <v>36</v>
      </c>
      <c r="N15" s="3" t="s">
        <v>37</v>
      </c>
    </row>
    <row r="16" spans="2:14" x14ac:dyDescent="0.25">
      <c r="B16" s="26" t="s">
        <v>32</v>
      </c>
      <c r="C16" s="13">
        <v>138808</v>
      </c>
      <c r="D16" s="14">
        <v>799688</v>
      </c>
      <c r="E16" s="14">
        <v>5160</v>
      </c>
      <c r="F16" s="14">
        <v>5573576</v>
      </c>
      <c r="G16" s="14">
        <v>894438.40000000002</v>
      </c>
      <c r="H16" s="15">
        <v>4302523.2</v>
      </c>
      <c r="I16" s="13">
        <v>0</v>
      </c>
      <c r="J16" s="14">
        <v>0</v>
      </c>
      <c r="K16" s="14">
        <v>109.98181700000001</v>
      </c>
      <c r="L16" s="14">
        <v>0</v>
      </c>
      <c r="M16" s="14">
        <v>74377.658649999998</v>
      </c>
      <c r="N16" s="15">
        <v>1186049.7675640001</v>
      </c>
    </row>
    <row r="18" spans="2:8" x14ac:dyDescent="0.25">
      <c r="B18" s="45"/>
      <c r="C18" s="63"/>
      <c r="D18" s="63"/>
      <c r="E18" s="63"/>
      <c r="F18" s="63"/>
      <c r="G18" s="45"/>
      <c r="H18" s="45"/>
    </row>
    <row r="19" spans="2:8" x14ac:dyDescent="0.25">
      <c r="B19" s="45"/>
      <c r="C19" s="64"/>
      <c r="D19" s="64"/>
      <c r="E19" s="64"/>
      <c r="F19" s="64"/>
      <c r="G19" s="46"/>
      <c r="H19" s="47"/>
    </row>
    <row r="20" spans="2:8" ht="15" customHeight="1" x14ac:dyDescent="0.25">
      <c r="B20" s="62"/>
      <c r="C20" s="48"/>
      <c r="D20" s="48"/>
      <c r="E20" s="48"/>
      <c r="F20" s="48"/>
      <c r="G20" s="48"/>
      <c r="H20" s="48"/>
    </row>
    <row r="21" spans="2:8" x14ac:dyDescent="0.25">
      <c r="B21" s="45"/>
      <c r="C21" s="45"/>
      <c r="D21" s="45"/>
      <c r="E21" s="45"/>
      <c r="F21" s="45"/>
    </row>
    <row r="22" spans="2:8" x14ac:dyDescent="0.25">
      <c r="B22" s="45"/>
      <c r="C22" s="45"/>
      <c r="D22" s="45"/>
      <c r="E22" s="45"/>
      <c r="F22" s="45"/>
    </row>
  </sheetData>
  <mergeCells count="8">
    <mergeCell ref="C14:H14"/>
    <mergeCell ref="I14:N14"/>
    <mergeCell ref="C2:H2"/>
    <mergeCell ref="I2:N2"/>
    <mergeCell ref="C6:H6"/>
    <mergeCell ref="I6:N6"/>
    <mergeCell ref="C10:H10"/>
    <mergeCell ref="I10:N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798E-03CB-4ED4-8E71-87A5525B0DD2}">
  <dimension ref="B2:Z33"/>
  <sheetViews>
    <sheetView zoomScale="70" zoomScaleNormal="70" workbookViewId="0">
      <selection activeCell="B3" sqref="B3"/>
    </sheetView>
  </sheetViews>
  <sheetFormatPr baseColWidth="10" defaultRowHeight="15" x14ac:dyDescent="0.25"/>
  <cols>
    <col min="2" max="2" width="29.42578125" customWidth="1"/>
  </cols>
  <sheetData>
    <row r="2" spans="2:26" x14ac:dyDescent="0.25">
      <c r="C2" s="56" t="s">
        <v>0</v>
      </c>
      <c r="D2" s="57"/>
      <c r="E2" s="57"/>
      <c r="F2" s="57"/>
      <c r="G2" s="57"/>
      <c r="H2" s="57"/>
      <c r="I2" s="56" t="s">
        <v>1</v>
      </c>
      <c r="J2" s="57"/>
      <c r="K2" s="57"/>
      <c r="L2" s="57"/>
      <c r="M2" s="57"/>
      <c r="N2" s="58"/>
      <c r="O2" s="56" t="s">
        <v>2</v>
      </c>
      <c r="P2" s="57"/>
      <c r="Q2" s="57"/>
      <c r="R2" s="57"/>
      <c r="S2" s="57"/>
      <c r="T2" s="58"/>
      <c r="U2" s="57" t="s">
        <v>3</v>
      </c>
      <c r="V2" s="57"/>
      <c r="W2" s="57"/>
      <c r="X2" s="57"/>
      <c r="Y2" s="57"/>
      <c r="Z2" s="58"/>
    </row>
    <row r="3" spans="2:26" x14ac:dyDescent="0.25">
      <c r="B3" s="16" t="s">
        <v>38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3" t="s">
        <v>37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36</v>
      </c>
      <c r="N3" s="3" t="s">
        <v>37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36</v>
      </c>
      <c r="T3" s="3" t="s">
        <v>37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36</v>
      </c>
      <c r="Z3" s="3" t="s">
        <v>37</v>
      </c>
    </row>
    <row r="4" spans="2:26" x14ac:dyDescent="0.25">
      <c r="B4" s="4" t="s">
        <v>8</v>
      </c>
      <c r="C4" s="7">
        <v>82.373322999999999</v>
      </c>
      <c r="D4" s="8">
        <v>77.092161000000004</v>
      </c>
      <c r="E4" s="8">
        <v>70.760504999999995</v>
      </c>
      <c r="F4" s="8">
        <v>71.912518000000006</v>
      </c>
      <c r="G4" s="8">
        <v>90.165960999999996</v>
      </c>
      <c r="H4" s="9">
        <v>88.667901999999998</v>
      </c>
      <c r="I4" s="7">
        <v>81.979461000000001</v>
      </c>
      <c r="J4" s="8">
        <v>76.605794000000003</v>
      </c>
      <c r="K4" s="8">
        <v>69.938415000000006</v>
      </c>
      <c r="L4" s="8">
        <v>70.918875</v>
      </c>
      <c r="M4" s="8">
        <v>89.908331000000004</v>
      </c>
      <c r="N4" s="9">
        <v>88.365239000000003</v>
      </c>
      <c r="O4" s="7">
        <v>81.951069000000004</v>
      </c>
      <c r="P4" s="8">
        <v>76.556552999999994</v>
      </c>
      <c r="Q4" s="8">
        <v>72.729459000000006</v>
      </c>
      <c r="R4" s="8">
        <v>71.369645000000006</v>
      </c>
      <c r="S4" s="8">
        <v>90.149461000000002</v>
      </c>
      <c r="T4" s="9">
        <v>88.630998000000005</v>
      </c>
      <c r="U4" s="8">
        <v>82.007872000000006</v>
      </c>
      <c r="V4" s="8">
        <v>76.655097999999995</v>
      </c>
      <c r="W4" s="8">
        <v>67.353671000000006</v>
      </c>
      <c r="X4" s="8">
        <v>70.473763000000005</v>
      </c>
      <c r="Y4" s="8">
        <v>89.668502000000004</v>
      </c>
      <c r="Z4" s="9">
        <v>88.101112000000001</v>
      </c>
    </row>
    <row r="5" spans="2:26" x14ac:dyDescent="0.25">
      <c r="B5" s="5" t="s">
        <v>9</v>
      </c>
      <c r="C5" s="10">
        <v>93.118820999999997</v>
      </c>
      <c r="D5" s="11">
        <v>77.743202999999994</v>
      </c>
      <c r="E5" s="11">
        <v>73.761916999999997</v>
      </c>
      <c r="F5" s="11">
        <v>79.228459999999998</v>
      </c>
      <c r="G5" s="11">
        <v>95.908147999999997</v>
      </c>
      <c r="H5" s="12">
        <v>94.259799000000001</v>
      </c>
      <c r="I5" s="10">
        <v>92.983283</v>
      </c>
      <c r="J5" s="11">
        <v>77.283360000000002</v>
      </c>
      <c r="K5" s="11">
        <v>73.242090000000005</v>
      </c>
      <c r="L5" s="11">
        <v>78.592665999999994</v>
      </c>
      <c r="M5" s="11">
        <v>95.808779999999999</v>
      </c>
      <c r="N5" s="12">
        <v>94.117378000000002</v>
      </c>
      <c r="O5" s="10">
        <v>92.877478999999994</v>
      </c>
      <c r="P5" s="11">
        <v>77.220631999999995</v>
      </c>
      <c r="Q5" s="11">
        <v>76.018257000000006</v>
      </c>
      <c r="R5" s="11">
        <v>79.580984999999998</v>
      </c>
      <c r="S5" s="11">
        <v>95.925133000000002</v>
      </c>
      <c r="T5" s="12">
        <v>94.241915000000006</v>
      </c>
      <c r="U5" s="11">
        <v>93.089329000000006</v>
      </c>
      <c r="V5" s="11">
        <v>77.346191000000005</v>
      </c>
      <c r="W5" s="11">
        <v>70.661548999999994</v>
      </c>
      <c r="X5" s="11">
        <v>77.628594000000007</v>
      </c>
      <c r="Y5" s="11">
        <v>95.692723999999998</v>
      </c>
      <c r="Z5" s="12">
        <v>93.993181000000007</v>
      </c>
    </row>
    <row r="6" spans="2:26" x14ac:dyDescent="0.25">
      <c r="B6" s="5" t="s">
        <v>10</v>
      </c>
      <c r="C6" s="10">
        <v>86.147157000000007</v>
      </c>
      <c r="D6" s="11">
        <v>77.317267000000001</v>
      </c>
      <c r="E6" s="11">
        <v>74.130472999999995</v>
      </c>
      <c r="F6" s="11">
        <v>73.254326000000006</v>
      </c>
      <c r="G6" s="11">
        <v>91.739053999999996</v>
      </c>
      <c r="H6" s="12">
        <v>91.637755999999996</v>
      </c>
      <c r="I6" s="10">
        <v>85.815832</v>
      </c>
      <c r="J6" s="11">
        <v>76.825084000000004</v>
      </c>
      <c r="K6" s="11">
        <v>73.562931000000006</v>
      </c>
      <c r="L6" s="11">
        <v>72.284510999999995</v>
      </c>
      <c r="M6" s="11">
        <v>91.527367999999996</v>
      </c>
      <c r="N6" s="12">
        <v>91.424107000000006</v>
      </c>
      <c r="O6" s="10">
        <v>85.838363000000001</v>
      </c>
      <c r="P6" s="11">
        <v>76.785888</v>
      </c>
      <c r="Q6" s="11">
        <v>76.119364000000004</v>
      </c>
      <c r="R6" s="11">
        <v>72.924155999999996</v>
      </c>
      <c r="S6" s="11">
        <v>91.712479000000002</v>
      </c>
      <c r="T6" s="12">
        <v>91.586516000000003</v>
      </c>
      <c r="U6" s="11">
        <v>85.793312999999998</v>
      </c>
      <c r="V6" s="11">
        <v>76.864320000000006</v>
      </c>
      <c r="W6" s="11">
        <v>71.172630999999996</v>
      </c>
      <c r="X6" s="11">
        <v>71.655989000000005</v>
      </c>
      <c r="Y6" s="11">
        <v>91.343007999999998</v>
      </c>
      <c r="Z6" s="12">
        <v>91.262286000000003</v>
      </c>
    </row>
    <row r="7" spans="2:26" x14ac:dyDescent="0.25">
      <c r="B7" s="5" t="s">
        <v>11</v>
      </c>
      <c r="C7" s="10">
        <v>81.726695000000007</v>
      </c>
      <c r="D7" s="11">
        <v>76.330772999999994</v>
      </c>
      <c r="E7" s="11">
        <v>73.395568999999995</v>
      </c>
      <c r="F7" s="11">
        <v>73.060117000000005</v>
      </c>
      <c r="G7" s="11">
        <v>90.268803000000005</v>
      </c>
      <c r="H7" s="12">
        <v>89.940413000000007</v>
      </c>
      <c r="I7" s="10">
        <v>81.181398999999999</v>
      </c>
      <c r="J7" s="11">
        <v>75.820435000000003</v>
      </c>
      <c r="K7" s="11">
        <v>72.965970999999996</v>
      </c>
      <c r="L7" s="11">
        <v>72.104674000000003</v>
      </c>
      <c r="M7" s="11">
        <v>90.014239000000003</v>
      </c>
      <c r="N7" s="12">
        <v>89.677663999999993</v>
      </c>
      <c r="O7" s="10">
        <v>81.576977999999997</v>
      </c>
      <c r="P7" s="11">
        <v>75.779601999999997</v>
      </c>
      <c r="Q7" s="11">
        <v>76.061948000000001</v>
      </c>
      <c r="R7" s="11">
        <v>72.629435000000001</v>
      </c>
      <c r="S7" s="11">
        <v>90.244123000000002</v>
      </c>
      <c r="T7" s="12">
        <v>89.872134000000003</v>
      </c>
      <c r="U7" s="11">
        <v>80.789638999999994</v>
      </c>
      <c r="V7" s="11">
        <v>75.861311999999998</v>
      </c>
      <c r="W7" s="11">
        <v>70.112170000000006</v>
      </c>
      <c r="X7" s="11">
        <v>71.587441999999996</v>
      </c>
      <c r="Y7" s="11">
        <v>89.785533000000001</v>
      </c>
      <c r="Z7" s="12">
        <v>89.484048000000001</v>
      </c>
    </row>
    <row r="8" spans="2:26" x14ac:dyDescent="0.25">
      <c r="B8" s="6" t="s">
        <v>12</v>
      </c>
      <c r="C8" s="13">
        <v>81.069032000000007</v>
      </c>
      <c r="D8" s="14">
        <v>75.920286000000004</v>
      </c>
      <c r="E8" s="14">
        <v>73.274187999999995</v>
      </c>
      <c r="F8" s="14">
        <v>72.214866000000001</v>
      </c>
      <c r="G8" s="14">
        <v>90.164195000000007</v>
      </c>
      <c r="H8" s="15">
        <v>89.969764999999995</v>
      </c>
      <c r="I8" s="13">
        <v>80.686790000000002</v>
      </c>
      <c r="J8" s="14">
        <v>75.379811000000004</v>
      </c>
      <c r="K8" s="14">
        <v>72.834128000000007</v>
      </c>
      <c r="L8" s="14">
        <v>71.486838000000006</v>
      </c>
      <c r="M8" s="14">
        <v>89.906336999999994</v>
      </c>
      <c r="N8" s="15">
        <v>89.706609999999998</v>
      </c>
      <c r="O8" s="13">
        <v>80.606831</v>
      </c>
      <c r="P8" s="14">
        <v>75.359272000000004</v>
      </c>
      <c r="Q8" s="14">
        <v>75.934032000000002</v>
      </c>
      <c r="R8" s="14">
        <v>71.555045000000007</v>
      </c>
      <c r="S8" s="14">
        <v>90.152092999999994</v>
      </c>
      <c r="T8" s="15">
        <v>89.93159</v>
      </c>
      <c r="U8" s="14">
        <v>80.766908000000001</v>
      </c>
      <c r="V8" s="14">
        <v>75.400362000000001</v>
      </c>
      <c r="W8" s="14">
        <v>69.977395999999999</v>
      </c>
      <c r="X8" s="14">
        <v>71.418761000000003</v>
      </c>
      <c r="Y8" s="14">
        <v>89.661923999999999</v>
      </c>
      <c r="Z8" s="15">
        <v>89.482764000000003</v>
      </c>
    </row>
    <row r="10" spans="2:26" x14ac:dyDescent="0.25">
      <c r="C10" s="59" t="s">
        <v>18</v>
      </c>
      <c r="D10" s="60"/>
      <c r="E10" s="60"/>
      <c r="F10" s="60"/>
      <c r="G10" s="60"/>
      <c r="H10" s="61"/>
      <c r="I10" s="60" t="s">
        <v>19</v>
      </c>
      <c r="J10" s="60"/>
      <c r="K10" s="60"/>
      <c r="L10" s="60"/>
      <c r="M10" s="60"/>
      <c r="N10" s="61"/>
      <c r="O10" s="50" t="s">
        <v>20</v>
      </c>
      <c r="P10" s="51"/>
      <c r="Q10" s="51"/>
      <c r="R10" s="51"/>
      <c r="S10" s="51"/>
      <c r="T10" s="52"/>
      <c r="U10" s="51" t="s">
        <v>21</v>
      </c>
      <c r="V10" s="51"/>
      <c r="W10" s="51"/>
      <c r="X10" s="51"/>
      <c r="Y10" s="51"/>
      <c r="Z10" s="52"/>
    </row>
    <row r="11" spans="2:26" x14ac:dyDescent="0.25">
      <c r="B11" s="16" t="s">
        <v>38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36</v>
      </c>
      <c r="H11" s="3" t="s">
        <v>37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36</v>
      </c>
      <c r="N11" s="3" t="s">
        <v>37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36</v>
      </c>
      <c r="T11" s="3" t="s">
        <v>37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36</v>
      </c>
      <c r="Z11" s="3" t="s">
        <v>37</v>
      </c>
    </row>
    <row r="12" spans="2:26" x14ac:dyDescent="0.25">
      <c r="B12" s="4" t="s">
        <v>8</v>
      </c>
      <c r="C12" s="7">
        <v>0.68015800000000004</v>
      </c>
      <c r="D12" s="8">
        <v>36.360608999999997</v>
      </c>
      <c r="E12" s="8">
        <v>0.56051700000000004</v>
      </c>
      <c r="F12" s="8">
        <v>2.697476</v>
      </c>
      <c r="G12" s="8">
        <v>11.031000000000001</v>
      </c>
      <c r="H12" s="9">
        <v>12.058920000000001</v>
      </c>
      <c r="I12" s="8">
        <v>5.2659999999999998E-3</v>
      </c>
      <c r="J12" s="8">
        <v>0.165515</v>
      </c>
      <c r="K12" s="8">
        <v>2.8579999999999999E-3</v>
      </c>
      <c r="L12" s="8">
        <v>9.2494999999999994E-2</v>
      </c>
      <c r="M12" s="8">
        <v>0.14310899999999999</v>
      </c>
      <c r="N12" s="9">
        <v>0.18451000000000001</v>
      </c>
      <c r="O12" s="17">
        <v>270808</v>
      </c>
      <c r="P12" s="18">
        <v>1056126.3999999999</v>
      </c>
      <c r="Q12" s="18">
        <v>6918.4</v>
      </c>
      <c r="R12" s="18">
        <v>8687278.4000000004</v>
      </c>
      <c r="S12" s="18">
        <v>1303086.3999999999</v>
      </c>
      <c r="T12" s="19">
        <v>6768192.7999999998</v>
      </c>
      <c r="U12" s="18">
        <v>0</v>
      </c>
      <c r="V12" s="18">
        <v>124.80000099999999</v>
      </c>
      <c r="W12" s="18">
        <v>124.8</v>
      </c>
      <c r="X12" s="18">
        <v>124.799965</v>
      </c>
      <c r="Y12" s="18">
        <v>132962.528101</v>
      </c>
      <c r="Z12" s="19">
        <v>1330828.2479360001</v>
      </c>
    </row>
    <row r="13" spans="2:26" x14ac:dyDescent="0.25">
      <c r="B13" s="5" t="s">
        <v>9</v>
      </c>
      <c r="C13" s="10">
        <v>0.710808</v>
      </c>
      <c r="D13" s="11">
        <v>40.565689999999996</v>
      </c>
      <c r="E13" s="11">
        <v>0.58744499999999999</v>
      </c>
      <c r="F13" s="11">
        <v>3.0144730000000002</v>
      </c>
      <c r="G13" s="11">
        <v>8.6773360000000004</v>
      </c>
      <c r="H13" s="12">
        <v>10.260489</v>
      </c>
      <c r="I13" s="11">
        <v>0.106532</v>
      </c>
      <c r="J13" s="11">
        <v>7.3724930000000004</v>
      </c>
      <c r="K13" s="11">
        <v>8.5050000000000001E-2</v>
      </c>
      <c r="L13" s="11">
        <v>0.210894</v>
      </c>
      <c r="M13" s="11">
        <v>0.17009099999999999</v>
      </c>
      <c r="N13" s="12">
        <v>0.78262500000000002</v>
      </c>
      <c r="O13" s="20">
        <v>204344</v>
      </c>
      <c r="P13" s="21">
        <v>1056126.3999999999</v>
      </c>
      <c r="Q13" s="21">
        <v>6832</v>
      </c>
      <c r="R13" s="21">
        <v>10621204.800000001</v>
      </c>
      <c r="S13" s="21">
        <v>3018397.6</v>
      </c>
      <c r="T13" s="22">
        <v>5452472.7999999998</v>
      </c>
      <c r="U13" s="21">
        <v>0</v>
      </c>
      <c r="V13" s="21">
        <v>124.80000099999999</v>
      </c>
      <c r="W13" s="21">
        <v>128</v>
      </c>
      <c r="X13" s="21">
        <v>166.39993200000001</v>
      </c>
      <c r="Y13" s="21">
        <v>628624.93173099996</v>
      </c>
      <c r="Z13" s="22">
        <v>503178.35399500001</v>
      </c>
    </row>
    <row r="14" spans="2:26" x14ac:dyDescent="0.25">
      <c r="B14" s="5" t="s">
        <v>10</v>
      </c>
      <c r="C14" s="10">
        <v>0.70653999999999995</v>
      </c>
      <c r="D14" s="11">
        <v>39.403368999999998</v>
      </c>
      <c r="E14" s="11">
        <v>0.59370400000000001</v>
      </c>
      <c r="F14" s="11">
        <v>2.709597</v>
      </c>
      <c r="G14" s="11">
        <v>10.371162</v>
      </c>
      <c r="H14" s="12">
        <v>11.291086</v>
      </c>
      <c r="I14" s="11">
        <v>0.105422</v>
      </c>
      <c r="J14" s="11">
        <v>0.62234100000000003</v>
      </c>
      <c r="K14" s="11">
        <v>8.6715E-2</v>
      </c>
      <c r="L14" s="11">
        <v>0.25930700000000001</v>
      </c>
      <c r="M14" s="11">
        <v>0.219615</v>
      </c>
      <c r="N14" s="12">
        <v>0.75195500000000004</v>
      </c>
      <c r="O14" s="20">
        <v>217064</v>
      </c>
      <c r="P14" s="21">
        <v>1056168</v>
      </c>
      <c r="Q14" s="21">
        <v>7097.6</v>
      </c>
      <c r="R14" s="21">
        <v>9173924.8000000007</v>
      </c>
      <c r="S14" s="21">
        <v>1352120.8</v>
      </c>
      <c r="T14" s="22">
        <v>6639916</v>
      </c>
      <c r="U14" s="21">
        <v>0</v>
      </c>
      <c r="V14" s="21">
        <v>0</v>
      </c>
      <c r="W14" s="21">
        <v>125.413875</v>
      </c>
      <c r="X14" s="21">
        <v>269.736445</v>
      </c>
      <c r="Y14" s="21">
        <v>426264.86189399997</v>
      </c>
      <c r="Z14" s="22">
        <v>1107243.3178010001</v>
      </c>
    </row>
    <row r="15" spans="2:26" x14ac:dyDescent="0.25">
      <c r="B15" s="5" t="s">
        <v>11</v>
      </c>
      <c r="C15" s="10">
        <v>0.68952999999999998</v>
      </c>
      <c r="D15" s="11">
        <v>47.636856999999999</v>
      </c>
      <c r="E15" s="11">
        <v>0.56383399999999995</v>
      </c>
      <c r="F15" s="11">
        <v>2.870009</v>
      </c>
      <c r="G15" s="11">
        <v>10.914733</v>
      </c>
      <c r="H15" s="12">
        <v>11.502032</v>
      </c>
      <c r="I15" s="11">
        <v>3.9389999999999998E-3</v>
      </c>
      <c r="J15" s="11">
        <v>3.245673</v>
      </c>
      <c r="K15" s="11">
        <v>1.5779000000000001E-2</v>
      </c>
      <c r="L15" s="11">
        <v>5.7036000000000003E-2</v>
      </c>
      <c r="M15" s="11">
        <v>0.36504599999999998</v>
      </c>
      <c r="N15" s="12">
        <v>0.26091900000000001</v>
      </c>
      <c r="O15" s="20">
        <v>302200</v>
      </c>
      <c r="P15" s="21">
        <v>1056102.3999999999</v>
      </c>
      <c r="Q15" s="21">
        <v>6902.4</v>
      </c>
      <c r="R15" s="21">
        <v>9679558.4000000004</v>
      </c>
      <c r="S15" s="21">
        <v>1339760</v>
      </c>
      <c r="T15" s="22">
        <v>6038264.7999999998</v>
      </c>
      <c r="U15" s="21">
        <v>0</v>
      </c>
      <c r="V15" s="21">
        <v>196.80000100000001</v>
      </c>
      <c r="W15" s="21">
        <v>242.98938200000001</v>
      </c>
      <c r="X15" s="21">
        <v>196.79998599999999</v>
      </c>
      <c r="Y15" s="21">
        <v>297775.232625</v>
      </c>
      <c r="Z15" s="22">
        <v>786539.36478599999</v>
      </c>
    </row>
    <row r="16" spans="2:26" x14ac:dyDescent="0.25">
      <c r="B16" s="6" t="s">
        <v>12</v>
      </c>
      <c r="C16" s="13">
        <v>0.70465800000000001</v>
      </c>
      <c r="D16" s="14">
        <v>56.295673999999998</v>
      </c>
      <c r="E16" s="14">
        <v>0.554284</v>
      </c>
      <c r="F16" s="14">
        <v>2.9433500000000001</v>
      </c>
      <c r="G16" s="14">
        <v>11.087185</v>
      </c>
      <c r="H16" s="15">
        <v>12.296695</v>
      </c>
      <c r="I16" s="14">
        <v>9.4730000000000005E-3</v>
      </c>
      <c r="J16" s="14">
        <v>3.912792</v>
      </c>
      <c r="K16" s="14">
        <v>2.3700000000000001E-3</v>
      </c>
      <c r="L16" s="14">
        <v>4.7815000000000003E-2</v>
      </c>
      <c r="M16" s="14">
        <v>0.93812600000000002</v>
      </c>
      <c r="N16" s="15">
        <v>2.1870430000000001</v>
      </c>
      <c r="O16" s="23">
        <v>317112</v>
      </c>
      <c r="P16" s="24">
        <v>1056068.8</v>
      </c>
      <c r="Q16" s="24">
        <v>6814.4</v>
      </c>
      <c r="R16" s="24">
        <v>9633622.4000000004</v>
      </c>
      <c r="S16" s="24">
        <v>1361706.4</v>
      </c>
      <c r="T16" s="25">
        <v>4590150.4000000004</v>
      </c>
      <c r="U16" s="24">
        <v>0</v>
      </c>
      <c r="V16" s="24">
        <v>221.014388</v>
      </c>
      <c r="W16" s="24">
        <v>186.102767</v>
      </c>
      <c r="X16" s="24">
        <v>124.799965</v>
      </c>
      <c r="Y16" s="24">
        <v>158331.375359</v>
      </c>
      <c r="Z16" s="25">
        <v>936512.16</v>
      </c>
    </row>
    <row r="17" spans="2:26" x14ac:dyDescent="0.25">
      <c r="B17" s="41"/>
    </row>
    <row r="19" spans="2:26" x14ac:dyDescent="0.25">
      <c r="C19" s="56" t="s">
        <v>0</v>
      </c>
      <c r="D19" s="57"/>
      <c r="E19" s="57"/>
      <c r="F19" s="57"/>
      <c r="G19" s="57"/>
      <c r="H19" s="58"/>
      <c r="I19" s="56" t="s">
        <v>1</v>
      </c>
      <c r="J19" s="57"/>
      <c r="K19" s="57"/>
      <c r="L19" s="57"/>
      <c r="M19" s="57"/>
      <c r="N19" s="58"/>
      <c r="O19" s="56" t="s">
        <v>2</v>
      </c>
      <c r="P19" s="57"/>
      <c r="Q19" s="57"/>
      <c r="R19" s="57"/>
      <c r="S19" s="57"/>
      <c r="T19" s="58"/>
      <c r="U19" s="57" t="s">
        <v>3</v>
      </c>
      <c r="V19" s="57"/>
      <c r="W19" s="57"/>
      <c r="X19" s="57"/>
      <c r="Y19" s="57"/>
      <c r="Z19" s="58"/>
    </row>
    <row r="20" spans="2:26" x14ac:dyDescent="0.25">
      <c r="B20" s="16" t="s">
        <v>38</v>
      </c>
      <c r="C20" s="1" t="s">
        <v>4</v>
      </c>
      <c r="D20" s="2" t="s">
        <v>5</v>
      </c>
      <c r="E20" s="2" t="s">
        <v>6</v>
      </c>
      <c r="F20" s="2" t="s">
        <v>7</v>
      </c>
      <c r="G20" s="2" t="s">
        <v>36</v>
      </c>
      <c r="H20" s="3" t="s">
        <v>37</v>
      </c>
      <c r="I20" s="1" t="s">
        <v>4</v>
      </c>
      <c r="J20" s="2" t="s">
        <v>5</v>
      </c>
      <c r="K20" s="2" t="s">
        <v>6</v>
      </c>
      <c r="L20" s="2" t="s">
        <v>7</v>
      </c>
      <c r="M20" s="2" t="s">
        <v>36</v>
      </c>
      <c r="N20" s="3" t="s">
        <v>37</v>
      </c>
      <c r="O20" s="1" t="s">
        <v>4</v>
      </c>
      <c r="P20" s="2" t="s">
        <v>5</v>
      </c>
      <c r="Q20" s="2" t="s">
        <v>6</v>
      </c>
      <c r="R20" s="2" t="s">
        <v>7</v>
      </c>
      <c r="S20" s="2" t="s">
        <v>36</v>
      </c>
      <c r="T20" s="3" t="s">
        <v>37</v>
      </c>
      <c r="U20" s="1" t="s">
        <v>4</v>
      </c>
      <c r="V20" s="2" t="s">
        <v>5</v>
      </c>
      <c r="W20" s="2" t="s">
        <v>6</v>
      </c>
      <c r="X20" s="2" t="s">
        <v>7</v>
      </c>
      <c r="Y20" s="2" t="s">
        <v>36</v>
      </c>
      <c r="Z20" s="3" t="s">
        <v>37</v>
      </c>
    </row>
    <row r="21" spans="2:26" x14ac:dyDescent="0.25">
      <c r="B21" s="4" t="s">
        <v>13</v>
      </c>
      <c r="C21" s="7">
        <v>68.218131999999997</v>
      </c>
      <c r="D21" s="8">
        <v>72.506179000000003</v>
      </c>
      <c r="E21" s="8">
        <v>62.789107000000001</v>
      </c>
      <c r="F21" s="8">
        <v>63.810910999999997</v>
      </c>
      <c r="G21" s="8">
        <v>75.740200999999999</v>
      </c>
      <c r="H21" s="9">
        <v>79.077286000000001</v>
      </c>
      <c r="I21" s="7">
        <v>66.991799999999998</v>
      </c>
      <c r="J21" s="8">
        <v>71.846114999999998</v>
      </c>
      <c r="K21" s="8">
        <v>60.594678000000002</v>
      </c>
      <c r="L21" s="8">
        <v>62.396740000000001</v>
      </c>
      <c r="M21" s="8">
        <v>74.927603000000005</v>
      </c>
      <c r="N21" s="9">
        <v>78.429230000000004</v>
      </c>
      <c r="O21" s="7">
        <v>67.461071000000004</v>
      </c>
      <c r="P21" s="8">
        <v>71.861543999999995</v>
      </c>
      <c r="Q21" s="8">
        <v>62.867091000000002</v>
      </c>
      <c r="R21" s="8">
        <v>62.704121000000001</v>
      </c>
      <c r="S21" s="8">
        <v>75.427122999999995</v>
      </c>
      <c r="T21" s="9">
        <v>78.827939000000001</v>
      </c>
      <c r="U21" s="8">
        <v>66.529014000000004</v>
      </c>
      <c r="V21" s="8">
        <v>71.830691999999999</v>
      </c>
      <c r="W21" s="8">
        <v>58.480812</v>
      </c>
      <c r="X21" s="8">
        <v>62.092357999999997</v>
      </c>
      <c r="Y21" s="8">
        <v>74.43468</v>
      </c>
      <c r="Z21" s="9">
        <v>78.034558000000004</v>
      </c>
    </row>
    <row r="22" spans="2:26" x14ac:dyDescent="0.25">
      <c r="B22" s="5" t="s">
        <v>14</v>
      </c>
      <c r="C22" s="10">
        <v>64.969543999999999</v>
      </c>
      <c r="D22" s="11">
        <v>72.027277999999995</v>
      </c>
      <c r="E22" s="11">
        <v>60.319561999999998</v>
      </c>
      <c r="F22" s="11">
        <v>61.286194000000002</v>
      </c>
      <c r="G22" s="11">
        <v>76.258166000000003</v>
      </c>
      <c r="H22" s="12">
        <v>80.783016000000003</v>
      </c>
      <c r="I22" s="10">
        <v>63.780417</v>
      </c>
      <c r="J22" s="11">
        <v>71.357043000000004</v>
      </c>
      <c r="K22" s="11">
        <v>58.067366</v>
      </c>
      <c r="L22" s="11">
        <v>59.343426000000001</v>
      </c>
      <c r="M22" s="11">
        <v>75.483260000000001</v>
      </c>
      <c r="N22" s="12">
        <v>80.209192000000002</v>
      </c>
      <c r="O22" s="10">
        <v>63.979739000000002</v>
      </c>
      <c r="P22" s="11">
        <v>71.371077</v>
      </c>
      <c r="Q22" s="11">
        <v>58.690824999999997</v>
      </c>
      <c r="R22" s="11">
        <v>59.851868000000003</v>
      </c>
      <c r="S22" s="11">
        <v>75.918289999999999</v>
      </c>
      <c r="T22" s="12">
        <v>80.555273999999997</v>
      </c>
      <c r="U22" s="11">
        <v>63.582332999999998</v>
      </c>
      <c r="V22" s="11">
        <v>71.343016000000006</v>
      </c>
      <c r="W22" s="11">
        <v>57.457011999999999</v>
      </c>
      <c r="X22" s="11">
        <v>58.84355</v>
      </c>
      <c r="Y22" s="11">
        <v>75.053223000000003</v>
      </c>
      <c r="Z22" s="12">
        <v>79.866090999999997</v>
      </c>
    </row>
    <row r="23" spans="2:26" x14ac:dyDescent="0.25">
      <c r="B23" s="5" t="s">
        <v>15</v>
      </c>
      <c r="C23" s="10">
        <v>66.931496999999993</v>
      </c>
      <c r="D23" s="11">
        <v>71.866172000000006</v>
      </c>
      <c r="E23" s="11">
        <v>60.767567</v>
      </c>
      <c r="F23" s="11">
        <v>63.460011000000002</v>
      </c>
      <c r="G23" s="11">
        <v>75.829581000000005</v>
      </c>
      <c r="H23" s="12">
        <v>80.701801000000003</v>
      </c>
      <c r="I23" s="10">
        <v>66.135668999999993</v>
      </c>
      <c r="J23" s="11">
        <v>71.148743999999994</v>
      </c>
      <c r="K23" s="11">
        <v>59.322578</v>
      </c>
      <c r="L23" s="11">
        <v>61.587426999999998</v>
      </c>
      <c r="M23" s="11">
        <v>75.052250000000001</v>
      </c>
      <c r="N23" s="12">
        <v>80.120579000000006</v>
      </c>
      <c r="O23" s="10">
        <v>66.147974000000005</v>
      </c>
      <c r="P23" s="11">
        <v>71.198127999999997</v>
      </c>
      <c r="Q23" s="11">
        <v>59.497345000000003</v>
      </c>
      <c r="R23" s="11">
        <v>62.390689999999999</v>
      </c>
      <c r="S23" s="11">
        <v>75.425315999999995</v>
      </c>
      <c r="T23" s="12">
        <v>80.495755000000003</v>
      </c>
      <c r="U23" s="11">
        <v>66.123368999999997</v>
      </c>
      <c r="V23" s="11">
        <v>71.099429999999998</v>
      </c>
      <c r="W23" s="11">
        <v>59.148834999999998</v>
      </c>
      <c r="X23" s="11">
        <v>60.804583999999998</v>
      </c>
      <c r="Y23" s="11">
        <v>74.682879999999997</v>
      </c>
      <c r="Z23" s="12">
        <v>79.748902999999999</v>
      </c>
    </row>
    <row r="24" spans="2:26" x14ac:dyDescent="0.25">
      <c r="B24" s="5" t="s">
        <v>16</v>
      </c>
      <c r="C24" s="10">
        <v>66.761564000000007</v>
      </c>
      <c r="D24" s="11">
        <v>71.387270000000001</v>
      </c>
      <c r="E24" s="11">
        <v>59.472104999999999</v>
      </c>
      <c r="F24" s="11">
        <v>62.539724999999997</v>
      </c>
      <c r="G24" s="11">
        <v>75.955155000000005</v>
      </c>
      <c r="H24" s="12">
        <v>80.893361999999996</v>
      </c>
      <c r="I24" s="10">
        <v>65.891131999999999</v>
      </c>
      <c r="J24" s="11">
        <v>70.637084000000002</v>
      </c>
      <c r="K24" s="11">
        <v>56.967022</v>
      </c>
      <c r="L24" s="11">
        <v>60.857747000000003</v>
      </c>
      <c r="M24" s="11">
        <v>75.187681999999995</v>
      </c>
      <c r="N24" s="12">
        <v>80.313362999999995</v>
      </c>
      <c r="O24" s="10">
        <v>65.940214999999995</v>
      </c>
      <c r="P24" s="11">
        <v>70.702752000000004</v>
      </c>
      <c r="Q24" s="11">
        <v>57.632057000000003</v>
      </c>
      <c r="R24" s="11">
        <v>61.284981999999999</v>
      </c>
      <c r="S24" s="11">
        <v>75.546933999999993</v>
      </c>
      <c r="T24" s="12">
        <v>80.743167999999997</v>
      </c>
      <c r="U24" s="11">
        <v>65.842122000000003</v>
      </c>
      <c r="V24" s="11">
        <v>70.571538000000004</v>
      </c>
      <c r="W24" s="11">
        <v>56.317160000000001</v>
      </c>
      <c r="X24" s="11">
        <v>60.436427999999999</v>
      </c>
      <c r="Y24" s="11">
        <v>74.831862999999998</v>
      </c>
      <c r="Z24" s="12">
        <v>79.888149999999996</v>
      </c>
    </row>
    <row r="25" spans="2:26" x14ac:dyDescent="0.25">
      <c r="B25" s="6" t="s">
        <v>17</v>
      </c>
      <c r="C25" s="13">
        <v>66.607079999999996</v>
      </c>
      <c r="D25" s="14">
        <v>71.365200999999999</v>
      </c>
      <c r="E25" s="14">
        <v>59.485346</v>
      </c>
      <c r="F25" s="14">
        <v>61.729785</v>
      </c>
      <c r="G25" s="14">
        <v>75.486846999999997</v>
      </c>
      <c r="H25" s="15">
        <v>80.810381000000007</v>
      </c>
      <c r="I25" s="13">
        <v>65.707631000000006</v>
      </c>
      <c r="J25" s="14">
        <v>70.622851999999995</v>
      </c>
      <c r="K25" s="14">
        <v>56.880709000000003</v>
      </c>
      <c r="L25" s="14">
        <v>59.524929</v>
      </c>
      <c r="M25" s="14">
        <v>74.679029999999997</v>
      </c>
      <c r="N25" s="15">
        <v>80.226738999999995</v>
      </c>
      <c r="O25" s="13">
        <v>65.770195999999999</v>
      </c>
      <c r="P25" s="14">
        <v>70.681169999999995</v>
      </c>
      <c r="Q25" s="14">
        <v>57.628444000000002</v>
      </c>
      <c r="R25" s="14">
        <v>60.415202000000001</v>
      </c>
      <c r="S25" s="14">
        <v>75.105828000000002</v>
      </c>
      <c r="T25" s="15">
        <v>80.656301999999997</v>
      </c>
      <c r="U25" s="14">
        <v>65.645185999999995</v>
      </c>
      <c r="V25" s="14">
        <v>70.564631000000006</v>
      </c>
      <c r="W25" s="14">
        <v>56.152127999999998</v>
      </c>
      <c r="X25" s="14">
        <v>58.660511999999997</v>
      </c>
      <c r="Y25" s="14">
        <v>74.257079000000004</v>
      </c>
      <c r="Z25" s="15">
        <v>79.801736000000005</v>
      </c>
    </row>
    <row r="27" spans="2:26" x14ac:dyDescent="0.25">
      <c r="C27" s="59" t="s">
        <v>18</v>
      </c>
      <c r="D27" s="60"/>
      <c r="E27" s="60"/>
      <c r="F27" s="60"/>
      <c r="G27" s="60"/>
      <c r="H27" s="61"/>
      <c r="I27" s="60" t="s">
        <v>19</v>
      </c>
      <c r="J27" s="60"/>
      <c r="K27" s="60"/>
      <c r="L27" s="60"/>
      <c r="M27" s="60"/>
      <c r="N27" s="61"/>
      <c r="O27" s="50" t="s">
        <v>20</v>
      </c>
      <c r="P27" s="51"/>
      <c r="Q27" s="51"/>
      <c r="R27" s="51"/>
      <c r="S27" s="51"/>
      <c r="T27" s="52"/>
      <c r="U27" s="51" t="s">
        <v>21</v>
      </c>
      <c r="V27" s="51"/>
      <c r="W27" s="51"/>
      <c r="X27" s="51"/>
      <c r="Y27" s="51"/>
      <c r="Z27" s="52"/>
    </row>
    <row r="28" spans="2:26" x14ac:dyDescent="0.25">
      <c r="B28" s="16" t="s">
        <v>38</v>
      </c>
      <c r="C28" s="1" t="s">
        <v>4</v>
      </c>
      <c r="D28" s="2" t="s">
        <v>5</v>
      </c>
      <c r="E28" s="2" t="s">
        <v>6</v>
      </c>
      <c r="F28" s="2" t="s">
        <v>7</v>
      </c>
      <c r="G28" s="2" t="s">
        <v>36</v>
      </c>
      <c r="H28" s="3" t="s">
        <v>37</v>
      </c>
      <c r="I28" s="1" t="s">
        <v>4</v>
      </c>
      <c r="J28" s="2" t="s">
        <v>5</v>
      </c>
      <c r="K28" s="2" t="s">
        <v>6</v>
      </c>
      <c r="L28" s="2" t="s">
        <v>7</v>
      </c>
      <c r="M28" s="2" t="s">
        <v>36</v>
      </c>
      <c r="N28" s="3" t="s">
        <v>37</v>
      </c>
      <c r="O28" s="1" t="s">
        <v>4</v>
      </c>
      <c r="P28" s="2" t="s">
        <v>5</v>
      </c>
      <c r="Q28" s="2" t="s">
        <v>6</v>
      </c>
      <c r="R28" s="2" t="s">
        <v>7</v>
      </c>
      <c r="S28" s="2" t="s">
        <v>36</v>
      </c>
      <c r="T28" s="3" t="s">
        <v>37</v>
      </c>
      <c r="U28" s="1" t="s">
        <v>4</v>
      </c>
      <c r="V28" s="2" t="s">
        <v>5</v>
      </c>
      <c r="W28" s="2" t="s">
        <v>6</v>
      </c>
      <c r="X28" s="2" t="s">
        <v>7</v>
      </c>
      <c r="Y28" s="2" t="s">
        <v>36</v>
      </c>
      <c r="Z28" s="3" t="s">
        <v>37</v>
      </c>
    </row>
    <row r="29" spans="2:26" x14ac:dyDescent="0.25">
      <c r="B29" s="4" t="s">
        <v>13</v>
      </c>
      <c r="C29" s="7">
        <v>0.48035899999999998</v>
      </c>
      <c r="D29" s="8">
        <v>30.004272</v>
      </c>
      <c r="E29" s="8">
        <v>0.407522</v>
      </c>
      <c r="F29" s="8">
        <v>1.836965</v>
      </c>
      <c r="G29" s="8">
        <v>7.2038789999999997</v>
      </c>
      <c r="H29" s="9">
        <v>13.126009</v>
      </c>
      <c r="I29" s="7">
        <v>2.9450000000000001E-3</v>
      </c>
      <c r="J29" s="8">
        <v>3.305399</v>
      </c>
      <c r="K29" s="8">
        <v>2.8110000000000001E-3</v>
      </c>
      <c r="L29" s="8">
        <v>0.27404000000000001</v>
      </c>
      <c r="M29" s="8">
        <v>0.108609</v>
      </c>
      <c r="N29" s="9">
        <v>0.20136299999999999</v>
      </c>
      <c r="O29" s="17">
        <v>164088</v>
      </c>
      <c r="P29" s="18">
        <v>799512</v>
      </c>
      <c r="Q29" s="18">
        <v>5344</v>
      </c>
      <c r="R29" s="18">
        <v>5595278.4000000004</v>
      </c>
      <c r="S29" s="18">
        <v>1132147.2</v>
      </c>
      <c r="T29" s="19">
        <v>10041999.199999999</v>
      </c>
      <c r="U29" s="18">
        <v>0</v>
      </c>
      <c r="V29" s="18">
        <v>0</v>
      </c>
      <c r="W29" s="18">
        <v>0</v>
      </c>
      <c r="X29" s="18">
        <v>124.79999599999999</v>
      </c>
      <c r="Y29" s="18">
        <v>166477.56673699999</v>
      </c>
      <c r="Z29" s="19">
        <v>2364854.8822869998</v>
      </c>
    </row>
    <row r="30" spans="2:26" x14ac:dyDescent="0.25">
      <c r="B30" s="5" t="s">
        <v>14</v>
      </c>
      <c r="C30" s="10">
        <v>0.49237900000000001</v>
      </c>
      <c r="D30" s="11">
        <v>30.544906999999998</v>
      </c>
      <c r="E30" s="11">
        <v>0.40929599999999999</v>
      </c>
      <c r="F30" s="11">
        <v>1.816492</v>
      </c>
      <c r="G30" s="11">
        <v>7.5229699999999999</v>
      </c>
      <c r="H30" s="12">
        <v>13.053134999999999</v>
      </c>
      <c r="I30" s="10">
        <v>3.1410000000000001E-3</v>
      </c>
      <c r="J30" s="11">
        <v>2.105893</v>
      </c>
      <c r="K30" s="11">
        <v>1.0962E-2</v>
      </c>
      <c r="L30" s="11">
        <v>8.9903999999999998E-2</v>
      </c>
      <c r="M30" s="11">
        <v>1.0071589999999999</v>
      </c>
      <c r="N30" s="12">
        <v>0.43583300000000003</v>
      </c>
      <c r="O30" s="20">
        <v>114040</v>
      </c>
      <c r="P30" s="21">
        <v>799480</v>
      </c>
      <c r="Q30" s="21">
        <v>5088</v>
      </c>
      <c r="R30" s="21">
        <v>6356176</v>
      </c>
      <c r="S30" s="21">
        <v>810080.8</v>
      </c>
      <c r="T30" s="22">
        <v>7418276.7999999998</v>
      </c>
      <c r="U30" s="21">
        <v>0</v>
      </c>
      <c r="V30" s="21">
        <v>64</v>
      </c>
      <c r="W30" s="21">
        <v>0</v>
      </c>
      <c r="X30" s="21">
        <v>48</v>
      </c>
      <c r="Y30" s="21">
        <v>156380.825687</v>
      </c>
      <c r="Z30" s="22">
        <v>2977538.2961670002</v>
      </c>
    </row>
    <row r="31" spans="2:26" x14ac:dyDescent="0.25">
      <c r="B31" s="5" t="s">
        <v>15</v>
      </c>
      <c r="C31" s="10">
        <v>0.50403299999999995</v>
      </c>
      <c r="D31" s="11">
        <v>33.519835999999998</v>
      </c>
      <c r="E31" s="11">
        <v>0.428342</v>
      </c>
      <c r="F31" s="11">
        <v>2.098157</v>
      </c>
      <c r="G31" s="11">
        <v>7.5116360000000002</v>
      </c>
      <c r="H31" s="12">
        <v>14.125632</v>
      </c>
      <c r="I31" s="10">
        <v>7.5537000000000007E-2</v>
      </c>
      <c r="J31" s="11">
        <v>6.4169939999999999</v>
      </c>
      <c r="K31" s="11">
        <v>6.4602999999999994E-2</v>
      </c>
      <c r="L31" s="11">
        <v>0.24789800000000001</v>
      </c>
      <c r="M31" s="11">
        <v>1.046605</v>
      </c>
      <c r="N31" s="12">
        <v>1.6901330000000001</v>
      </c>
      <c r="O31" s="20">
        <v>103440</v>
      </c>
      <c r="P31" s="21">
        <v>799496</v>
      </c>
      <c r="Q31" s="21">
        <v>5088</v>
      </c>
      <c r="R31" s="21">
        <v>7539320</v>
      </c>
      <c r="S31" s="21">
        <v>896088</v>
      </c>
      <c r="T31" s="22">
        <v>7508979.2000000002</v>
      </c>
      <c r="U31" s="21">
        <v>0</v>
      </c>
      <c r="V31" s="21">
        <v>48</v>
      </c>
      <c r="W31" s="21">
        <v>0</v>
      </c>
      <c r="X31" s="21">
        <v>0</v>
      </c>
      <c r="Y31" s="21">
        <v>155075.862478</v>
      </c>
      <c r="Z31" s="22">
        <v>2257053.946606</v>
      </c>
    </row>
    <row r="32" spans="2:26" x14ac:dyDescent="0.25">
      <c r="B32" s="5" t="s">
        <v>16</v>
      </c>
      <c r="C32" s="10">
        <v>0.47408400000000001</v>
      </c>
      <c r="D32" s="11">
        <v>35.845453999999997</v>
      </c>
      <c r="E32" s="11">
        <v>0.40257900000000002</v>
      </c>
      <c r="F32" s="11">
        <v>1.911716</v>
      </c>
      <c r="G32" s="11">
        <v>7.2562369999999996</v>
      </c>
      <c r="H32" s="12">
        <v>12.720146</v>
      </c>
      <c r="I32" s="10">
        <v>4.7349999999999996E-3</v>
      </c>
      <c r="J32" s="11">
        <v>3.2963819999999999</v>
      </c>
      <c r="K32" s="11">
        <v>2.0140000000000002E-3</v>
      </c>
      <c r="L32" s="11">
        <v>9.9485000000000004E-2</v>
      </c>
      <c r="M32" s="11">
        <v>8.6753999999999998E-2</v>
      </c>
      <c r="N32" s="12">
        <v>0.33295400000000003</v>
      </c>
      <c r="O32" s="20">
        <v>150576</v>
      </c>
      <c r="P32" s="21">
        <v>799512</v>
      </c>
      <c r="Q32" s="21">
        <v>5344</v>
      </c>
      <c r="R32" s="21">
        <v>4953574.4000000004</v>
      </c>
      <c r="S32" s="21">
        <v>821539.2</v>
      </c>
      <c r="T32" s="22">
        <v>8526128</v>
      </c>
      <c r="U32" s="21">
        <v>0</v>
      </c>
      <c r="V32" s="21">
        <v>0</v>
      </c>
      <c r="W32" s="21">
        <v>0</v>
      </c>
      <c r="X32" s="21">
        <v>124.799981</v>
      </c>
      <c r="Y32" s="21">
        <v>149810.07996800001</v>
      </c>
      <c r="Z32" s="22">
        <v>3228815.8113509999</v>
      </c>
    </row>
    <row r="33" spans="2:26" x14ac:dyDescent="0.25">
      <c r="B33" s="6" t="s">
        <v>17</v>
      </c>
      <c r="C33" s="13">
        <v>0.49738500000000002</v>
      </c>
      <c r="D33" s="14">
        <v>41.650181000000003</v>
      </c>
      <c r="E33" s="14">
        <v>0.42216199999999998</v>
      </c>
      <c r="F33" s="14">
        <v>2.235725</v>
      </c>
      <c r="G33" s="14">
        <v>7.6885820000000002</v>
      </c>
      <c r="H33" s="15">
        <v>12.898002</v>
      </c>
      <c r="I33" s="13">
        <v>8.0712000000000006E-2</v>
      </c>
      <c r="J33" s="14">
        <v>5.6791359999999997</v>
      </c>
      <c r="K33" s="14">
        <v>6.6083000000000003E-2</v>
      </c>
      <c r="L33" s="14">
        <v>0.100443</v>
      </c>
      <c r="M33" s="14">
        <v>1.030567</v>
      </c>
      <c r="N33" s="15">
        <v>1.6069359999999999</v>
      </c>
      <c r="O33" s="23">
        <v>135544</v>
      </c>
      <c r="P33" s="24">
        <v>799470.4</v>
      </c>
      <c r="Q33" s="24">
        <v>5344</v>
      </c>
      <c r="R33" s="24">
        <v>5417512</v>
      </c>
      <c r="S33" s="24">
        <v>759322.4</v>
      </c>
      <c r="T33" s="25">
        <v>5000422.4000000004</v>
      </c>
      <c r="U33" s="24">
        <v>0</v>
      </c>
      <c r="V33" s="24">
        <v>124.8</v>
      </c>
      <c r="W33" s="24">
        <v>0</v>
      </c>
      <c r="X33" s="24">
        <v>0</v>
      </c>
      <c r="Y33" s="24">
        <v>185637.789189</v>
      </c>
      <c r="Z33" s="25">
        <v>1200280.3054480001</v>
      </c>
    </row>
  </sheetData>
  <mergeCells count="16">
    <mergeCell ref="C19:H19"/>
    <mergeCell ref="I19:N19"/>
    <mergeCell ref="O19:T19"/>
    <mergeCell ref="U19:Z19"/>
    <mergeCell ref="C27:H27"/>
    <mergeCell ref="I27:N27"/>
    <mergeCell ref="O27:T27"/>
    <mergeCell ref="U27:Z27"/>
    <mergeCell ref="C2:H2"/>
    <mergeCell ref="I2:N2"/>
    <mergeCell ref="O2:T2"/>
    <mergeCell ref="U2:Z2"/>
    <mergeCell ref="C10:H10"/>
    <mergeCell ref="I10:N10"/>
    <mergeCell ref="O10:T10"/>
    <mergeCell ref="U10:Z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4B80-144B-4579-9F5B-16604B14491E}">
  <dimension ref="B2:Z33"/>
  <sheetViews>
    <sheetView zoomScale="55" zoomScaleNormal="55" workbookViewId="0">
      <selection activeCell="B27" sqref="B27"/>
    </sheetView>
  </sheetViews>
  <sheetFormatPr baseColWidth="10" defaultRowHeight="15" x14ac:dyDescent="0.25"/>
  <cols>
    <col min="2" max="2" width="34.7109375" customWidth="1"/>
  </cols>
  <sheetData>
    <row r="2" spans="2:26" x14ac:dyDescent="0.25">
      <c r="C2" s="56" t="s">
        <v>0</v>
      </c>
      <c r="D2" s="57"/>
      <c r="E2" s="57"/>
      <c r="F2" s="57"/>
      <c r="G2" s="57"/>
      <c r="H2" s="58"/>
      <c r="I2" s="56" t="s">
        <v>1</v>
      </c>
      <c r="J2" s="57"/>
      <c r="K2" s="57"/>
      <c r="L2" s="57"/>
      <c r="M2" s="57"/>
      <c r="N2" s="58"/>
      <c r="O2" s="56" t="s">
        <v>2</v>
      </c>
      <c r="P2" s="57"/>
      <c r="Q2" s="57"/>
      <c r="R2" s="57"/>
      <c r="S2" s="57"/>
      <c r="T2" s="58"/>
      <c r="U2" s="57" t="s">
        <v>3</v>
      </c>
      <c r="V2" s="57"/>
      <c r="W2" s="57"/>
      <c r="X2" s="57"/>
      <c r="Y2" s="57"/>
      <c r="Z2" s="58"/>
    </row>
    <row r="3" spans="2:26" x14ac:dyDescent="0.25">
      <c r="B3" s="16" t="s">
        <v>38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3" t="s">
        <v>37</v>
      </c>
      <c r="I3" s="1" t="s">
        <v>4</v>
      </c>
      <c r="J3" s="2" t="s">
        <v>5</v>
      </c>
      <c r="K3" s="2" t="s">
        <v>6</v>
      </c>
      <c r="L3" s="2" t="s">
        <v>7</v>
      </c>
      <c r="M3" s="2" t="s">
        <v>36</v>
      </c>
      <c r="N3" s="3" t="s">
        <v>37</v>
      </c>
      <c r="O3" s="1" t="s">
        <v>4</v>
      </c>
      <c r="P3" s="2" t="s">
        <v>5</v>
      </c>
      <c r="Q3" s="2" t="s">
        <v>6</v>
      </c>
      <c r="R3" s="2" t="s">
        <v>7</v>
      </c>
      <c r="S3" s="2" t="s">
        <v>36</v>
      </c>
      <c r="T3" s="3" t="s">
        <v>37</v>
      </c>
      <c r="U3" s="1" t="s">
        <v>4</v>
      </c>
      <c r="V3" s="2" t="s">
        <v>5</v>
      </c>
      <c r="W3" s="2" t="s">
        <v>6</v>
      </c>
      <c r="X3" s="2" t="s">
        <v>7</v>
      </c>
      <c r="Y3" s="2" t="s">
        <v>36</v>
      </c>
      <c r="Z3" s="3" t="s">
        <v>37</v>
      </c>
    </row>
    <row r="4" spans="2:26" x14ac:dyDescent="0.25">
      <c r="B4" s="4" t="s">
        <v>22</v>
      </c>
      <c r="C4" s="7">
        <v>79.698535000000007</v>
      </c>
      <c r="D4" s="8">
        <v>76.683881</v>
      </c>
      <c r="E4" s="8">
        <v>69.403249000000002</v>
      </c>
      <c r="F4" s="8">
        <v>74.688823999999997</v>
      </c>
      <c r="G4" s="8">
        <v>89.696106999999998</v>
      </c>
      <c r="H4" s="9">
        <v>88.626412000000002</v>
      </c>
      <c r="I4" s="7">
        <v>79.206569000000002</v>
      </c>
      <c r="J4" s="8">
        <v>76.117784999999998</v>
      </c>
      <c r="K4" s="8">
        <v>68.259917000000002</v>
      </c>
      <c r="L4" s="8">
        <v>73.795676999999998</v>
      </c>
      <c r="M4" s="8">
        <v>89.424873000000005</v>
      </c>
      <c r="N4" s="9">
        <v>88.321646999999999</v>
      </c>
      <c r="O4" s="7">
        <v>79.234425000000002</v>
      </c>
      <c r="P4" s="8">
        <v>76.143810000000002</v>
      </c>
      <c r="Q4" s="8">
        <v>70.514464000000004</v>
      </c>
      <c r="R4" s="8">
        <v>74.888769999999994</v>
      </c>
      <c r="S4" s="8">
        <v>89.740787999999995</v>
      </c>
      <c r="T4" s="9">
        <v>88.632299000000003</v>
      </c>
      <c r="U4" s="8">
        <v>79.178731999999997</v>
      </c>
      <c r="V4" s="8">
        <v>76.091779000000002</v>
      </c>
      <c r="W4" s="8">
        <v>66.145071000000002</v>
      </c>
      <c r="X4" s="8">
        <v>72.734036000000003</v>
      </c>
      <c r="Y4" s="8">
        <v>89.111187999999999</v>
      </c>
      <c r="Z4" s="9">
        <v>88.013191000000006</v>
      </c>
    </row>
    <row r="5" spans="2:26" x14ac:dyDescent="0.25">
      <c r="B5" s="5" t="s">
        <v>23</v>
      </c>
      <c r="C5" s="10">
        <v>86.946062999999995</v>
      </c>
      <c r="D5" s="11">
        <v>76.586776</v>
      </c>
      <c r="E5" s="11">
        <v>73.783986999999996</v>
      </c>
      <c r="F5" s="11">
        <v>74.377647999999994</v>
      </c>
      <c r="G5" s="11">
        <v>92.013814999999994</v>
      </c>
      <c r="H5" s="12">
        <v>91.607742000000002</v>
      </c>
      <c r="I5" s="10">
        <v>86.676938000000007</v>
      </c>
      <c r="J5" s="11">
        <v>76.134677999999994</v>
      </c>
      <c r="K5" s="11">
        <v>73.290324999999996</v>
      </c>
      <c r="L5" s="11">
        <v>73.488620999999995</v>
      </c>
      <c r="M5" s="11">
        <v>91.809690000000003</v>
      </c>
      <c r="N5" s="12">
        <v>91.393496999999996</v>
      </c>
      <c r="O5" s="10">
        <v>86.596642000000003</v>
      </c>
      <c r="P5" s="11">
        <v>76.048119999999997</v>
      </c>
      <c r="Q5" s="11">
        <v>76.129266999999999</v>
      </c>
      <c r="R5" s="11">
        <v>74.028594999999996</v>
      </c>
      <c r="S5" s="11">
        <v>92.016765000000007</v>
      </c>
      <c r="T5" s="12">
        <v>91.552995999999993</v>
      </c>
      <c r="U5" s="11">
        <v>86.757383000000004</v>
      </c>
      <c r="V5" s="11">
        <v>76.221433000000005</v>
      </c>
      <c r="W5" s="11">
        <v>70.655505000000005</v>
      </c>
      <c r="X5" s="11">
        <v>72.956467000000004</v>
      </c>
      <c r="Y5" s="11">
        <v>91.603555</v>
      </c>
      <c r="Z5" s="12">
        <v>91.234572</v>
      </c>
    </row>
    <row r="6" spans="2:26" x14ac:dyDescent="0.25">
      <c r="B6" s="5" t="s">
        <v>24</v>
      </c>
      <c r="C6" s="10">
        <v>83.172228000000004</v>
      </c>
      <c r="D6" s="11">
        <v>76.076976999999999</v>
      </c>
      <c r="E6" s="11">
        <v>73.463982999999999</v>
      </c>
      <c r="F6" s="11">
        <v>74.812411999999995</v>
      </c>
      <c r="G6" s="11">
        <v>90.338762000000003</v>
      </c>
      <c r="H6" s="12">
        <v>90.643538000000007</v>
      </c>
      <c r="I6" s="10">
        <v>82.773712000000003</v>
      </c>
      <c r="J6" s="11">
        <v>75.586856999999995</v>
      </c>
      <c r="K6" s="11">
        <v>72.840511000000006</v>
      </c>
      <c r="L6" s="11">
        <v>73.916731999999996</v>
      </c>
      <c r="M6" s="11">
        <v>90.086455999999998</v>
      </c>
      <c r="N6" s="12">
        <v>90.400621999999998</v>
      </c>
      <c r="O6" s="20">
        <v>82.786103999999995</v>
      </c>
      <c r="P6" s="21">
        <v>75.524163000000001</v>
      </c>
      <c r="Q6" s="21">
        <v>75.411776000000003</v>
      </c>
      <c r="R6" s="21">
        <v>74.782144000000002</v>
      </c>
      <c r="S6" s="21">
        <v>90.305162999999993</v>
      </c>
      <c r="T6" s="22">
        <v>90.604410000000001</v>
      </c>
      <c r="U6" s="20">
        <v>82.761324000000002</v>
      </c>
      <c r="V6" s="21">
        <v>75.649654999999996</v>
      </c>
      <c r="W6" s="21">
        <v>70.438806</v>
      </c>
      <c r="X6" s="21">
        <v>73.071121000000005</v>
      </c>
      <c r="Y6" s="21">
        <v>89.868813000000003</v>
      </c>
      <c r="Z6" s="22">
        <v>90.197766000000001</v>
      </c>
    </row>
    <row r="7" spans="2:26" x14ac:dyDescent="0.25">
      <c r="B7" s="5" t="s">
        <v>25</v>
      </c>
      <c r="C7" s="10">
        <v>81.093309000000005</v>
      </c>
      <c r="D7" s="11">
        <v>75.088277000000005</v>
      </c>
      <c r="E7" s="11">
        <v>72.329626000000005</v>
      </c>
      <c r="F7" s="11">
        <v>72.221486999999996</v>
      </c>
      <c r="G7" s="11">
        <v>89.566339999999997</v>
      </c>
      <c r="H7" s="12">
        <v>89.558835999999999</v>
      </c>
      <c r="I7" s="10">
        <v>80.623166999999995</v>
      </c>
      <c r="J7" s="11">
        <v>74.507030999999998</v>
      </c>
      <c r="K7" s="11">
        <v>71.514786999999998</v>
      </c>
      <c r="L7" s="11">
        <v>71.153751</v>
      </c>
      <c r="M7" s="11">
        <v>89.290841999999998</v>
      </c>
      <c r="N7" s="12">
        <v>89.283023</v>
      </c>
      <c r="O7" s="10">
        <v>80.674469000000002</v>
      </c>
      <c r="P7" s="11">
        <v>74.5077</v>
      </c>
      <c r="Q7" s="11">
        <v>73.838095999999993</v>
      </c>
      <c r="R7" s="11">
        <v>72.139176000000006</v>
      </c>
      <c r="S7" s="11">
        <v>89.558632000000003</v>
      </c>
      <c r="T7" s="12">
        <v>89.529279000000002</v>
      </c>
      <c r="U7" s="11">
        <v>80.571929999999995</v>
      </c>
      <c r="V7" s="11">
        <v>74.506362999999993</v>
      </c>
      <c r="W7" s="11">
        <v>69.333224000000001</v>
      </c>
      <c r="X7" s="11">
        <v>70.194884999999999</v>
      </c>
      <c r="Y7" s="11">
        <v>89.024679000000006</v>
      </c>
      <c r="Z7" s="12">
        <v>89.038129999999995</v>
      </c>
    </row>
    <row r="8" spans="2:26" x14ac:dyDescent="0.25">
      <c r="B8" s="6" t="s">
        <v>26</v>
      </c>
      <c r="C8" s="13">
        <v>81.428760999999994</v>
      </c>
      <c r="D8" s="14">
        <v>75.481109000000004</v>
      </c>
      <c r="E8" s="14">
        <v>71.967691000000002</v>
      </c>
      <c r="F8" s="14">
        <v>72.771010000000004</v>
      </c>
      <c r="G8" s="14">
        <v>89.513594999999995</v>
      </c>
      <c r="H8" s="15">
        <v>89.208377999999996</v>
      </c>
      <c r="I8" s="13">
        <v>80.872090999999998</v>
      </c>
      <c r="J8" s="14">
        <v>74.905962000000002</v>
      </c>
      <c r="K8" s="14">
        <v>71.092309</v>
      </c>
      <c r="L8" s="14">
        <v>71.774457999999996</v>
      </c>
      <c r="M8" s="14">
        <v>89.237982000000002</v>
      </c>
      <c r="N8" s="15">
        <v>88.922326999999996</v>
      </c>
      <c r="O8" s="13">
        <v>81.269073000000006</v>
      </c>
      <c r="P8" s="14">
        <v>74.909709000000007</v>
      </c>
      <c r="Q8" s="14">
        <v>73.332797999999997</v>
      </c>
      <c r="R8" s="14">
        <v>73.175983000000002</v>
      </c>
      <c r="S8" s="14">
        <v>89.442299000000006</v>
      </c>
      <c r="T8" s="15">
        <v>89.166300000000007</v>
      </c>
      <c r="U8" s="14">
        <v>80.478966999999997</v>
      </c>
      <c r="V8" s="14">
        <v>74.902214999999998</v>
      </c>
      <c r="W8" s="14">
        <v>68.984666000000004</v>
      </c>
      <c r="X8" s="14">
        <v>70.425610000000006</v>
      </c>
      <c r="Y8" s="14">
        <v>89.034604999999999</v>
      </c>
      <c r="Z8" s="15">
        <v>88.679708000000005</v>
      </c>
    </row>
    <row r="10" spans="2:26" x14ac:dyDescent="0.25">
      <c r="C10" s="59" t="s">
        <v>18</v>
      </c>
      <c r="D10" s="60"/>
      <c r="E10" s="60"/>
      <c r="F10" s="60"/>
      <c r="G10" s="60"/>
      <c r="H10" s="61"/>
      <c r="I10" s="59" t="s">
        <v>19</v>
      </c>
      <c r="J10" s="60"/>
      <c r="K10" s="60"/>
      <c r="L10" s="60"/>
      <c r="M10" s="60"/>
      <c r="N10" s="61"/>
      <c r="O10" s="50" t="s">
        <v>20</v>
      </c>
      <c r="P10" s="51"/>
      <c r="Q10" s="51"/>
      <c r="R10" s="51"/>
      <c r="S10" s="51"/>
      <c r="T10" s="52"/>
      <c r="U10" s="50" t="s">
        <v>21</v>
      </c>
      <c r="V10" s="51"/>
      <c r="W10" s="51"/>
      <c r="X10" s="51"/>
      <c r="Y10" s="51"/>
      <c r="Z10" s="52"/>
    </row>
    <row r="11" spans="2:26" x14ac:dyDescent="0.25">
      <c r="B11" s="16" t="s">
        <v>38</v>
      </c>
      <c r="C11" s="1" t="s">
        <v>4</v>
      </c>
      <c r="D11" s="2" t="s">
        <v>5</v>
      </c>
      <c r="E11" s="2" t="s">
        <v>6</v>
      </c>
      <c r="F11" s="2" t="s">
        <v>7</v>
      </c>
      <c r="G11" s="2" t="s">
        <v>36</v>
      </c>
      <c r="H11" s="3" t="s">
        <v>37</v>
      </c>
      <c r="I11" s="1" t="s">
        <v>4</v>
      </c>
      <c r="J11" s="2" t="s">
        <v>5</v>
      </c>
      <c r="K11" s="2" t="s">
        <v>6</v>
      </c>
      <c r="L11" s="2" t="s">
        <v>7</v>
      </c>
      <c r="M11" s="2" t="s">
        <v>36</v>
      </c>
      <c r="N11" s="3" t="s">
        <v>37</v>
      </c>
      <c r="O11" s="1" t="s">
        <v>4</v>
      </c>
      <c r="P11" s="2" t="s">
        <v>5</v>
      </c>
      <c r="Q11" s="2" t="s">
        <v>6</v>
      </c>
      <c r="R11" s="2" t="s">
        <v>7</v>
      </c>
      <c r="S11" s="2" t="s">
        <v>36</v>
      </c>
      <c r="T11" s="3" t="s">
        <v>37</v>
      </c>
      <c r="U11" s="1" t="s">
        <v>4</v>
      </c>
      <c r="V11" s="2" t="s">
        <v>5</v>
      </c>
      <c r="W11" s="2" t="s">
        <v>6</v>
      </c>
      <c r="X11" s="2" t="s">
        <v>7</v>
      </c>
      <c r="Y11" s="2" t="s">
        <v>36</v>
      </c>
      <c r="Z11" s="3" t="s">
        <v>37</v>
      </c>
    </row>
    <row r="12" spans="2:26" x14ac:dyDescent="0.25">
      <c r="B12" s="4" t="s">
        <v>22</v>
      </c>
      <c r="C12" s="10">
        <v>0.82048399999999999</v>
      </c>
      <c r="D12" s="11">
        <v>44.148141000000003</v>
      </c>
      <c r="E12" s="11">
        <v>0.63611700000000004</v>
      </c>
      <c r="F12" s="11">
        <v>2.859397</v>
      </c>
      <c r="G12" s="11">
        <v>15.156712000000001</v>
      </c>
      <c r="H12" s="12">
        <v>14.887409</v>
      </c>
      <c r="I12" s="10">
        <v>0.167654</v>
      </c>
      <c r="J12" s="11">
        <v>0.31664199999999998</v>
      </c>
      <c r="K12" s="11">
        <v>9.4867999999999994E-2</v>
      </c>
      <c r="L12" s="11">
        <v>6.8315000000000001E-2</v>
      </c>
      <c r="M12" s="11">
        <v>2.4266830000000001</v>
      </c>
      <c r="N12" s="12">
        <v>2.3677000000000001</v>
      </c>
      <c r="O12" s="20">
        <v>278208</v>
      </c>
      <c r="P12" s="21">
        <v>1248784</v>
      </c>
      <c r="Q12" s="21">
        <v>9016</v>
      </c>
      <c r="R12" s="21">
        <v>9519636.8000000007</v>
      </c>
      <c r="S12" s="21">
        <v>1746213.6</v>
      </c>
      <c r="T12" s="22">
        <v>8595275.1999999993</v>
      </c>
      <c r="U12" s="20">
        <v>0</v>
      </c>
      <c r="V12" s="21">
        <v>0</v>
      </c>
      <c r="W12" s="21">
        <v>0</v>
      </c>
      <c r="X12" s="21">
        <v>273.599987</v>
      </c>
      <c r="Y12" s="21">
        <v>190826.84265899999</v>
      </c>
      <c r="Z12" s="22">
        <v>1317858.981407</v>
      </c>
    </row>
    <row r="13" spans="2:26" x14ac:dyDescent="0.25">
      <c r="B13" s="5" t="s">
        <v>23</v>
      </c>
      <c r="C13" s="10">
        <v>0.73279899999999998</v>
      </c>
      <c r="D13" s="11">
        <v>51.656449000000002</v>
      </c>
      <c r="E13" s="11">
        <v>0.62623099999999998</v>
      </c>
      <c r="F13" s="11">
        <v>2.167786</v>
      </c>
      <c r="G13" s="11">
        <v>12.700386</v>
      </c>
      <c r="H13" s="12">
        <v>13.162133000000001</v>
      </c>
      <c r="I13" s="10">
        <v>4.653E-3</v>
      </c>
      <c r="J13" s="11">
        <v>5.0820660000000002</v>
      </c>
      <c r="K13" s="11">
        <v>9.0139999999999998E-2</v>
      </c>
      <c r="L13" s="11">
        <v>3.7267000000000002E-2</v>
      </c>
      <c r="M13" s="11">
        <v>0.65903100000000003</v>
      </c>
      <c r="N13" s="12">
        <v>0.40570299999999998</v>
      </c>
      <c r="O13" s="20">
        <v>204656</v>
      </c>
      <c r="P13" s="21">
        <v>1248784</v>
      </c>
      <c r="Q13" s="21">
        <v>8468.7999999999993</v>
      </c>
      <c r="R13" s="21">
        <v>7315076.7999999998</v>
      </c>
      <c r="S13" s="21">
        <v>2222616.7999999998</v>
      </c>
      <c r="T13" s="22">
        <v>7161148</v>
      </c>
      <c r="U13" s="20">
        <v>0</v>
      </c>
      <c r="V13" s="21">
        <v>0</v>
      </c>
      <c r="W13" s="21">
        <v>250.82775000000001</v>
      </c>
      <c r="X13" s="21">
        <v>201.60000600000001</v>
      </c>
      <c r="Y13" s="21">
        <v>454310.25148099998</v>
      </c>
      <c r="Z13" s="22">
        <v>1133656.0522330001</v>
      </c>
    </row>
    <row r="14" spans="2:26" x14ac:dyDescent="0.25">
      <c r="B14" s="5" t="s">
        <v>24</v>
      </c>
      <c r="C14" s="10">
        <v>0.74719800000000003</v>
      </c>
      <c r="D14" s="11">
        <v>54.44088</v>
      </c>
      <c r="E14" s="11">
        <v>0.59535800000000005</v>
      </c>
      <c r="F14" s="11">
        <v>2.4623970000000002</v>
      </c>
      <c r="G14" s="11">
        <v>13.092285</v>
      </c>
      <c r="H14" s="12">
        <v>13.457554</v>
      </c>
      <c r="I14" s="10">
        <v>1.1582E-2</v>
      </c>
      <c r="J14" s="11">
        <v>6.8021370000000001</v>
      </c>
      <c r="K14" s="11">
        <v>1.261E-3</v>
      </c>
      <c r="L14" s="11">
        <v>5.3358999999999997E-2</v>
      </c>
      <c r="M14" s="11">
        <v>0.17712800000000001</v>
      </c>
      <c r="N14" s="12">
        <v>0.149701</v>
      </c>
      <c r="O14" s="20">
        <v>278288</v>
      </c>
      <c r="P14" s="21">
        <v>1248784</v>
      </c>
      <c r="Q14" s="21">
        <v>9016</v>
      </c>
      <c r="R14" s="21">
        <v>9365312</v>
      </c>
      <c r="S14" s="21">
        <v>1583810.4</v>
      </c>
      <c r="T14" s="22">
        <v>7529913.5999999996</v>
      </c>
      <c r="U14" s="20">
        <v>0</v>
      </c>
      <c r="V14" s="21">
        <v>0</v>
      </c>
      <c r="W14" s="21">
        <v>0</v>
      </c>
      <c r="X14" s="21">
        <v>0</v>
      </c>
      <c r="Y14" s="21">
        <v>427529.841205</v>
      </c>
      <c r="Z14" s="22">
        <v>2093997.680463</v>
      </c>
    </row>
    <row r="15" spans="2:26" x14ac:dyDescent="0.25">
      <c r="B15" s="5" t="s">
        <v>25</v>
      </c>
      <c r="C15" s="10">
        <v>0.72719599999999995</v>
      </c>
      <c r="D15" s="11">
        <v>75.730934000000005</v>
      </c>
      <c r="E15" s="11">
        <v>0.597024</v>
      </c>
      <c r="F15" s="11">
        <v>2.243255</v>
      </c>
      <c r="G15" s="11">
        <v>12.856268999999999</v>
      </c>
      <c r="H15" s="12">
        <v>14.621309999999999</v>
      </c>
      <c r="I15" s="10">
        <v>6.5360000000000001E-3</v>
      </c>
      <c r="J15" s="11">
        <v>1.5953619999999999</v>
      </c>
      <c r="K15" s="11">
        <v>4.7549999999999997E-3</v>
      </c>
      <c r="L15" s="11">
        <v>7.4667999999999998E-2</v>
      </c>
      <c r="M15" s="11">
        <v>0.43084600000000001</v>
      </c>
      <c r="N15" s="12">
        <v>0.76244500000000004</v>
      </c>
      <c r="O15" s="20">
        <v>267232</v>
      </c>
      <c r="P15" s="21">
        <v>1248784</v>
      </c>
      <c r="Q15" s="21">
        <v>8526.4</v>
      </c>
      <c r="R15" s="21">
        <v>6357276.7999999998</v>
      </c>
      <c r="S15" s="21">
        <v>1554338.4</v>
      </c>
      <c r="T15" s="22">
        <v>5733771.2000000002</v>
      </c>
      <c r="U15" s="20">
        <v>0</v>
      </c>
      <c r="V15" s="21">
        <v>0</v>
      </c>
      <c r="W15" s="21">
        <v>289.70164</v>
      </c>
      <c r="X15" s="21">
        <v>273.60001599999998</v>
      </c>
      <c r="Y15" s="21">
        <v>241894.675739</v>
      </c>
      <c r="Z15" s="22">
        <v>1467340.4310379999</v>
      </c>
    </row>
    <row r="16" spans="2:26" x14ac:dyDescent="0.25">
      <c r="B16" s="6" t="s">
        <v>26</v>
      </c>
      <c r="C16" s="13">
        <v>0.76137999999999995</v>
      </c>
      <c r="D16" s="14">
        <v>84.511685999999997</v>
      </c>
      <c r="E16" s="14">
        <v>0.62870999999999999</v>
      </c>
      <c r="F16" s="14">
        <v>2.3914070000000001</v>
      </c>
      <c r="G16" s="14">
        <v>12.684722000000001</v>
      </c>
      <c r="H16" s="15">
        <v>14.790896999999999</v>
      </c>
      <c r="I16" s="13">
        <v>0.123769</v>
      </c>
      <c r="J16" s="14">
        <v>7.3497459999999997</v>
      </c>
      <c r="K16" s="14">
        <v>9.4951999999999995E-2</v>
      </c>
      <c r="L16" s="14">
        <v>0.13636000000000001</v>
      </c>
      <c r="M16" s="14">
        <v>0.14796999999999999</v>
      </c>
      <c r="N16" s="15">
        <v>0.24154999999999999</v>
      </c>
      <c r="O16" s="23">
        <v>389944</v>
      </c>
      <c r="P16" s="24">
        <v>1248692.8</v>
      </c>
      <c r="Q16" s="24">
        <v>8617.6</v>
      </c>
      <c r="R16" s="24">
        <v>4687592</v>
      </c>
      <c r="S16" s="24">
        <v>1369613.6</v>
      </c>
      <c r="T16" s="25">
        <v>5870216.7999999998</v>
      </c>
      <c r="U16" s="23">
        <v>0</v>
      </c>
      <c r="V16" s="24">
        <v>273.60000000000002</v>
      </c>
      <c r="W16" s="24">
        <v>285.89900299999999</v>
      </c>
      <c r="X16" s="24">
        <v>0</v>
      </c>
      <c r="Y16" s="24">
        <v>259650.25668399999</v>
      </c>
      <c r="Z16" s="25">
        <v>1756563.554793</v>
      </c>
    </row>
    <row r="19" spans="2:26" x14ac:dyDescent="0.25">
      <c r="C19" s="56" t="s">
        <v>0</v>
      </c>
      <c r="D19" s="57"/>
      <c r="E19" s="57"/>
      <c r="F19" s="57"/>
      <c r="G19" s="57"/>
      <c r="H19" s="58"/>
      <c r="I19" s="56" t="s">
        <v>1</v>
      </c>
      <c r="J19" s="57"/>
      <c r="K19" s="57"/>
      <c r="L19" s="57"/>
      <c r="M19" s="57"/>
      <c r="N19" s="58"/>
      <c r="O19" s="56" t="s">
        <v>2</v>
      </c>
      <c r="P19" s="57"/>
      <c r="Q19" s="57"/>
      <c r="R19" s="57"/>
      <c r="S19" s="57"/>
      <c r="T19" s="58"/>
      <c r="U19" s="57" t="s">
        <v>3</v>
      </c>
      <c r="V19" s="57"/>
      <c r="W19" s="57"/>
      <c r="X19" s="57"/>
      <c r="Y19" s="57"/>
      <c r="Z19" s="58"/>
    </row>
    <row r="20" spans="2:26" x14ac:dyDescent="0.25">
      <c r="B20" s="16" t="s">
        <v>38</v>
      </c>
      <c r="C20" s="1" t="s">
        <v>4</v>
      </c>
      <c r="D20" s="2" t="s">
        <v>5</v>
      </c>
      <c r="E20" s="2" t="s">
        <v>6</v>
      </c>
      <c r="F20" s="2" t="s">
        <v>7</v>
      </c>
      <c r="G20" s="2" t="s">
        <v>36</v>
      </c>
      <c r="H20" s="3" t="s">
        <v>37</v>
      </c>
      <c r="I20" s="1" t="s">
        <v>4</v>
      </c>
      <c r="J20" s="2" t="s">
        <v>5</v>
      </c>
      <c r="K20" s="2" t="s">
        <v>6</v>
      </c>
      <c r="L20" s="2" t="s">
        <v>7</v>
      </c>
      <c r="M20" s="2" t="s">
        <v>36</v>
      </c>
      <c r="N20" s="3" t="s">
        <v>37</v>
      </c>
      <c r="O20" s="1" t="s">
        <v>4</v>
      </c>
      <c r="P20" s="2" t="s">
        <v>5</v>
      </c>
      <c r="Q20" s="2" t="s">
        <v>6</v>
      </c>
      <c r="R20" s="2" t="s">
        <v>7</v>
      </c>
      <c r="S20" s="2" t="s">
        <v>36</v>
      </c>
      <c r="T20" s="3" t="s">
        <v>37</v>
      </c>
      <c r="U20" s="1" t="s">
        <v>4</v>
      </c>
      <c r="V20" s="2" t="s">
        <v>5</v>
      </c>
      <c r="W20" s="2" t="s">
        <v>6</v>
      </c>
      <c r="X20" s="2" t="s">
        <v>7</v>
      </c>
      <c r="Y20" s="2" t="s">
        <v>36</v>
      </c>
      <c r="Z20" s="3" t="s">
        <v>37</v>
      </c>
    </row>
    <row r="21" spans="2:26" x14ac:dyDescent="0.25">
      <c r="B21" s="5" t="s">
        <v>27</v>
      </c>
      <c r="C21" s="10">
        <v>68.538135999999994</v>
      </c>
      <c r="D21" s="11">
        <v>72.887977000000006</v>
      </c>
      <c r="E21" s="11">
        <v>63.967601999999999</v>
      </c>
      <c r="F21" s="11">
        <v>62.936970000000002</v>
      </c>
      <c r="G21" s="11">
        <v>76.128178000000005</v>
      </c>
      <c r="H21" s="12">
        <v>79.995806999999999</v>
      </c>
      <c r="I21" s="10">
        <v>67.416561000000002</v>
      </c>
      <c r="J21" s="11">
        <v>72.15558</v>
      </c>
      <c r="K21" s="11">
        <v>61.974676000000002</v>
      </c>
      <c r="L21" s="11">
        <v>60.951957999999998</v>
      </c>
      <c r="M21" s="11">
        <v>75.310283999999996</v>
      </c>
      <c r="N21" s="12">
        <v>79.369534999999999</v>
      </c>
      <c r="O21" s="10">
        <v>67.754733000000002</v>
      </c>
      <c r="P21" s="11">
        <v>72.249172999999999</v>
      </c>
      <c r="Q21" s="11">
        <v>63.805830999999998</v>
      </c>
      <c r="R21" s="11">
        <v>61.821232999999999</v>
      </c>
      <c r="S21" s="11">
        <v>76.043515999999997</v>
      </c>
      <c r="T21" s="12">
        <v>79.993611999999999</v>
      </c>
      <c r="U21" s="11">
        <v>67.081746999999993</v>
      </c>
      <c r="V21" s="11">
        <v>72.062230999999997</v>
      </c>
      <c r="W21" s="11">
        <v>60.245694</v>
      </c>
      <c r="X21" s="11">
        <v>60.106789999999997</v>
      </c>
      <c r="Y21" s="11">
        <v>74.591088999999997</v>
      </c>
      <c r="Z21" s="12">
        <v>78.755140999999995</v>
      </c>
    </row>
    <row r="22" spans="2:26" x14ac:dyDescent="0.25">
      <c r="B22" s="5" t="s">
        <v>28</v>
      </c>
      <c r="C22" s="10">
        <v>66.977842999999993</v>
      </c>
      <c r="D22" s="11">
        <v>71.457892000000001</v>
      </c>
      <c r="E22" s="11">
        <v>60.913224</v>
      </c>
      <c r="F22" s="11">
        <v>61.672404999999998</v>
      </c>
      <c r="G22" s="11">
        <v>75.125131999999994</v>
      </c>
      <c r="H22" s="12">
        <v>80.794933</v>
      </c>
      <c r="I22" s="10">
        <v>66.079588999999999</v>
      </c>
      <c r="J22" s="11">
        <v>70.846898999999993</v>
      </c>
      <c r="K22" s="11">
        <v>59.075771000000003</v>
      </c>
      <c r="L22" s="11">
        <v>59.860557999999997</v>
      </c>
      <c r="M22" s="11">
        <v>74.329305000000005</v>
      </c>
      <c r="N22" s="12">
        <v>80.235887000000005</v>
      </c>
      <c r="O22" s="10">
        <v>66.149049000000005</v>
      </c>
      <c r="P22" s="11">
        <v>70.810784999999996</v>
      </c>
      <c r="Q22" s="11">
        <v>59.466762000000003</v>
      </c>
      <c r="R22" s="11">
        <v>60.307274</v>
      </c>
      <c r="S22" s="11">
        <v>74.667295999999993</v>
      </c>
      <c r="T22" s="12">
        <v>80.508152999999993</v>
      </c>
      <c r="U22" s="11">
        <v>66.010274999999993</v>
      </c>
      <c r="V22" s="11">
        <v>70.883050999999995</v>
      </c>
      <c r="W22" s="11">
        <v>58.689888000000003</v>
      </c>
      <c r="X22" s="11">
        <v>59.420411999999999</v>
      </c>
      <c r="Y22" s="11">
        <v>73.994390999999993</v>
      </c>
      <c r="Z22" s="12">
        <v>79.965464999999995</v>
      </c>
    </row>
    <row r="23" spans="2:26" x14ac:dyDescent="0.25">
      <c r="B23" s="5" t="s">
        <v>29</v>
      </c>
      <c r="C23" s="10">
        <v>63.850636000000002</v>
      </c>
      <c r="D23" s="11">
        <v>71.268096999999997</v>
      </c>
      <c r="E23" s="11">
        <v>60.983845000000002</v>
      </c>
      <c r="F23" s="11">
        <v>61.804819999999999</v>
      </c>
      <c r="G23" s="11">
        <v>75.191560999999993</v>
      </c>
      <c r="H23" s="12">
        <v>80.699151999999998</v>
      </c>
      <c r="I23" s="10">
        <v>62.464236</v>
      </c>
      <c r="J23" s="11">
        <v>70.630885000000006</v>
      </c>
      <c r="K23" s="11">
        <v>59.575271000000001</v>
      </c>
      <c r="L23" s="11">
        <v>59.538704000000003</v>
      </c>
      <c r="M23" s="11">
        <v>74.397677000000002</v>
      </c>
      <c r="N23" s="12">
        <v>80.136905999999996</v>
      </c>
      <c r="O23" s="10">
        <v>62.752429999999997</v>
      </c>
      <c r="P23" s="11">
        <v>70.609075000000004</v>
      </c>
      <c r="Q23" s="11">
        <v>59.742469</v>
      </c>
      <c r="R23" s="11">
        <v>60.563718000000001</v>
      </c>
      <c r="S23" s="11">
        <v>74.737334000000004</v>
      </c>
      <c r="T23" s="12">
        <v>80.410561000000001</v>
      </c>
      <c r="U23" s="11">
        <v>62.178677</v>
      </c>
      <c r="V23" s="11">
        <v>70.652707000000007</v>
      </c>
      <c r="W23" s="11">
        <v>59.409005999999998</v>
      </c>
      <c r="X23" s="11">
        <v>58.547808000000003</v>
      </c>
      <c r="Y23" s="11">
        <v>74.061105999999995</v>
      </c>
      <c r="Z23" s="12">
        <v>79.865134999999995</v>
      </c>
    </row>
    <row r="24" spans="2:26" x14ac:dyDescent="0.25">
      <c r="B24" s="5" t="s">
        <v>30</v>
      </c>
      <c r="C24" s="10">
        <v>63.373941000000002</v>
      </c>
      <c r="D24" s="11">
        <v>70.912782000000007</v>
      </c>
      <c r="E24" s="11">
        <v>58.97334</v>
      </c>
      <c r="F24" s="11">
        <v>62.455862000000003</v>
      </c>
      <c r="G24" s="11">
        <v>76.267435000000006</v>
      </c>
      <c r="H24" s="12">
        <v>80.702904000000004</v>
      </c>
      <c r="I24" s="10">
        <v>61.909416999999998</v>
      </c>
      <c r="J24" s="11">
        <v>70.193178000000003</v>
      </c>
      <c r="K24" s="11">
        <v>56.624612999999997</v>
      </c>
      <c r="L24" s="11">
        <v>60.414372</v>
      </c>
      <c r="M24" s="11">
        <v>75.508983000000001</v>
      </c>
      <c r="N24" s="12">
        <v>80.124898999999999</v>
      </c>
      <c r="O24" s="10">
        <v>62.2273</v>
      </c>
      <c r="P24" s="11">
        <v>70.223027000000002</v>
      </c>
      <c r="Q24" s="11">
        <v>57.106296999999998</v>
      </c>
      <c r="R24" s="11">
        <v>61.248265000000004</v>
      </c>
      <c r="S24" s="11">
        <v>75.885216</v>
      </c>
      <c r="T24" s="12">
        <v>80.478718999999998</v>
      </c>
      <c r="U24" s="11">
        <v>61.594766</v>
      </c>
      <c r="V24" s="11">
        <v>70.163354999999996</v>
      </c>
      <c r="W24" s="11">
        <v>56.150987000000001</v>
      </c>
      <c r="X24" s="11">
        <v>59.602882000000001</v>
      </c>
      <c r="Y24" s="11">
        <v>75.136526000000003</v>
      </c>
      <c r="Z24" s="12">
        <v>79.774195000000006</v>
      </c>
    </row>
    <row r="25" spans="2:26" x14ac:dyDescent="0.25">
      <c r="B25" s="6" t="s">
        <v>31</v>
      </c>
      <c r="C25" s="13">
        <v>64.918785</v>
      </c>
      <c r="D25" s="14">
        <v>71.345338999999996</v>
      </c>
      <c r="E25" s="14">
        <v>58.531956000000001</v>
      </c>
      <c r="F25" s="14">
        <v>62.778072000000002</v>
      </c>
      <c r="G25" s="14">
        <v>76.665784000000002</v>
      </c>
      <c r="H25" s="15">
        <v>80.354652000000002</v>
      </c>
      <c r="I25" s="13">
        <v>63.564525000000003</v>
      </c>
      <c r="J25" s="14">
        <v>70.609313</v>
      </c>
      <c r="K25" s="14">
        <v>55.71555</v>
      </c>
      <c r="L25" s="14">
        <v>60.833547000000003</v>
      </c>
      <c r="M25" s="14">
        <v>75.923058999999995</v>
      </c>
      <c r="N25" s="15">
        <v>79.762619999999998</v>
      </c>
      <c r="O25" s="13">
        <v>63.895504000000003</v>
      </c>
      <c r="P25" s="14">
        <v>70.661788000000001</v>
      </c>
      <c r="Q25" s="14">
        <v>56.388365</v>
      </c>
      <c r="R25" s="14">
        <v>61.593519999999998</v>
      </c>
      <c r="S25" s="14">
        <v>76.301186000000001</v>
      </c>
      <c r="T25" s="15">
        <v>80.122855999999999</v>
      </c>
      <c r="U25" s="14">
        <v>63.236956999999997</v>
      </c>
      <c r="V25" s="14">
        <v>70.556916000000001</v>
      </c>
      <c r="W25" s="14">
        <v>55.058601000000003</v>
      </c>
      <c r="X25" s="14">
        <v>60.092098</v>
      </c>
      <c r="Y25" s="14">
        <v>75.548692000000003</v>
      </c>
      <c r="Z25" s="15">
        <v>79.405626999999996</v>
      </c>
    </row>
    <row r="27" spans="2:26" x14ac:dyDescent="0.25">
      <c r="C27" s="59" t="s">
        <v>18</v>
      </c>
      <c r="D27" s="60"/>
      <c r="E27" s="60"/>
      <c r="F27" s="60"/>
      <c r="G27" s="60"/>
      <c r="H27" s="61"/>
      <c r="I27" s="59" t="s">
        <v>19</v>
      </c>
      <c r="J27" s="60"/>
      <c r="K27" s="60"/>
      <c r="L27" s="60"/>
      <c r="M27" s="60"/>
      <c r="N27" s="61"/>
      <c r="O27" s="50" t="s">
        <v>20</v>
      </c>
      <c r="P27" s="51"/>
      <c r="Q27" s="51"/>
      <c r="R27" s="51"/>
      <c r="S27" s="51"/>
      <c r="T27" s="52"/>
      <c r="U27" s="51" t="s">
        <v>21</v>
      </c>
      <c r="V27" s="51"/>
      <c r="W27" s="51"/>
      <c r="X27" s="51"/>
      <c r="Y27" s="51"/>
      <c r="Z27" s="52"/>
    </row>
    <row r="28" spans="2:26" x14ac:dyDescent="0.25">
      <c r="B28" s="16" t="s">
        <v>38</v>
      </c>
      <c r="C28" s="1" t="s">
        <v>4</v>
      </c>
      <c r="D28" s="2" t="s">
        <v>5</v>
      </c>
      <c r="E28" s="2" t="s">
        <v>6</v>
      </c>
      <c r="F28" s="2" t="s">
        <v>7</v>
      </c>
      <c r="G28" s="2" t="s">
        <v>36</v>
      </c>
      <c r="H28" s="3" t="s">
        <v>37</v>
      </c>
      <c r="I28" s="1" t="s">
        <v>4</v>
      </c>
      <c r="J28" s="2" t="s">
        <v>5</v>
      </c>
      <c r="K28" s="2" t="s">
        <v>6</v>
      </c>
      <c r="L28" s="2" t="s">
        <v>7</v>
      </c>
      <c r="M28" s="2" t="s">
        <v>36</v>
      </c>
      <c r="N28" s="3" t="s">
        <v>37</v>
      </c>
      <c r="O28" s="1" t="s">
        <v>4</v>
      </c>
      <c r="P28" s="2" t="s">
        <v>5</v>
      </c>
      <c r="Q28" s="2" t="s">
        <v>6</v>
      </c>
      <c r="R28" s="2" t="s">
        <v>7</v>
      </c>
      <c r="S28" s="2" t="s">
        <v>36</v>
      </c>
      <c r="T28" s="3" t="s">
        <v>37</v>
      </c>
      <c r="U28" s="1" t="s">
        <v>4</v>
      </c>
      <c r="V28" s="2" t="s">
        <v>5</v>
      </c>
      <c r="W28" s="2" t="s">
        <v>6</v>
      </c>
      <c r="X28" s="2" t="s">
        <v>7</v>
      </c>
      <c r="Y28" s="2" t="s">
        <v>36</v>
      </c>
      <c r="Z28" s="3" t="s">
        <v>37</v>
      </c>
    </row>
    <row r="29" spans="2:26" x14ac:dyDescent="0.25">
      <c r="B29" s="5" t="s">
        <v>27</v>
      </c>
      <c r="C29" s="10">
        <v>0.58251699999999995</v>
      </c>
      <c r="D29" s="11">
        <v>36.553626000000001</v>
      </c>
      <c r="E29" s="11">
        <v>0.457451</v>
      </c>
      <c r="F29" s="11">
        <v>1.950285</v>
      </c>
      <c r="G29" s="11">
        <v>11.042683</v>
      </c>
      <c r="H29" s="12">
        <v>14.351454</v>
      </c>
      <c r="I29" s="10">
        <v>2.7030000000000001E-3</v>
      </c>
      <c r="J29" s="11">
        <v>0.16938900000000001</v>
      </c>
      <c r="K29" s="11">
        <v>9.7409999999999997E-3</v>
      </c>
      <c r="L29" s="11">
        <v>8.9577000000000004E-2</v>
      </c>
      <c r="M29" s="11">
        <v>2.0250020000000002</v>
      </c>
      <c r="N29" s="12">
        <v>2.3573119999999999</v>
      </c>
      <c r="O29" s="20">
        <v>178960</v>
      </c>
      <c r="P29" s="21">
        <v>1056192</v>
      </c>
      <c r="Q29" s="21">
        <v>6806.4</v>
      </c>
      <c r="R29" s="21">
        <v>5139172.8</v>
      </c>
      <c r="S29" s="21">
        <v>1831460</v>
      </c>
      <c r="T29" s="22">
        <v>8501979.1999999993</v>
      </c>
      <c r="U29" s="21">
        <v>0</v>
      </c>
      <c r="V29" s="21">
        <v>0</v>
      </c>
      <c r="W29" s="21">
        <v>204.8</v>
      </c>
      <c r="X29" s="21">
        <v>201.980594</v>
      </c>
      <c r="Y29" s="21">
        <v>457822.20928200003</v>
      </c>
      <c r="Z29" s="22">
        <v>2245703.3245660001</v>
      </c>
    </row>
    <row r="30" spans="2:26" x14ac:dyDescent="0.25">
      <c r="B30" s="5" t="s">
        <v>28</v>
      </c>
      <c r="C30" s="10">
        <v>0.59027099999999999</v>
      </c>
      <c r="D30" s="11">
        <v>41.630791000000002</v>
      </c>
      <c r="E30" s="11">
        <v>0.476049</v>
      </c>
      <c r="F30" s="11">
        <v>1.4844379999999999</v>
      </c>
      <c r="G30" s="11">
        <v>9.9522779999999997</v>
      </c>
      <c r="H30" s="12">
        <v>13.196985</v>
      </c>
      <c r="I30" s="10">
        <v>9.8872000000000002E-2</v>
      </c>
      <c r="J30" s="11">
        <v>4.8740740000000002</v>
      </c>
      <c r="K30" s="11">
        <v>7.7007999999999993E-2</v>
      </c>
      <c r="L30" s="11">
        <v>0.109029</v>
      </c>
      <c r="M30" s="11">
        <v>0.13795199999999999</v>
      </c>
      <c r="N30" s="12">
        <v>0.30703399999999997</v>
      </c>
      <c r="O30" s="20">
        <v>135960</v>
      </c>
      <c r="P30" s="21">
        <v>1056124.8</v>
      </c>
      <c r="Q30" s="21">
        <v>7216</v>
      </c>
      <c r="R30" s="21">
        <v>2056648</v>
      </c>
      <c r="S30" s="21">
        <v>1170743.2</v>
      </c>
      <c r="T30" s="22">
        <v>7123126.4000000004</v>
      </c>
      <c r="U30" s="21">
        <v>0</v>
      </c>
      <c r="V30" s="21">
        <v>201.6</v>
      </c>
      <c r="W30" s="21">
        <v>0</v>
      </c>
      <c r="X30" s="21">
        <v>0</v>
      </c>
      <c r="Y30" s="21">
        <v>251196.36584499999</v>
      </c>
      <c r="Z30" s="22">
        <v>2330408.933549</v>
      </c>
    </row>
    <row r="31" spans="2:26" x14ac:dyDescent="0.25">
      <c r="B31" s="5" t="s">
        <v>29</v>
      </c>
      <c r="C31" s="10">
        <v>0.57452000000000003</v>
      </c>
      <c r="D31" s="11">
        <v>41.700311999999997</v>
      </c>
      <c r="E31" s="11">
        <v>0.451513</v>
      </c>
      <c r="F31" s="11">
        <v>1.5827359999999999</v>
      </c>
      <c r="G31" s="11">
        <v>9.9348200000000002</v>
      </c>
      <c r="H31" s="12">
        <v>13.372491</v>
      </c>
      <c r="I31" s="10">
        <v>6.5709999999999996E-3</v>
      </c>
      <c r="J31" s="11">
        <v>0.34900100000000001</v>
      </c>
      <c r="K31" s="11">
        <v>5.2249999999999996E-3</v>
      </c>
      <c r="L31" s="11">
        <v>3.8767999999999997E-2</v>
      </c>
      <c r="M31" s="11">
        <v>9.1401999999999997E-2</v>
      </c>
      <c r="N31" s="12">
        <v>0.42480499999999999</v>
      </c>
      <c r="O31" s="20">
        <v>141176</v>
      </c>
      <c r="P31" s="21">
        <v>1056160</v>
      </c>
      <c r="Q31" s="21">
        <v>6755.2</v>
      </c>
      <c r="R31" s="21">
        <v>2649736</v>
      </c>
      <c r="S31" s="21">
        <v>1212511.2</v>
      </c>
      <c r="T31" s="22">
        <v>7748532</v>
      </c>
      <c r="U31" s="21">
        <v>0</v>
      </c>
      <c r="V31" s="21">
        <v>64</v>
      </c>
      <c r="W31" s="21">
        <v>153.6</v>
      </c>
      <c r="X31" s="21">
        <v>0</v>
      </c>
      <c r="Y31" s="21">
        <v>322840.88188100001</v>
      </c>
      <c r="Z31" s="22">
        <v>2196513.2316000001</v>
      </c>
    </row>
    <row r="32" spans="2:26" x14ac:dyDescent="0.25">
      <c r="B32" s="5" t="s">
        <v>30</v>
      </c>
      <c r="C32" s="10">
        <v>0.59126299999999998</v>
      </c>
      <c r="D32" s="11">
        <v>58.312829000000001</v>
      </c>
      <c r="E32" s="11">
        <v>0.45140599999999997</v>
      </c>
      <c r="F32" s="11">
        <v>1.448258</v>
      </c>
      <c r="G32" s="11">
        <v>11.130819000000001</v>
      </c>
      <c r="H32" s="12">
        <v>13.791387</v>
      </c>
      <c r="I32" s="10">
        <v>5.0889999999999998E-3</v>
      </c>
      <c r="J32" s="11">
        <v>0.26946799999999999</v>
      </c>
      <c r="K32" s="11">
        <v>4.0090000000000004E-3</v>
      </c>
      <c r="L32" s="11">
        <v>2.0797E-2</v>
      </c>
      <c r="M32" s="11">
        <v>1.4933989999999999</v>
      </c>
      <c r="N32" s="12">
        <v>1.450752</v>
      </c>
      <c r="O32" s="20">
        <v>217688</v>
      </c>
      <c r="P32" s="21">
        <v>1056144</v>
      </c>
      <c r="Q32" s="21">
        <v>6704</v>
      </c>
      <c r="R32" s="21">
        <v>2670688</v>
      </c>
      <c r="S32" s="21">
        <v>1725418.4</v>
      </c>
      <c r="T32" s="22">
        <v>6962608</v>
      </c>
      <c r="U32" s="21">
        <v>0</v>
      </c>
      <c r="V32" s="21">
        <v>73.321211000000005</v>
      </c>
      <c r="W32" s="21">
        <v>0</v>
      </c>
      <c r="X32" s="21">
        <v>0</v>
      </c>
      <c r="Y32" s="21">
        <v>386831.494313</v>
      </c>
      <c r="Z32" s="22">
        <v>1925149.6466999999</v>
      </c>
    </row>
    <row r="33" spans="2:26" x14ac:dyDescent="0.25">
      <c r="B33" s="6" t="s">
        <v>31</v>
      </c>
      <c r="C33" s="13">
        <v>0.59407799999999999</v>
      </c>
      <c r="D33" s="14">
        <v>68.925477000000001</v>
      </c>
      <c r="E33" s="14">
        <v>0.45127800000000001</v>
      </c>
      <c r="F33" s="14">
        <v>1.434871</v>
      </c>
      <c r="G33" s="14">
        <v>11.576768</v>
      </c>
      <c r="H33" s="15">
        <v>15.415641000000001</v>
      </c>
      <c r="I33" s="13">
        <v>2.9250000000000001E-3</v>
      </c>
      <c r="J33" s="14">
        <v>11.598732</v>
      </c>
      <c r="K33" s="14">
        <v>2.503E-3</v>
      </c>
      <c r="L33" s="14">
        <v>7.4413000000000007E-2</v>
      </c>
      <c r="M33" s="14">
        <v>1.8024150000000001</v>
      </c>
      <c r="N33" s="15">
        <v>3.2074940000000001</v>
      </c>
      <c r="O33" s="23">
        <v>337128</v>
      </c>
      <c r="P33" s="24">
        <v>1056192</v>
      </c>
      <c r="Q33" s="24">
        <v>7148.8</v>
      </c>
      <c r="R33" s="24">
        <v>2603976</v>
      </c>
      <c r="S33" s="24">
        <v>1650552.8</v>
      </c>
      <c r="T33" s="25">
        <v>6204883.2000000002</v>
      </c>
      <c r="U33" s="24">
        <v>0</v>
      </c>
      <c r="V33" s="24">
        <v>0</v>
      </c>
      <c r="W33" s="24">
        <v>201.6</v>
      </c>
      <c r="X33" s="24">
        <v>0</v>
      </c>
      <c r="Y33" s="24">
        <v>357325.08087200002</v>
      </c>
      <c r="Z33" s="25">
        <v>1236110.531276</v>
      </c>
    </row>
  </sheetData>
  <mergeCells count="16">
    <mergeCell ref="C2:H2"/>
    <mergeCell ref="I2:N2"/>
    <mergeCell ref="O2:T2"/>
    <mergeCell ref="U2:Z2"/>
    <mergeCell ref="C10:H10"/>
    <mergeCell ref="I10:N10"/>
    <mergeCell ref="O10:T10"/>
    <mergeCell ref="U10:Z10"/>
    <mergeCell ref="C19:H19"/>
    <mergeCell ref="I19:N19"/>
    <mergeCell ref="O19:T19"/>
    <mergeCell ref="U19:Z19"/>
    <mergeCell ref="C27:H27"/>
    <mergeCell ref="I27:N27"/>
    <mergeCell ref="O27:T27"/>
    <mergeCell ref="U27:Z2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A99B-9BB4-445E-B3A7-29AF72A15C4B}">
  <dimension ref="B2:H24"/>
  <sheetViews>
    <sheetView tabSelected="1" zoomScale="130" zoomScaleNormal="130" workbookViewId="0"/>
  </sheetViews>
  <sheetFormatPr baseColWidth="10" defaultRowHeight="15" x14ac:dyDescent="0.25"/>
  <cols>
    <col min="2" max="2" width="33.85546875" customWidth="1"/>
  </cols>
  <sheetData>
    <row r="2" spans="2:8" x14ac:dyDescent="0.25">
      <c r="B2" s="42" t="s">
        <v>34</v>
      </c>
      <c r="C2" s="30" t="s">
        <v>4</v>
      </c>
      <c r="D2" s="31" t="s">
        <v>5</v>
      </c>
      <c r="E2" s="31" t="s">
        <v>6</v>
      </c>
      <c r="F2" s="31" t="s">
        <v>7</v>
      </c>
      <c r="G2" s="31" t="s">
        <v>39</v>
      </c>
      <c r="H2" s="32" t="s">
        <v>37</v>
      </c>
    </row>
    <row r="3" spans="2:8" x14ac:dyDescent="0.25">
      <c r="B3" s="27" t="s">
        <v>8</v>
      </c>
      <c r="C3" s="33">
        <f>((Avg!C4/Original!C$4)-1)*100</f>
        <v>4.0128185797558835</v>
      </c>
      <c r="D3" s="34">
        <f>((Avg!D4/Original!D$4)-1)*100</f>
        <v>-1.6415600464186664</v>
      </c>
      <c r="E3" s="34">
        <f>((Avg!E4/Original!E$4)-1)*100</f>
        <v>-3.5467183388671608</v>
      </c>
      <c r="F3" s="34">
        <f>((Avg!F4/Original!F$4)-1)*100</f>
        <v>-1.7695639191246615</v>
      </c>
      <c r="G3" s="34">
        <f>((Avg!G4/Original!G$4)-1)*100</f>
        <v>0.391432785643131</v>
      </c>
      <c r="H3" s="35">
        <f>((Avg!H4/Original!H$4)-1)*100</f>
        <v>0.60522503732647337</v>
      </c>
    </row>
    <row r="4" spans="2:8" x14ac:dyDescent="0.25">
      <c r="B4" s="28" t="s">
        <v>9</v>
      </c>
      <c r="C4" s="36">
        <f>((Avg!C5/Original!C$4)-1)*100</f>
        <v>17.581161986554328</v>
      </c>
      <c r="D4" s="49">
        <f>((Avg!D5/Original!D$4)-1)*100</f>
        <v>-0.8109246791696112</v>
      </c>
      <c r="E4" s="49">
        <f>((Avg!E5/Original!E$4)-1)*100</f>
        <v>0.54449097368796107</v>
      </c>
      <c r="F4" s="49">
        <f>((Avg!F5/Original!F$4)-1)*100</f>
        <v>8.2238029242167165</v>
      </c>
      <c r="G4" s="49">
        <f>((Avg!G5/Original!G$4)-1)*100</f>
        <v>6.7848253016181248</v>
      </c>
      <c r="H4" s="37">
        <f>((Avg!H5/Original!H$4)-1)*100</f>
        <v>6.949956821671055</v>
      </c>
    </row>
    <row r="5" spans="2:8" x14ac:dyDescent="0.25">
      <c r="B5" s="28" t="s">
        <v>10</v>
      </c>
      <c r="C5" s="36">
        <f>((Avg!C6/Original!C$4)-1)*100</f>
        <v>8.778039854028318</v>
      </c>
      <c r="D5" s="49">
        <f>((Avg!D6/Original!D$4)-1)*100</f>
        <v>-1.3543573698172051</v>
      </c>
      <c r="E5" s="49">
        <f>((Avg!E6/Original!E$4)-1)*100</f>
        <v>1.0468677681427341</v>
      </c>
      <c r="F5" s="49">
        <f>((Avg!F6/Original!F$4)-1)*100</f>
        <v>6.3307306116078266E-2</v>
      </c>
      <c r="G5" s="49">
        <f>((Avg!G6/Original!G$4)-1)*100</f>
        <v>2.1429259037064385</v>
      </c>
      <c r="H5" s="37">
        <f>((Avg!H6/Original!H$4)-1)*100</f>
        <v>3.9749092551621956</v>
      </c>
    </row>
    <row r="6" spans="2:8" x14ac:dyDescent="0.25">
      <c r="B6" s="28" t="s">
        <v>11</v>
      </c>
      <c r="C6" s="36">
        <f>((Avg!C7/Original!C$4)-1)*100</f>
        <v>3.1963212186795209</v>
      </c>
      <c r="D6" s="49">
        <f>((Avg!D7/Original!D$4)-1)*100</f>
        <v>-2.6129809393857006</v>
      </c>
      <c r="E6" s="49">
        <f>((Avg!E7/Original!E$4)-1)*100</f>
        <v>4.5123892715426273E-2</v>
      </c>
      <c r="F6" s="49">
        <f>((Avg!F7/Original!F$4)-1)*100</f>
        <v>-0.20197661511763831</v>
      </c>
      <c r="G6" s="49">
        <f>((Avg!G7/Original!G$4)-1)*100</f>
        <v>0.50593781188625897</v>
      </c>
      <c r="H6" s="37">
        <f>((Avg!H7/Original!H$4)-1)*100</f>
        <v>2.0490536678660076</v>
      </c>
    </row>
    <row r="7" spans="2:8" x14ac:dyDescent="0.25">
      <c r="B7" s="29" t="s">
        <v>12</v>
      </c>
      <c r="C7" s="36">
        <f>((Avg!C8/Original!C$4)-1)*100</f>
        <v>2.365889959937939</v>
      </c>
      <c r="D7" s="49">
        <f>((Avg!D8/Original!D$4)-1)*100</f>
        <v>-3.1367029419538284</v>
      </c>
      <c r="E7" s="49">
        <f>((Avg!E8/Original!E$4)-1)*100</f>
        <v>-0.1203299262095503</v>
      </c>
      <c r="F7" s="49">
        <f>((Avg!F8/Original!F$4)-1)*100</f>
        <v>-1.3565652269056039</v>
      </c>
      <c r="G7" s="49">
        <f>((Avg!G8/Original!G$4)-1)*100</f>
        <v>0.38946650847675457</v>
      </c>
      <c r="H7" s="37">
        <f>((Avg!H8/Original!H$4)-1)*100</f>
        <v>2.0823573155072328</v>
      </c>
    </row>
    <row r="8" spans="2:8" x14ac:dyDescent="0.25">
      <c r="B8" s="27" t="s">
        <v>13</v>
      </c>
      <c r="C8" s="33">
        <f>((Avg!C21/Original!C$4)-1)*100</f>
        <v>-13.860945156166171</v>
      </c>
      <c r="D8" s="34">
        <f>((Avg!D21/Original!D$4)-1)*100</f>
        <v>-7.4926093531724973</v>
      </c>
      <c r="E8" s="34">
        <f>((Avg!E21/Original!E$4)-1)*100</f>
        <v>-14.412490092856068</v>
      </c>
      <c r="F8" s="34">
        <f>((Avg!F21/Original!F$4)-1)*100</f>
        <v>-12.836126608055576</v>
      </c>
      <c r="G8" s="34">
        <f>((Avg!G21/Original!G$4)-1)*100</f>
        <v>-15.670312681937704</v>
      </c>
      <c r="H8" s="35">
        <f>((Avg!H21/Original!H$4)-1)*100</f>
        <v>-10.27657163500918</v>
      </c>
    </row>
    <row r="9" spans="2:8" x14ac:dyDescent="0.25">
      <c r="B9" s="28" t="s">
        <v>14</v>
      </c>
      <c r="C9" s="36">
        <f>((Avg!C22/Original!C$4)-1)*100</f>
        <v>-17.962938155579</v>
      </c>
      <c r="D9" s="49">
        <f>((Avg!D22/Original!D$4)-1)*100</f>
        <v>-8.1036177182410398</v>
      </c>
      <c r="E9" s="49">
        <f>((Avg!E22/Original!E$4)-1)*100</f>
        <v>-17.77871422395636</v>
      </c>
      <c r="F9" s="49">
        <f>((Avg!F22/Original!F$4)-1)*100</f>
        <v>-16.284817584093979</v>
      </c>
      <c r="G9" s="49">
        <f>((Avg!G22/Original!G$4)-1)*100</f>
        <v>-15.093606706577267</v>
      </c>
      <c r="H9" s="37">
        <f>((Avg!H22/Original!H$4)-1)*100</f>
        <v>-8.3411999093657823</v>
      </c>
    </row>
    <row r="10" spans="2:8" x14ac:dyDescent="0.25">
      <c r="B10" s="28" t="s">
        <v>15</v>
      </c>
      <c r="C10" s="36">
        <f>((Avg!C23/Original!C$4)-1)*100</f>
        <v>-15.48557953971974</v>
      </c>
      <c r="D10" s="49">
        <f>((Avg!D23/Original!D$4)-1)*100</f>
        <v>-8.3091656575076662</v>
      </c>
      <c r="E10" s="49">
        <f>((Avg!E23/Original!E$4)-1)*100</f>
        <v>-17.168040904841465</v>
      </c>
      <c r="F10" s="49">
        <f>((Avg!F23/Original!F$4)-1)*100</f>
        <v>-13.315445939090253</v>
      </c>
      <c r="G10" s="49">
        <f>((Avg!G23/Original!G$4)-1)*100</f>
        <v>-15.570796343811145</v>
      </c>
      <c r="H10" s="37">
        <f>((Avg!H23/Original!H$4)-1)*100</f>
        <v>-8.4333488512839843</v>
      </c>
    </row>
    <row r="11" spans="2:8" x14ac:dyDescent="0.25">
      <c r="B11" s="28" t="s">
        <v>16</v>
      </c>
      <c r="C11" s="36">
        <f>((Avg!C24/Original!C$4)-1)*100</f>
        <v>-15.70015398756267</v>
      </c>
      <c r="D11" s="49">
        <f>((Avg!D24/Original!D$4)-1)*100</f>
        <v>-8.9201752984314773</v>
      </c>
      <c r="E11" s="49">
        <f>((Avg!E24/Original!E$4)-1)*100</f>
        <v>-18.933878516759219</v>
      </c>
      <c r="F11" s="49">
        <f>((Avg!F24/Original!F$4)-1)*100</f>
        <v>-14.572530207772438</v>
      </c>
      <c r="G11" s="49">
        <f>((Avg!G24/Original!G$4)-1)*100</f>
        <v>-15.430981344438777</v>
      </c>
      <c r="H11" s="37">
        <f>((Avg!H24/Original!H$4)-1)*100</f>
        <v>-8.2159980729451085</v>
      </c>
    </row>
    <row r="12" spans="2:8" x14ac:dyDescent="0.25">
      <c r="B12" s="29" t="s">
        <v>17</v>
      </c>
      <c r="C12" s="38">
        <f>((Avg!C25/Original!C$4)-1)*100</f>
        <v>-15.895220978674296</v>
      </c>
      <c r="D12" s="39">
        <f>((Avg!D25/Original!D$4)-1)*100</f>
        <v>-8.948332148404015</v>
      </c>
      <c r="E12" s="39">
        <f>((Avg!E25/Original!E$4)-1)*100</f>
        <v>-18.915829777529968</v>
      </c>
      <c r="F12" s="39">
        <f>((Avg!F25/Original!F$4)-1)*100</f>
        <v>-15.678885006798449</v>
      </c>
      <c r="G12" s="39">
        <f>((Avg!G25/Original!G$4)-1)*100</f>
        <v>-15.952398857029582</v>
      </c>
      <c r="H12" s="40">
        <f>((Avg!H25/Original!H$4)-1)*100</f>
        <v>-8.3101507707141522</v>
      </c>
    </row>
    <row r="14" spans="2:8" x14ac:dyDescent="0.25">
      <c r="B14" s="44" t="s">
        <v>35</v>
      </c>
      <c r="C14" s="30" t="s">
        <v>4</v>
      </c>
      <c r="D14" s="31" t="s">
        <v>5</v>
      </c>
      <c r="E14" s="31" t="s">
        <v>6</v>
      </c>
      <c r="F14" s="31" t="s">
        <v>7</v>
      </c>
      <c r="G14" s="31" t="s">
        <v>39</v>
      </c>
      <c r="H14" s="32" t="s">
        <v>37</v>
      </c>
    </row>
    <row r="15" spans="2:8" x14ac:dyDescent="0.25">
      <c r="B15" s="27" t="s">
        <v>22</v>
      </c>
      <c r="C15" s="33">
        <f>((MinMax!C4/Original!C$4)-1)*100</f>
        <v>0.63536300492970099</v>
      </c>
      <c r="D15" s="34">
        <f>((MinMax!D4/Original!D$4)-1)*100</f>
        <v>-2.162466236404037</v>
      </c>
      <c r="E15" s="34">
        <f>((MinMax!E4/Original!E$4)-1)*100</f>
        <v>-5.3967870354410756</v>
      </c>
      <c r="F15" s="34">
        <f>((MinMax!F4/Original!F$4)-1)*100</f>
        <v>2.0227904116463691</v>
      </c>
      <c r="G15" s="34">
        <f>((MinMax!G4/Original!G$4)-1)*100</f>
        <v>-0.13170605452368367</v>
      </c>
      <c r="H15" s="35">
        <f>((MinMax!H4/Original!H$4)-1)*100</f>
        <v>0.55814925575674579</v>
      </c>
    </row>
    <row r="16" spans="2:8" x14ac:dyDescent="0.25">
      <c r="B16" s="28" t="s">
        <v>23</v>
      </c>
      <c r="C16" s="36">
        <f>((MinMax!C5/Original!C$4)-1)*100</f>
        <v>9.7868186893835141</v>
      </c>
      <c r="D16" s="49">
        <f>((MinMax!D5/Original!D$4)-1)*100</f>
        <v>-2.2863581624805729</v>
      </c>
      <c r="E16" s="49">
        <f>((MinMax!E5/Original!E$4)-1)*100</f>
        <v>0.57457447756150692</v>
      </c>
      <c r="F16" s="49">
        <f>((MinMax!F5/Original!F$4)-1)*100</f>
        <v>1.5977329247439886</v>
      </c>
      <c r="G16" s="49">
        <f>((MinMax!G5/Original!G$4)-1)*100</f>
        <v>2.4488467873491793</v>
      </c>
      <c r="H16" s="37">
        <f>((MinMax!H5/Original!H$4)-1)*100</f>
        <v>3.9408544827342906</v>
      </c>
    </row>
    <row r="17" spans="2:8" x14ac:dyDescent="0.25">
      <c r="B17" s="28" t="s">
        <v>24</v>
      </c>
      <c r="C17" s="36">
        <f>((MinMax!C6/Original!C$4)-1)*100</f>
        <v>5.021596152410801</v>
      </c>
      <c r="D17" s="49">
        <f>((MinMax!D6/Original!D$4)-1)*100</f>
        <v>-2.9367879037080269</v>
      </c>
      <c r="E17" s="49">
        <f>((MinMax!E6/Original!E$4)-1)*100</f>
        <v>0.13837866543879862</v>
      </c>
      <c r="F17" s="49">
        <f>((MinMax!F6/Original!F$4)-1)*100</f>
        <v>2.1916080733275001</v>
      </c>
      <c r="G17" s="49">
        <f>((MinMax!G6/Original!G$4)-1)*100</f>
        <v>0.58383066821869889</v>
      </c>
      <c r="H17" s="37">
        <f>((MinMax!H6/Original!H$4)-1)*100</f>
        <v>2.8468400963119089</v>
      </c>
    </row>
    <row r="18" spans="2:8" x14ac:dyDescent="0.25">
      <c r="B18" s="28" t="s">
        <v>25</v>
      </c>
      <c r="C18" s="36">
        <f>((MinMax!C7/Original!C$4)-1)*100</f>
        <v>2.396544534801448</v>
      </c>
      <c r="D18" s="49">
        <f>((MinMax!D7/Original!D$4)-1)*100</f>
        <v>-4.1982260100040136</v>
      </c>
      <c r="E18" s="49">
        <f>((MinMax!E7/Original!E$4)-1)*100</f>
        <v>-1.4078575467713628</v>
      </c>
      <c r="F18" s="49">
        <f>((MinMax!F7/Original!F$4)-1)*100</f>
        <v>-1.3475211308931256</v>
      </c>
      <c r="G18" s="49">
        <f>((MinMax!G7/Original!G$4)-1)*100</f>
        <v>-0.27618957040718151</v>
      </c>
      <c r="H18" s="37">
        <f>((MinMax!H7/Original!H$4)-1)*100</f>
        <v>1.6161051139003568</v>
      </c>
    </row>
    <row r="19" spans="2:8" x14ac:dyDescent="0.25">
      <c r="B19" s="29" t="s">
        <v>26</v>
      </c>
      <c r="C19" s="36">
        <f>((MinMax!C8/Original!C$4)-1)*100</f>
        <v>2.8201198714212339</v>
      </c>
      <c r="D19" s="49">
        <f>((MinMax!D8/Original!D$4)-1)*100</f>
        <v>-3.6970292322428544</v>
      </c>
      <c r="E19" s="49">
        <f>((MinMax!E8/Original!E$4)-1)*100</f>
        <v>-1.9012092900640654</v>
      </c>
      <c r="F19" s="49">
        <f>((MinMax!F8/Original!F$4)-1)*100</f>
        <v>-0.59688848128305327</v>
      </c>
      <c r="G19" s="49">
        <f>((MinMax!G8/Original!G$4)-1)*100</f>
        <v>-0.33491623469992238</v>
      </c>
      <c r="H19" s="37">
        <f>((MinMax!H8/Original!H$4)-1)*100</f>
        <v>1.2184650980563871</v>
      </c>
    </row>
    <row r="20" spans="2:8" x14ac:dyDescent="0.25">
      <c r="B20" s="27" t="s">
        <v>13</v>
      </c>
      <c r="C20" s="33">
        <f>((MinMax!C21/Original!C$4)-1)*100</f>
        <v>-13.456876013577423</v>
      </c>
      <c r="D20" s="34">
        <f>((MinMax!D21/Original!D$4)-1)*100</f>
        <v>-7.0054903624699572</v>
      </c>
      <c r="E20" s="34">
        <f>((MinMax!E21/Original!E$4)-1)*100</f>
        <v>-12.806089599088576</v>
      </c>
      <c r="F20" s="34">
        <f>((MinMax!F21/Original!F$4)-1)*100</f>
        <v>-14.029904936592985</v>
      </c>
      <c r="G20" s="34">
        <f>((MinMax!G21/Original!G$4)-1)*100</f>
        <v>-15.238336285458365</v>
      </c>
      <c r="H20" s="35">
        <f>((MinMax!H21/Original!H$4)-1)*100</f>
        <v>-9.2343905320153361</v>
      </c>
    </row>
    <row r="21" spans="2:8" x14ac:dyDescent="0.25">
      <c r="B21" s="28" t="s">
        <v>14</v>
      </c>
      <c r="C21" s="36">
        <f>((MinMax!C22/Original!C$4)-1)*100</f>
        <v>-15.427058432226026</v>
      </c>
      <c r="D21" s="49">
        <f>((MinMax!D22/Original!D$4)-1)*100</f>
        <v>-8.8300718474930271</v>
      </c>
      <c r="E21" s="49">
        <f>((MinMax!E22/Original!E$4)-1)*100</f>
        <v>-16.969496594750467</v>
      </c>
      <c r="F21" s="49">
        <f>((MinMax!F22/Original!F$4)-1)*100</f>
        <v>-15.757264440297369</v>
      </c>
      <c r="G21" s="49">
        <f>((MinMax!G22/Original!G$4)-1)*100</f>
        <v>-16.355134952861349</v>
      </c>
      <c r="H21" s="37">
        <f>((MinMax!H22/Original!H$4)-1)*100</f>
        <v>-8.327678528576044</v>
      </c>
    </row>
    <row r="22" spans="2:8" x14ac:dyDescent="0.25">
      <c r="B22" s="28" t="s">
        <v>15</v>
      </c>
      <c r="C22" s="36">
        <f>((MinMax!C23/Original!C$4)-1)*100</f>
        <v>-19.375783608122376</v>
      </c>
      <c r="D22" s="49">
        <f>((MinMax!D23/Original!D$4)-1)*100</f>
        <v>-9.0722227986252726</v>
      </c>
      <c r="E22" s="49">
        <f>((MinMax!E23/Original!E$4)-1)*100</f>
        <v>-16.873233471639747</v>
      </c>
      <c r="F22" s="49">
        <f>((MinMax!F23/Original!F$4)-1)*100</f>
        <v>-15.576389349904208</v>
      </c>
      <c r="G22" s="49">
        <f>((MinMax!G23/Original!G$4)-1)*100</f>
        <v>-16.281172424047206</v>
      </c>
      <c r="H22" s="37">
        <f>((MinMax!H23/Original!H$4)-1)*100</f>
        <v>-8.4363544850602814</v>
      </c>
    </row>
    <row r="23" spans="2:8" x14ac:dyDescent="0.25">
      <c r="B23" s="28" t="s">
        <v>16</v>
      </c>
      <c r="C23" s="36">
        <f>((MinMax!C24/Original!C$4)-1)*100</f>
        <v>-19.977706521355788</v>
      </c>
      <c r="D23" s="49">
        <f>((MinMax!D24/Original!D$4)-1)*100</f>
        <v>-9.5255533141897057</v>
      </c>
      <c r="E23" s="49">
        <f>((MinMax!E24/Original!E$4)-1)*100</f>
        <v>-19.613742531688384</v>
      </c>
      <c r="F23" s="49">
        <f>((MinMax!F24/Original!F$4)-1)*100</f>
        <v>-14.687084659349981</v>
      </c>
      <c r="G23" s="49">
        <f>((MinMax!G24/Original!G$4)-1)*100</f>
        <v>-15.083286534971807</v>
      </c>
      <c r="H23" s="37">
        <f>((MinMax!H24/Original!H$4)-1)*100</f>
        <v>-8.4320973548493878</v>
      </c>
    </row>
    <row r="24" spans="2:8" x14ac:dyDescent="0.25">
      <c r="B24" s="29" t="s">
        <v>17</v>
      </c>
      <c r="C24" s="38">
        <f>((MinMax!C25/Original!C$4)-1)*100</f>
        <v>-18.027031559438523</v>
      </c>
      <c r="D24" s="39">
        <f>((MinMax!D25/Original!D$4)-1)*100</f>
        <v>-8.973673185793773</v>
      </c>
      <c r="E24" s="39">
        <f>((MinMax!E25/Original!E$4)-1)*100</f>
        <v>-20.215390799641209</v>
      </c>
      <c r="F24" s="39">
        <f>((MinMax!F25/Original!F$4)-1)*100</f>
        <v>-14.24695504506477</v>
      </c>
      <c r="G24" s="39">
        <f>((MinMax!G25/Original!G$4)-1)*100</f>
        <v>-14.639761878713475</v>
      </c>
      <c r="H24" s="40">
        <f>((MinMax!H25/Original!H$4)-1)*100</f>
        <v>-8.8272343778241673</v>
      </c>
    </row>
  </sheetData>
  <conditionalFormatting sqref="C15:H24">
    <cfRule type="cellIs" dxfId="1" priority="2" operator="greaterThan">
      <formula>0</formula>
    </cfRule>
  </conditionalFormatting>
  <conditionalFormatting sqref="C3:H1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Avg</vt:lpstr>
      <vt:lpstr>MinMax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2019-01-25T09:19:15Z</dcterms:created>
  <dcterms:modified xsi:type="dcterms:W3CDTF">2020-10-27T18:26:39Z</dcterms:modified>
</cp:coreProperties>
</file>