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vestigacion\revistas\2019_CEPDM\exp\res\oct20\"/>
    </mc:Choice>
  </mc:AlternateContent>
  <xr:revisionPtr revIDLastSave="0" documentId="13_ncr:1_{55B55D32-4626-4270-A9A0-7BDC11B89375}" xr6:coauthVersionLast="45" xr6:coauthVersionMax="45" xr10:uidLastSave="{00000000-0000-0000-0000-000000000000}"/>
  <bookViews>
    <workbookView xWindow="-120" yWindow="-120" windowWidth="29040" windowHeight="15840" xr2:uid="{7EBD22A7-73DF-4D6A-B0DE-64CD330979B6}"/>
  </bookViews>
  <sheets>
    <sheet name="Original" sheetId="15" r:id="rId1"/>
    <sheet name="Avg" sheetId="9" r:id="rId2"/>
    <sheet name="MinMax" sheetId="14" r:id="rId3"/>
    <sheet name="Improvements" sheetId="1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6" l="1"/>
  <c r="D21" i="16"/>
  <c r="E21" i="16"/>
  <c r="F21" i="16"/>
  <c r="G21" i="16"/>
  <c r="H21" i="16"/>
  <c r="C22" i="16"/>
  <c r="D22" i="16"/>
  <c r="E22" i="16"/>
  <c r="F22" i="16"/>
  <c r="G22" i="16"/>
  <c r="H22" i="16"/>
  <c r="C23" i="16"/>
  <c r="D23" i="16"/>
  <c r="E23" i="16"/>
  <c r="F23" i="16"/>
  <c r="G23" i="16"/>
  <c r="H23" i="16"/>
  <c r="C24" i="16"/>
  <c r="D24" i="16"/>
  <c r="E24" i="16"/>
  <c r="F24" i="16"/>
  <c r="G24" i="16"/>
  <c r="H24" i="16"/>
  <c r="D20" i="16"/>
  <c r="E20" i="16"/>
  <c r="F20" i="16"/>
  <c r="G20" i="16"/>
  <c r="H20" i="16"/>
  <c r="C16" i="16"/>
  <c r="D16" i="16"/>
  <c r="E16" i="16"/>
  <c r="F16" i="16"/>
  <c r="G16" i="16"/>
  <c r="H16" i="16"/>
  <c r="C17" i="16"/>
  <c r="D17" i="16"/>
  <c r="E17" i="16"/>
  <c r="F17" i="16"/>
  <c r="G17" i="16"/>
  <c r="H17" i="16"/>
  <c r="C18" i="16"/>
  <c r="D18" i="16"/>
  <c r="E18" i="16"/>
  <c r="F18" i="16"/>
  <c r="G18" i="16"/>
  <c r="H18" i="16"/>
  <c r="C19" i="16"/>
  <c r="D19" i="16"/>
  <c r="E19" i="16"/>
  <c r="F19" i="16"/>
  <c r="G19" i="16"/>
  <c r="H19" i="16"/>
  <c r="D15" i="16"/>
  <c r="E15" i="16"/>
  <c r="F15" i="16"/>
  <c r="G15" i="16"/>
  <c r="H15" i="16"/>
  <c r="C9" i="16"/>
  <c r="D9" i="16"/>
  <c r="E9" i="16"/>
  <c r="F9" i="16"/>
  <c r="G9" i="16"/>
  <c r="H9" i="16"/>
  <c r="C10" i="16"/>
  <c r="D10" i="16"/>
  <c r="E10" i="16"/>
  <c r="F10" i="16"/>
  <c r="G10" i="16"/>
  <c r="H10" i="16"/>
  <c r="C11" i="16"/>
  <c r="D11" i="16"/>
  <c r="E11" i="16"/>
  <c r="F11" i="16"/>
  <c r="G11" i="16"/>
  <c r="H11" i="16"/>
  <c r="C12" i="16"/>
  <c r="D12" i="16"/>
  <c r="E12" i="16"/>
  <c r="F12" i="16"/>
  <c r="G12" i="16"/>
  <c r="H12" i="16"/>
  <c r="D8" i="16"/>
  <c r="E8" i="16"/>
  <c r="F8" i="16"/>
  <c r="G8" i="16"/>
  <c r="H8" i="16"/>
  <c r="D7" i="16"/>
  <c r="E7" i="16"/>
  <c r="F7" i="16"/>
  <c r="G7" i="16"/>
  <c r="H7" i="16"/>
  <c r="D6" i="16"/>
  <c r="E6" i="16"/>
  <c r="F6" i="16"/>
  <c r="G6" i="16"/>
  <c r="H6" i="16"/>
  <c r="D5" i="16"/>
  <c r="E5" i="16"/>
  <c r="F5" i="16"/>
  <c r="G5" i="16"/>
  <c r="H5" i="16"/>
  <c r="D4" i="16"/>
  <c r="E4" i="16"/>
  <c r="F4" i="16"/>
  <c r="G4" i="16"/>
  <c r="H4" i="16"/>
  <c r="D3" i="16"/>
  <c r="E3" i="16"/>
  <c r="F3" i="16"/>
  <c r="G3" i="16"/>
  <c r="H3" i="16"/>
  <c r="C20" i="16" l="1"/>
  <c r="C15" i="16"/>
  <c r="C4" i="16"/>
  <c r="C5" i="16"/>
  <c r="C6" i="16"/>
  <c r="C7" i="16"/>
  <c r="C3" i="16"/>
  <c r="C8" i="16"/>
</calcChain>
</file>

<file path=xl/sharedStrings.xml><?xml version="1.0" encoding="utf-8"?>
<sst xmlns="http://schemas.openxmlformats.org/spreadsheetml/2006/main" count="370" uniqueCount="40">
  <si>
    <t>ACCURACY</t>
  </si>
  <si>
    <t>PRECISION</t>
  </si>
  <si>
    <t>RECALL</t>
  </si>
  <si>
    <t>F1</t>
  </si>
  <si>
    <t>HTree</t>
  </si>
  <si>
    <t>kNN</t>
  </si>
  <si>
    <t>Nbayes</t>
  </si>
  <si>
    <t>RuleCl</t>
  </si>
  <si>
    <t>electricity-enriched-avg-10</t>
  </si>
  <si>
    <t>electricity-enriched-avg-50</t>
  </si>
  <si>
    <t>electricity-enriched-avg-100</t>
  </si>
  <si>
    <t>electricity-enriched-avg-500</t>
  </si>
  <si>
    <t>electricity-enriched-avg-1000</t>
  </si>
  <si>
    <t>electricity-reduced-avg-10</t>
  </si>
  <si>
    <t>electricity-reduced-avg-50</t>
  </si>
  <si>
    <t>electricity-reduced-avg-100</t>
  </si>
  <si>
    <t>electricity-reduced-avg-500</t>
  </si>
  <si>
    <t>electricity-reduced-avg-1000</t>
  </si>
  <si>
    <t>AVG TIME (S)</t>
  </si>
  <si>
    <t>STD. DEV. TIME (S)</t>
  </si>
  <si>
    <t>AVG SIZE (BYTES)</t>
  </si>
  <si>
    <t>STD. DEV. SIZE (BYTES)</t>
  </si>
  <si>
    <t>electricity-enriched-minmax-10</t>
  </si>
  <si>
    <t>electricity-enriched-minmax-50</t>
  </si>
  <si>
    <t>electricity-enriched-minmax-100</t>
  </si>
  <si>
    <t>electricity-enriched-minmax-500</t>
  </si>
  <si>
    <t>electricity-enriched-minmax-1000</t>
  </si>
  <si>
    <t>electricity-reduced-minmax-10</t>
  </si>
  <si>
    <t>electricity-reduced-minmax-50</t>
  </si>
  <si>
    <t>electricity-reduced-minmax-100</t>
  </si>
  <si>
    <t>electricity-reduced-minmax-500</t>
  </si>
  <si>
    <t>electricity-reduced-minmax-1000</t>
  </si>
  <si>
    <t>electricity</t>
  </si>
  <si>
    <t>Dataset</t>
  </si>
  <si>
    <t>AVG</t>
  </si>
  <si>
    <t>MIN/MAX</t>
  </si>
  <si>
    <t>LevBag</t>
  </si>
  <si>
    <t>AdapRF</t>
  </si>
  <si>
    <t>Dataset (-windowSize)</t>
  </si>
  <si>
    <t>LevBagging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</si>
</sst>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4">
    <xf numFmtId="0" fontId="0" fillId="0" borderId="0" xfId="0"/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164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3" fillId="0" borderId="15" xfId="0" applyFont="1" applyBorder="1"/>
    <xf numFmtId="1" fontId="2" fillId="0" borderId="1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5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0" fontId="2" fillId="0" borderId="15" xfId="0" applyFont="1" applyBorder="1"/>
    <xf numFmtId="0" fontId="2" fillId="0" borderId="1" xfId="0" applyFont="1" applyBorder="1"/>
    <xf numFmtId="0" fontId="2" fillId="0" borderId="4" xfId="0" applyFont="1" applyBorder="1"/>
    <xf numFmtId="0" fontId="2" fillId="0" borderId="6" xfId="0" applyFont="1" applyBorder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2" fontId="0" fillId="0" borderId="1" xfId="1" applyNumberFormat="1" applyFont="1" applyFill="1" applyBorder="1" applyAlignment="1">
      <alignment horizontal="center"/>
    </xf>
    <xf numFmtId="2" fontId="0" fillId="0" borderId="2" xfId="1" applyNumberFormat="1" applyFont="1" applyFill="1" applyBorder="1" applyAlignment="1">
      <alignment horizontal="center"/>
    </xf>
    <xf numFmtId="2" fontId="0" fillId="0" borderId="3" xfId="1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/>
    </xf>
    <xf numFmtId="2" fontId="0" fillId="0" borderId="6" xfId="1" applyNumberFormat="1" applyFont="1" applyFill="1" applyBorder="1" applyAlignment="1">
      <alignment horizontal="center"/>
    </xf>
    <xf numFmtId="2" fontId="0" fillId="0" borderId="7" xfId="1" applyNumberFormat="1" applyFont="1" applyFill="1" applyBorder="1" applyAlignment="1">
      <alignment horizontal="center"/>
    </xf>
    <xf numFmtId="2" fontId="0" fillId="0" borderId="8" xfId="1" applyNumberFormat="1" applyFont="1" applyFill="1" applyBorder="1" applyAlignment="1">
      <alignment horizontal="center"/>
    </xf>
    <xf numFmtId="0" fontId="2" fillId="0" borderId="0" xfId="0" applyFont="1" applyBorder="1"/>
    <xf numFmtId="0" fontId="0" fillId="0" borderId="9" xfId="0" applyBorder="1"/>
    <xf numFmtId="0" fontId="3" fillId="0" borderId="9" xfId="0" applyFont="1" applyBorder="1"/>
    <xf numFmtId="0" fontId="2" fillId="0" borderId="9" xfId="0" applyFont="1" applyBorder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 wrapText="1"/>
    </xf>
    <xf numFmtId="2" fontId="0" fillId="0" borderId="0" xfId="1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2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</cellXfs>
  <cellStyles count="2">
    <cellStyle name="Normal" xfId="0" builtinId="0"/>
    <cellStyle name="Porcentaje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DEBDFF"/>
      <color rgb="FFCCFF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7EAD0-CA28-421C-8EE4-F9DDB59D82D5}">
  <dimension ref="B2:N21"/>
  <sheetViews>
    <sheetView tabSelected="1" zoomScaleNormal="100" workbookViewId="0">
      <selection activeCell="B19" sqref="B19"/>
    </sheetView>
  </sheetViews>
  <sheetFormatPr baseColWidth="10" defaultRowHeight="15" x14ac:dyDescent="0.25"/>
  <cols>
    <col min="2" max="2" width="34.7109375" customWidth="1"/>
    <col min="14" max="14" width="17.42578125" customWidth="1"/>
  </cols>
  <sheetData>
    <row r="2" spans="2:14" x14ac:dyDescent="0.25">
      <c r="C2" s="53" t="s">
        <v>0</v>
      </c>
      <c r="D2" s="54"/>
      <c r="E2" s="54"/>
      <c r="F2" s="54"/>
      <c r="G2" s="54"/>
      <c r="H2" s="55"/>
      <c r="I2" s="56" t="s">
        <v>1</v>
      </c>
      <c r="J2" s="57"/>
      <c r="K2" s="57"/>
      <c r="L2" s="57"/>
      <c r="M2" s="57"/>
      <c r="N2" s="58"/>
    </row>
    <row r="3" spans="2:14" x14ac:dyDescent="0.25">
      <c r="B3" s="43" t="s">
        <v>33</v>
      </c>
      <c r="C3" s="1" t="s">
        <v>4</v>
      </c>
      <c r="D3" s="2" t="s">
        <v>5</v>
      </c>
      <c r="E3" s="2" t="s">
        <v>6</v>
      </c>
      <c r="F3" s="2" t="s">
        <v>7</v>
      </c>
      <c r="G3" s="2" t="s">
        <v>36</v>
      </c>
      <c r="H3" s="3" t="s">
        <v>37</v>
      </c>
      <c r="I3" s="1" t="s">
        <v>4</v>
      </c>
      <c r="J3" s="2" t="s">
        <v>5</v>
      </c>
      <c r="K3" s="2" t="s">
        <v>6</v>
      </c>
      <c r="L3" s="2" t="s">
        <v>7</v>
      </c>
      <c r="M3" s="2" t="s">
        <v>36</v>
      </c>
      <c r="N3" s="3" t="s">
        <v>37</v>
      </c>
    </row>
    <row r="4" spans="2:14" x14ac:dyDescent="0.25">
      <c r="B4" s="44" t="s">
        <v>32</v>
      </c>
      <c r="C4" s="13">
        <v>81.599999999999994</v>
      </c>
      <c r="D4" s="14">
        <v>82.5</v>
      </c>
      <c r="E4" s="14">
        <v>75.3</v>
      </c>
      <c r="F4" s="14">
        <v>73.7</v>
      </c>
      <c r="G4" s="14">
        <v>92.8</v>
      </c>
      <c r="H4" s="15">
        <v>92.2</v>
      </c>
      <c r="I4" s="13">
        <v>81.649794</v>
      </c>
      <c r="J4" s="14">
        <v>82.407754999999995</v>
      </c>
      <c r="K4" s="14">
        <v>77.700637999999998</v>
      </c>
      <c r="L4" s="14">
        <v>76.285195000000002</v>
      </c>
      <c r="M4" s="14">
        <v>92.805105999999995</v>
      </c>
      <c r="N4" s="15">
        <v>92.237629999999996</v>
      </c>
    </row>
    <row r="6" spans="2:14" x14ac:dyDescent="0.25">
      <c r="C6" s="56" t="s">
        <v>2</v>
      </c>
      <c r="D6" s="57"/>
      <c r="E6" s="57"/>
      <c r="F6" s="57"/>
      <c r="G6" s="57"/>
      <c r="H6" s="58"/>
      <c r="I6" s="57" t="s">
        <v>3</v>
      </c>
      <c r="J6" s="57"/>
      <c r="K6" s="57"/>
      <c r="L6" s="57"/>
      <c r="M6" s="57"/>
      <c r="N6" s="58"/>
    </row>
    <row r="7" spans="2:14" x14ac:dyDescent="0.25">
      <c r="B7" s="16" t="s">
        <v>33</v>
      </c>
      <c r="C7" s="1" t="s">
        <v>4</v>
      </c>
      <c r="D7" s="2" t="s">
        <v>5</v>
      </c>
      <c r="E7" s="2" t="s">
        <v>6</v>
      </c>
      <c r="F7" s="2" t="s">
        <v>7</v>
      </c>
      <c r="G7" s="2" t="s">
        <v>36</v>
      </c>
      <c r="H7" s="3" t="s">
        <v>37</v>
      </c>
      <c r="I7" s="1" t="s">
        <v>4</v>
      </c>
      <c r="J7" s="2" t="s">
        <v>5</v>
      </c>
      <c r="K7" s="2" t="s">
        <v>6</v>
      </c>
      <c r="L7" s="2" t="s">
        <v>7</v>
      </c>
      <c r="M7" s="2" t="s">
        <v>36</v>
      </c>
      <c r="N7" s="3" t="s">
        <v>37</v>
      </c>
    </row>
    <row r="8" spans="2:14" x14ac:dyDescent="0.25">
      <c r="B8" s="26" t="s">
        <v>32</v>
      </c>
      <c r="C8" s="13">
        <v>81.581337000000005</v>
      </c>
      <c r="D8" s="14">
        <v>82.451779999999999</v>
      </c>
      <c r="E8" s="14">
        <v>82.159989999999993</v>
      </c>
      <c r="F8" s="14">
        <v>81.111943999999994</v>
      </c>
      <c r="G8" s="14">
        <v>92.741045999999997</v>
      </c>
      <c r="H8" s="15">
        <v>92.162353999999993</v>
      </c>
      <c r="I8" s="13">
        <v>81.718365000000006</v>
      </c>
      <c r="J8" s="14">
        <v>82.363776999999999</v>
      </c>
      <c r="K8" s="14">
        <v>73.700439000000003</v>
      </c>
      <c r="L8" s="14">
        <v>72.000635000000003</v>
      </c>
      <c r="M8" s="14">
        <v>92.869258000000002</v>
      </c>
      <c r="N8" s="15">
        <v>92.313035999999997</v>
      </c>
    </row>
    <row r="10" spans="2:14" x14ac:dyDescent="0.25">
      <c r="C10" s="59" t="s">
        <v>18</v>
      </c>
      <c r="D10" s="60"/>
      <c r="E10" s="60"/>
      <c r="F10" s="60"/>
      <c r="G10" s="60"/>
      <c r="H10" s="60"/>
      <c r="I10" s="59" t="s">
        <v>19</v>
      </c>
      <c r="J10" s="60"/>
      <c r="K10" s="60"/>
      <c r="L10" s="60"/>
      <c r="M10" s="60"/>
      <c r="N10" s="61"/>
    </row>
    <row r="11" spans="2:14" x14ac:dyDescent="0.25">
      <c r="B11" s="16" t="s">
        <v>33</v>
      </c>
      <c r="C11" s="1" t="s">
        <v>4</v>
      </c>
      <c r="D11" s="2" t="s">
        <v>5</v>
      </c>
      <c r="E11" s="2" t="s">
        <v>6</v>
      </c>
      <c r="F11" s="2" t="s">
        <v>7</v>
      </c>
      <c r="G11" s="2" t="s">
        <v>36</v>
      </c>
      <c r="H11" s="3" t="s">
        <v>37</v>
      </c>
      <c r="I11" s="1" t="s">
        <v>4</v>
      </c>
      <c r="J11" s="2" t="s">
        <v>5</v>
      </c>
      <c r="K11" s="2" t="s">
        <v>6</v>
      </c>
      <c r="L11" s="2" t="s">
        <v>7</v>
      </c>
      <c r="M11" s="2" t="s">
        <v>36</v>
      </c>
      <c r="N11" s="3" t="s">
        <v>37</v>
      </c>
    </row>
    <row r="12" spans="2:14" x14ac:dyDescent="0.25">
      <c r="B12" s="26" t="s">
        <v>32</v>
      </c>
      <c r="C12" s="13">
        <v>0.44058000000000003</v>
      </c>
      <c r="D12" s="14">
        <v>33.044347000000002</v>
      </c>
      <c r="E12" s="14">
        <v>0.339252</v>
      </c>
      <c r="F12" s="14">
        <v>1.882474</v>
      </c>
      <c r="G12" s="14">
        <v>8.1122200000000007</v>
      </c>
      <c r="H12" s="15">
        <v>11.912832999999999</v>
      </c>
      <c r="I12" s="13">
        <v>8.3635000000000001E-2</v>
      </c>
      <c r="J12" s="14">
        <v>7.1742679999999996</v>
      </c>
      <c r="K12" s="14">
        <v>6.3537999999999997E-2</v>
      </c>
      <c r="L12" s="14">
        <v>0.240953</v>
      </c>
      <c r="M12" s="14">
        <v>1.165168</v>
      </c>
      <c r="N12" s="15">
        <v>1.8070630000000001</v>
      </c>
    </row>
    <row r="14" spans="2:14" x14ac:dyDescent="0.25">
      <c r="C14" s="50" t="s">
        <v>20</v>
      </c>
      <c r="D14" s="51"/>
      <c r="E14" s="51"/>
      <c r="F14" s="51"/>
      <c r="G14" s="51"/>
      <c r="H14" s="52"/>
      <c r="I14" s="51" t="s">
        <v>21</v>
      </c>
      <c r="J14" s="51"/>
      <c r="K14" s="51"/>
      <c r="L14" s="51"/>
      <c r="M14" s="51"/>
      <c r="N14" s="52"/>
    </row>
    <row r="15" spans="2:14" x14ac:dyDescent="0.25">
      <c r="B15" s="16" t="s">
        <v>33</v>
      </c>
      <c r="C15" s="1" t="s">
        <v>4</v>
      </c>
      <c r="D15" s="2" t="s">
        <v>5</v>
      </c>
      <c r="E15" s="2" t="s">
        <v>6</v>
      </c>
      <c r="F15" s="2" t="s">
        <v>7</v>
      </c>
      <c r="G15" s="2" t="s">
        <v>36</v>
      </c>
      <c r="H15" s="3" t="s">
        <v>37</v>
      </c>
      <c r="I15" s="1" t="s">
        <v>4</v>
      </c>
      <c r="J15" s="2" t="s">
        <v>5</v>
      </c>
      <c r="K15" s="2" t="s">
        <v>6</v>
      </c>
      <c r="L15" s="2" t="s">
        <v>7</v>
      </c>
      <c r="M15" s="2" t="s">
        <v>36</v>
      </c>
      <c r="N15" s="3" t="s">
        <v>37</v>
      </c>
    </row>
    <row r="16" spans="2:14" x14ac:dyDescent="0.25">
      <c r="B16" s="26" t="s">
        <v>32</v>
      </c>
      <c r="C16" s="13">
        <v>138808</v>
      </c>
      <c r="D16" s="14">
        <v>799688</v>
      </c>
      <c r="E16" s="14">
        <v>5160</v>
      </c>
      <c r="F16" s="14">
        <v>5573576</v>
      </c>
      <c r="G16" s="14">
        <v>894438.40000000002</v>
      </c>
      <c r="H16" s="15">
        <v>4302523.2</v>
      </c>
      <c r="I16" s="13">
        <v>0</v>
      </c>
      <c r="J16" s="14">
        <v>0</v>
      </c>
      <c r="K16" s="14">
        <v>109.98181700000001</v>
      </c>
      <c r="L16" s="14">
        <v>0</v>
      </c>
      <c r="M16" s="14">
        <v>74377.658649999998</v>
      </c>
      <c r="N16" s="15">
        <v>1186049.7675640001</v>
      </c>
    </row>
    <row r="18" spans="2:8" x14ac:dyDescent="0.25">
      <c r="B18" s="47"/>
      <c r="C18" s="63"/>
      <c r="D18" s="63"/>
      <c r="E18" s="63"/>
      <c r="F18" s="63"/>
      <c r="G18" s="45"/>
      <c r="H18" s="45"/>
    </row>
    <row r="19" spans="2:8" x14ac:dyDescent="0.25">
      <c r="B19" s="47"/>
      <c r="C19" s="46"/>
      <c r="D19" s="46"/>
      <c r="E19" s="46"/>
      <c r="F19" s="46"/>
      <c r="G19" s="46"/>
      <c r="H19" s="47"/>
    </row>
    <row r="20" spans="2:8" ht="15" customHeight="1" x14ac:dyDescent="0.25">
      <c r="B20" s="62"/>
      <c r="C20" s="48"/>
      <c r="D20" s="48"/>
      <c r="E20" s="48"/>
      <c r="F20" s="48"/>
      <c r="G20" s="48"/>
      <c r="H20" s="48"/>
    </row>
    <row r="21" spans="2:8" x14ac:dyDescent="0.25">
      <c r="B21" s="47"/>
      <c r="C21" s="47"/>
      <c r="D21" s="47"/>
      <c r="E21" s="47"/>
      <c r="F21" s="47"/>
    </row>
  </sheetData>
  <mergeCells count="8">
    <mergeCell ref="C14:H14"/>
    <mergeCell ref="I14:N14"/>
    <mergeCell ref="C2:H2"/>
    <mergeCell ref="I2:N2"/>
    <mergeCell ref="C6:H6"/>
    <mergeCell ref="I6:N6"/>
    <mergeCell ref="C10:H10"/>
    <mergeCell ref="I10:N10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C798E-03CB-4ED4-8E71-87A5525B0DD2}">
  <dimension ref="B2:Z33"/>
  <sheetViews>
    <sheetView zoomScaleNormal="100" workbookViewId="0">
      <selection activeCell="B38" sqref="B38"/>
    </sheetView>
  </sheetViews>
  <sheetFormatPr baseColWidth="10" defaultRowHeight="15" x14ac:dyDescent="0.25"/>
  <cols>
    <col min="2" max="2" width="29.42578125" customWidth="1"/>
  </cols>
  <sheetData>
    <row r="2" spans="2:26" x14ac:dyDescent="0.25">
      <c r="C2" s="56" t="s">
        <v>0</v>
      </c>
      <c r="D2" s="57"/>
      <c r="E2" s="57"/>
      <c r="F2" s="57"/>
      <c r="G2" s="57"/>
      <c r="H2" s="57"/>
      <c r="I2" s="56" t="s">
        <v>1</v>
      </c>
      <c r="J2" s="57"/>
      <c r="K2" s="57"/>
      <c r="L2" s="57"/>
      <c r="M2" s="57"/>
      <c r="N2" s="58"/>
      <c r="O2" s="56" t="s">
        <v>2</v>
      </c>
      <c r="P2" s="57"/>
      <c r="Q2" s="57"/>
      <c r="R2" s="57"/>
      <c r="S2" s="57"/>
      <c r="T2" s="58"/>
      <c r="U2" s="57" t="s">
        <v>3</v>
      </c>
      <c r="V2" s="57"/>
      <c r="W2" s="57"/>
      <c r="X2" s="57"/>
      <c r="Y2" s="57"/>
      <c r="Z2" s="58"/>
    </row>
    <row r="3" spans="2:26" x14ac:dyDescent="0.25">
      <c r="B3" s="16" t="s">
        <v>38</v>
      </c>
      <c r="C3" s="1" t="s">
        <v>4</v>
      </c>
      <c r="D3" s="2" t="s">
        <v>5</v>
      </c>
      <c r="E3" s="2" t="s">
        <v>6</v>
      </c>
      <c r="F3" s="2" t="s">
        <v>7</v>
      </c>
      <c r="G3" s="2" t="s">
        <v>36</v>
      </c>
      <c r="H3" s="3" t="s">
        <v>37</v>
      </c>
      <c r="I3" s="1" t="s">
        <v>4</v>
      </c>
      <c r="J3" s="2" t="s">
        <v>5</v>
      </c>
      <c r="K3" s="2" t="s">
        <v>6</v>
      </c>
      <c r="L3" s="2" t="s">
        <v>7</v>
      </c>
      <c r="M3" s="2" t="s">
        <v>36</v>
      </c>
      <c r="N3" s="3" t="s">
        <v>37</v>
      </c>
      <c r="O3" s="1" t="s">
        <v>4</v>
      </c>
      <c r="P3" s="2" t="s">
        <v>5</v>
      </c>
      <c r="Q3" s="2" t="s">
        <v>6</v>
      </c>
      <c r="R3" s="2" t="s">
        <v>7</v>
      </c>
      <c r="S3" s="2" t="s">
        <v>36</v>
      </c>
      <c r="T3" s="3" t="s">
        <v>37</v>
      </c>
      <c r="U3" s="1" t="s">
        <v>4</v>
      </c>
      <c r="V3" s="2" t="s">
        <v>5</v>
      </c>
      <c r="W3" s="2" t="s">
        <v>6</v>
      </c>
      <c r="X3" s="2" t="s">
        <v>7</v>
      </c>
      <c r="Y3" s="2" t="s">
        <v>36</v>
      </c>
      <c r="Z3" s="3" t="s">
        <v>37</v>
      </c>
    </row>
    <row r="4" spans="2:26" x14ac:dyDescent="0.25">
      <c r="B4" s="4" t="s">
        <v>8</v>
      </c>
      <c r="C4" s="7">
        <v>80.8</v>
      </c>
      <c r="D4" s="8">
        <v>79.900000000000006</v>
      </c>
      <c r="E4" s="8">
        <v>71.8</v>
      </c>
      <c r="F4" s="8">
        <v>71.5</v>
      </c>
      <c r="G4" s="8">
        <v>92.87</v>
      </c>
      <c r="H4" s="9">
        <v>91.7</v>
      </c>
      <c r="I4" s="7">
        <v>80.701192000000006</v>
      </c>
      <c r="J4" s="8">
        <v>79.848731999999998</v>
      </c>
      <c r="K4" s="8">
        <v>75.074038999999999</v>
      </c>
      <c r="L4" s="8">
        <v>71.620059999999995</v>
      </c>
      <c r="M4" s="8">
        <v>92.863945999999999</v>
      </c>
      <c r="N4" s="9">
        <v>91.708353000000002</v>
      </c>
      <c r="O4" s="7">
        <v>80.912871999999993</v>
      </c>
      <c r="P4" s="8">
        <v>79.812517</v>
      </c>
      <c r="Q4" s="8">
        <v>81.075164000000001</v>
      </c>
      <c r="R4" s="8">
        <v>72.726585999999998</v>
      </c>
      <c r="S4" s="8">
        <v>92.823525000000004</v>
      </c>
      <c r="T4" s="9">
        <v>91.643078000000003</v>
      </c>
      <c r="U4" s="8">
        <v>80.490617</v>
      </c>
      <c r="V4" s="8">
        <v>79.884979000000001</v>
      </c>
      <c r="W4" s="8">
        <v>69.900085000000004</v>
      </c>
      <c r="X4" s="8">
        <v>70.546700999999999</v>
      </c>
      <c r="Y4" s="8">
        <v>92.904432</v>
      </c>
      <c r="Z4" s="9">
        <v>91.773726999999994</v>
      </c>
    </row>
    <row r="5" spans="2:26" x14ac:dyDescent="0.25">
      <c r="B5" s="5" t="s">
        <v>9</v>
      </c>
      <c r="C5" s="10">
        <v>98</v>
      </c>
      <c r="D5" s="11">
        <v>80.2</v>
      </c>
      <c r="E5" s="11">
        <v>75.7</v>
      </c>
      <c r="F5" s="11">
        <v>84.8</v>
      </c>
      <c r="G5" s="11">
        <v>97.98</v>
      </c>
      <c r="H5" s="12">
        <v>96.46</v>
      </c>
      <c r="I5" s="10">
        <v>97.991105000000005</v>
      </c>
      <c r="J5" s="11">
        <v>80.093070999999995</v>
      </c>
      <c r="K5" s="11">
        <v>78.036670000000001</v>
      </c>
      <c r="L5" s="11">
        <v>85.291218999999998</v>
      </c>
      <c r="M5" s="11">
        <v>97.972176000000005</v>
      </c>
      <c r="N5" s="12">
        <v>96.451734999999999</v>
      </c>
      <c r="O5" s="10">
        <v>98.004221000000001</v>
      </c>
      <c r="P5" s="11">
        <v>80.139109000000005</v>
      </c>
      <c r="Q5" s="11">
        <v>82.379611999999995</v>
      </c>
      <c r="R5" s="11">
        <v>85.345213000000001</v>
      </c>
      <c r="S5" s="11">
        <v>97.965238999999997</v>
      </c>
      <c r="T5" s="12">
        <v>96.423191000000003</v>
      </c>
      <c r="U5" s="11">
        <v>97.977992</v>
      </c>
      <c r="V5" s="11">
        <v>80.047084999999996</v>
      </c>
      <c r="W5" s="11">
        <v>74.128704999999997</v>
      </c>
      <c r="X5" s="11">
        <v>85.237294000000006</v>
      </c>
      <c r="Y5" s="11">
        <v>97.979117000000002</v>
      </c>
      <c r="Z5" s="12">
        <v>96.480307999999994</v>
      </c>
    </row>
    <row r="6" spans="2:26" x14ac:dyDescent="0.25">
      <c r="B6" s="5" t="s">
        <v>10</v>
      </c>
      <c r="C6" s="10">
        <v>88.9</v>
      </c>
      <c r="D6" s="11">
        <v>80.2</v>
      </c>
      <c r="E6" s="11">
        <v>76.900000000000006</v>
      </c>
      <c r="F6" s="11">
        <v>82.7</v>
      </c>
      <c r="G6" s="11">
        <v>92.67</v>
      </c>
      <c r="H6" s="12">
        <v>94.66</v>
      </c>
      <c r="I6" s="10">
        <v>88.896739999999994</v>
      </c>
      <c r="J6" s="11">
        <v>80.084965999999994</v>
      </c>
      <c r="K6" s="11">
        <v>78.984741</v>
      </c>
      <c r="L6" s="11">
        <v>82.968204999999998</v>
      </c>
      <c r="M6" s="11">
        <v>92.666646999999998</v>
      </c>
      <c r="N6" s="12">
        <v>94.663869000000005</v>
      </c>
      <c r="O6" s="10">
        <v>89.175796000000005</v>
      </c>
      <c r="P6" s="11">
        <v>80.189408</v>
      </c>
      <c r="Q6" s="11">
        <v>82.895009999999999</v>
      </c>
      <c r="R6" s="11">
        <v>82.934280999999999</v>
      </c>
      <c r="S6" s="11">
        <v>92.615227000000004</v>
      </c>
      <c r="T6" s="12">
        <v>94.602359000000007</v>
      </c>
      <c r="U6" s="11">
        <v>88.619426000000004</v>
      </c>
      <c r="V6" s="11">
        <v>79.980795999999998</v>
      </c>
      <c r="W6" s="11">
        <v>75.426759000000004</v>
      </c>
      <c r="X6" s="11">
        <v>83.002156999999997</v>
      </c>
      <c r="Y6" s="11">
        <v>92.718140000000005</v>
      </c>
      <c r="Z6" s="12">
        <v>94.725464000000002</v>
      </c>
    </row>
    <row r="7" spans="2:26" x14ac:dyDescent="0.25">
      <c r="B7" s="5" t="s">
        <v>11</v>
      </c>
      <c r="C7" s="10">
        <v>78.5</v>
      </c>
      <c r="D7" s="11">
        <v>78.7</v>
      </c>
      <c r="E7" s="11">
        <v>75.599999999999994</v>
      </c>
      <c r="F7" s="11">
        <v>71.7</v>
      </c>
      <c r="G7" s="11">
        <v>91.93</v>
      </c>
      <c r="H7" s="12">
        <v>92.5</v>
      </c>
      <c r="I7" s="10">
        <v>78.375866000000002</v>
      </c>
      <c r="J7" s="11">
        <v>78.653363999999996</v>
      </c>
      <c r="K7" s="11">
        <v>77.888726000000005</v>
      </c>
      <c r="L7" s="11">
        <v>73.457436000000001</v>
      </c>
      <c r="M7" s="11">
        <v>91.909328000000002</v>
      </c>
      <c r="N7" s="12">
        <v>92.537052000000003</v>
      </c>
      <c r="O7" s="10">
        <v>78.445352</v>
      </c>
      <c r="P7" s="11">
        <v>78.613782</v>
      </c>
      <c r="Q7" s="11">
        <v>82.165803999999994</v>
      </c>
      <c r="R7" s="11">
        <v>74.262176999999994</v>
      </c>
      <c r="S7" s="11">
        <v>91.892865</v>
      </c>
      <c r="T7" s="12">
        <v>92.459892999999994</v>
      </c>
      <c r="U7" s="11">
        <v>78.306503000000006</v>
      </c>
      <c r="V7" s="11">
        <v>78.692987000000002</v>
      </c>
      <c r="W7" s="11">
        <v>74.034896000000003</v>
      </c>
      <c r="X7" s="11">
        <v>72.66995</v>
      </c>
      <c r="Y7" s="11">
        <v>91.925848999999999</v>
      </c>
      <c r="Z7" s="12">
        <v>92.614348000000007</v>
      </c>
    </row>
    <row r="8" spans="2:26" x14ac:dyDescent="0.25">
      <c r="B8" s="6" t="s">
        <v>12</v>
      </c>
      <c r="C8" s="13">
        <v>84.1</v>
      </c>
      <c r="D8" s="14">
        <v>80.099999999999994</v>
      </c>
      <c r="E8" s="14">
        <v>75.400000000000006</v>
      </c>
      <c r="F8" s="14">
        <v>63.1</v>
      </c>
      <c r="G8" s="14">
        <v>92.29</v>
      </c>
      <c r="H8" s="15">
        <v>92.19</v>
      </c>
      <c r="I8" s="13">
        <v>84.027133000000006</v>
      </c>
      <c r="J8" s="14">
        <v>79.986801999999997</v>
      </c>
      <c r="K8" s="14">
        <v>77.784650999999997</v>
      </c>
      <c r="L8" s="14">
        <v>65.593625000000003</v>
      </c>
      <c r="M8" s="14">
        <v>92.271227999999994</v>
      </c>
      <c r="N8" s="15">
        <v>92.187034999999995</v>
      </c>
      <c r="O8" s="13">
        <v>84.216919000000004</v>
      </c>
      <c r="P8" s="14">
        <v>80.060235000000006</v>
      </c>
      <c r="Q8" s="14">
        <v>82.214828999999995</v>
      </c>
      <c r="R8" s="14">
        <v>71.156863000000001</v>
      </c>
      <c r="S8" s="14">
        <v>92.249782999999994</v>
      </c>
      <c r="T8" s="15">
        <v>92.139431999999999</v>
      </c>
      <c r="U8" s="14">
        <v>83.838199000000003</v>
      </c>
      <c r="V8" s="14">
        <v>79.913503000000006</v>
      </c>
      <c r="W8" s="14">
        <v>73.807505000000006</v>
      </c>
      <c r="X8" s="14">
        <v>60.837206999999999</v>
      </c>
      <c r="Y8" s="14">
        <v>92.292726999999999</v>
      </c>
      <c r="Z8" s="15">
        <v>92.234713999999997</v>
      </c>
    </row>
    <row r="10" spans="2:26" x14ac:dyDescent="0.25">
      <c r="C10" s="59" t="s">
        <v>18</v>
      </c>
      <c r="D10" s="60"/>
      <c r="E10" s="60"/>
      <c r="F10" s="60"/>
      <c r="G10" s="60"/>
      <c r="H10" s="61"/>
      <c r="I10" s="60" t="s">
        <v>19</v>
      </c>
      <c r="J10" s="60"/>
      <c r="K10" s="60"/>
      <c r="L10" s="60"/>
      <c r="M10" s="60"/>
      <c r="N10" s="61"/>
      <c r="O10" s="50" t="s">
        <v>20</v>
      </c>
      <c r="P10" s="51"/>
      <c r="Q10" s="51"/>
      <c r="R10" s="51"/>
      <c r="S10" s="51"/>
      <c r="T10" s="52"/>
      <c r="U10" s="51" t="s">
        <v>21</v>
      </c>
      <c r="V10" s="51"/>
      <c r="W10" s="51"/>
      <c r="X10" s="51"/>
      <c r="Y10" s="51"/>
      <c r="Z10" s="52"/>
    </row>
    <row r="11" spans="2:26" x14ac:dyDescent="0.25">
      <c r="B11" s="16" t="s">
        <v>38</v>
      </c>
      <c r="C11" s="1" t="s">
        <v>4</v>
      </c>
      <c r="D11" s="2" t="s">
        <v>5</v>
      </c>
      <c r="E11" s="2" t="s">
        <v>6</v>
      </c>
      <c r="F11" s="2" t="s">
        <v>7</v>
      </c>
      <c r="G11" s="2" t="s">
        <v>36</v>
      </c>
      <c r="H11" s="3" t="s">
        <v>37</v>
      </c>
      <c r="I11" s="1" t="s">
        <v>4</v>
      </c>
      <c r="J11" s="2" t="s">
        <v>5</v>
      </c>
      <c r="K11" s="2" t="s">
        <v>6</v>
      </c>
      <c r="L11" s="2" t="s">
        <v>7</v>
      </c>
      <c r="M11" s="2" t="s">
        <v>36</v>
      </c>
      <c r="N11" s="3" t="s">
        <v>37</v>
      </c>
      <c r="O11" s="1" t="s">
        <v>4</v>
      </c>
      <c r="P11" s="2" t="s">
        <v>5</v>
      </c>
      <c r="Q11" s="2" t="s">
        <v>6</v>
      </c>
      <c r="R11" s="2" t="s">
        <v>7</v>
      </c>
      <c r="S11" s="2" t="s">
        <v>36</v>
      </c>
      <c r="T11" s="3" t="s">
        <v>37</v>
      </c>
      <c r="U11" s="1" t="s">
        <v>4</v>
      </c>
      <c r="V11" s="2" t="s">
        <v>5</v>
      </c>
      <c r="W11" s="2" t="s">
        <v>6</v>
      </c>
      <c r="X11" s="2" t="s">
        <v>7</v>
      </c>
      <c r="Y11" s="2" t="s">
        <v>36</v>
      </c>
      <c r="Z11" s="3" t="s">
        <v>37</v>
      </c>
    </row>
    <row r="12" spans="2:26" x14ac:dyDescent="0.25">
      <c r="B12" s="4" t="s">
        <v>8</v>
      </c>
      <c r="C12" s="7">
        <v>0.68015800000000004</v>
      </c>
      <c r="D12" s="8">
        <v>36.360608999999997</v>
      </c>
      <c r="E12" s="8">
        <v>0.56051700000000004</v>
      </c>
      <c r="F12" s="8">
        <v>2.697476</v>
      </c>
      <c r="G12" s="8">
        <v>11.031000000000001</v>
      </c>
      <c r="H12" s="9">
        <v>12.058920000000001</v>
      </c>
      <c r="I12" s="8">
        <v>5.2659999999999998E-3</v>
      </c>
      <c r="J12" s="8">
        <v>0.165515</v>
      </c>
      <c r="K12" s="8">
        <v>2.8579999999999999E-3</v>
      </c>
      <c r="L12" s="8">
        <v>9.2494999999999994E-2</v>
      </c>
      <c r="M12" s="8">
        <v>0.14310899999999999</v>
      </c>
      <c r="N12" s="9">
        <v>0.18451000000000001</v>
      </c>
      <c r="O12" s="17">
        <v>270808</v>
      </c>
      <c r="P12" s="18">
        <v>1056126.3999999999</v>
      </c>
      <c r="Q12" s="18">
        <v>6918.4</v>
      </c>
      <c r="R12" s="18">
        <v>8687278.4000000004</v>
      </c>
      <c r="S12" s="18">
        <v>1303086.3999999999</v>
      </c>
      <c r="T12" s="19">
        <v>6768192.7999999998</v>
      </c>
      <c r="U12" s="18">
        <v>0</v>
      </c>
      <c r="V12" s="18">
        <v>124.80000099999999</v>
      </c>
      <c r="W12" s="18">
        <v>124.8</v>
      </c>
      <c r="X12" s="18">
        <v>124.799965</v>
      </c>
      <c r="Y12" s="18">
        <v>132962.528101</v>
      </c>
      <c r="Z12" s="19">
        <v>1330828.2479360001</v>
      </c>
    </row>
    <row r="13" spans="2:26" x14ac:dyDescent="0.25">
      <c r="B13" s="5" t="s">
        <v>9</v>
      </c>
      <c r="C13" s="10">
        <v>0.710808</v>
      </c>
      <c r="D13" s="11">
        <v>40.565689999999996</v>
      </c>
      <c r="E13" s="11">
        <v>0.58744499999999999</v>
      </c>
      <c r="F13" s="11">
        <v>3.0144730000000002</v>
      </c>
      <c r="G13" s="11">
        <v>8.6773360000000004</v>
      </c>
      <c r="H13" s="12">
        <v>10.260489</v>
      </c>
      <c r="I13" s="11">
        <v>0.106532</v>
      </c>
      <c r="J13" s="11">
        <v>7.3724930000000004</v>
      </c>
      <c r="K13" s="11">
        <v>8.5050000000000001E-2</v>
      </c>
      <c r="L13" s="11">
        <v>0.210894</v>
      </c>
      <c r="M13" s="11">
        <v>0.17009099999999999</v>
      </c>
      <c r="N13" s="12">
        <v>0.78262500000000002</v>
      </c>
      <c r="O13" s="20">
        <v>204344</v>
      </c>
      <c r="P13" s="21">
        <v>1056126.3999999999</v>
      </c>
      <c r="Q13" s="21">
        <v>6832</v>
      </c>
      <c r="R13" s="21">
        <v>10621204.800000001</v>
      </c>
      <c r="S13" s="21">
        <v>3018397.6</v>
      </c>
      <c r="T13" s="22">
        <v>5452472.7999999998</v>
      </c>
      <c r="U13" s="21">
        <v>0</v>
      </c>
      <c r="V13" s="21">
        <v>124.80000099999999</v>
      </c>
      <c r="W13" s="21">
        <v>128</v>
      </c>
      <c r="X13" s="21">
        <v>166.39993200000001</v>
      </c>
      <c r="Y13" s="21">
        <v>628624.93173099996</v>
      </c>
      <c r="Z13" s="22">
        <v>503178.35399500001</v>
      </c>
    </row>
    <row r="14" spans="2:26" x14ac:dyDescent="0.25">
      <c r="B14" s="5" t="s">
        <v>10</v>
      </c>
      <c r="C14" s="10">
        <v>0.70653999999999995</v>
      </c>
      <c r="D14" s="11">
        <v>39.403368999999998</v>
      </c>
      <c r="E14" s="11">
        <v>0.59370400000000001</v>
      </c>
      <c r="F14" s="11">
        <v>2.709597</v>
      </c>
      <c r="G14" s="11">
        <v>10.371162</v>
      </c>
      <c r="H14" s="12">
        <v>11.291086</v>
      </c>
      <c r="I14" s="11">
        <v>0.105422</v>
      </c>
      <c r="J14" s="11">
        <v>0.62234100000000003</v>
      </c>
      <c r="K14" s="11">
        <v>8.6715E-2</v>
      </c>
      <c r="L14" s="11">
        <v>0.25930700000000001</v>
      </c>
      <c r="M14" s="11">
        <v>0.219615</v>
      </c>
      <c r="N14" s="12">
        <v>0.75195500000000004</v>
      </c>
      <c r="O14" s="20">
        <v>217064</v>
      </c>
      <c r="P14" s="21">
        <v>1056168</v>
      </c>
      <c r="Q14" s="21">
        <v>7097.6</v>
      </c>
      <c r="R14" s="21">
        <v>9173924.8000000007</v>
      </c>
      <c r="S14" s="21">
        <v>1352120.8</v>
      </c>
      <c r="T14" s="22">
        <v>6639916</v>
      </c>
      <c r="U14" s="21">
        <v>0</v>
      </c>
      <c r="V14" s="21">
        <v>0</v>
      </c>
      <c r="W14" s="21">
        <v>125.413875</v>
      </c>
      <c r="X14" s="21">
        <v>269.736445</v>
      </c>
      <c r="Y14" s="21">
        <v>426264.86189399997</v>
      </c>
      <c r="Z14" s="22">
        <v>1107243.3178010001</v>
      </c>
    </row>
    <row r="15" spans="2:26" x14ac:dyDescent="0.25">
      <c r="B15" s="5" t="s">
        <v>11</v>
      </c>
      <c r="C15" s="10">
        <v>0.68952999999999998</v>
      </c>
      <c r="D15" s="11">
        <v>47.636856999999999</v>
      </c>
      <c r="E15" s="11">
        <v>0.56383399999999995</v>
      </c>
      <c r="F15" s="11">
        <v>2.870009</v>
      </c>
      <c r="G15" s="11">
        <v>10.914733</v>
      </c>
      <c r="H15" s="12">
        <v>11.502032</v>
      </c>
      <c r="I15" s="11">
        <v>3.9389999999999998E-3</v>
      </c>
      <c r="J15" s="11">
        <v>3.245673</v>
      </c>
      <c r="K15" s="11">
        <v>1.5779000000000001E-2</v>
      </c>
      <c r="L15" s="11">
        <v>5.7036000000000003E-2</v>
      </c>
      <c r="M15" s="11">
        <v>0.36504599999999998</v>
      </c>
      <c r="N15" s="12">
        <v>0.26091900000000001</v>
      </c>
      <c r="O15" s="20">
        <v>302200</v>
      </c>
      <c r="P15" s="21">
        <v>1056102.3999999999</v>
      </c>
      <c r="Q15" s="21">
        <v>6902.4</v>
      </c>
      <c r="R15" s="21">
        <v>9679558.4000000004</v>
      </c>
      <c r="S15" s="21">
        <v>1339760</v>
      </c>
      <c r="T15" s="22">
        <v>6038264.7999999998</v>
      </c>
      <c r="U15" s="21">
        <v>0</v>
      </c>
      <c r="V15" s="21">
        <v>196.80000100000001</v>
      </c>
      <c r="W15" s="21">
        <v>242.98938200000001</v>
      </c>
      <c r="X15" s="21">
        <v>196.79998599999999</v>
      </c>
      <c r="Y15" s="21">
        <v>297775.232625</v>
      </c>
      <c r="Z15" s="22">
        <v>786539.36478599999</v>
      </c>
    </row>
    <row r="16" spans="2:26" x14ac:dyDescent="0.25">
      <c r="B16" s="6" t="s">
        <v>12</v>
      </c>
      <c r="C16" s="13">
        <v>0.70465800000000001</v>
      </c>
      <c r="D16" s="14">
        <v>56.295673999999998</v>
      </c>
      <c r="E16" s="14">
        <v>0.554284</v>
      </c>
      <c r="F16" s="14">
        <v>2.9433500000000001</v>
      </c>
      <c r="G16" s="14">
        <v>11.087185</v>
      </c>
      <c r="H16" s="15">
        <v>12.296695</v>
      </c>
      <c r="I16" s="14">
        <v>9.4730000000000005E-3</v>
      </c>
      <c r="J16" s="14">
        <v>3.912792</v>
      </c>
      <c r="K16" s="14">
        <v>2.3700000000000001E-3</v>
      </c>
      <c r="L16" s="14">
        <v>4.7815000000000003E-2</v>
      </c>
      <c r="M16" s="14">
        <v>0.93812600000000002</v>
      </c>
      <c r="N16" s="15">
        <v>2.1870430000000001</v>
      </c>
      <c r="O16" s="23">
        <v>317112</v>
      </c>
      <c r="P16" s="24">
        <v>1056068.8</v>
      </c>
      <c r="Q16" s="24">
        <v>6814.4</v>
      </c>
      <c r="R16" s="24">
        <v>9633622.4000000004</v>
      </c>
      <c r="S16" s="24">
        <v>1361706.4</v>
      </c>
      <c r="T16" s="25">
        <v>4590150.4000000004</v>
      </c>
      <c r="U16" s="24">
        <v>0</v>
      </c>
      <c r="V16" s="24">
        <v>221.014388</v>
      </c>
      <c r="W16" s="24">
        <v>186.102767</v>
      </c>
      <c r="X16" s="24">
        <v>124.799965</v>
      </c>
      <c r="Y16" s="24">
        <v>158331.375359</v>
      </c>
      <c r="Z16" s="25">
        <v>936512.16</v>
      </c>
    </row>
    <row r="17" spans="2:26" x14ac:dyDescent="0.25">
      <c r="B17" s="41"/>
    </row>
    <row r="19" spans="2:26" x14ac:dyDescent="0.25">
      <c r="C19" s="56" t="s">
        <v>0</v>
      </c>
      <c r="D19" s="57"/>
      <c r="E19" s="57"/>
      <c r="F19" s="57"/>
      <c r="G19" s="57"/>
      <c r="H19" s="58"/>
      <c r="I19" s="56" t="s">
        <v>1</v>
      </c>
      <c r="J19" s="57"/>
      <c r="K19" s="57"/>
      <c r="L19" s="57"/>
      <c r="M19" s="57"/>
      <c r="N19" s="58"/>
      <c r="O19" s="56" t="s">
        <v>2</v>
      </c>
      <c r="P19" s="57"/>
      <c r="Q19" s="57"/>
      <c r="R19" s="57"/>
      <c r="S19" s="57"/>
      <c r="T19" s="58"/>
      <c r="U19" s="57" t="s">
        <v>3</v>
      </c>
      <c r="V19" s="57"/>
      <c r="W19" s="57"/>
      <c r="X19" s="57"/>
      <c r="Y19" s="57"/>
      <c r="Z19" s="58"/>
    </row>
    <row r="20" spans="2:26" x14ac:dyDescent="0.25">
      <c r="B20" s="16" t="s">
        <v>38</v>
      </c>
      <c r="C20" s="1" t="s">
        <v>4</v>
      </c>
      <c r="D20" s="2" t="s">
        <v>5</v>
      </c>
      <c r="E20" s="2" t="s">
        <v>6</v>
      </c>
      <c r="F20" s="2" t="s">
        <v>7</v>
      </c>
      <c r="G20" s="2" t="s">
        <v>36</v>
      </c>
      <c r="H20" s="3" t="s">
        <v>37</v>
      </c>
      <c r="I20" s="1" t="s">
        <v>4</v>
      </c>
      <c r="J20" s="2" t="s">
        <v>5</v>
      </c>
      <c r="K20" s="2" t="s">
        <v>6</v>
      </c>
      <c r="L20" s="2" t="s">
        <v>7</v>
      </c>
      <c r="M20" s="2" t="s">
        <v>36</v>
      </c>
      <c r="N20" s="3" t="s">
        <v>37</v>
      </c>
      <c r="O20" s="1" t="s">
        <v>4</v>
      </c>
      <c r="P20" s="2" t="s">
        <v>5</v>
      </c>
      <c r="Q20" s="2" t="s">
        <v>6</v>
      </c>
      <c r="R20" s="2" t="s">
        <v>7</v>
      </c>
      <c r="S20" s="2" t="s">
        <v>36</v>
      </c>
      <c r="T20" s="3" t="s">
        <v>37</v>
      </c>
      <c r="U20" s="1" t="s">
        <v>4</v>
      </c>
      <c r="V20" s="2" t="s">
        <v>5</v>
      </c>
      <c r="W20" s="2" t="s">
        <v>6</v>
      </c>
      <c r="X20" s="2" t="s">
        <v>7</v>
      </c>
      <c r="Y20" s="2" t="s">
        <v>36</v>
      </c>
      <c r="Z20" s="3" t="s">
        <v>37</v>
      </c>
    </row>
    <row r="21" spans="2:26" x14ac:dyDescent="0.25">
      <c r="B21" s="4" t="s">
        <v>13</v>
      </c>
      <c r="C21" s="7">
        <v>68.5</v>
      </c>
      <c r="D21" s="8">
        <v>76</v>
      </c>
      <c r="E21" s="8">
        <v>60.8</v>
      </c>
      <c r="F21" s="8">
        <v>54.5</v>
      </c>
      <c r="G21" s="8">
        <v>77.489999999999995</v>
      </c>
      <c r="H21" s="9">
        <v>83.26</v>
      </c>
      <c r="I21" s="7">
        <v>68.412745999999999</v>
      </c>
      <c r="J21" s="8">
        <v>75.854361999999995</v>
      </c>
      <c r="K21" s="8">
        <v>63.432417000000001</v>
      </c>
      <c r="L21" s="8">
        <v>54.022995000000002</v>
      </c>
      <c r="M21" s="8">
        <v>77.355639999999994</v>
      </c>
      <c r="N21" s="9">
        <v>83.171189999999996</v>
      </c>
      <c r="O21" s="7">
        <v>68.390404000000004</v>
      </c>
      <c r="P21" s="8">
        <v>75.933209000000005</v>
      </c>
      <c r="Q21" s="8">
        <v>69.506107</v>
      </c>
      <c r="R21" s="8">
        <v>56.633248999999999</v>
      </c>
      <c r="S21" s="8">
        <v>77.486666</v>
      </c>
      <c r="T21" s="9">
        <v>83.284576999999999</v>
      </c>
      <c r="U21" s="8">
        <v>68.435102999999998</v>
      </c>
      <c r="V21" s="8">
        <v>75.775678999999997</v>
      </c>
      <c r="W21" s="8">
        <v>58.334907000000001</v>
      </c>
      <c r="X21" s="8">
        <v>51.642755999999999</v>
      </c>
      <c r="Y21" s="8">
        <v>77.225133</v>
      </c>
      <c r="Z21" s="9">
        <v>83.058160999999998</v>
      </c>
    </row>
    <row r="22" spans="2:26" x14ac:dyDescent="0.25">
      <c r="B22" s="5" t="s">
        <v>14</v>
      </c>
      <c r="C22" s="10">
        <v>67.2</v>
      </c>
      <c r="D22" s="11">
        <v>73.099999999999994</v>
      </c>
      <c r="E22" s="11">
        <v>54.7</v>
      </c>
      <c r="F22" s="11">
        <v>59.8</v>
      </c>
      <c r="G22" s="11">
        <v>75.66</v>
      </c>
      <c r="H22" s="12">
        <v>82.2</v>
      </c>
      <c r="I22" s="10">
        <v>67.314549999999997</v>
      </c>
      <c r="J22" s="11">
        <v>72.978774999999999</v>
      </c>
      <c r="K22" s="11">
        <v>55.128571999999998</v>
      </c>
      <c r="L22" s="11">
        <v>60.868485999999997</v>
      </c>
      <c r="M22" s="11">
        <v>75.509274000000005</v>
      </c>
      <c r="N22" s="12">
        <v>82.138101000000006</v>
      </c>
      <c r="O22" s="10">
        <v>67.280963999999997</v>
      </c>
      <c r="P22" s="11">
        <v>72.981868000000006</v>
      </c>
      <c r="Q22" s="11">
        <v>55.152127</v>
      </c>
      <c r="R22" s="11">
        <v>64.619068999999996</v>
      </c>
      <c r="S22" s="11">
        <v>75.655321999999998</v>
      </c>
      <c r="T22" s="12">
        <v>82.424036000000001</v>
      </c>
      <c r="U22" s="11">
        <v>67.348168999999999</v>
      </c>
      <c r="V22" s="11">
        <v>72.975682000000006</v>
      </c>
      <c r="W22" s="11">
        <v>55.105038</v>
      </c>
      <c r="X22" s="11">
        <v>57.529398</v>
      </c>
      <c r="Y22" s="11">
        <v>75.363924999999995</v>
      </c>
      <c r="Z22" s="12">
        <v>81.854316999999995</v>
      </c>
    </row>
    <row r="23" spans="2:26" x14ac:dyDescent="0.25">
      <c r="B23" s="5" t="s">
        <v>15</v>
      </c>
      <c r="C23" s="10">
        <v>71.099999999999994</v>
      </c>
      <c r="D23" s="11">
        <v>72.400000000000006</v>
      </c>
      <c r="E23" s="11">
        <v>58</v>
      </c>
      <c r="F23" s="11">
        <v>66</v>
      </c>
      <c r="G23" s="11">
        <v>75.459999999999994</v>
      </c>
      <c r="H23" s="12">
        <v>82.27</v>
      </c>
      <c r="I23" s="10">
        <v>71.095910000000003</v>
      </c>
      <c r="J23" s="11">
        <v>72.279247999999995</v>
      </c>
      <c r="K23" s="11">
        <v>59.574209000000003</v>
      </c>
      <c r="L23" s="11">
        <v>66.185536999999997</v>
      </c>
      <c r="M23" s="11">
        <v>75.312702999999999</v>
      </c>
      <c r="N23" s="12">
        <v>82.218626</v>
      </c>
      <c r="O23" s="10">
        <v>71.052588999999998</v>
      </c>
      <c r="P23" s="11">
        <v>72.279247999999995</v>
      </c>
      <c r="Q23" s="11">
        <v>60.067461999999999</v>
      </c>
      <c r="R23" s="11">
        <v>67.772375999999994</v>
      </c>
      <c r="S23" s="11">
        <v>75.527507999999997</v>
      </c>
      <c r="T23" s="12">
        <v>82.537077999999994</v>
      </c>
      <c r="U23" s="11">
        <v>71.139283000000006</v>
      </c>
      <c r="V23" s="11">
        <v>72.279247999999995</v>
      </c>
      <c r="W23" s="11">
        <v>59.088991999999998</v>
      </c>
      <c r="X23" s="11">
        <v>64.671307999999996</v>
      </c>
      <c r="Y23" s="11">
        <v>75.099412999999998</v>
      </c>
      <c r="Z23" s="12">
        <v>81.902748000000003</v>
      </c>
    </row>
    <row r="24" spans="2:26" x14ac:dyDescent="0.25">
      <c r="B24" s="5" t="s">
        <v>16</v>
      </c>
      <c r="C24" s="10">
        <v>68.099999999999994</v>
      </c>
      <c r="D24" s="11">
        <v>71.3</v>
      </c>
      <c r="E24" s="11">
        <v>51.6</v>
      </c>
      <c r="F24" s="11">
        <v>57.7</v>
      </c>
      <c r="G24" s="11">
        <v>75.680000000000007</v>
      </c>
      <c r="H24" s="12">
        <v>82.34</v>
      </c>
      <c r="I24" s="10">
        <v>68.166610000000006</v>
      </c>
      <c r="J24" s="11">
        <v>71.212253000000004</v>
      </c>
      <c r="K24" s="11">
        <v>51.649962000000002</v>
      </c>
      <c r="L24" s="11">
        <v>56.995176999999998</v>
      </c>
      <c r="M24" s="11">
        <v>75.572089000000005</v>
      </c>
      <c r="N24" s="12">
        <v>82.281019999999998</v>
      </c>
      <c r="O24" s="10">
        <v>68.127560000000003</v>
      </c>
      <c r="P24" s="11">
        <v>71.190422999999996</v>
      </c>
      <c r="Q24" s="11">
        <v>51.646523000000002</v>
      </c>
      <c r="R24" s="11">
        <v>57.622466000000003</v>
      </c>
      <c r="S24" s="11">
        <v>75.851111000000003</v>
      </c>
      <c r="T24" s="12">
        <v>82.568036000000006</v>
      </c>
      <c r="U24" s="11">
        <v>68.205703999999997</v>
      </c>
      <c r="V24" s="11">
        <v>71.234095999999994</v>
      </c>
      <c r="W24" s="11">
        <v>51.653402</v>
      </c>
      <c r="X24" s="11">
        <v>56.381397</v>
      </c>
      <c r="Y24" s="11">
        <v>75.296512000000007</v>
      </c>
      <c r="Z24" s="12">
        <v>81.996256000000002</v>
      </c>
    </row>
    <row r="25" spans="2:26" x14ac:dyDescent="0.25">
      <c r="B25" s="6" t="s">
        <v>17</v>
      </c>
      <c r="C25" s="13">
        <v>67.2</v>
      </c>
      <c r="D25" s="14">
        <v>72.5</v>
      </c>
      <c r="E25" s="14">
        <v>50</v>
      </c>
      <c r="F25" s="14">
        <v>57.4</v>
      </c>
      <c r="G25" s="14">
        <v>74.19</v>
      </c>
      <c r="H25" s="15">
        <v>82.47</v>
      </c>
      <c r="I25" s="13">
        <v>66.957621000000003</v>
      </c>
      <c r="J25" s="14">
        <v>72.350358999999997</v>
      </c>
      <c r="K25" s="14">
        <v>49.593477999999998</v>
      </c>
      <c r="L25" s="14">
        <v>56.809277999999999</v>
      </c>
      <c r="M25" s="14">
        <v>74.029430000000005</v>
      </c>
      <c r="N25" s="15">
        <v>82.420306999999994</v>
      </c>
      <c r="O25" s="13">
        <v>67.490198000000007</v>
      </c>
      <c r="P25" s="14">
        <v>72.380718000000002</v>
      </c>
      <c r="Q25" s="14">
        <v>49.591316999999997</v>
      </c>
      <c r="R25" s="14">
        <v>58.105460999999998</v>
      </c>
      <c r="S25" s="14">
        <v>74.199644000000006</v>
      </c>
      <c r="T25" s="15">
        <v>82.730298000000005</v>
      </c>
      <c r="U25" s="14">
        <v>66.433384000000004</v>
      </c>
      <c r="V25" s="14">
        <v>72.320025999999999</v>
      </c>
      <c r="W25" s="14">
        <v>49.595638999999998</v>
      </c>
      <c r="X25" s="14">
        <v>55.569661000000004</v>
      </c>
      <c r="Y25" s="14">
        <v>73.860315</v>
      </c>
      <c r="Z25" s="15">
        <v>82.112904</v>
      </c>
    </row>
    <row r="27" spans="2:26" x14ac:dyDescent="0.25">
      <c r="C27" s="59" t="s">
        <v>18</v>
      </c>
      <c r="D27" s="60"/>
      <c r="E27" s="60"/>
      <c r="F27" s="60"/>
      <c r="G27" s="60"/>
      <c r="H27" s="61"/>
      <c r="I27" s="60" t="s">
        <v>19</v>
      </c>
      <c r="J27" s="60"/>
      <c r="K27" s="60"/>
      <c r="L27" s="60"/>
      <c r="M27" s="60"/>
      <c r="N27" s="61"/>
      <c r="O27" s="50" t="s">
        <v>20</v>
      </c>
      <c r="P27" s="51"/>
      <c r="Q27" s="51"/>
      <c r="R27" s="51"/>
      <c r="S27" s="51"/>
      <c r="T27" s="52"/>
      <c r="U27" s="51" t="s">
        <v>21</v>
      </c>
      <c r="V27" s="51"/>
      <c r="W27" s="51"/>
      <c r="X27" s="51"/>
      <c r="Y27" s="51"/>
      <c r="Z27" s="52"/>
    </row>
    <row r="28" spans="2:26" x14ac:dyDescent="0.25">
      <c r="B28" s="16" t="s">
        <v>38</v>
      </c>
      <c r="C28" s="1" t="s">
        <v>4</v>
      </c>
      <c r="D28" s="2" t="s">
        <v>5</v>
      </c>
      <c r="E28" s="2" t="s">
        <v>6</v>
      </c>
      <c r="F28" s="2" t="s">
        <v>7</v>
      </c>
      <c r="G28" s="2" t="s">
        <v>36</v>
      </c>
      <c r="H28" s="3" t="s">
        <v>37</v>
      </c>
      <c r="I28" s="1" t="s">
        <v>4</v>
      </c>
      <c r="J28" s="2" t="s">
        <v>5</v>
      </c>
      <c r="K28" s="2" t="s">
        <v>6</v>
      </c>
      <c r="L28" s="2" t="s">
        <v>7</v>
      </c>
      <c r="M28" s="2" t="s">
        <v>36</v>
      </c>
      <c r="N28" s="3" t="s">
        <v>37</v>
      </c>
      <c r="O28" s="1" t="s">
        <v>4</v>
      </c>
      <c r="P28" s="2" t="s">
        <v>5</v>
      </c>
      <c r="Q28" s="2" t="s">
        <v>6</v>
      </c>
      <c r="R28" s="2" t="s">
        <v>7</v>
      </c>
      <c r="S28" s="2" t="s">
        <v>36</v>
      </c>
      <c r="T28" s="3" t="s">
        <v>37</v>
      </c>
      <c r="U28" s="1" t="s">
        <v>4</v>
      </c>
      <c r="V28" s="2" t="s">
        <v>5</v>
      </c>
      <c r="W28" s="2" t="s">
        <v>6</v>
      </c>
      <c r="X28" s="2" t="s">
        <v>7</v>
      </c>
      <c r="Y28" s="2" t="s">
        <v>36</v>
      </c>
      <c r="Z28" s="3" t="s">
        <v>37</v>
      </c>
    </row>
    <row r="29" spans="2:26" x14ac:dyDescent="0.25">
      <c r="B29" s="4" t="s">
        <v>13</v>
      </c>
      <c r="C29" s="7">
        <v>0.48035899999999998</v>
      </c>
      <c r="D29" s="8">
        <v>30.004272</v>
      </c>
      <c r="E29" s="8">
        <v>0.407522</v>
      </c>
      <c r="F29" s="8">
        <v>1.836965</v>
      </c>
      <c r="G29" s="8">
        <v>7.2038789999999997</v>
      </c>
      <c r="H29" s="9">
        <v>13.126009</v>
      </c>
      <c r="I29" s="7">
        <v>2.9450000000000001E-3</v>
      </c>
      <c r="J29" s="8">
        <v>3.305399</v>
      </c>
      <c r="K29" s="8">
        <v>2.8110000000000001E-3</v>
      </c>
      <c r="L29" s="8">
        <v>0.27404000000000001</v>
      </c>
      <c r="M29" s="8">
        <v>0.108609</v>
      </c>
      <c r="N29" s="9">
        <v>0.20136299999999999</v>
      </c>
      <c r="O29" s="17">
        <v>164088</v>
      </c>
      <c r="P29" s="18">
        <v>799512</v>
      </c>
      <c r="Q29" s="18">
        <v>5344</v>
      </c>
      <c r="R29" s="18">
        <v>5595278.4000000004</v>
      </c>
      <c r="S29" s="18">
        <v>1132147.2</v>
      </c>
      <c r="T29" s="19">
        <v>10041999.199999999</v>
      </c>
      <c r="U29" s="18">
        <v>0</v>
      </c>
      <c r="V29" s="18">
        <v>0</v>
      </c>
      <c r="W29" s="18">
        <v>0</v>
      </c>
      <c r="X29" s="18">
        <v>124.79999599999999</v>
      </c>
      <c r="Y29" s="18">
        <v>166477.56673699999</v>
      </c>
      <c r="Z29" s="19">
        <v>2364854.8822869998</v>
      </c>
    </row>
    <row r="30" spans="2:26" x14ac:dyDescent="0.25">
      <c r="B30" s="5" t="s">
        <v>14</v>
      </c>
      <c r="C30" s="10">
        <v>0.49237900000000001</v>
      </c>
      <c r="D30" s="11">
        <v>30.544906999999998</v>
      </c>
      <c r="E30" s="11">
        <v>0.40929599999999999</v>
      </c>
      <c r="F30" s="11">
        <v>1.816492</v>
      </c>
      <c r="G30" s="11">
        <v>7.5229699999999999</v>
      </c>
      <c r="H30" s="12">
        <v>13.053134999999999</v>
      </c>
      <c r="I30" s="10">
        <v>3.1410000000000001E-3</v>
      </c>
      <c r="J30" s="11">
        <v>2.105893</v>
      </c>
      <c r="K30" s="11">
        <v>1.0962E-2</v>
      </c>
      <c r="L30" s="11">
        <v>8.9903999999999998E-2</v>
      </c>
      <c r="M30" s="11">
        <v>1.0071589999999999</v>
      </c>
      <c r="N30" s="12">
        <v>0.43583300000000003</v>
      </c>
      <c r="O30" s="20">
        <v>114040</v>
      </c>
      <c r="P30" s="21">
        <v>799480</v>
      </c>
      <c r="Q30" s="21">
        <v>5088</v>
      </c>
      <c r="R30" s="21">
        <v>6356176</v>
      </c>
      <c r="S30" s="21">
        <v>810080.8</v>
      </c>
      <c r="T30" s="22">
        <v>7418276.7999999998</v>
      </c>
      <c r="U30" s="21">
        <v>0</v>
      </c>
      <c r="V30" s="21">
        <v>64</v>
      </c>
      <c r="W30" s="21">
        <v>0</v>
      </c>
      <c r="X30" s="21">
        <v>48</v>
      </c>
      <c r="Y30" s="21">
        <v>156380.825687</v>
      </c>
      <c r="Z30" s="22">
        <v>2977538.2961670002</v>
      </c>
    </row>
    <row r="31" spans="2:26" x14ac:dyDescent="0.25">
      <c r="B31" s="5" t="s">
        <v>15</v>
      </c>
      <c r="C31" s="10">
        <v>0.50403299999999995</v>
      </c>
      <c r="D31" s="11">
        <v>33.519835999999998</v>
      </c>
      <c r="E31" s="11">
        <v>0.428342</v>
      </c>
      <c r="F31" s="11">
        <v>2.098157</v>
      </c>
      <c r="G31" s="11">
        <v>7.5116360000000002</v>
      </c>
      <c r="H31" s="12">
        <v>14.125632</v>
      </c>
      <c r="I31" s="10">
        <v>7.5537000000000007E-2</v>
      </c>
      <c r="J31" s="11">
        <v>6.4169939999999999</v>
      </c>
      <c r="K31" s="11">
        <v>6.4602999999999994E-2</v>
      </c>
      <c r="L31" s="11">
        <v>0.24789800000000001</v>
      </c>
      <c r="M31" s="11">
        <v>1.046605</v>
      </c>
      <c r="N31" s="12">
        <v>1.6901330000000001</v>
      </c>
      <c r="O31" s="20">
        <v>103440</v>
      </c>
      <c r="P31" s="21">
        <v>799496</v>
      </c>
      <c r="Q31" s="21">
        <v>5088</v>
      </c>
      <c r="R31" s="21">
        <v>7539320</v>
      </c>
      <c r="S31" s="21">
        <v>896088</v>
      </c>
      <c r="T31" s="22">
        <v>7508979.2000000002</v>
      </c>
      <c r="U31" s="21">
        <v>0</v>
      </c>
      <c r="V31" s="21">
        <v>48</v>
      </c>
      <c r="W31" s="21">
        <v>0</v>
      </c>
      <c r="X31" s="21">
        <v>0</v>
      </c>
      <c r="Y31" s="21">
        <v>155075.862478</v>
      </c>
      <c r="Z31" s="22">
        <v>2257053.946606</v>
      </c>
    </row>
    <row r="32" spans="2:26" x14ac:dyDescent="0.25">
      <c r="B32" s="5" t="s">
        <v>16</v>
      </c>
      <c r="C32" s="10">
        <v>0.47408400000000001</v>
      </c>
      <c r="D32" s="11">
        <v>35.845453999999997</v>
      </c>
      <c r="E32" s="11">
        <v>0.40257900000000002</v>
      </c>
      <c r="F32" s="11">
        <v>1.911716</v>
      </c>
      <c r="G32" s="11">
        <v>7.2562369999999996</v>
      </c>
      <c r="H32" s="12">
        <v>12.720146</v>
      </c>
      <c r="I32" s="10">
        <v>4.7349999999999996E-3</v>
      </c>
      <c r="J32" s="11">
        <v>3.2963819999999999</v>
      </c>
      <c r="K32" s="11">
        <v>2.0140000000000002E-3</v>
      </c>
      <c r="L32" s="11">
        <v>9.9485000000000004E-2</v>
      </c>
      <c r="M32" s="11">
        <v>8.6753999999999998E-2</v>
      </c>
      <c r="N32" s="12">
        <v>0.33295400000000003</v>
      </c>
      <c r="O32" s="20">
        <v>150576</v>
      </c>
      <c r="P32" s="21">
        <v>799512</v>
      </c>
      <c r="Q32" s="21">
        <v>5344</v>
      </c>
      <c r="R32" s="21">
        <v>4953574.4000000004</v>
      </c>
      <c r="S32" s="21">
        <v>821539.2</v>
      </c>
      <c r="T32" s="22">
        <v>8526128</v>
      </c>
      <c r="U32" s="21">
        <v>0</v>
      </c>
      <c r="V32" s="21">
        <v>0</v>
      </c>
      <c r="W32" s="21">
        <v>0</v>
      </c>
      <c r="X32" s="21">
        <v>124.799981</v>
      </c>
      <c r="Y32" s="21">
        <v>149810.07996800001</v>
      </c>
      <c r="Z32" s="22">
        <v>3228815.8113509999</v>
      </c>
    </row>
    <row r="33" spans="2:26" x14ac:dyDescent="0.25">
      <c r="B33" s="6" t="s">
        <v>17</v>
      </c>
      <c r="C33" s="13">
        <v>0.49738500000000002</v>
      </c>
      <c r="D33" s="14">
        <v>41.650181000000003</v>
      </c>
      <c r="E33" s="14">
        <v>0.42216199999999998</v>
      </c>
      <c r="F33" s="14">
        <v>2.235725</v>
      </c>
      <c r="G33" s="14">
        <v>7.6885820000000002</v>
      </c>
      <c r="H33" s="15">
        <v>12.898002</v>
      </c>
      <c r="I33" s="13">
        <v>8.0712000000000006E-2</v>
      </c>
      <c r="J33" s="14">
        <v>5.6791359999999997</v>
      </c>
      <c r="K33" s="14">
        <v>6.6083000000000003E-2</v>
      </c>
      <c r="L33" s="14">
        <v>0.100443</v>
      </c>
      <c r="M33" s="14">
        <v>1.030567</v>
      </c>
      <c r="N33" s="15">
        <v>1.6069359999999999</v>
      </c>
      <c r="O33" s="23">
        <v>135544</v>
      </c>
      <c r="P33" s="24">
        <v>799470.4</v>
      </c>
      <c r="Q33" s="24">
        <v>5344</v>
      </c>
      <c r="R33" s="24">
        <v>5417512</v>
      </c>
      <c r="S33" s="24">
        <v>759322.4</v>
      </c>
      <c r="T33" s="25">
        <v>5000422.4000000004</v>
      </c>
      <c r="U33" s="24">
        <v>0</v>
      </c>
      <c r="V33" s="24">
        <v>124.8</v>
      </c>
      <c r="W33" s="24">
        <v>0</v>
      </c>
      <c r="X33" s="24">
        <v>0</v>
      </c>
      <c r="Y33" s="24">
        <v>185637.789189</v>
      </c>
      <c r="Z33" s="25">
        <v>1200280.3054480001</v>
      </c>
    </row>
  </sheetData>
  <mergeCells count="16">
    <mergeCell ref="C2:H2"/>
    <mergeCell ref="I2:N2"/>
    <mergeCell ref="O2:T2"/>
    <mergeCell ref="U2:Z2"/>
    <mergeCell ref="C10:H10"/>
    <mergeCell ref="I10:N10"/>
    <mergeCell ref="O10:T10"/>
    <mergeCell ref="U10:Z10"/>
    <mergeCell ref="C19:H19"/>
    <mergeCell ref="I19:N19"/>
    <mergeCell ref="O19:T19"/>
    <mergeCell ref="U19:Z19"/>
    <mergeCell ref="C27:H27"/>
    <mergeCell ref="I27:N27"/>
    <mergeCell ref="O27:T27"/>
    <mergeCell ref="U27:Z27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14B80-144B-4579-9F5B-16604B14491E}">
  <dimension ref="B2:Z33"/>
  <sheetViews>
    <sheetView zoomScale="85" zoomScaleNormal="85" workbookViewId="0">
      <selection activeCell="B26" sqref="B26"/>
    </sheetView>
  </sheetViews>
  <sheetFormatPr baseColWidth="10" defaultRowHeight="15" x14ac:dyDescent="0.25"/>
  <cols>
    <col min="2" max="2" width="34.7109375" customWidth="1"/>
  </cols>
  <sheetData>
    <row r="2" spans="2:26" x14ac:dyDescent="0.25">
      <c r="C2" s="56" t="s">
        <v>0</v>
      </c>
      <c r="D2" s="57"/>
      <c r="E2" s="57"/>
      <c r="F2" s="57"/>
      <c r="G2" s="57"/>
      <c r="H2" s="58"/>
      <c r="I2" s="56" t="s">
        <v>1</v>
      </c>
      <c r="J2" s="57"/>
      <c r="K2" s="57"/>
      <c r="L2" s="57"/>
      <c r="M2" s="57"/>
      <c r="N2" s="58"/>
      <c r="O2" s="56" t="s">
        <v>2</v>
      </c>
      <c r="P2" s="57"/>
      <c r="Q2" s="57"/>
      <c r="R2" s="57"/>
      <c r="S2" s="57"/>
      <c r="T2" s="58"/>
      <c r="U2" s="57" t="s">
        <v>3</v>
      </c>
      <c r="V2" s="57"/>
      <c r="W2" s="57"/>
      <c r="X2" s="57"/>
      <c r="Y2" s="57"/>
      <c r="Z2" s="58"/>
    </row>
    <row r="3" spans="2:26" x14ac:dyDescent="0.25">
      <c r="B3" s="16" t="s">
        <v>38</v>
      </c>
      <c r="C3" s="1" t="s">
        <v>4</v>
      </c>
      <c r="D3" s="2" t="s">
        <v>5</v>
      </c>
      <c r="E3" s="2" t="s">
        <v>6</v>
      </c>
      <c r="F3" s="2" t="s">
        <v>7</v>
      </c>
      <c r="G3" s="2" t="s">
        <v>36</v>
      </c>
      <c r="H3" s="3" t="s">
        <v>37</v>
      </c>
      <c r="I3" s="1" t="s">
        <v>4</v>
      </c>
      <c r="J3" s="2" t="s">
        <v>5</v>
      </c>
      <c r="K3" s="2" t="s">
        <v>6</v>
      </c>
      <c r="L3" s="2" t="s">
        <v>7</v>
      </c>
      <c r="M3" s="2" t="s">
        <v>36</v>
      </c>
      <c r="N3" s="3" t="s">
        <v>37</v>
      </c>
      <c r="O3" s="1" t="s">
        <v>4</v>
      </c>
      <c r="P3" s="2" t="s">
        <v>5</v>
      </c>
      <c r="Q3" s="2" t="s">
        <v>6</v>
      </c>
      <c r="R3" s="2" t="s">
        <v>7</v>
      </c>
      <c r="S3" s="2" t="s">
        <v>36</v>
      </c>
      <c r="T3" s="3" t="s">
        <v>37</v>
      </c>
      <c r="U3" s="1" t="s">
        <v>4</v>
      </c>
      <c r="V3" s="2" t="s">
        <v>5</v>
      </c>
      <c r="W3" s="2" t="s">
        <v>6</v>
      </c>
      <c r="X3" s="2" t="s">
        <v>7</v>
      </c>
      <c r="Y3" s="2" t="s">
        <v>36</v>
      </c>
      <c r="Z3" s="3" t="s">
        <v>37</v>
      </c>
    </row>
    <row r="4" spans="2:26" x14ac:dyDescent="0.25">
      <c r="B4" s="4" t="s">
        <v>22</v>
      </c>
      <c r="C4" s="7">
        <v>80.900000000000006</v>
      </c>
      <c r="D4" s="8">
        <v>80.5</v>
      </c>
      <c r="E4" s="8">
        <v>70.7</v>
      </c>
      <c r="F4" s="8">
        <v>82.5</v>
      </c>
      <c r="G4" s="8">
        <v>92.6</v>
      </c>
      <c r="H4" s="9">
        <v>91.82</v>
      </c>
      <c r="I4" s="7">
        <v>80.837269000000006</v>
      </c>
      <c r="J4" s="8">
        <v>80.423025999999993</v>
      </c>
      <c r="K4" s="8">
        <v>73.736366000000004</v>
      </c>
      <c r="L4" s="8">
        <v>82.916797000000003</v>
      </c>
      <c r="M4" s="8">
        <v>92.589487000000005</v>
      </c>
      <c r="N4" s="9">
        <v>91.800664999999995</v>
      </c>
      <c r="O4" s="7">
        <v>80.811715000000007</v>
      </c>
      <c r="P4" s="8">
        <v>80.411480999999995</v>
      </c>
      <c r="Q4" s="8">
        <v>79.450993999999994</v>
      </c>
      <c r="R4" s="8">
        <v>84.127272000000005</v>
      </c>
      <c r="S4" s="8">
        <v>92.557047999999995</v>
      </c>
      <c r="T4" s="9">
        <v>91.76943</v>
      </c>
      <c r="U4" s="8">
        <v>80.862838999999994</v>
      </c>
      <c r="V4" s="8">
        <v>80.434573</v>
      </c>
      <c r="W4" s="8">
        <v>68.788642999999993</v>
      </c>
      <c r="X4" s="8">
        <v>81.740662</v>
      </c>
      <c r="Y4" s="8">
        <v>92.621981000000005</v>
      </c>
      <c r="Z4" s="9">
        <v>91.831940000000003</v>
      </c>
    </row>
    <row r="5" spans="2:26" x14ac:dyDescent="0.25">
      <c r="B5" s="5" t="s">
        <v>23</v>
      </c>
      <c r="C5" s="10">
        <v>91</v>
      </c>
      <c r="D5" s="11">
        <v>78.400000000000006</v>
      </c>
      <c r="E5" s="11">
        <v>76.599999999999994</v>
      </c>
      <c r="F5" s="11">
        <v>65.7</v>
      </c>
      <c r="G5" s="11">
        <v>94.19</v>
      </c>
      <c r="H5" s="12">
        <v>93.9</v>
      </c>
      <c r="I5" s="10">
        <v>90.970781000000002</v>
      </c>
      <c r="J5" s="11">
        <v>78.356872999999993</v>
      </c>
      <c r="K5" s="11">
        <v>78.731785000000002</v>
      </c>
      <c r="L5" s="11">
        <v>70.826362000000003</v>
      </c>
      <c r="M5" s="11">
        <v>94.201707999999996</v>
      </c>
      <c r="N5" s="12">
        <v>93.913668999999999</v>
      </c>
      <c r="O5" s="10">
        <v>90.941184000000007</v>
      </c>
      <c r="P5" s="11">
        <v>78.315488000000002</v>
      </c>
      <c r="Q5" s="11">
        <v>82.725935000000007</v>
      </c>
      <c r="R5" s="11">
        <v>80.422374000000005</v>
      </c>
      <c r="S5" s="11">
        <v>94.132216999999997</v>
      </c>
      <c r="T5" s="12">
        <v>93.844093000000001</v>
      </c>
      <c r="U5" s="11">
        <v>91.000398000000004</v>
      </c>
      <c r="V5" s="11">
        <v>78.398302999999999</v>
      </c>
      <c r="W5" s="11">
        <v>75.105559999999997</v>
      </c>
      <c r="X5" s="11">
        <v>63.276231000000003</v>
      </c>
      <c r="Y5" s="11">
        <v>94.271305999999996</v>
      </c>
      <c r="Z5" s="12">
        <v>93.983350999999999</v>
      </c>
    </row>
    <row r="6" spans="2:26" x14ac:dyDescent="0.25">
      <c r="B6" s="5" t="s">
        <v>24</v>
      </c>
      <c r="C6" s="10">
        <v>88.7</v>
      </c>
      <c r="D6" s="11">
        <v>78.400000000000006</v>
      </c>
      <c r="E6" s="11">
        <v>77.099999999999994</v>
      </c>
      <c r="F6" s="11">
        <v>78.400000000000006</v>
      </c>
      <c r="G6" s="11">
        <v>91.56</v>
      </c>
      <c r="H6" s="12">
        <v>93.22</v>
      </c>
      <c r="I6" s="10">
        <v>88.827057999999994</v>
      </c>
      <c r="J6" s="11">
        <v>78.407146999999995</v>
      </c>
      <c r="K6" s="11">
        <v>79.095096999999996</v>
      </c>
      <c r="L6" s="11">
        <v>78.326481000000001</v>
      </c>
      <c r="M6" s="11">
        <v>91.622225</v>
      </c>
      <c r="N6" s="12">
        <v>93.261031000000003</v>
      </c>
      <c r="O6" s="20">
        <v>88.745178999999993</v>
      </c>
      <c r="P6" s="21">
        <v>78.349784999999997</v>
      </c>
      <c r="Q6" s="21">
        <v>82.863966000000005</v>
      </c>
      <c r="R6" s="21">
        <v>78.722648000000007</v>
      </c>
      <c r="S6" s="21">
        <v>91.538573</v>
      </c>
      <c r="T6" s="22">
        <v>93.178087000000005</v>
      </c>
      <c r="U6" s="20">
        <v>88.909087999999997</v>
      </c>
      <c r="V6" s="21">
        <v>78.464591999999996</v>
      </c>
      <c r="W6" s="21">
        <v>75.654149000000004</v>
      </c>
      <c r="X6" s="21">
        <v>77.934281999999996</v>
      </c>
      <c r="Y6" s="21">
        <v>91.706031999999993</v>
      </c>
      <c r="Z6" s="22">
        <v>93.344127</v>
      </c>
    </row>
    <row r="7" spans="2:26" x14ac:dyDescent="0.25">
      <c r="B7" s="5" t="s">
        <v>25</v>
      </c>
      <c r="C7" s="10">
        <v>85.4</v>
      </c>
      <c r="D7" s="11">
        <v>77.099999999999994</v>
      </c>
      <c r="E7" s="11">
        <v>75.599999999999994</v>
      </c>
      <c r="F7" s="11">
        <v>72.8</v>
      </c>
      <c r="G7" s="11">
        <v>90.84</v>
      </c>
      <c r="H7" s="12">
        <v>92.38</v>
      </c>
      <c r="I7" s="10">
        <v>86.150959</v>
      </c>
      <c r="J7" s="11">
        <v>77.048584000000005</v>
      </c>
      <c r="K7" s="11">
        <v>77.888726000000005</v>
      </c>
      <c r="L7" s="11">
        <v>72.771546000000001</v>
      </c>
      <c r="M7" s="11">
        <v>90.924642000000006</v>
      </c>
      <c r="N7" s="12">
        <v>92.381844000000001</v>
      </c>
      <c r="O7" s="10">
        <v>86.343536999999998</v>
      </c>
      <c r="P7" s="11">
        <v>77.011218</v>
      </c>
      <c r="Q7" s="11">
        <v>82.165803999999994</v>
      </c>
      <c r="R7" s="11">
        <v>72.729564999999994</v>
      </c>
      <c r="S7" s="11">
        <v>90.838724999999997</v>
      </c>
      <c r="T7" s="12">
        <v>92.325629000000006</v>
      </c>
      <c r="U7" s="11">
        <v>85.959237999999999</v>
      </c>
      <c r="V7" s="11">
        <v>77.085987000000003</v>
      </c>
      <c r="W7" s="11">
        <v>74.034896000000003</v>
      </c>
      <c r="X7" s="11">
        <v>72.813575999999998</v>
      </c>
      <c r="Y7" s="11">
        <v>91.010722999999999</v>
      </c>
      <c r="Z7" s="12">
        <v>92.438140000000004</v>
      </c>
    </row>
    <row r="8" spans="2:26" x14ac:dyDescent="0.25">
      <c r="B8" s="6" t="s">
        <v>26</v>
      </c>
      <c r="C8" s="13">
        <v>82.9</v>
      </c>
      <c r="D8" s="14">
        <v>76.5</v>
      </c>
      <c r="E8" s="14">
        <v>75.400000000000006</v>
      </c>
      <c r="F8" s="14">
        <v>77.3</v>
      </c>
      <c r="G8" s="14">
        <v>89.89</v>
      </c>
      <c r="H8" s="15">
        <v>92.59</v>
      </c>
      <c r="I8" s="13">
        <v>82.858200999999994</v>
      </c>
      <c r="J8" s="14">
        <v>76.429629000000006</v>
      </c>
      <c r="K8" s="14">
        <v>77.784650999999997</v>
      </c>
      <c r="L8" s="14">
        <v>77.383509000000004</v>
      </c>
      <c r="M8" s="14">
        <v>90.012620999999996</v>
      </c>
      <c r="N8" s="15">
        <v>92.587815000000006</v>
      </c>
      <c r="O8" s="13">
        <v>82.818336000000002</v>
      </c>
      <c r="P8" s="14">
        <v>76.402431000000007</v>
      </c>
      <c r="Q8" s="14">
        <v>82.214828999999995</v>
      </c>
      <c r="R8" s="14">
        <v>78.172050999999996</v>
      </c>
      <c r="S8" s="14">
        <v>89.935006000000001</v>
      </c>
      <c r="T8" s="15">
        <v>92.540566999999996</v>
      </c>
      <c r="U8" s="14">
        <v>82.898104000000004</v>
      </c>
      <c r="V8" s="14">
        <v>76.456845999999999</v>
      </c>
      <c r="W8" s="14">
        <v>73.807505000000006</v>
      </c>
      <c r="X8" s="14">
        <v>76.610715999999996</v>
      </c>
      <c r="Y8" s="14">
        <v>90.090373999999997</v>
      </c>
      <c r="Z8" s="15">
        <v>92.635138999999995</v>
      </c>
    </row>
    <row r="10" spans="2:26" x14ac:dyDescent="0.25">
      <c r="C10" s="59" t="s">
        <v>18</v>
      </c>
      <c r="D10" s="60"/>
      <c r="E10" s="60"/>
      <c r="F10" s="60"/>
      <c r="G10" s="60"/>
      <c r="H10" s="61"/>
      <c r="I10" s="59" t="s">
        <v>19</v>
      </c>
      <c r="J10" s="60"/>
      <c r="K10" s="60"/>
      <c r="L10" s="60"/>
      <c r="M10" s="60"/>
      <c r="N10" s="61"/>
      <c r="O10" s="50" t="s">
        <v>20</v>
      </c>
      <c r="P10" s="51"/>
      <c r="Q10" s="51"/>
      <c r="R10" s="51"/>
      <c r="S10" s="51"/>
      <c r="T10" s="52"/>
      <c r="U10" s="50" t="s">
        <v>21</v>
      </c>
      <c r="V10" s="51"/>
      <c r="W10" s="51"/>
      <c r="X10" s="51"/>
      <c r="Y10" s="51"/>
      <c r="Z10" s="52"/>
    </row>
    <row r="11" spans="2:26" x14ac:dyDescent="0.25">
      <c r="B11" s="16" t="s">
        <v>38</v>
      </c>
      <c r="C11" s="1" t="s">
        <v>4</v>
      </c>
      <c r="D11" s="2" t="s">
        <v>5</v>
      </c>
      <c r="E11" s="2" t="s">
        <v>6</v>
      </c>
      <c r="F11" s="2" t="s">
        <v>7</v>
      </c>
      <c r="G11" s="2" t="s">
        <v>36</v>
      </c>
      <c r="H11" s="3" t="s">
        <v>37</v>
      </c>
      <c r="I11" s="1" t="s">
        <v>4</v>
      </c>
      <c r="J11" s="2" t="s">
        <v>5</v>
      </c>
      <c r="K11" s="2" t="s">
        <v>6</v>
      </c>
      <c r="L11" s="2" t="s">
        <v>7</v>
      </c>
      <c r="M11" s="2" t="s">
        <v>36</v>
      </c>
      <c r="N11" s="3" t="s">
        <v>37</v>
      </c>
      <c r="O11" s="1" t="s">
        <v>4</v>
      </c>
      <c r="P11" s="2" t="s">
        <v>5</v>
      </c>
      <c r="Q11" s="2" t="s">
        <v>6</v>
      </c>
      <c r="R11" s="2" t="s">
        <v>7</v>
      </c>
      <c r="S11" s="2" t="s">
        <v>36</v>
      </c>
      <c r="T11" s="3" t="s">
        <v>37</v>
      </c>
      <c r="U11" s="1" t="s">
        <v>4</v>
      </c>
      <c r="V11" s="2" t="s">
        <v>5</v>
      </c>
      <c r="W11" s="2" t="s">
        <v>6</v>
      </c>
      <c r="X11" s="2" t="s">
        <v>7</v>
      </c>
      <c r="Y11" s="2" t="s">
        <v>36</v>
      </c>
      <c r="Z11" s="3" t="s">
        <v>37</v>
      </c>
    </row>
    <row r="12" spans="2:26" x14ac:dyDescent="0.25">
      <c r="B12" s="4" t="s">
        <v>22</v>
      </c>
      <c r="C12" s="10">
        <v>0.82048399999999999</v>
      </c>
      <c r="D12" s="11">
        <v>44.148141000000003</v>
      </c>
      <c r="E12" s="11">
        <v>0.63611700000000004</v>
      </c>
      <c r="F12" s="11">
        <v>2.859397</v>
      </c>
      <c r="G12" s="11">
        <v>15.156712000000001</v>
      </c>
      <c r="H12" s="12">
        <v>14.887409</v>
      </c>
      <c r="I12" s="10">
        <v>0.167654</v>
      </c>
      <c r="J12" s="11">
        <v>0.31664199999999998</v>
      </c>
      <c r="K12" s="11">
        <v>9.4867999999999994E-2</v>
      </c>
      <c r="L12" s="11">
        <v>6.8315000000000001E-2</v>
      </c>
      <c r="M12" s="11">
        <v>2.4266830000000001</v>
      </c>
      <c r="N12" s="12">
        <v>2.3677000000000001</v>
      </c>
      <c r="O12" s="20">
        <v>278208</v>
      </c>
      <c r="P12" s="21">
        <v>1248784</v>
      </c>
      <c r="Q12" s="21">
        <v>9016</v>
      </c>
      <c r="R12" s="21">
        <v>9519636.8000000007</v>
      </c>
      <c r="S12" s="21">
        <v>1746213.6</v>
      </c>
      <c r="T12" s="22">
        <v>8595275.1999999993</v>
      </c>
      <c r="U12" s="20">
        <v>0</v>
      </c>
      <c r="V12" s="21">
        <v>0</v>
      </c>
      <c r="W12" s="21">
        <v>0</v>
      </c>
      <c r="X12" s="21">
        <v>273.599987</v>
      </c>
      <c r="Y12" s="21">
        <v>190826.84265899999</v>
      </c>
      <c r="Z12" s="22">
        <v>1317858.981407</v>
      </c>
    </row>
    <row r="13" spans="2:26" x14ac:dyDescent="0.25">
      <c r="B13" s="5" t="s">
        <v>23</v>
      </c>
      <c r="C13" s="10">
        <v>0.73279899999999998</v>
      </c>
      <c r="D13" s="11">
        <v>51.656449000000002</v>
      </c>
      <c r="E13" s="11">
        <v>0.62623099999999998</v>
      </c>
      <c r="F13" s="11">
        <v>2.167786</v>
      </c>
      <c r="G13" s="11">
        <v>12.700386</v>
      </c>
      <c r="H13" s="12">
        <v>13.162133000000001</v>
      </c>
      <c r="I13" s="10">
        <v>4.653E-3</v>
      </c>
      <c r="J13" s="11">
        <v>5.0820660000000002</v>
      </c>
      <c r="K13" s="11">
        <v>9.0139999999999998E-2</v>
      </c>
      <c r="L13" s="11">
        <v>3.7267000000000002E-2</v>
      </c>
      <c r="M13" s="11">
        <v>0.65903100000000003</v>
      </c>
      <c r="N13" s="12">
        <v>0.40570299999999998</v>
      </c>
      <c r="O13" s="20">
        <v>204656</v>
      </c>
      <c r="P13" s="21">
        <v>1248784</v>
      </c>
      <c r="Q13" s="21">
        <v>8468.7999999999993</v>
      </c>
      <c r="R13" s="21">
        <v>7315076.7999999998</v>
      </c>
      <c r="S13" s="21">
        <v>2222616.7999999998</v>
      </c>
      <c r="T13" s="22">
        <v>7161148</v>
      </c>
      <c r="U13" s="20">
        <v>0</v>
      </c>
      <c r="V13" s="21">
        <v>0</v>
      </c>
      <c r="W13" s="21">
        <v>250.82775000000001</v>
      </c>
      <c r="X13" s="21">
        <v>201.60000600000001</v>
      </c>
      <c r="Y13" s="21">
        <v>454310.25148099998</v>
      </c>
      <c r="Z13" s="22">
        <v>1133656.0522330001</v>
      </c>
    </row>
    <row r="14" spans="2:26" x14ac:dyDescent="0.25">
      <c r="B14" s="5" t="s">
        <v>24</v>
      </c>
      <c r="C14" s="10">
        <v>0.74719800000000003</v>
      </c>
      <c r="D14" s="11">
        <v>54.44088</v>
      </c>
      <c r="E14" s="11">
        <v>0.59535800000000005</v>
      </c>
      <c r="F14" s="11">
        <v>2.4623970000000002</v>
      </c>
      <c r="G14" s="11">
        <v>13.092285</v>
      </c>
      <c r="H14" s="12">
        <v>13.457554</v>
      </c>
      <c r="I14" s="10">
        <v>1.1582E-2</v>
      </c>
      <c r="J14" s="11">
        <v>6.8021370000000001</v>
      </c>
      <c r="K14" s="11">
        <v>1.261E-3</v>
      </c>
      <c r="L14" s="11">
        <v>5.3358999999999997E-2</v>
      </c>
      <c r="M14" s="11">
        <v>0.17712800000000001</v>
      </c>
      <c r="N14" s="12">
        <v>0.149701</v>
      </c>
      <c r="O14" s="20">
        <v>278288</v>
      </c>
      <c r="P14" s="21">
        <v>1248784</v>
      </c>
      <c r="Q14" s="21">
        <v>9016</v>
      </c>
      <c r="R14" s="21">
        <v>9365312</v>
      </c>
      <c r="S14" s="21">
        <v>1583810.4</v>
      </c>
      <c r="T14" s="22">
        <v>7529913.5999999996</v>
      </c>
      <c r="U14" s="20">
        <v>0</v>
      </c>
      <c r="V14" s="21">
        <v>0</v>
      </c>
      <c r="W14" s="21">
        <v>0</v>
      </c>
      <c r="X14" s="21">
        <v>0</v>
      </c>
      <c r="Y14" s="21">
        <v>427529.841205</v>
      </c>
      <c r="Z14" s="22">
        <v>2093997.680463</v>
      </c>
    </row>
    <row r="15" spans="2:26" x14ac:dyDescent="0.25">
      <c r="B15" s="5" t="s">
        <v>25</v>
      </c>
      <c r="C15" s="10">
        <v>0.72719599999999995</v>
      </c>
      <c r="D15" s="11">
        <v>75.730934000000005</v>
      </c>
      <c r="E15" s="11">
        <v>0.597024</v>
      </c>
      <c r="F15" s="11">
        <v>2.243255</v>
      </c>
      <c r="G15" s="11">
        <v>12.856268999999999</v>
      </c>
      <c r="H15" s="12">
        <v>14.621309999999999</v>
      </c>
      <c r="I15" s="10">
        <v>6.5360000000000001E-3</v>
      </c>
      <c r="J15" s="11">
        <v>1.5953619999999999</v>
      </c>
      <c r="K15" s="11">
        <v>4.7549999999999997E-3</v>
      </c>
      <c r="L15" s="11">
        <v>7.4667999999999998E-2</v>
      </c>
      <c r="M15" s="11">
        <v>0.43084600000000001</v>
      </c>
      <c r="N15" s="12">
        <v>0.76244500000000004</v>
      </c>
      <c r="O15" s="20">
        <v>267232</v>
      </c>
      <c r="P15" s="21">
        <v>1248784</v>
      </c>
      <c r="Q15" s="21">
        <v>8526.4</v>
      </c>
      <c r="R15" s="21">
        <v>6357276.7999999998</v>
      </c>
      <c r="S15" s="21">
        <v>1554338.4</v>
      </c>
      <c r="T15" s="22">
        <v>5733771.2000000002</v>
      </c>
      <c r="U15" s="20">
        <v>0</v>
      </c>
      <c r="V15" s="21">
        <v>0</v>
      </c>
      <c r="W15" s="21">
        <v>289.70164</v>
      </c>
      <c r="X15" s="21">
        <v>273.60001599999998</v>
      </c>
      <c r="Y15" s="21">
        <v>241894.675739</v>
      </c>
      <c r="Z15" s="22">
        <v>1467340.4310379999</v>
      </c>
    </row>
    <row r="16" spans="2:26" x14ac:dyDescent="0.25">
      <c r="B16" s="6" t="s">
        <v>26</v>
      </c>
      <c r="C16" s="13">
        <v>0.76137999999999995</v>
      </c>
      <c r="D16" s="14">
        <v>84.511685999999997</v>
      </c>
      <c r="E16" s="14">
        <v>0.62870999999999999</v>
      </c>
      <c r="F16" s="14">
        <v>2.3914070000000001</v>
      </c>
      <c r="G16" s="14">
        <v>12.684722000000001</v>
      </c>
      <c r="H16" s="15">
        <v>14.790896999999999</v>
      </c>
      <c r="I16" s="13">
        <v>0.123769</v>
      </c>
      <c r="J16" s="14">
        <v>7.3497459999999997</v>
      </c>
      <c r="K16" s="14">
        <v>9.4951999999999995E-2</v>
      </c>
      <c r="L16" s="14">
        <v>0.13636000000000001</v>
      </c>
      <c r="M16" s="14">
        <v>0.14796999999999999</v>
      </c>
      <c r="N16" s="15">
        <v>0.24154999999999999</v>
      </c>
      <c r="O16" s="23">
        <v>389944</v>
      </c>
      <c r="P16" s="24">
        <v>1248692.8</v>
      </c>
      <c r="Q16" s="24">
        <v>8617.6</v>
      </c>
      <c r="R16" s="24">
        <v>4687592</v>
      </c>
      <c r="S16" s="24">
        <v>1369613.6</v>
      </c>
      <c r="T16" s="25">
        <v>5870216.7999999998</v>
      </c>
      <c r="U16" s="23">
        <v>0</v>
      </c>
      <c r="V16" s="24">
        <v>273.60000000000002</v>
      </c>
      <c r="W16" s="24">
        <v>285.89900299999999</v>
      </c>
      <c r="X16" s="24">
        <v>0</v>
      </c>
      <c r="Y16" s="24">
        <v>259650.25668399999</v>
      </c>
      <c r="Z16" s="25">
        <v>1756563.554793</v>
      </c>
    </row>
    <row r="19" spans="2:26" x14ac:dyDescent="0.25">
      <c r="C19" s="56" t="s">
        <v>0</v>
      </c>
      <c r="D19" s="57"/>
      <c r="E19" s="57"/>
      <c r="F19" s="57"/>
      <c r="G19" s="57"/>
      <c r="H19" s="58"/>
      <c r="I19" s="56" t="s">
        <v>1</v>
      </c>
      <c r="J19" s="57"/>
      <c r="K19" s="57"/>
      <c r="L19" s="57"/>
      <c r="M19" s="57"/>
      <c r="N19" s="58"/>
      <c r="O19" s="56" t="s">
        <v>2</v>
      </c>
      <c r="P19" s="57"/>
      <c r="Q19" s="57"/>
      <c r="R19" s="57"/>
      <c r="S19" s="57"/>
      <c r="T19" s="58"/>
      <c r="U19" s="57" t="s">
        <v>3</v>
      </c>
      <c r="V19" s="57"/>
      <c r="W19" s="57"/>
      <c r="X19" s="57"/>
      <c r="Y19" s="57"/>
      <c r="Z19" s="58"/>
    </row>
    <row r="20" spans="2:26" x14ac:dyDescent="0.25">
      <c r="B20" s="16" t="s">
        <v>38</v>
      </c>
      <c r="C20" s="1" t="s">
        <v>4</v>
      </c>
      <c r="D20" s="2" t="s">
        <v>5</v>
      </c>
      <c r="E20" s="2" t="s">
        <v>6</v>
      </c>
      <c r="F20" s="2" t="s">
        <v>7</v>
      </c>
      <c r="G20" s="2" t="s">
        <v>36</v>
      </c>
      <c r="H20" s="3" t="s">
        <v>37</v>
      </c>
      <c r="I20" s="1" t="s">
        <v>4</v>
      </c>
      <c r="J20" s="2" t="s">
        <v>5</v>
      </c>
      <c r="K20" s="2" t="s">
        <v>6</v>
      </c>
      <c r="L20" s="2" t="s">
        <v>7</v>
      </c>
      <c r="M20" s="2" t="s">
        <v>36</v>
      </c>
      <c r="N20" s="3" t="s">
        <v>37</v>
      </c>
      <c r="O20" s="1" t="s">
        <v>4</v>
      </c>
      <c r="P20" s="2" t="s">
        <v>5</v>
      </c>
      <c r="Q20" s="2" t="s">
        <v>6</v>
      </c>
      <c r="R20" s="2" t="s">
        <v>7</v>
      </c>
      <c r="S20" s="2" t="s">
        <v>36</v>
      </c>
      <c r="T20" s="3" t="s">
        <v>37</v>
      </c>
      <c r="U20" s="1" t="s">
        <v>4</v>
      </c>
      <c r="V20" s="2" t="s">
        <v>5</v>
      </c>
      <c r="W20" s="2" t="s">
        <v>6</v>
      </c>
      <c r="X20" s="2" t="s">
        <v>7</v>
      </c>
      <c r="Y20" s="2" t="s">
        <v>36</v>
      </c>
      <c r="Z20" s="3" t="s">
        <v>37</v>
      </c>
    </row>
    <row r="21" spans="2:26" x14ac:dyDescent="0.25">
      <c r="B21" s="5" t="s">
        <v>27</v>
      </c>
      <c r="C21" s="10">
        <v>74.400000000000006</v>
      </c>
      <c r="D21" s="11">
        <v>74.400000000000006</v>
      </c>
      <c r="E21" s="11">
        <v>62.1</v>
      </c>
      <c r="F21" s="11">
        <v>62.9</v>
      </c>
      <c r="G21" s="11">
        <v>80.13</v>
      </c>
      <c r="H21" s="12">
        <v>83.74</v>
      </c>
      <c r="I21" s="10">
        <v>74.649512999999999</v>
      </c>
      <c r="J21" s="11">
        <v>74.236666</v>
      </c>
      <c r="K21" s="11">
        <v>63.545285999999997</v>
      </c>
      <c r="L21" s="11">
        <v>66.776970000000006</v>
      </c>
      <c r="M21" s="11">
        <v>80.138585000000006</v>
      </c>
      <c r="N21" s="12">
        <v>83.708399999999997</v>
      </c>
      <c r="O21" s="10">
        <v>74.626565999999997</v>
      </c>
      <c r="P21" s="11">
        <v>74.331410000000005</v>
      </c>
      <c r="Q21" s="11">
        <v>67.579730999999995</v>
      </c>
      <c r="R21" s="11">
        <v>74.602272999999997</v>
      </c>
      <c r="S21" s="11">
        <v>80.666466</v>
      </c>
      <c r="T21" s="12">
        <v>84.039660999999995</v>
      </c>
      <c r="U21" s="11">
        <v>74.672472999999997</v>
      </c>
      <c r="V21" s="11">
        <v>74.142162999999996</v>
      </c>
      <c r="W21" s="11">
        <v>59.965409000000001</v>
      </c>
      <c r="X21" s="11">
        <v>60.437466000000001</v>
      </c>
      <c r="Y21" s="11">
        <v>79.618156999999997</v>
      </c>
      <c r="Z21" s="12">
        <v>83.379842999999994</v>
      </c>
    </row>
    <row r="22" spans="2:26" x14ac:dyDescent="0.25">
      <c r="B22" s="5" t="s">
        <v>28</v>
      </c>
      <c r="C22" s="10">
        <v>72.2</v>
      </c>
      <c r="D22" s="11">
        <v>72.099999999999994</v>
      </c>
      <c r="E22" s="11">
        <v>58.5</v>
      </c>
      <c r="F22" s="11">
        <v>55.9</v>
      </c>
      <c r="G22" s="11">
        <v>74.14</v>
      </c>
      <c r="H22" s="12">
        <v>81.430000000000007</v>
      </c>
      <c r="I22" s="10">
        <v>72.515878999999998</v>
      </c>
      <c r="J22" s="11">
        <v>72.033645000000007</v>
      </c>
      <c r="K22" s="11">
        <v>60.327371999999997</v>
      </c>
      <c r="L22" s="11">
        <v>55.039783999999997</v>
      </c>
      <c r="M22" s="11">
        <v>74.018547999999996</v>
      </c>
      <c r="N22" s="12">
        <v>81.336100000000002</v>
      </c>
      <c r="O22" s="10">
        <v>72.515878999999998</v>
      </c>
      <c r="P22" s="11">
        <v>72.003204999999994</v>
      </c>
      <c r="Q22" s="11">
        <v>60.977862999999999</v>
      </c>
      <c r="R22" s="11">
        <v>56.260559000000001</v>
      </c>
      <c r="S22" s="11">
        <v>74.099684999999994</v>
      </c>
      <c r="T22" s="12">
        <v>81.515940000000001</v>
      </c>
      <c r="U22" s="11">
        <v>72.515878999999998</v>
      </c>
      <c r="V22" s="11">
        <v>72.064110999999997</v>
      </c>
      <c r="W22" s="11">
        <v>59.690612000000002</v>
      </c>
      <c r="X22" s="11">
        <v>53.870860999999998</v>
      </c>
      <c r="Y22" s="11">
        <v>73.938034000000002</v>
      </c>
      <c r="Z22" s="12">
        <v>81.157180999999994</v>
      </c>
    </row>
    <row r="23" spans="2:26" x14ac:dyDescent="0.25">
      <c r="B23" s="5" t="s">
        <v>29</v>
      </c>
      <c r="C23" s="10">
        <v>64.400000000000006</v>
      </c>
      <c r="D23" s="11">
        <v>71.900000000000006</v>
      </c>
      <c r="E23" s="11">
        <v>59.8</v>
      </c>
      <c r="F23" s="11">
        <v>59.3</v>
      </c>
      <c r="G23" s="11">
        <v>73.489999999999995</v>
      </c>
      <c r="H23" s="12">
        <v>80.88</v>
      </c>
      <c r="I23" s="10">
        <v>64.664726000000002</v>
      </c>
      <c r="J23" s="11">
        <v>72.018420000000006</v>
      </c>
      <c r="K23" s="11">
        <v>62.577325999999999</v>
      </c>
      <c r="L23" s="11">
        <v>58.727007999999998</v>
      </c>
      <c r="M23" s="11">
        <v>73.437942000000007</v>
      </c>
      <c r="N23" s="12">
        <v>80.774173000000005</v>
      </c>
      <c r="O23" s="10">
        <v>64.660956999999996</v>
      </c>
      <c r="P23" s="11">
        <v>71.974789999999999</v>
      </c>
      <c r="Q23" s="11">
        <v>63.914887999999998</v>
      </c>
      <c r="R23" s="11">
        <v>59.304403000000001</v>
      </c>
      <c r="S23" s="11">
        <v>73.425670999999994</v>
      </c>
      <c r="T23" s="12">
        <v>80.894306999999998</v>
      </c>
      <c r="U23" s="11">
        <v>64.668496000000005</v>
      </c>
      <c r="V23" s="11">
        <v>72.062102999999993</v>
      </c>
      <c r="W23" s="11">
        <v>61.294598999999998</v>
      </c>
      <c r="X23" s="11">
        <v>58.160747999999998</v>
      </c>
      <c r="Y23" s="11">
        <v>73.450248999999999</v>
      </c>
      <c r="Z23" s="12">
        <v>80.654490999999993</v>
      </c>
    </row>
    <row r="24" spans="2:26" x14ac:dyDescent="0.25">
      <c r="B24" s="5" t="s">
        <v>30</v>
      </c>
      <c r="C24" s="10">
        <v>66.400000000000006</v>
      </c>
      <c r="D24" s="11">
        <v>71.599999999999994</v>
      </c>
      <c r="E24" s="11">
        <v>50.8</v>
      </c>
      <c r="F24" s="11">
        <v>61.3</v>
      </c>
      <c r="G24" s="11">
        <v>75.06</v>
      </c>
      <c r="H24" s="12">
        <v>82.31</v>
      </c>
      <c r="I24" s="10">
        <v>66.104168000000001</v>
      </c>
      <c r="J24" s="11">
        <v>71.508745000000005</v>
      </c>
      <c r="K24" s="11">
        <v>50.781920999999997</v>
      </c>
      <c r="L24" s="11">
        <v>63.464072999999999</v>
      </c>
      <c r="M24" s="11">
        <v>74.928647999999995</v>
      </c>
      <c r="N24" s="12">
        <v>82.233035999999998</v>
      </c>
      <c r="O24" s="10">
        <v>66.462986999999998</v>
      </c>
      <c r="P24" s="11">
        <v>71.488721999999996</v>
      </c>
      <c r="Q24" s="11">
        <v>50.780228000000001</v>
      </c>
      <c r="R24" s="11">
        <v>68.727091999999999</v>
      </c>
      <c r="S24" s="11">
        <v>75.168803999999994</v>
      </c>
      <c r="T24" s="12">
        <v>82.452932000000004</v>
      </c>
      <c r="U24" s="11">
        <v>65.749204000000006</v>
      </c>
      <c r="V24" s="11">
        <v>71.528779</v>
      </c>
      <c r="W24" s="11">
        <v>50.783613000000003</v>
      </c>
      <c r="X24" s="11">
        <v>58.949784999999999</v>
      </c>
      <c r="Y24" s="11">
        <v>74.691034000000002</v>
      </c>
      <c r="Z24" s="12">
        <v>82.014515000000003</v>
      </c>
    </row>
    <row r="25" spans="2:26" x14ac:dyDescent="0.25">
      <c r="B25" s="6" t="s">
        <v>31</v>
      </c>
      <c r="C25" s="13">
        <v>64.099999999999994</v>
      </c>
      <c r="D25" s="14">
        <v>71.400000000000006</v>
      </c>
      <c r="E25" s="14">
        <v>47.9</v>
      </c>
      <c r="F25" s="14">
        <v>59.1</v>
      </c>
      <c r="G25" s="14">
        <v>75.67</v>
      </c>
      <c r="H25" s="15">
        <v>81.61</v>
      </c>
      <c r="I25" s="13">
        <v>64.016686000000007</v>
      </c>
      <c r="J25" s="14">
        <v>71.274872999999999</v>
      </c>
      <c r="K25" s="14">
        <v>47.301223999999998</v>
      </c>
      <c r="L25" s="14">
        <v>58.737349000000002</v>
      </c>
      <c r="M25" s="14">
        <v>75.565096999999994</v>
      </c>
      <c r="N25" s="15">
        <v>81.544139000000001</v>
      </c>
      <c r="O25" s="13">
        <v>65.256984000000003</v>
      </c>
      <c r="P25" s="14">
        <v>71.274872999999999</v>
      </c>
      <c r="Q25" s="14">
        <v>47.268506000000002</v>
      </c>
      <c r="R25" s="14">
        <v>60.120614000000003</v>
      </c>
      <c r="S25" s="14">
        <v>75.675241999999997</v>
      </c>
      <c r="T25" s="15">
        <v>81.841409999999996</v>
      </c>
      <c r="U25" s="14">
        <v>62.822654999999997</v>
      </c>
      <c r="V25" s="14">
        <v>71.274872999999999</v>
      </c>
      <c r="W25" s="14">
        <v>47.333987</v>
      </c>
      <c r="X25" s="14">
        <v>57.416305000000001</v>
      </c>
      <c r="Y25" s="14">
        <v>75.455504000000005</v>
      </c>
      <c r="Z25" s="15">
        <v>81.249140999999995</v>
      </c>
    </row>
    <row r="27" spans="2:26" x14ac:dyDescent="0.25">
      <c r="C27" s="59" t="s">
        <v>18</v>
      </c>
      <c r="D27" s="60"/>
      <c r="E27" s="60"/>
      <c r="F27" s="60"/>
      <c r="G27" s="60"/>
      <c r="H27" s="61"/>
      <c r="I27" s="59" t="s">
        <v>19</v>
      </c>
      <c r="J27" s="60"/>
      <c r="K27" s="60"/>
      <c r="L27" s="60"/>
      <c r="M27" s="60"/>
      <c r="N27" s="61"/>
      <c r="O27" s="50" t="s">
        <v>20</v>
      </c>
      <c r="P27" s="51"/>
      <c r="Q27" s="51"/>
      <c r="R27" s="51"/>
      <c r="S27" s="51"/>
      <c r="T27" s="52"/>
      <c r="U27" s="51" t="s">
        <v>21</v>
      </c>
      <c r="V27" s="51"/>
      <c r="W27" s="51"/>
      <c r="X27" s="51"/>
      <c r="Y27" s="51"/>
      <c r="Z27" s="52"/>
    </row>
    <row r="28" spans="2:26" x14ac:dyDescent="0.25">
      <c r="B28" s="16" t="s">
        <v>38</v>
      </c>
      <c r="C28" s="1" t="s">
        <v>4</v>
      </c>
      <c r="D28" s="2" t="s">
        <v>5</v>
      </c>
      <c r="E28" s="2" t="s">
        <v>6</v>
      </c>
      <c r="F28" s="2" t="s">
        <v>7</v>
      </c>
      <c r="G28" s="2" t="s">
        <v>36</v>
      </c>
      <c r="H28" s="3" t="s">
        <v>37</v>
      </c>
      <c r="I28" s="1" t="s">
        <v>4</v>
      </c>
      <c r="J28" s="2" t="s">
        <v>5</v>
      </c>
      <c r="K28" s="2" t="s">
        <v>6</v>
      </c>
      <c r="L28" s="2" t="s">
        <v>7</v>
      </c>
      <c r="M28" s="2" t="s">
        <v>36</v>
      </c>
      <c r="N28" s="3" t="s">
        <v>37</v>
      </c>
      <c r="O28" s="1" t="s">
        <v>4</v>
      </c>
      <c r="P28" s="2" t="s">
        <v>5</v>
      </c>
      <c r="Q28" s="2" t="s">
        <v>6</v>
      </c>
      <c r="R28" s="2" t="s">
        <v>7</v>
      </c>
      <c r="S28" s="2" t="s">
        <v>36</v>
      </c>
      <c r="T28" s="3" t="s">
        <v>37</v>
      </c>
      <c r="U28" s="1" t="s">
        <v>4</v>
      </c>
      <c r="V28" s="2" t="s">
        <v>5</v>
      </c>
      <c r="W28" s="2" t="s">
        <v>6</v>
      </c>
      <c r="X28" s="2" t="s">
        <v>7</v>
      </c>
      <c r="Y28" s="2" t="s">
        <v>36</v>
      </c>
      <c r="Z28" s="3" t="s">
        <v>37</v>
      </c>
    </row>
    <row r="29" spans="2:26" x14ac:dyDescent="0.25">
      <c r="B29" s="5" t="s">
        <v>27</v>
      </c>
      <c r="C29" s="10">
        <v>0.58251699999999995</v>
      </c>
      <c r="D29" s="11">
        <v>36.553626000000001</v>
      </c>
      <c r="E29" s="11">
        <v>0.457451</v>
      </c>
      <c r="F29" s="11">
        <v>1.950285</v>
      </c>
      <c r="G29" s="11">
        <v>11.042683</v>
      </c>
      <c r="H29" s="12">
        <v>14.351454</v>
      </c>
      <c r="I29" s="10">
        <v>2.7030000000000001E-3</v>
      </c>
      <c r="J29" s="11">
        <v>0.16938900000000001</v>
      </c>
      <c r="K29" s="11">
        <v>9.7409999999999997E-3</v>
      </c>
      <c r="L29" s="11">
        <v>8.9577000000000004E-2</v>
      </c>
      <c r="M29" s="11">
        <v>2.0250020000000002</v>
      </c>
      <c r="N29" s="12">
        <v>2.3573119999999999</v>
      </c>
      <c r="O29" s="20">
        <v>178960</v>
      </c>
      <c r="P29" s="21">
        <v>1056192</v>
      </c>
      <c r="Q29" s="21">
        <v>6806.4</v>
      </c>
      <c r="R29" s="21">
        <v>5139172.8</v>
      </c>
      <c r="S29" s="21">
        <v>1831460</v>
      </c>
      <c r="T29" s="22">
        <v>8501979.1999999993</v>
      </c>
      <c r="U29" s="21">
        <v>0</v>
      </c>
      <c r="V29" s="21">
        <v>0</v>
      </c>
      <c r="W29" s="21">
        <v>204.8</v>
      </c>
      <c r="X29" s="21">
        <v>201.980594</v>
      </c>
      <c r="Y29" s="21">
        <v>457822.20928200003</v>
      </c>
      <c r="Z29" s="22">
        <v>2245703.3245660001</v>
      </c>
    </row>
    <row r="30" spans="2:26" x14ac:dyDescent="0.25">
      <c r="B30" s="5" t="s">
        <v>28</v>
      </c>
      <c r="C30" s="10">
        <v>0.59027099999999999</v>
      </c>
      <c r="D30" s="11">
        <v>41.630791000000002</v>
      </c>
      <c r="E30" s="11">
        <v>0.476049</v>
      </c>
      <c r="F30" s="11">
        <v>1.4844379999999999</v>
      </c>
      <c r="G30" s="11">
        <v>9.9522779999999997</v>
      </c>
      <c r="H30" s="12">
        <v>13.196985</v>
      </c>
      <c r="I30" s="10">
        <v>9.8872000000000002E-2</v>
      </c>
      <c r="J30" s="11">
        <v>4.8740740000000002</v>
      </c>
      <c r="K30" s="11">
        <v>7.7007999999999993E-2</v>
      </c>
      <c r="L30" s="11">
        <v>0.109029</v>
      </c>
      <c r="M30" s="11">
        <v>0.13795199999999999</v>
      </c>
      <c r="N30" s="12">
        <v>0.30703399999999997</v>
      </c>
      <c r="O30" s="20">
        <v>135960</v>
      </c>
      <c r="P30" s="21">
        <v>1056124.8</v>
      </c>
      <c r="Q30" s="21">
        <v>7216</v>
      </c>
      <c r="R30" s="21">
        <v>2056648</v>
      </c>
      <c r="S30" s="21">
        <v>1170743.2</v>
      </c>
      <c r="T30" s="22">
        <v>7123126.4000000004</v>
      </c>
      <c r="U30" s="21">
        <v>0</v>
      </c>
      <c r="V30" s="21">
        <v>201.6</v>
      </c>
      <c r="W30" s="21">
        <v>0</v>
      </c>
      <c r="X30" s="21">
        <v>0</v>
      </c>
      <c r="Y30" s="21">
        <v>251196.36584499999</v>
      </c>
      <c r="Z30" s="22">
        <v>2330408.933549</v>
      </c>
    </row>
    <row r="31" spans="2:26" x14ac:dyDescent="0.25">
      <c r="B31" s="5" t="s">
        <v>29</v>
      </c>
      <c r="C31" s="10">
        <v>0.57452000000000003</v>
      </c>
      <c r="D31" s="11">
        <v>41.700311999999997</v>
      </c>
      <c r="E31" s="11">
        <v>0.451513</v>
      </c>
      <c r="F31" s="11">
        <v>1.5827359999999999</v>
      </c>
      <c r="G31" s="11">
        <v>9.9348200000000002</v>
      </c>
      <c r="H31" s="12">
        <v>13.372491</v>
      </c>
      <c r="I31" s="10">
        <v>6.5709999999999996E-3</v>
      </c>
      <c r="J31" s="11">
        <v>0.34900100000000001</v>
      </c>
      <c r="K31" s="11">
        <v>5.2249999999999996E-3</v>
      </c>
      <c r="L31" s="11">
        <v>3.8767999999999997E-2</v>
      </c>
      <c r="M31" s="11">
        <v>9.1401999999999997E-2</v>
      </c>
      <c r="N31" s="12">
        <v>0.42480499999999999</v>
      </c>
      <c r="O31" s="20">
        <v>141176</v>
      </c>
      <c r="P31" s="21">
        <v>1056160</v>
      </c>
      <c r="Q31" s="21">
        <v>6755.2</v>
      </c>
      <c r="R31" s="21">
        <v>2649736</v>
      </c>
      <c r="S31" s="21">
        <v>1212511.2</v>
      </c>
      <c r="T31" s="22">
        <v>7748532</v>
      </c>
      <c r="U31" s="21">
        <v>0</v>
      </c>
      <c r="V31" s="21">
        <v>64</v>
      </c>
      <c r="W31" s="21">
        <v>153.6</v>
      </c>
      <c r="X31" s="21">
        <v>0</v>
      </c>
      <c r="Y31" s="21">
        <v>322840.88188100001</v>
      </c>
      <c r="Z31" s="22">
        <v>2196513.2316000001</v>
      </c>
    </row>
    <row r="32" spans="2:26" x14ac:dyDescent="0.25">
      <c r="B32" s="5" t="s">
        <v>30</v>
      </c>
      <c r="C32" s="10">
        <v>0.59126299999999998</v>
      </c>
      <c r="D32" s="11">
        <v>58.312829000000001</v>
      </c>
      <c r="E32" s="11">
        <v>0.45140599999999997</v>
      </c>
      <c r="F32" s="11">
        <v>1.448258</v>
      </c>
      <c r="G32" s="11">
        <v>11.130819000000001</v>
      </c>
      <c r="H32" s="12">
        <v>13.791387</v>
      </c>
      <c r="I32" s="10">
        <v>5.0889999999999998E-3</v>
      </c>
      <c r="J32" s="11">
        <v>0.26946799999999999</v>
      </c>
      <c r="K32" s="11">
        <v>4.0090000000000004E-3</v>
      </c>
      <c r="L32" s="11">
        <v>2.0797E-2</v>
      </c>
      <c r="M32" s="11">
        <v>1.4933989999999999</v>
      </c>
      <c r="N32" s="12">
        <v>1.450752</v>
      </c>
      <c r="O32" s="20">
        <v>217688</v>
      </c>
      <c r="P32" s="21">
        <v>1056144</v>
      </c>
      <c r="Q32" s="21">
        <v>6704</v>
      </c>
      <c r="R32" s="21">
        <v>2670688</v>
      </c>
      <c r="S32" s="21">
        <v>1725418.4</v>
      </c>
      <c r="T32" s="22">
        <v>6962608</v>
      </c>
      <c r="U32" s="21">
        <v>0</v>
      </c>
      <c r="V32" s="21">
        <v>73.321211000000005</v>
      </c>
      <c r="W32" s="21">
        <v>0</v>
      </c>
      <c r="X32" s="21">
        <v>0</v>
      </c>
      <c r="Y32" s="21">
        <v>386831.494313</v>
      </c>
      <c r="Z32" s="22">
        <v>1925149.6466999999</v>
      </c>
    </row>
    <row r="33" spans="2:26" x14ac:dyDescent="0.25">
      <c r="B33" s="6" t="s">
        <v>31</v>
      </c>
      <c r="C33" s="13">
        <v>0.59407799999999999</v>
      </c>
      <c r="D33" s="14">
        <v>68.925477000000001</v>
      </c>
      <c r="E33" s="14">
        <v>0.45127800000000001</v>
      </c>
      <c r="F33" s="14">
        <v>1.434871</v>
      </c>
      <c r="G33" s="14">
        <v>11.576768</v>
      </c>
      <c r="H33" s="15">
        <v>15.415641000000001</v>
      </c>
      <c r="I33" s="13">
        <v>2.9250000000000001E-3</v>
      </c>
      <c r="J33" s="14">
        <v>11.598732</v>
      </c>
      <c r="K33" s="14">
        <v>2.503E-3</v>
      </c>
      <c r="L33" s="14">
        <v>7.4413000000000007E-2</v>
      </c>
      <c r="M33" s="14">
        <v>1.8024150000000001</v>
      </c>
      <c r="N33" s="15">
        <v>3.2074940000000001</v>
      </c>
      <c r="O33" s="23">
        <v>337128</v>
      </c>
      <c r="P33" s="24">
        <v>1056192</v>
      </c>
      <c r="Q33" s="24">
        <v>7148.8</v>
      </c>
      <c r="R33" s="24">
        <v>2603976</v>
      </c>
      <c r="S33" s="24">
        <v>1650552.8</v>
      </c>
      <c r="T33" s="25">
        <v>6204883.2000000002</v>
      </c>
      <c r="U33" s="24">
        <v>0</v>
      </c>
      <c r="V33" s="24">
        <v>0</v>
      </c>
      <c r="W33" s="24">
        <v>201.6</v>
      </c>
      <c r="X33" s="24">
        <v>0</v>
      </c>
      <c r="Y33" s="24">
        <v>357325.08087200002</v>
      </c>
      <c r="Z33" s="25">
        <v>1236110.531276</v>
      </c>
    </row>
  </sheetData>
  <mergeCells count="16">
    <mergeCell ref="C19:H19"/>
    <mergeCell ref="I19:N19"/>
    <mergeCell ref="O19:T19"/>
    <mergeCell ref="U19:Z19"/>
    <mergeCell ref="C27:H27"/>
    <mergeCell ref="I27:N27"/>
    <mergeCell ref="O27:T27"/>
    <mergeCell ref="U27:Z27"/>
    <mergeCell ref="C2:H2"/>
    <mergeCell ref="I2:N2"/>
    <mergeCell ref="O2:T2"/>
    <mergeCell ref="U2:Z2"/>
    <mergeCell ref="C10:H10"/>
    <mergeCell ref="I10:N10"/>
    <mergeCell ref="O10:T10"/>
    <mergeCell ref="U10:Z10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1A99B-9BB4-445E-B3A7-29AF72A15C4B}">
  <dimension ref="B2:H24"/>
  <sheetViews>
    <sheetView zoomScale="130" zoomScaleNormal="130" workbookViewId="0">
      <selection activeCell="B2" sqref="B2"/>
    </sheetView>
  </sheetViews>
  <sheetFormatPr baseColWidth="10" defaultRowHeight="15" x14ac:dyDescent="0.25"/>
  <cols>
    <col min="2" max="2" width="33.85546875" customWidth="1"/>
  </cols>
  <sheetData>
    <row r="2" spans="2:8" x14ac:dyDescent="0.25">
      <c r="B2" s="42" t="s">
        <v>34</v>
      </c>
      <c r="C2" s="30" t="s">
        <v>4</v>
      </c>
      <c r="D2" s="31" t="s">
        <v>5</v>
      </c>
      <c r="E2" s="31" t="s">
        <v>6</v>
      </c>
      <c r="F2" s="31" t="s">
        <v>7</v>
      </c>
      <c r="G2" s="31" t="s">
        <v>39</v>
      </c>
      <c r="H2" s="32" t="s">
        <v>37</v>
      </c>
    </row>
    <row r="3" spans="2:8" x14ac:dyDescent="0.25">
      <c r="B3" s="27" t="s">
        <v>8</v>
      </c>
      <c r="C3" s="33">
        <f>((Avg!C4/Original!C$4)-1)*100</f>
        <v>-0.98039215686274161</v>
      </c>
      <c r="D3" s="34">
        <f>((Avg!D4/Original!D$4)-1)*100</f>
        <v>-3.1515151515151496</v>
      </c>
      <c r="E3" s="34">
        <f>((Avg!E4/Original!E$4)-1)*100</f>
        <v>-4.6480743691899029</v>
      </c>
      <c r="F3" s="34">
        <f>((Avg!F4/Original!F$4)-1)*100</f>
        <v>-2.9850746268656803</v>
      </c>
      <c r="G3" s="34">
        <f>((Avg!G4/Original!G$4)-1)*100</f>
        <v>7.5431034482775772E-2</v>
      </c>
      <c r="H3" s="35">
        <f>((Avg!H4/Original!H$4)-1)*100</f>
        <v>-0.54229934924078238</v>
      </c>
    </row>
    <row r="4" spans="2:8" x14ac:dyDescent="0.25">
      <c r="B4" s="28" t="s">
        <v>9</v>
      </c>
      <c r="C4" s="36">
        <f>((Avg!C5/Original!C$4)-1)*100</f>
        <v>20.098039215686292</v>
      </c>
      <c r="D4" s="49">
        <f>((Avg!D5/Original!D$4)-1)*100</f>
        <v>-2.7878787878787836</v>
      </c>
      <c r="E4" s="49">
        <f>((Avg!E5/Original!E$4)-1)*100</f>
        <v>0.5312084993359889</v>
      </c>
      <c r="F4" s="49">
        <f>((Avg!F5/Original!F$4)-1)*100</f>
        <v>15.061058344640422</v>
      </c>
      <c r="G4" s="49">
        <f>((Avg!G5/Original!G$4)-1)*100</f>
        <v>5.5818965517241415</v>
      </c>
      <c r="H4" s="37">
        <f>((Avg!H5/Original!H$4)-1)*100</f>
        <v>4.6203904555314423</v>
      </c>
    </row>
    <row r="5" spans="2:8" x14ac:dyDescent="0.25">
      <c r="B5" s="28" t="s">
        <v>10</v>
      </c>
      <c r="C5" s="36">
        <f>((Avg!C6/Original!C$4)-1)*100</f>
        <v>8.9460784313725625</v>
      </c>
      <c r="D5" s="49">
        <f>((Avg!D6/Original!D$4)-1)*100</f>
        <v>-2.7878787878787836</v>
      </c>
      <c r="E5" s="49">
        <f>((Avg!E6/Original!E$4)-1)*100</f>
        <v>2.1248339973439778</v>
      </c>
      <c r="F5" s="49">
        <f>((Avg!F6/Original!F$4)-1)*100</f>
        <v>12.211668928086826</v>
      </c>
      <c r="G5" s="49">
        <f>((Avg!G6/Original!G$4)-1)*100</f>
        <v>-0.14008620689655027</v>
      </c>
      <c r="H5" s="37">
        <f>((Avg!H6/Original!H$4)-1)*100</f>
        <v>2.6681127982646435</v>
      </c>
    </row>
    <row r="6" spans="2:8" x14ac:dyDescent="0.25">
      <c r="B6" s="28" t="s">
        <v>11</v>
      </c>
      <c r="C6" s="36">
        <f>((Avg!C7/Original!C$4)-1)*100</f>
        <v>-3.7990196078431349</v>
      </c>
      <c r="D6" s="49">
        <f>((Avg!D7/Original!D$4)-1)*100</f>
        <v>-4.606060606060602</v>
      </c>
      <c r="E6" s="49">
        <f>((Avg!E7/Original!E$4)-1)*100</f>
        <v>0.39840637450199168</v>
      </c>
      <c r="F6" s="49">
        <f>((Avg!F7/Original!F$4)-1)*100</f>
        <v>-2.7137042062415184</v>
      </c>
      <c r="G6" s="49">
        <f>((Avg!G7/Original!G$4)-1)*100</f>
        <v>-0.93749999999999112</v>
      </c>
      <c r="H6" s="37">
        <f>((Avg!H7/Original!H$4)-1)*100</f>
        <v>0.32537960954446277</v>
      </c>
    </row>
    <row r="7" spans="2:8" x14ac:dyDescent="0.25">
      <c r="B7" s="29" t="s">
        <v>12</v>
      </c>
      <c r="C7" s="36">
        <f>((Avg!C8/Original!C$4)-1)*100</f>
        <v>3.0637254901960675</v>
      </c>
      <c r="D7" s="49">
        <f>((Avg!D8/Original!D$4)-1)*100</f>
        <v>-2.9090909090909167</v>
      </c>
      <c r="E7" s="49">
        <f>((Avg!E8/Original!E$4)-1)*100</f>
        <v>0.13280212483401943</v>
      </c>
      <c r="F7" s="49">
        <f>((Avg!F8/Original!F$4)-1)*100</f>
        <v>-14.382632293080055</v>
      </c>
      <c r="G7" s="49">
        <f>((Avg!G8/Original!G$4)-1)*100</f>
        <v>-0.54956896551723311</v>
      </c>
      <c r="H7" s="37">
        <f>((Avg!H8/Original!H$4)-1)*100</f>
        <v>-1.0845986984819866E-2</v>
      </c>
    </row>
    <row r="8" spans="2:8" x14ac:dyDescent="0.25">
      <c r="B8" s="27" t="s">
        <v>13</v>
      </c>
      <c r="C8" s="33">
        <f>((Avg!C21/Original!C$4)-1)*100</f>
        <v>-16.053921568627448</v>
      </c>
      <c r="D8" s="34">
        <f>((Avg!D21/Original!D$4)-1)*100</f>
        <v>-7.8787878787878736</v>
      </c>
      <c r="E8" s="34">
        <f>((Avg!E21/Original!E$4)-1)*100</f>
        <v>-19.256308100929619</v>
      </c>
      <c r="F8" s="34">
        <f>((Avg!F21/Original!F$4)-1)*100</f>
        <v>-26.051560379918591</v>
      </c>
      <c r="G8" s="34">
        <f>((Avg!G21/Original!G$4)-1)*100</f>
        <v>-16.497844827586206</v>
      </c>
      <c r="H8" s="35">
        <f>((Avg!H21/Original!H$4)-1)*100</f>
        <v>-9.6963123644251645</v>
      </c>
    </row>
    <row r="9" spans="2:8" x14ac:dyDescent="0.25">
      <c r="B9" s="28" t="s">
        <v>14</v>
      </c>
      <c r="C9" s="36">
        <f>((Avg!C22/Original!C$4)-1)*100</f>
        <v>-17.647058823529406</v>
      </c>
      <c r="D9" s="49">
        <f>((Avg!D22/Original!D$4)-1)*100</f>
        <v>-11.393939393939402</v>
      </c>
      <c r="E9" s="49">
        <f>((Avg!E22/Original!E$4)-1)*100</f>
        <v>-27.35723771580345</v>
      </c>
      <c r="F9" s="49">
        <f>((Avg!F22/Original!F$4)-1)*100</f>
        <v>-18.860244233378566</v>
      </c>
      <c r="G9" s="49">
        <f>((Avg!G22/Original!G$4)-1)*100</f>
        <v>-18.4698275862069</v>
      </c>
      <c r="H9" s="37">
        <f>((Avg!H22/Original!H$4)-1)*100</f>
        <v>-10.845986984815614</v>
      </c>
    </row>
    <row r="10" spans="2:8" x14ac:dyDescent="0.25">
      <c r="B10" s="28" t="s">
        <v>15</v>
      </c>
      <c r="C10" s="36">
        <f>((Avg!C23/Original!C$4)-1)*100</f>
        <v>-12.867647058823529</v>
      </c>
      <c r="D10" s="49">
        <f>((Avg!D23/Original!D$4)-1)*100</f>
        <v>-12.242424242424232</v>
      </c>
      <c r="E10" s="49">
        <f>((Avg!E23/Original!E$4)-1)*100</f>
        <v>-22.974767596281541</v>
      </c>
      <c r="F10" s="49">
        <f>((Avg!F23/Original!F$4)-1)*100</f>
        <v>-10.447761194029859</v>
      </c>
      <c r="G10" s="49">
        <f>((Avg!G23/Original!G$4)-1)*100</f>
        <v>-18.685344827586214</v>
      </c>
      <c r="H10" s="37">
        <f>((Avg!H23/Original!H$4)-1)*100</f>
        <v>-10.77006507592192</v>
      </c>
    </row>
    <row r="11" spans="2:8" x14ac:dyDescent="0.25">
      <c r="B11" s="28" t="s">
        <v>16</v>
      </c>
      <c r="C11" s="36">
        <f>((Avg!C24/Original!C$4)-1)*100</f>
        <v>-16.544117647058819</v>
      </c>
      <c r="D11" s="49">
        <f>((Avg!D24/Original!D$4)-1)*100</f>
        <v>-13.575757575757574</v>
      </c>
      <c r="E11" s="49">
        <f>((Avg!E24/Original!E$4)-1)*100</f>
        <v>-31.474103585657364</v>
      </c>
      <c r="F11" s="49">
        <f>((Avg!F24/Original!F$4)-1)*100</f>
        <v>-21.709633649932158</v>
      </c>
      <c r="G11" s="49">
        <f>((Avg!G24/Original!G$4)-1)*100</f>
        <v>-18.448275862068954</v>
      </c>
      <c r="H11" s="37">
        <f>((Avg!H24/Original!H$4)-1)*100</f>
        <v>-10.694143167028203</v>
      </c>
    </row>
    <row r="12" spans="2:8" x14ac:dyDescent="0.25">
      <c r="B12" s="29" t="s">
        <v>17</v>
      </c>
      <c r="C12" s="38">
        <f>((Avg!C25/Original!C$4)-1)*100</f>
        <v>-17.647058823529406</v>
      </c>
      <c r="D12" s="39">
        <f>((Avg!D25/Original!D$4)-1)*100</f>
        <v>-12.121212121212121</v>
      </c>
      <c r="E12" s="39">
        <f>((Avg!E25/Original!E$4)-1)*100</f>
        <v>-33.598937583001323</v>
      </c>
      <c r="F12" s="39">
        <f>((Avg!F25/Original!F$4)-1)*100</f>
        <v>-22.116689280868396</v>
      </c>
      <c r="G12" s="39">
        <f>((Avg!G25/Original!G$4)-1)*100</f>
        <v>-20.053879310344826</v>
      </c>
      <c r="H12" s="40">
        <f>((Avg!H25/Original!H$4)-1)*100</f>
        <v>-10.553145336225601</v>
      </c>
    </row>
    <row r="14" spans="2:8" x14ac:dyDescent="0.25">
      <c r="B14" s="44" t="s">
        <v>35</v>
      </c>
      <c r="C14" s="30" t="s">
        <v>4</v>
      </c>
      <c r="D14" s="31" t="s">
        <v>5</v>
      </c>
      <c r="E14" s="31" t="s">
        <v>6</v>
      </c>
      <c r="F14" s="31" t="s">
        <v>7</v>
      </c>
      <c r="G14" s="31" t="s">
        <v>39</v>
      </c>
      <c r="H14" s="32" t="s">
        <v>37</v>
      </c>
    </row>
    <row r="15" spans="2:8" x14ac:dyDescent="0.25">
      <c r="B15" s="27" t="s">
        <v>22</v>
      </c>
      <c r="C15" s="33">
        <f>((MinMax!C4/Original!C$4)-1)*100</f>
        <v>-0.85784313725488781</v>
      </c>
      <c r="D15" s="34">
        <f>((MinMax!D4/Original!D$4)-1)*100</f>
        <v>-2.4242424242424288</v>
      </c>
      <c r="E15" s="34">
        <f>((MinMax!E4/Original!E$4)-1)*100</f>
        <v>-6.1088977423638724</v>
      </c>
      <c r="F15" s="34">
        <f>((MinMax!F4/Original!F$4)-1)*100</f>
        <v>11.940298507462677</v>
      </c>
      <c r="G15" s="34">
        <f>((MinMax!G4/Original!G$4)-1)*100</f>
        <v>-0.21551724137931494</v>
      </c>
      <c r="H15" s="35">
        <f>((MinMax!H4/Original!H$4)-1)*100</f>
        <v>-0.41214750542299949</v>
      </c>
    </row>
    <row r="16" spans="2:8" x14ac:dyDescent="0.25">
      <c r="B16" s="28" t="s">
        <v>23</v>
      </c>
      <c r="C16" s="36">
        <f>((MinMax!C5/Original!C$4)-1)*100</f>
        <v>11.519607843137258</v>
      </c>
      <c r="D16" s="49">
        <f>((MinMax!D5/Original!D$4)-1)*100</f>
        <v>-4.9696969696969573</v>
      </c>
      <c r="E16" s="49">
        <f>((MinMax!E5/Original!E$4)-1)*100</f>
        <v>1.7264276228419639</v>
      </c>
      <c r="F16" s="49">
        <f>((MinMax!F5/Original!F$4)-1)*100</f>
        <v>-10.854816824966074</v>
      </c>
      <c r="G16" s="49">
        <f>((MinMax!G5/Original!G$4)-1)*100</f>
        <v>1.4978448275862144</v>
      </c>
      <c r="H16" s="37">
        <f>((MinMax!H5/Original!H$4)-1)*100</f>
        <v>1.8438177874186668</v>
      </c>
    </row>
    <row r="17" spans="2:8" x14ac:dyDescent="0.25">
      <c r="B17" s="28" t="s">
        <v>24</v>
      </c>
      <c r="C17" s="36">
        <f>((MinMax!C6/Original!C$4)-1)*100</f>
        <v>8.7009803921568754</v>
      </c>
      <c r="D17" s="49">
        <f>((MinMax!D6/Original!D$4)-1)*100</f>
        <v>-4.9696969696969573</v>
      </c>
      <c r="E17" s="49">
        <f>((MinMax!E6/Original!E$4)-1)*100</f>
        <v>2.3904382470119501</v>
      </c>
      <c r="F17" s="49">
        <f>((MinMax!F6/Original!F$4)-1)*100</f>
        <v>6.3772048846675755</v>
      </c>
      <c r="G17" s="49">
        <f>((MinMax!G6/Original!G$4)-1)*100</f>
        <v>-1.3362068965517171</v>
      </c>
      <c r="H17" s="37">
        <f>((MinMax!H6/Original!H$4)-1)*100</f>
        <v>1.1062906724511823</v>
      </c>
    </row>
    <row r="18" spans="2:8" x14ac:dyDescent="0.25">
      <c r="B18" s="28" t="s">
        <v>25</v>
      </c>
      <c r="C18" s="36">
        <f>((MinMax!C7/Original!C$4)-1)*100</f>
        <v>4.6568627450980449</v>
      </c>
      <c r="D18" s="49">
        <f>((MinMax!D7/Original!D$4)-1)*100</f>
        <v>-6.5454545454545539</v>
      </c>
      <c r="E18" s="49">
        <f>((MinMax!E7/Original!E$4)-1)*100</f>
        <v>0.39840637450199168</v>
      </c>
      <c r="F18" s="49">
        <f>((MinMax!F7/Original!F$4)-1)*100</f>
        <v>-1.2211668928086894</v>
      </c>
      <c r="G18" s="49">
        <f>((MinMax!G7/Original!G$4)-1)*100</f>
        <v>-2.1120689655172331</v>
      </c>
      <c r="H18" s="37">
        <f>((MinMax!H7/Original!H$4)-1)*100</f>
        <v>0.19522776572666878</v>
      </c>
    </row>
    <row r="19" spans="2:8" x14ac:dyDescent="0.25">
      <c r="B19" s="29" t="s">
        <v>26</v>
      </c>
      <c r="C19" s="36">
        <f>((MinMax!C8/Original!C$4)-1)*100</f>
        <v>1.5931372549019773</v>
      </c>
      <c r="D19" s="49">
        <f>((MinMax!D8/Original!D$4)-1)*100</f>
        <v>-7.2727272727272751</v>
      </c>
      <c r="E19" s="49">
        <f>((MinMax!E8/Original!E$4)-1)*100</f>
        <v>0.13280212483401943</v>
      </c>
      <c r="F19" s="49">
        <f>((MinMax!F8/Original!F$4)-1)*100</f>
        <v>4.8846675712347354</v>
      </c>
      <c r="G19" s="49">
        <f>((MinMax!G8/Original!G$4)-1)*100</f>
        <v>-3.1357758620689569</v>
      </c>
      <c r="H19" s="37">
        <f>((MinMax!H8/Original!H$4)-1)*100</f>
        <v>0.42299349240781936</v>
      </c>
    </row>
    <row r="20" spans="2:8" x14ac:dyDescent="0.25">
      <c r="B20" s="27" t="s">
        <v>13</v>
      </c>
      <c r="C20" s="33">
        <f>((MinMax!C21/Original!C$4)-1)*100</f>
        <v>-8.8235294117646959</v>
      </c>
      <c r="D20" s="34">
        <f>((MinMax!D21/Original!D$4)-1)*100</f>
        <v>-9.8181818181818148</v>
      </c>
      <c r="E20" s="34">
        <f>((MinMax!E21/Original!E$4)-1)*100</f>
        <v>-17.529880478087644</v>
      </c>
      <c r="F20" s="34">
        <f>((MinMax!F21/Original!F$4)-1)*100</f>
        <v>-14.654002713704205</v>
      </c>
      <c r="G20" s="34">
        <f>((MinMax!G21/Original!G$4)-1)*100</f>
        <v>-13.653017241379317</v>
      </c>
      <c r="H20" s="35">
        <f>((MinMax!H21/Original!H$4)-1)*100</f>
        <v>-9.1757049891540206</v>
      </c>
    </row>
    <row r="21" spans="2:8" x14ac:dyDescent="0.25">
      <c r="B21" s="28" t="s">
        <v>14</v>
      </c>
      <c r="C21" s="36">
        <f>((MinMax!C22/Original!C$4)-1)*100</f>
        <v>-11.519607843137248</v>
      </c>
      <c r="D21" s="49">
        <f>((MinMax!D22/Original!D$4)-1)*100</f>
        <v>-12.606060606060609</v>
      </c>
      <c r="E21" s="49">
        <f>((MinMax!E22/Original!E$4)-1)*100</f>
        <v>-22.310756972111555</v>
      </c>
      <c r="F21" s="49">
        <f>((MinMax!F22/Original!F$4)-1)*100</f>
        <v>-24.151967435549526</v>
      </c>
      <c r="G21" s="49">
        <f>((MinMax!G22/Original!G$4)-1)*100</f>
        <v>-20.107758620689651</v>
      </c>
      <c r="H21" s="37">
        <f>((MinMax!H22/Original!H$4)-1)*100</f>
        <v>-11.681127982646411</v>
      </c>
    </row>
    <row r="22" spans="2:8" x14ac:dyDescent="0.25">
      <c r="B22" s="28" t="s">
        <v>15</v>
      </c>
      <c r="C22" s="36">
        <f>((MinMax!C23/Original!C$4)-1)*100</f>
        <v>-21.078431372549012</v>
      </c>
      <c r="D22" s="49">
        <f>((MinMax!D23/Original!D$4)-1)*100</f>
        <v>-12.848484848484842</v>
      </c>
      <c r="E22" s="49">
        <f>((MinMax!E23/Original!E$4)-1)*100</f>
        <v>-20.584329349269591</v>
      </c>
      <c r="F22" s="49">
        <f>((MinMax!F23/Original!F$4)-1)*100</f>
        <v>-19.538670284938952</v>
      </c>
      <c r="G22" s="49">
        <f>((MinMax!G23/Original!G$4)-1)*100</f>
        <v>-20.808189655172416</v>
      </c>
      <c r="H22" s="37">
        <f>((MinMax!H23/Original!H$4)-1)*100</f>
        <v>-12.277657266811293</v>
      </c>
    </row>
    <row r="23" spans="2:8" x14ac:dyDescent="0.25">
      <c r="B23" s="28" t="s">
        <v>16</v>
      </c>
      <c r="C23" s="36">
        <f>((MinMax!C24/Original!C$4)-1)*100</f>
        <v>-18.627450980392148</v>
      </c>
      <c r="D23" s="49">
        <f>((MinMax!D24/Original!D$4)-1)*100</f>
        <v>-13.21212121212122</v>
      </c>
      <c r="E23" s="49">
        <f>((MinMax!E24/Original!E$4)-1)*100</f>
        <v>-32.536520584329352</v>
      </c>
      <c r="F23" s="49">
        <f>((MinMax!F24/Original!F$4)-1)*100</f>
        <v>-16.824966078697436</v>
      </c>
      <c r="G23" s="49">
        <f>((MinMax!G24/Original!G$4)-1)*100</f>
        <v>-19.116379310344822</v>
      </c>
      <c r="H23" s="37">
        <f>((MinMax!H24/Original!H$4)-1)*100</f>
        <v>-10.726681127982651</v>
      </c>
    </row>
    <row r="24" spans="2:8" x14ac:dyDescent="0.25">
      <c r="B24" s="29" t="s">
        <v>17</v>
      </c>
      <c r="C24" s="38">
        <f>((MinMax!C25/Original!C$4)-1)*100</f>
        <v>-21.446078431372552</v>
      </c>
      <c r="D24" s="39">
        <f>((MinMax!D25/Original!D$4)-1)*100</f>
        <v>-13.454545454545453</v>
      </c>
      <c r="E24" s="39">
        <f>((MinMax!E25/Original!E$4)-1)*100</f>
        <v>-36.387782204515275</v>
      </c>
      <c r="F24" s="39">
        <f>((MinMax!F25/Original!F$4)-1)*100</f>
        <v>-19.810040705563093</v>
      </c>
      <c r="G24" s="39">
        <f>((MinMax!G25/Original!G$4)-1)*100</f>
        <v>-18.459051724137932</v>
      </c>
      <c r="H24" s="40">
        <f>((MinMax!H25/Original!H$4)-1)*100</f>
        <v>-11.485900216919742</v>
      </c>
    </row>
  </sheetData>
  <conditionalFormatting sqref="C15:H24">
    <cfRule type="cellIs" dxfId="1" priority="2" operator="greaterThan">
      <formula>0</formula>
    </cfRule>
  </conditionalFormatting>
  <conditionalFormatting sqref="C3:H12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Original</vt:lpstr>
      <vt:lpstr>Avg</vt:lpstr>
      <vt:lpstr>MinMax</vt:lpstr>
      <vt:lpstr>Improvements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Aurora</dc:creator>
  <cp:lastModifiedBy>Aurora</cp:lastModifiedBy>
  <dcterms:created xsi:type="dcterms:W3CDTF">2019-01-25T09:19:15Z</dcterms:created>
  <dcterms:modified xsi:type="dcterms:W3CDTF">2020-10-27T18:27:15Z</dcterms:modified>
</cp:coreProperties>
</file>