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 Vallecillo\Dropbox\AV\Robot\ZNN\"/>
    </mc:Choice>
  </mc:AlternateContent>
  <bookViews>
    <workbookView xWindow="0" yWindow="0" windowWidth="23040" windowHeight="9192" firstSheet="4" activeTab="4"/>
  </bookViews>
  <sheets>
    <sheet name="DATOS-CRISP-1UNC" sheetId="4" r:id="rId1"/>
    <sheet name="CHARTS-CRISP-1UNC" sheetId="3" r:id="rId2"/>
    <sheet name="DATOS-CRISP-2UNC" sheetId="5" r:id="rId3"/>
    <sheet name="CHARTS-CRISP-2UNC" sheetId="6" r:id="rId4"/>
    <sheet name="DATOS-UNCERTAIN" sheetId="7" r:id="rId5"/>
    <sheet name="CHARTS-UNCERTAIN" sheetId="8" r:id="rId6"/>
    <sheet name="CHARTS-1.0" sheetId="9" r:id="rId7"/>
    <sheet name="CHARTS-0.999" sheetId="10" r:id="rId8"/>
    <sheet name="CHARTS-0.99" sheetId="11" r:id="rId9"/>
  </sheets>
  <calcPr calcId="162913"/>
</workbook>
</file>

<file path=xl/calcChain.xml><?xml version="1.0" encoding="utf-8"?>
<calcChain xmlns="http://schemas.openxmlformats.org/spreadsheetml/2006/main">
  <c r="E20" i="6" l="1"/>
  <c r="E21" i="6"/>
  <c r="E23" i="6"/>
  <c r="E24" i="6"/>
  <c r="E19" i="6"/>
  <c r="E19" i="3"/>
  <c r="E20" i="3"/>
  <c r="E21" i="3"/>
  <c r="E23" i="3"/>
  <c r="E24" i="3"/>
  <c r="D34" i="10" l="1"/>
  <c r="F34" i="10"/>
  <c r="H34" i="10"/>
  <c r="D35" i="10"/>
  <c r="F35" i="10"/>
  <c r="H35" i="10"/>
  <c r="D36" i="10"/>
  <c r="F36" i="10"/>
  <c r="H36" i="10"/>
  <c r="D37" i="10"/>
  <c r="F37" i="10"/>
  <c r="G37" i="10"/>
  <c r="H37" i="10"/>
  <c r="D38" i="10"/>
  <c r="F38" i="10"/>
  <c r="G38" i="10"/>
  <c r="H38" i="10"/>
  <c r="D39" i="10"/>
  <c r="F39" i="10"/>
  <c r="G39" i="10"/>
  <c r="H39" i="10"/>
  <c r="D40" i="10"/>
  <c r="F40" i="10"/>
  <c r="G40" i="10"/>
  <c r="H40" i="10"/>
  <c r="D41" i="10"/>
  <c r="F41" i="10"/>
  <c r="G41" i="10"/>
  <c r="H41" i="10"/>
  <c r="D42" i="10"/>
  <c r="F42" i="10"/>
  <c r="G42" i="10"/>
  <c r="H42" i="10"/>
  <c r="D43" i="10"/>
  <c r="F43" i="10"/>
  <c r="G43" i="10"/>
  <c r="H43" i="10"/>
  <c r="D44" i="10"/>
  <c r="F44" i="10"/>
  <c r="G44" i="10"/>
  <c r="H44" i="10"/>
  <c r="D33" i="10"/>
  <c r="O5" i="9" l="1"/>
  <c r="O6" i="9"/>
  <c r="O7" i="9"/>
  <c r="O8" i="9"/>
  <c r="O9" i="9"/>
  <c r="O10" i="9"/>
  <c r="O11" i="9"/>
  <c r="O12" i="9"/>
  <c r="O13" i="9"/>
  <c r="O14" i="9"/>
  <c r="O4" i="9"/>
  <c r="N5" i="9"/>
  <c r="N6" i="9"/>
  <c r="N7" i="9"/>
  <c r="N8" i="9"/>
  <c r="N9" i="9"/>
  <c r="N10" i="9"/>
  <c r="N11" i="9"/>
  <c r="N12" i="9"/>
  <c r="N13" i="9"/>
  <c r="N14" i="9"/>
  <c r="N4" i="9"/>
  <c r="M5" i="9"/>
  <c r="M6" i="9"/>
  <c r="M7" i="9"/>
  <c r="M8" i="9"/>
  <c r="M9" i="9"/>
  <c r="M10" i="9"/>
  <c r="M11" i="9"/>
  <c r="M12" i="9"/>
  <c r="M13" i="9"/>
  <c r="M14" i="9"/>
  <c r="M4" i="9"/>
  <c r="H32" i="9" l="1"/>
  <c r="G32" i="9"/>
  <c r="F32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H34" i="9"/>
  <c r="G34" i="9"/>
  <c r="F34" i="9"/>
  <c r="K4" i="11"/>
  <c r="K5" i="11"/>
  <c r="K6" i="11"/>
  <c r="K7" i="11"/>
  <c r="K8" i="11"/>
  <c r="K9" i="11"/>
  <c r="K10" i="11"/>
  <c r="K11" i="11"/>
  <c r="K12" i="11"/>
  <c r="K13" i="11"/>
  <c r="K14" i="11"/>
  <c r="J5" i="11"/>
  <c r="J6" i="11"/>
  <c r="J7" i="11"/>
  <c r="J8" i="11"/>
  <c r="J9" i="11"/>
  <c r="J10" i="11"/>
  <c r="J11" i="11"/>
  <c r="J12" i="11"/>
  <c r="J13" i="11"/>
  <c r="J14" i="11"/>
  <c r="J4" i="11"/>
  <c r="I4" i="11"/>
  <c r="I5" i="11"/>
  <c r="I6" i="11"/>
  <c r="I7" i="11"/>
  <c r="I8" i="11"/>
  <c r="I9" i="11"/>
  <c r="I10" i="11"/>
  <c r="I11" i="11"/>
  <c r="I12" i="11"/>
  <c r="I13" i="11"/>
  <c r="I14" i="11"/>
  <c r="H5" i="11"/>
  <c r="H6" i="11"/>
  <c r="H7" i="11"/>
  <c r="H8" i="11"/>
  <c r="H9" i="11"/>
  <c r="H10" i="11"/>
  <c r="H11" i="11"/>
  <c r="H12" i="11"/>
  <c r="H13" i="11"/>
  <c r="H14" i="11"/>
  <c r="H4" i="11"/>
  <c r="G4" i="11"/>
  <c r="G5" i="11"/>
  <c r="G6" i="11"/>
  <c r="G7" i="11"/>
  <c r="G8" i="11"/>
  <c r="G9" i="11"/>
  <c r="G10" i="11"/>
  <c r="G11" i="11"/>
  <c r="G12" i="11"/>
  <c r="G13" i="11"/>
  <c r="G14" i="11"/>
  <c r="F5" i="11"/>
  <c r="F6" i="11"/>
  <c r="F7" i="11"/>
  <c r="F8" i="11"/>
  <c r="F9" i="11"/>
  <c r="F10" i="11"/>
  <c r="F11" i="11"/>
  <c r="F12" i="11"/>
  <c r="F13" i="11"/>
  <c r="F14" i="11"/>
  <c r="F4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C3" i="11"/>
  <c r="K4" i="10"/>
  <c r="K5" i="10"/>
  <c r="K6" i="10"/>
  <c r="K7" i="10"/>
  <c r="K8" i="10"/>
  <c r="K9" i="10"/>
  <c r="K10" i="10"/>
  <c r="K11" i="10"/>
  <c r="K12" i="10"/>
  <c r="K13" i="10"/>
  <c r="K14" i="10"/>
  <c r="J5" i="10"/>
  <c r="J6" i="10"/>
  <c r="J7" i="10"/>
  <c r="J8" i="10"/>
  <c r="J9" i="10"/>
  <c r="J10" i="10"/>
  <c r="J11" i="10"/>
  <c r="J12" i="10"/>
  <c r="J13" i="10"/>
  <c r="J14" i="10"/>
  <c r="J4" i="10"/>
  <c r="I4" i="10"/>
  <c r="G34" i="10" s="1"/>
  <c r="I5" i="10"/>
  <c r="G35" i="10" s="1"/>
  <c r="I6" i="10"/>
  <c r="G36" i="10" s="1"/>
  <c r="I7" i="10"/>
  <c r="I8" i="10"/>
  <c r="I9" i="10"/>
  <c r="I10" i="10"/>
  <c r="I11" i="10"/>
  <c r="I12" i="10"/>
  <c r="I13" i="10"/>
  <c r="I14" i="10"/>
  <c r="H5" i="10"/>
  <c r="H6" i="10"/>
  <c r="H7" i="10"/>
  <c r="H8" i="10"/>
  <c r="H9" i="10"/>
  <c r="H10" i="10"/>
  <c r="H11" i="10"/>
  <c r="H12" i="10"/>
  <c r="H13" i="10"/>
  <c r="H14" i="10"/>
  <c r="H4" i="10"/>
  <c r="G4" i="10"/>
  <c r="G5" i="10"/>
  <c r="G6" i="10"/>
  <c r="G7" i="10"/>
  <c r="G8" i="10"/>
  <c r="G9" i="10"/>
  <c r="G10" i="10"/>
  <c r="G11" i="10"/>
  <c r="G12" i="10"/>
  <c r="G13" i="10"/>
  <c r="G14" i="10"/>
  <c r="F5" i="10"/>
  <c r="F6" i="10"/>
  <c r="F7" i="10"/>
  <c r="F8" i="10"/>
  <c r="F9" i="10"/>
  <c r="F10" i="10"/>
  <c r="F11" i="10"/>
  <c r="F12" i="10"/>
  <c r="F13" i="10"/>
  <c r="F14" i="10"/>
  <c r="F4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C3" i="10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K4" i="9"/>
  <c r="J4" i="9"/>
  <c r="I4" i="9"/>
  <c r="I5" i="9"/>
  <c r="I6" i="9"/>
  <c r="I7" i="9"/>
  <c r="I8" i="9"/>
  <c r="I9" i="9"/>
  <c r="I10" i="9"/>
  <c r="I11" i="9"/>
  <c r="I12" i="9"/>
  <c r="I13" i="9"/>
  <c r="I14" i="9"/>
  <c r="H5" i="9"/>
  <c r="H6" i="9"/>
  <c r="H7" i="9"/>
  <c r="H8" i="9"/>
  <c r="H9" i="9"/>
  <c r="H10" i="9"/>
  <c r="H11" i="9"/>
  <c r="H12" i="9"/>
  <c r="H13" i="9"/>
  <c r="H14" i="9"/>
  <c r="H4" i="9"/>
  <c r="G4" i="9"/>
  <c r="G5" i="9"/>
  <c r="G6" i="9"/>
  <c r="G7" i="9"/>
  <c r="G8" i="9"/>
  <c r="G9" i="9"/>
  <c r="G10" i="9"/>
  <c r="G11" i="9"/>
  <c r="G12" i="9"/>
  <c r="G13" i="9"/>
  <c r="G14" i="9"/>
  <c r="F5" i="9"/>
  <c r="F6" i="9"/>
  <c r="F7" i="9"/>
  <c r="F8" i="9"/>
  <c r="F9" i="9"/>
  <c r="F10" i="9"/>
  <c r="F11" i="9"/>
  <c r="F12" i="9"/>
  <c r="F13" i="9"/>
  <c r="F14" i="9"/>
  <c r="F4" i="9"/>
  <c r="D4" i="9"/>
  <c r="D5" i="9"/>
  <c r="D6" i="9"/>
  <c r="D7" i="9"/>
  <c r="D8" i="9"/>
  <c r="D9" i="9"/>
  <c r="D10" i="9"/>
  <c r="D11" i="9"/>
  <c r="D12" i="9"/>
  <c r="D13" i="9"/>
  <c r="D14" i="9"/>
  <c r="C4" i="9"/>
  <c r="C5" i="9"/>
  <c r="C6" i="9"/>
  <c r="C7" i="9"/>
  <c r="C8" i="9"/>
  <c r="C9" i="9"/>
  <c r="C10" i="9"/>
  <c r="C11" i="9"/>
  <c r="C12" i="9"/>
  <c r="C13" i="9"/>
  <c r="C14" i="9"/>
  <c r="C3" i="9"/>
  <c r="C18" i="8"/>
  <c r="D18" i="8"/>
  <c r="D22" i="3"/>
  <c r="E22" i="3" s="1"/>
  <c r="D21" i="3"/>
  <c r="D20" i="3"/>
  <c r="F5" i="3"/>
  <c r="F6" i="3"/>
  <c r="F7" i="3"/>
  <c r="F8" i="3"/>
  <c r="F9" i="3"/>
  <c r="F10" i="3"/>
  <c r="F11" i="3"/>
  <c r="F12" i="3"/>
  <c r="F13" i="3"/>
  <c r="F14" i="3"/>
  <c r="D23" i="3" l="1"/>
  <c r="C23" i="3"/>
  <c r="D23" i="6"/>
  <c r="C23" i="6"/>
  <c r="D23" i="8"/>
  <c r="C23" i="8"/>
  <c r="D19" i="8"/>
  <c r="D20" i="8"/>
  <c r="D21" i="8"/>
  <c r="D22" i="8"/>
  <c r="C22" i="8"/>
  <c r="C21" i="8"/>
  <c r="C20" i="8"/>
  <c r="C19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H4" i="8"/>
  <c r="G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F4" i="8"/>
  <c r="E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D4" i="8"/>
  <c r="C4" i="8"/>
  <c r="D18" i="6"/>
  <c r="D19" i="6"/>
  <c r="D20" i="6"/>
  <c r="D21" i="6"/>
  <c r="D22" i="6"/>
  <c r="E22" i="6" s="1"/>
  <c r="D24" i="6"/>
  <c r="C24" i="6"/>
  <c r="C22" i="6"/>
  <c r="C21" i="6"/>
  <c r="C20" i="6"/>
  <c r="C19" i="6"/>
  <c r="C18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H4" i="6"/>
  <c r="G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F4" i="6"/>
  <c r="E4" i="6"/>
  <c r="D5" i="6"/>
  <c r="D6" i="6"/>
  <c r="D7" i="6"/>
  <c r="D8" i="6"/>
  <c r="D9" i="6"/>
  <c r="D10" i="6"/>
  <c r="D11" i="6"/>
  <c r="D12" i="6"/>
  <c r="D13" i="6"/>
  <c r="D14" i="6"/>
  <c r="D4" i="6"/>
  <c r="C5" i="6"/>
  <c r="C6" i="6"/>
  <c r="C7" i="6"/>
  <c r="C8" i="6"/>
  <c r="C9" i="6"/>
  <c r="C10" i="6"/>
  <c r="C11" i="6"/>
  <c r="C12" i="6"/>
  <c r="C13" i="6"/>
  <c r="C14" i="6"/>
  <c r="C4" i="6"/>
  <c r="D18" i="3"/>
  <c r="E18" i="3" s="1"/>
  <c r="D19" i="3"/>
  <c r="D24" i="3"/>
  <c r="C24" i="3"/>
  <c r="C22" i="3"/>
  <c r="C21" i="3"/>
  <c r="C20" i="3"/>
  <c r="C19" i="3"/>
  <c r="C18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H4" i="3"/>
  <c r="G4" i="3"/>
  <c r="E5" i="3"/>
  <c r="E6" i="3"/>
  <c r="E7" i="3"/>
  <c r="E8" i="3"/>
  <c r="E9" i="3"/>
  <c r="E10" i="3"/>
  <c r="E11" i="3"/>
  <c r="E12" i="3"/>
  <c r="E13" i="3"/>
  <c r="E14" i="3"/>
  <c r="F4" i="3"/>
  <c r="E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D4" i="3"/>
  <c r="C4" i="3"/>
  <c r="E4" i="11" l="1"/>
  <c r="D34" i="11" s="1"/>
  <c r="E4" i="9"/>
  <c r="E34" i="9" s="1"/>
  <c r="E4" i="10"/>
  <c r="E34" i="10" s="1"/>
  <c r="E14" i="11"/>
  <c r="D44" i="11" s="1"/>
  <c r="E14" i="9"/>
  <c r="E44" i="9" s="1"/>
  <c r="E14" i="10"/>
  <c r="E44" i="10" s="1"/>
  <c r="E8" i="10"/>
  <c r="E38" i="10" s="1"/>
  <c r="E8" i="9"/>
  <c r="E38" i="9" s="1"/>
  <c r="E8" i="11"/>
  <c r="D38" i="11" s="1"/>
  <c r="E7" i="9"/>
  <c r="E37" i="9" s="1"/>
  <c r="E7" i="10"/>
  <c r="E37" i="10" s="1"/>
  <c r="E7" i="11"/>
  <c r="D37" i="11" s="1"/>
  <c r="E13" i="10"/>
  <c r="E43" i="10" s="1"/>
  <c r="E13" i="9"/>
  <c r="E43" i="9" s="1"/>
  <c r="E13" i="11"/>
  <c r="D43" i="11" s="1"/>
  <c r="E12" i="9"/>
  <c r="E42" i="9" s="1"/>
  <c r="E12" i="10"/>
  <c r="E42" i="10" s="1"/>
  <c r="E12" i="11"/>
  <c r="D42" i="11" s="1"/>
  <c r="E11" i="9"/>
  <c r="E41" i="9" s="1"/>
  <c r="E11" i="11"/>
  <c r="D41" i="11" s="1"/>
  <c r="E11" i="10"/>
  <c r="E41" i="10" s="1"/>
  <c r="E10" i="11"/>
  <c r="D40" i="11" s="1"/>
  <c r="E10" i="10"/>
  <c r="E40" i="10" s="1"/>
  <c r="E10" i="9"/>
  <c r="E40" i="9" s="1"/>
  <c r="E9" i="10"/>
  <c r="E39" i="10" s="1"/>
  <c r="E9" i="9"/>
  <c r="E39" i="9" s="1"/>
  <c r="E9" i="11"/>
  <c r="D39" i="11" s="1"/>
  <c r="E6" i="11"/>
  <c r="D36" i="11" s="1"/>
  <c r="E6" i="9"/>
  <c r="E36" i="9" s="1"/>
  <c r="E6" i="10"/>
  <c r="E36" i="10" s="1"/>
  <c r="E5" i="11"/>
  <c r="D35" i="11" s="1"/>
  <c r="E5" i="10"/>
  <c r="E35" i="10" s="1"/>
  <c r="E5" i="9"/>
  <c r="E35" i="9" s="1"/>
  <c r="E46" i="9" l="1"/>
</calcChain>
</file>

<file path=xl/sharedStrings.xml><?xml version="1.0" encoding="utf-8"?>
<sst xmlns="http://schemas.openxmlformats.org/spreadsheetml/2006/main" count="201" uniqueCount="64">
  <si>
    <t>USE version 0.142.0, Copyright (C) 1999-2018 University of Bremen</t>
  </si>
  <si>
    <t>use&gt; open ZNN.soil</t>
  </si>
  <si>
    <t>ZNN.soil&gt; reset</t>
  </si>
  <si>
    <t>ZNN.soil&gt; !new Test('t')</t>
  </si>
  <si>
    <t>Robustness</t>
  </si>
  <si>
    <t>Period</t>
  </si>
  <si>
    <t>ProcTimeUnc</t>
  </si>
  <si>
    <t>%Denied</t>
  </si>
  <si>
    <t>%Overdue</t>
  </si>
  <si>
    <t>--- robustness:0.9999, periods:30</t>
  </si>
  <si>
    <t>--- robustness:0.9999, periods:20</t>
  </si>
  <si>
    <t>--- robustness:0.9999, periods:18</t>
  </si>
  <si>
    <t>--- robustness:0.999, periods:30</t>
  </si>
  <si>
    <t>--- robustness:0.999, periods:20</t>
  </si>
  <si>
    <t>--- robustness:0.999, periods:18</t>
  </si>
  <si>
    <t>--- robustness:0.99, periods:30</t>
  </si>
  <si>
    <t>--- robustness:0.99, periods:20</t>
  </si>
  <si>
    <t>--- robustness:0.99, periods:18</t>
  </si>
  <si>
    <t>--- robustness:0.98, periods:30</t>
  </si>
  <si>
    <t>--- robustness:0.98, periods:20</t>
  </si>
  <si>
    <t>--- robustness:0.98, periods:18</t>
  </si>
  <si>
    <t>--- robustness:0.95, periods:30</t>
  </si>
  <si>
    <t>--- robustness:0.95, periods:20</t>
  </si>
  <si>
    <t>--- robustness:0.95, periods:18</t>
  </si>
  <si>
    <t>%Denied-30</t>
  </si>
  <si>
    <t>%Overdue-30</t>
  </si>
  <si>
    <t>%Denied-20</t>
  </si>
  <si>
    <t>%Overdue-20</t>
  </si>
  <si>
    <t>%Denied-18</t>
  </si>
  <si>
    <t>%Overdue-18</t>
  </si>
  <si>
    <t>Crisp</t>
  </si>
  <si>
    <t>Robust-0.9999</t>
  </si>
  <si>
    <t>Robust-0.999</t>
  </si>
  <si>
    <t>Robust-0.99</t>
  </si>
  <si>
    <t>Robust-0.98</t>
  </si>
  <si>
    <t>Robust-0.95</t>
  </si>
  <si>
    <t>--- robustness:1.0, periods:30</t>
  </si>
  <si>
    <t>--- robustness:1.0, periods:20</t>
  </si>
  <si>
    <t>--- robustness:1.0, periods:18</t>
  </si>
  <si>
    <t>ZNN.soil&gt; -- !t.init(10,30,0.95)</t>
  </si>
  <si>
    <t>ZNN.soil&gt; -- duration (#ticks) of each execution, number of points to generate, period, robustness</t>
  </si>
  <si>
    <t>ZNN.soil&gt; !t.run(1000,10,Sequence{30,20,18},Sequence{0.0,1.0,0.9999,0.999,0.99,0.98,0.95})</t>
  </si>
  <si>
    <t>--- robustness:0.0, periods:30</t>
  </si>
  <si>
    <t>--- robustness:0.0, periods:20</t>
  </si>
  <si>
    <t>--- robustness:0.0, periods:18</t>
  </si>
  <si>
    <t>Robust-1.0</t>
  </si>
  <si>
    <t xml:space="preserve">CRISP VERSION - </t>
  </si>
  <si>
    <t>ZNN.soil&gt; !t.run(2000,10,Sequence{30,20,18},Sequence{0.0,1.0,0.9999,0.999,0.99,0.98,0.95})</t>
  </si>
  <si>
    <t>ZNN.soil&gt; !t.run(2000,10,Sequence{30,20,18},Sequence{1.0,0.9999,0.999,0.99,0.98,0.95})</t>
  </si>
  <si>
    <t>CRISP</t>
  </si>
  <si>
    <t>ROBUST-1.0, 1UNC</t>
  </si>
  <si>
    <t>ROBUST 1.0, 2UNC</t>
  </si>
  <si>
    <t>UNCERTAIN</t>
  </si>
  <si>
    <t>ROBUST-0.999, 1UNC</t>
  </si>
  <si>
    <t>ROBUST 0.999, 2UNC</t>
  </si>
  <si>
    <t>UNCERTAIN 0.99</t>
  </si>
  <si>
    <t>UNCERTAIN 0.999</t>
  </si>
  <si>
    <t>ROBUST-0.99, 1UNC</t>
  </si>
  <si>
    <t>ROBUST 0.99, 2UNC</t>
  </si>
  <si>
    <t xml:space="preserve">Stochastic VERSION - </t>
  </si>
  <si>
    <t>Crisp-%Ov18</t>
  </si>
  <si>
    <t>3Nines-1U%</t>
  </si>
  <si>
    <t>3Nines-2U%</t>
  </si>
  <si>
    <t>Uncert-3Nines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</si>
</sst>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6" xfId="0" applyBorder="1" applyAlignment="1">
      <alignment horizontal="center"/>
    </xf>
    <xf numFmtId="10" fontId="0" fillId="0" borderId="10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1" fontId="0" fillId="0" borderId="0" xfId="0" applyNumberFormat="1"/>
    <xf numFmtId="0" fontId="18" fillId="0" borderId="0" xfId="0" applyFont="1"/>
    <xf numFmtId="0" fontId="0" fillId="0" borderId="0" xfId="0" quotePrefix="1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/>
    <xf numFmtId="10" fontId="0" fillId="34" borderId="0" xfId="1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Denials and overdue requests with heavy workload (processingTime precision=0.5;</a:t>
            </a:r>
            <a:r>
              <a:rPr lang="es-ES" sz="1200" baseline="0"/>
              <a:t> </a:t>
            </a:r>
            <a:r>
              <a:rPr lang="es-ES" sz="1200"/>
              <a:t>no clock-uncertainty aware)</a:t>
            </a:r>
          </a:p>
        </c:rich>
      </c:tx>
      <c:layout>
        <c:manualLayout>
          <c:xMode val="edge"/>
          <c:yMode val="edge"/>
          <c:x val="0.115254828221099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'CHARTS-CRISP-1UNC'!$C$17</c:f>
              <c:strCache>
                <c:ptCount val="1"/>
                <c:pt idx="0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'CHARTS-CRISP-1UNC'!$B$18:$B$24</c:f>
              <c:strCache>
                <c:ptCount val="7"/>
                <c:pt idx="0">
                  <c:v>Crisp</c:v>
                </c:pt>
                <c:pt idx="1">
                  <c:v>Robust-1.0</c:v>
                </c:pt>
                <c:pt idx="2">
                  <c:v>Robust-0.9999</c:v>
                </c:pt>
                <c:pt idx="3">
                  <c:v>Robust-0.999</c:v>
                </c:pt>
                <c:pt idx="4">
                  <c:v>Robust-0.99</c:v>
                </c:pt>
                <c:pt idx="5">
                  <c:v>Robust-0.98</c:v>
                </c:pt>
                <c:pt idx="6">
                  <c:v>Robust-0.95</c:v>
                </c:pt>
              </c:strCache>
            </c:strRef>
          </c:cat>
          <c:val>
            <c:numRef>
              <c:f>'CHARTS-CRISP-1UNC'!$C$18:$C$24</c:f>
              <c:numCache>
                <c:formatCode>0.00%</c:formatCode>
                <c:ptCount val="7"/>
                <c:pt idx="0">
                  <c:v>7.587308887592617E-2</c:v>
                </c:pt>
                <c:pt idx="1">
                  <c:v>7.7451356448466027E-2</c:v>
                </c:pt>
                <c:pt idx="2">
                  <c:v>7.7103126827360507E-2</c:v>
                </c:pt>
                <c:pt idx="3">
                  <c:v>7.5316782421951847E-2</c:v>
                </c:pt>
                <c:pt idx="4">
                  <c:v>7.710187378581046E-2</c:v>
                </c:pt>
                <c:pt idx="5">
                  <c:v>7.5637919719838922E-2</c:v>
                </c:pt>
                <c:pt idx="6">
                  <c:v>7.7034593035920418E-2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8AA-B981-618C1BBD494C}"/>
            </c:ext>
          </c:extLst>
        </c:ser>
        <c:ser>
          <c:idx val="1"/>
          <c:order val="1"/>
          <c:tx>
            <c:strRef>
              <c:f>'CHARTS-CRISP-1UNC'!$D$17</c:f>
              <c:strCache>
                <c:ptCount val="1"/>
                <c:pt idx="0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'CHARTS-CRISP-1UNC'!$B$18:$B$24</c:f>
              <c:strCache>
                <c:ptCount val="7"/>
                <c:pt idx="0">
                  <c:v>Crisp</c:v>
                </c:pt>
                <c:pt idx="1">
                  <c:v>Robust-1.0</c:v>
                </c:pt>
                <c:pt idx="2">
                  <c:v>Robust-0.9999</c:v>
                </c:pt>
                <c:pt idx="3">
                  <c:v>Robust-0.999</c:v>
                </c:pt>
                <c:pt idx="4">
                  <c:v>Robust-0.99</c:v>
                </c:pt>
                <c:pt idx="5">
                  <c:v>Robust-0.98</c:v>
                </c:pt>
                <c:pt idx="6">
                  <c:v>Robust-0.95</c:v>
                </c:pt>
              </c:strCache>
            </c:strRef>
          </c:cat>
          <c:val>
            <c:numRef>
              <c:f>'CHARTS-CRISP-1UNC'!$D$18:$D$24</c:f>
              <c:numCache>
                <c:formatCode>0.00%</c:formatCode>
                <c:ptCount val="7"/>
                <c:pt idx="0">
                  <c:v>3.1947694967281143E-2</c:v>
                </c:pt>
                <c:pt idx="1">
                  <c:v>7.5663399746408034E-4</c:v>
                </c:pt>
                <c:pt idx="2">
                  <c:v>1.8990801653485283E-3</c:v>
                </c:pt>
                <c:pt idx="3">
                  <c:v>7.152862127957401E-3</c:v>
                </c:pt>
                <c:pt idx="4">
                  <c:v>8.4032385014536845E-3</c:v>
                </c:pt>
                <c:pt idx="5">
                  <c:v>8.4769405749315976E-3</c:v>
                </c:pt>
                <c:pt idx="6">
                  <c:v>8.5593992262133801E-3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F-48AA-B981-618C1BBD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81439"/>
        <c:axId val="1503978527"/>
      </c:lineChart>
      <c:catAx>
        <c:axId val="15039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78527"/>
        <c:crosses val="autoZero"/>
        <c:auto val="1"/>
        <c:lblAlgn val="ctr"/>
        <c:lblOffset val="100"/>
        <c:noMultiLvlLbl val="0"/>
      </c:catAx>
      <c:valAx>
        <c:axId val="1503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Overdue-18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'CHARTS-0.999'!$E$33</c:f>
              <c:strCache>
                <c:ptCount val="1"/>
                <c:pt idx="0">
                  <c:v>Crisp-%Ov18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'CHARTS-0.999'!$D$34:$D$44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'CHARTS-0.999'!$E$34:$E$44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B-46E6-8423-3D8A875320C4}"/>
            </c:ext>
          </c:extLst>
        </c:ser>
        <c:ser>
          <c:idx val="1"/>
          <c:order val="1"/>
          <c:tx>
            <c:strRef>
              <c:f>'CHARTS-0.999'!$F$33</c:f>
              <c:strCache>
                <c:ptCount val="1"/>
                <c:pt idx="0">
                  <c:v>3Nines-1U%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'CHARTS-0.999'!$D$34:$D$44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'CHARTS-0.999'!$F$34:$F$44</c:f>
              <c:numCache>
                <c:formatCode>0.00%</c:formatCode>
                <c:ptCount val="11"/>
                <c:pt idx="0">
                  <c:v>7.556675062972266E-3</c:v>
                </c:pt>
                <c:pt idx="1">
                  <c:v>3.3416875522138665E-3</c:v>
                </c:pt>
                <c:pt idx="2">
                  <c:v>1.6708437761069333E-3</c:v>
                </c:pt>
                <c:pt idx="3">
                  <c:v>8.3752093802344999E-3</c:v>
                </c:pt>
                <c:pt idx="4">
                  <c:v>8.3752093802344999E-3</c:v>
                </c:pt>
                <c:pt idx="5">
                  <c:v>8.3752093802344999E-3</c:v>
                </c:pt>
                <c:pt idx="6">
                  <c:v>7.4812967581047336E-3</c:v>
                </c:pt>
                <c:pt idx="7">
                  <c:v>8.6761824797089212E-3</c:v>
                </c:pt>
                <c:pt idx="8">
                  <c:v>8.3752093802344999E-3</c:v>
                </c:pt>
                <c:pt idx="9">
                  <c:v>7.7777777777777784E-3</c:v>
                </c:pt>
                <c:pt idx="10">
                  <c:v>8.6761824797089212E-3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B-46E6-8423-3D8A875320C4}"/>
            </c:ext>
          </c:extLst>
        </c:ser>
        <c:ser>
          <c:idx val="2"/>
          <c:order val="2"/>
          <c:tx>
            <c:strRef>
              <c:f>'CHARTS-0.999'!$G$33</c:f>
              <c:strCache>
                <c:ptCount val="1"/>
                <c:pt idx="0">
                  <c:v>3Nines-2U%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'CHARTS-0.999'!$D$34:$D$44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'CHARTS-0.999'!$G$34:$G$44</c:f>
              <c:numCache>
                <c:formatCode>0.00%</c:formatCode>
                <c:ptCount val="11"/>
                <c:pt idx="0">
                  <c:v>8.6761824797089212E-3</c:v>
                </c:pt>
                <c:pt idx="1">
                  <c:v>3.4704729918835684E-3</c:v>
                </c:pt>
                <c:pt idx="2">
                  <c:v>1.27618247970892E-3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B-46E6-8423-3D8A875320C4}"/>
            </c:ext>
          </c:extLst>
        </c:ser>
        <c:ser>
          <c:idx val="3"/>
          <c:order val="3"/>
          <c:tx>
            <c:strRef>
              <c:f>'CHARTS-0.999'!$H$33</c:f>
              <c:strCache>
                <c:ptCount val="1"/>
                <c:pt idx="0">
                  <c:v>Uncert-3Nines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'CHARTS-0.999'!$D$34:$D$44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'CHARTS-0.999'!$H$34:$H$44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B-46E6-8423-3D8A8753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203887"/>
        <c:axId val="778205135"/>
      </c:lineChart>
      <c:catAx>
        <c:axId val="7782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8205135"/>
        <c:crosses val="autoZero"/>
        <c:auto val="1"/>
        <c:lblAlgn val="ctr"/>
        <c:lblOffset val="100"/>
        <c:noMultiLvlLbl val="0"/>
      </c:catAx>
      <c:valAx>
        <c:axId val="7782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82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'CHARTS-0.99'!$D$2:$D$3</c:f>
              <c:strCache>
                <c:ptCount val="2"/>
                <c:pt idx="0">
                  <c:v>CRISP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'CHARTS-0.99'!$D$4:$D$14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7.2681704260651597E-2</c:v>
                </c:pt>
                <c:pt idx="3">
                  <c:v>7.5376884422110504E-2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7.8085642317380299E-2</c:v>
                </c:pt>
                <c:pt idx="7">
                  <c:v>7.8085642317380299E-2</c:v>
                </c:pt>
                <c:pt idx="8">
                  <c:v>7.5376884422110504E-2</c:v>
                </c:pt>
                <c:pt idx="9">
                  <c:v>7.2681704260651597E-2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4743-AC6D-E82BAF90A4D3}"/>
            </c:ext>
          </c:extLst>
        </c:ser>
        <c:ser>
          <c:idx val="1"/>
          <c:order val="1"/>
          <c:tx>
            <c:strRef>
              <c:f>'CHARTS-0.99'!$E$2:$E$3</c:f>
              <c:strCache>
                <c:ptCount val="2"/>
                <c:pt idx="0">
                  <c:v>CRISP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'CHARTS-0.99'!$E$4:$E$14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6-4743-AC6D-E82BAF90A4D3}"/>
            </c:ext>
          </c:extLst>
        </c:ser>
        <c:ser>
          <c:idx val="2"/>
          <c:order val="2"/>
          <c:tx>
            <c:strRef>
              <c:f>'CHARTS-0.99'!$F$2:$F$3</c:f>
              <c:strCache>
                <c:ptCount val="2"/>
                <c:pt idx="0">
                  <c:v>ROBUST-0.99, 1UNC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'CHARTS-0.99'!$F$4:$F$14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7.5376884422110504E-2</c:v>
                </c:pt>
                <c:pt idx="4">
                  <c:v>7.8085642317380299E-2</c:v>
                </c:pt>
                <c:pt idx="5">
                  <c:v>7.8085642317380299E-2</c:v>
                </c:pt>
                <c:pt idx="6">
                  <c:v>7.2681704260651597E-2</c:v>
                </c:pt>
                <c:pt idx="7">
                  <c:v>7.8085642317380299E-2</c:v>
                </c:pt>
                <c:pt idx="8">
                  <c:v>7.8085642317380299E-2</c:v>
                </c:pt>
                <c:pt idx="9">
                  <c:v>7.5376884422110504E-2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6-4743-AC6D-E82BAF90A4D3}"/>
            </c:ext>
          </c:extLst>
        </c:ser>
        <c:ser>
          <c:idx val="3"/>
          <c:order val="3"/>
          <c:tx>
            <c:strRef>
              <c:f>'CHARTS-0.99'!$G$2:$G$3</c:f>
              <c:strCache>
                <c:ptCount val="2"/>
                <c:pt idx="0">
                  <c:v>ROBUST-0.99, 1UNC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'CHARTS-0.99'!$G$4:$G$14</c:f>
              <c:numCache>
                <c:formatCode>0.00%</c:formatCode>
                <c:ptCount val="11"/>
                <c:pt idx="0">
                  <c:v>8.3761824797089195E-3</c:v>
                </c:pt>
                <c:pt idx="1">
                  <c:v>8.3761824797089195E-3</c:v>
                </c:pt>
                <c:pt idx="2">
                  <c:v>8.3761824797089195E-3</c:v>
                </c:pt>
                <c:pt idx="3">
                  <c:v>8.3752093802344999E-3</c:v>
                </c:pt>
                <c:pt idx="4">
                  <c:v>8.3761824797089195E-3</c:v>
                </c:pt>
                <c:pt idx="5">
                  <c:v>8.3761824797089195E-3</c:v>
                </c:pt>
                <c:pt idx="6">
                  <c:v>8.0757449178501771E-3</c:v>
                </c:pt>
                <c:pt idx="7">
                  <c:v>8.6761824797089212E-3</c:v>
                </c:pt>
                <c:pt idx="8">
                  <c:v>8.3761824797089195E-3</c:v>
                </c:pt>
                <c:pt idx="9">
                  <c:v>8.3752093802344999E-3</c:v>
                </c:pt>
                <c:pt idx="10">
                  <c:v>8.6761824797089212E-3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6-4743-AC6D-E82BAF90A4D3}"/>
            </c:ext>
          </c:extLst>
        </c:ser>
        <c:ser>
          <c:idx val="4"/>
          <c:order val="4"/>
          <c:tx>
            <c:strRef>
              <c:f>'CHARTS-0.99'!$H$2:$H$3</c:f>
              <c:strCache>
                <c:ptCount val="2"/>
                <c:pt idx="0">
                  <c:v>ROBUST 0.99, 2UNC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'CHARTS-0.99'!$H$4:$H$14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7.5376884422110504E-2</c:v>
                </c:pt>
                <c:pt idx="4">
                  <c:v>6.7331670822942599E-2</c:v>
                </c:pt>
                <c:pt idx="5">
                  <c:v>7.5376884422110504E-2</c:v>
                </c:pt>
                <c:pt idx="6">
                  <c:v>7.2681704260651597E-2</c:v>
                </c:pt>
                <c:pt idx="7">
                  <c:v>8.0808080808080801E-2</c:v>
                </c:pt>
                <c:pt idx="8">
                  <c:v>7.5376884422110504E-2</c:v>
                </c:pt>
                <c:pt idx="9">
                  <c:v>7.8085642317380299E-2</c:v>
                </c:pt>
                <c:pt idx="10">
                  <c:v>8.0808080808080801E-2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6-4743-AC6D-E82BAF90A4D3}"/>
            </c:ext>
          </c:extLst>
        </c:ser>
        <c:ser>
          <c:idx val="5"/>
          <c:order val="5"/>
          <c:tx>
            <c:strRef>
              <c:f>'CHARTS-0.99'!$I$2:$I$3</c:f>
              <c:strCache>
                <c:ptCount val="2"/>
                <c:pt idx="0">
                  <c:v>ROBUST 0.99, 2UNC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'CHARTS-0.99'!$I$4:$I$14</c:f>
              <c:numCache>
                <c:formatCode>0.00%</c:formatCode>
                <c:ptCount val="11"/>
                <c:pt idx="0">
                  <c:v>8.6761824797089212E-3</c:v>
                </c:pt>
                <c:pt idx="1">
                  <c:v>7.6156729999999999E-3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6-4743-AC6D-E82BAF90A4D3}"/>
            </c:ext>
          </c:extLst>
        </c:ser>
        <c:ser>
          <c:idx val="6"/>
          <c:order val="6"/>
          <c:tx>
            <c:strRef>
              <c:f>'CHARTS-0.99'!$J$2:$J$3</c:f>
              <c:strCache>
                <c:ptCount val="2"/>
                <c:pt idx="0">
                  <c:v>UNCERTAIN 0.99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'CHARTS-0.99'!$J$4:$J$14</c:f>
              <c:numCache>
                <c:formatCode>0.00%</c:formatCode>
                <c:ptCount val="11"/>
                <c:pt idx="0">
                  <c:v>7.5376884422110504E-2</c:v>
                </c:pt>
                <c:pt idx="1">
                  <c:v>7.5376884422110504E-2</c:v>
                </c:pt>
                <c:pt idx="2">
                  <c:v>7.5376884422110504E-2</c:v>
                </c:pt>
                <c:pt idx="3">
                  <c:v>7.5376884422110504E-2</c:v>
                </c:pt>
                <c:pt idx="4">
                  <c:v>7.8085642317380299E-2</c:v>
                </c:pt>
                <c:pt idx="5">
                  <c:v>7.2681704260651597E-2</c:v>
                </c:pt>
                <c:pt idx="6">
                  <c:v>7.5376884422110504E-2</c:v>
                </c:pt>
                <c:pt idx="7">
                  <c:v>7.5376884422110504E-2</c:v>
                </c:pt>
                <c:pt idx="8">
                  <c:v>8.35443037974683E-2</c:v>
                </c:pt>
                <c:pt idx="9">
                  <c:v>7.5376884422110504E-2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6-4743-AC6D-E82BAF90A4D3}"/>
            </c:ext>
          </c:extLst>
        </c:ser>
        <c:ser>
          <c:idx val="7"/>
          <c:order val="7"/>
          <c:tx>
            <c:strRef>
              <c:f>'CHARTS-0.99'!$K$2:$K$3</c:f>
              <c:strCache>
                <c:ptCount val="2"/>
                <c:pt idx="0">
                  <c:v>UNCERTAIN 0.99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'CHARTS-0.99'!$C$4:$C$14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'CHARTS-0.99'!$K$4:$K$14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F6-4743-AC6D-E82BAF90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75776"/>
        <c:axId val="1108362704"/>
      </c:lineChart>
      <c:catAx>
        <c:axId val="7399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362704"/>
        <c:crosses val="autoZero"/>
        <c:auto val="1"/>
        <c:lblAlgn val="ctr"/>
        <c:lblOffset val="100"/>
        <c:noMultiLvlLbl val="0"/>
      </c:catAx>
      <c:valAx>
        <c:axId val="1108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'CHARTS-0.99'!$D$32:$D$33</c:f>
              <c:strCache>
                <c:ptCount val="2"/>
                <c:pt idx="0">
                  <c:v>CRISP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'CHARTS-0.99'!$C$34:$C$44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'CHARTS-0.99'!$D$34:$D$44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18E-8D34-FAFACDCB762F}"/>
            </c:ext>
          </c:extLst>
        </c:ser>
        <c:ser>
          <c:idx val="1"/>
          <c:order val="1"/>
          <c:tx>
            <c:strRef>
              <c:f>'CHARTS-0.99'!$E$32:$E$33</c:f>
              <c:strCache>
                <c:ptCount val="2"/>
                <c:pt idx="0">
                  <c:v>ROBUST-0.99, 1UNC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'CHARTS-0.99'!$C$34:$C$44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'CHARTS-0.99'!$E$34:$E$44</c:f>
              <c:numCache>
                <c:formatCode>0.00%</c:formatCode>
                <c:ptCount val="11"/>
                <c:pt idx="0">
                  <c:v>8.6761824797089212E-3</c:v>
                </c:pt>
                <c:pt idx="1">
                  <c:v>8.6761824797089212E-3</c:v>
                </c:pt>
                <c:pt idx="2">
                  <c:v>8.6761824797089212E-3</c:v>
                </c:pt>
                <c:pt idx="3">
                  <c:v>8.3752093802344999E-3</c:v>
                </c:pt>
                <c:pt idx="4">
                  <c:v>8.6761824797089212E-3</c:v>
                </c:pt>
                <c:pt idx="5">
                  <c:v>8.6761824797089212E-3</c:v>
                </c:pt>
                <c:pt idx="6">
                  <c:v>8.0757449178501771E-3</c:v>
                </c:pt>
                <c:pt idx="7">
                  <c:v>8.6761824797089212E-3</c:v>
                </c:pt>
                <c:pt idx="8">
                  <c:v>8.6761824797089212E-3</c:v>
                </c:pt>
                <c:pt idx="9">
                  <c:v>8.3752093802344999E-3</c:v>
                </c:pt>
                <c:pt idx="10">
                  <c:v>8.6761824797089212E-3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18E-8D34-FAFACDCB762F}"/>
            </c:ext>
          </c:extLst>
        </c:ser>
        <c:ser>
          <c:idx val="2"/>
          <c:order val="2"/>
          <c:tx>
            <c:strRef>
              <c:f>'CHARTS-0.99'!$F$32:$F$33</c:f>
              <c:strCache>
                <c:ptCount val="2"/>
                <c:pt idx="0">
                  <c:v>ROBUST 0.99, 2UNC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'CHARTS-0.99'!$C$34:$C$44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'CHARTS-0.99'!$F$34:$F$44</c:f>
              <c:numCache>
                <c:formatCode>0.00%</c:formatCode>
                <c:ptCount val="11"/>
                <c:pt idx="0">
                  <c:v>8.6761824797089212E-3</c:v>
                </c:pt>
                <c:pt idx="1">
                  <c:v>8.6761824797089212E-3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E-418E-8D34-FAFACDCB762F}"/>
            </c:ext>
          </c:extLst>
        </c:ser>
        <c:ser>
          <c:idx val="3"/>
          <c:order val="3"/>
          <c:tx>
            <c:strRef>
              <c:f>'CHARTS-0.99'!$G$32:$G$33</c:f>
              <c:strCache>
                <c:ptCount val="2"/>
                <c:pt idx="0">
                  <c:v>UNCERTAIN 0.99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'CHARTS-0.99'!$C$34:$C$44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'CHARTS-0.99'!$G$34:$G$44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E-418E-8D34-FAFACDCB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914368"/>
        <c:axId val="859917696"/>
      </c:lineChart>
      <c:catAx>
        <c:axId val="8599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9917696"/>
        <c:crosses val="autoZero"/>
        <c:auto val="1"/>
        <c:lblAlgn val="ctr"/>
        <c:lblOffset val="100"/>
        <c:noMultiLvlLbl val="0"/>
      </c:catAx>
      <c:valAx>
        <c:axId val="8599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99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Crisp ZNN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30257225078270172"/>
          <c:w val="0.86601618547681536"/>
          <c:h val="0.59943999768623968"/>
        </c:manualLayout>
      </c:layout>
      <c:lineChart>
        <c:grouping val="standard"/>
        <c:varyColors val="0"/>
        <c:ser>
          <c:idx val="0"/>
          <c:order val="0"/>
          <c:tx>
            <c:strRef>
              <c:f>'CHARTS-CRISP-1UNC'!$C$3</c:f>
              <c:strCache>
                <c:ptCount val="1"/>
                <c:pt idx="0">
                  <c:v>%Denied-30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'CHARTS-CRISP-1UNC'!$C$4:$C$14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BBA-A5F9-98011CE97C3C}"/>
            </c:ext>
          </c:extLst>
        </c:ser>
        <c:ser>
          <c:idx val="1"/>
          <c:order val="1"/>
          <c:tx>
            <c:strRef>
              <c:f>'CHARTS-CRISP-1UNC'!$D$3</c:f>
              <c:strCache>
                <c:ptCount val="1"/>
                <c:pt idx="0">
                  <c:v>%Overdue-30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'CHARTS-CRISP-1UNC'!$D$4:$D$14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2.6041666666666601E-4</c:v>
                </c:pt>
                <c:pt idx="4">
                  <c:v>1.5625000000000001E-3</c:v>
                </c:pt>
                <c:pt idx="5">
                  <c:v>1.30208333333333E-3</c:v>
                </c:pt>
                <c:pt idx="6">
                  <c:v>1.30208333333333E-3</c:v>
                </c:pt>
                <c:pt idx="7">
                  <c:v>3.1250000000000002E-3</c:v>
                </c:pt>
                <c:pt idx="8">
                  <c:v>3.1250000000000002E-3</c:v>
                </c:pt>
                <c:pt idx="9">
                  <c:v>4.4270833333333297E-3</c:v>
                </c:pt>
                <c:pt idx="10">
                  <c:v>4.4270833333333297E-3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BBA-A5F9-98011CE97C3C}"/>
            </c:ext>
          </c:extLst>
        </c:ser>
        <c:ser>
          <c:idx val="2"/>
          <c:order val="2"/>
          <c:tx>
            <c:strRef>
              <c:f>'CHARTS-CRISP-1UNC'!$E$3</c:f>
              <c:strCache>
                <c:ptCount val="1"/>
                <c:pt idx="0">
                  <c:v>%Denied-20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'CHARTS-CRISP-1UNC'!$E$4:$E$14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BBA-A5F9-98011CE97C3C}"/>
            </c:ext>
          </c:extLst>
        </c:ser>
        <c:ser>
          <c:idx val="3"/>
          <c:order val="3"/>
          <c:tx>
            <c:strRef>
              <c:f>'CHARTS-CRISP-1UNC'!$F$3</c:f>
              <c:strCache>
                <c:ptCount val="1"/>
                <c:pt idx="0">
                  <c:v>%Overdue-20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'CHARTS-CRISP-1UNC'!$F$4:$F$14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2.6041666666666601E-4</c:v>
                </c:pt>
                <c:pt idx="6">
                  <c:v>2.6041666666666601E-4</c:v>
                </c:pt>
                <c:pt idx="7">
                  <c:v>2.6041666666666601E-4</c:v>
                </c:pt>
                <c:pt idx="8">
                  <c:v>5.20833333333333E-4</c:v>
                </c:pt>
                <c:pt idx="9">
                  <c:v>1.5624999999999899E-3</c:v>
                </c:pt>
                <c:pt idx="10">
                  <c:v>1.30208333333333E-3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BBA-A5F9-98011CE97C3C}"/>
            </c:ext>
          </c:extLst>
        </c:ser>
        <c:ser>
          <c:idx val="4"/>
          <c:order val="4"/>
          <c:tx>
            <c:strRef>
              <c:f>'CHARTS-CRISP-1UNC'!$G$3</c:f>
              <c:strCache>
                <c:ptCount val="1"/>
                <c:pt idx="0">
                  <c:v>%Denied-18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'CHARTS-CRISP-1UNC'!$G$4:$G$14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7.2681704260651597E-2</c:v>
                </c:pt>
                <c:pt idx="3">
                  <c:v>7.5376884422110504E-2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7.8085642317380299E-2</c:v>
                </c:pt>
                <c:pt idx="7">
                  <c:v>7.8085642317380299E-2</c:v>
                </c:pt>
                <c:pt idx="8">
                  <c:v>7.5376884422110504E-2</c:v>
                </c:pt>
                <c:pt idx="9">
                  <c:v>7.2681704260651597E-2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7-4BBA-A5F9-98011CE97C3C}"/>
            </c:ext>
          </c:extLst>
        </c:ser>
        <c:ser>
          <c:idx val="5"/>
          <c:order val="5"/>
          <c:tx>
            <c:strRef>
              <c:f>'CHARTS-CRISP-1UNC'!$H$3</c:f>
              <c:strCache>
                <c:ptCount val="1"/>
                <c:pt idx="0">
                  <c:v>%Overdue-18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'CHARTS-CRISP-1UNC'!$B$4:$B$14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'CHARTS-CRISP-1UNC'!$H$4:$H$14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7-4BBA-A5F9-98011CE9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294303"/>
        <c:axId val="1624307199"/>
      </c:lineChart>
      <c:catAx>
        <c:axId val="162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307199"/>
        <c:crosses val="autoZero"/>
        <c:auto val="1"/>
        <c:lblAlgn val="ctr"/>
        <c:lblOffset val="100"/>
        <c:noMultiLvlLbl val="0"/>
      </c:catAx>
      <c:valAx>
        <c:axId val="16243071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2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99256342957131"/>
          <c:y val="0.12235996326905416"/>
          <c:w val="0.77968153980752408"/>
          <c:h val="0.10675039586993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Denials and overdue requests with heavy workload (processingTime precision=0.5;</a:t>
            </a:r>
            <a:r>
              <a:rPr lang="es-ES" sz="1200" baseline="0"/>
              <a:t> </a:t>
            </a:r>
            <a:r>
              <a:rPr lang="es-ES" sz="1200"/>
              <a:t>no clock-uncertainty aware)</a:t>
            </a:r>
          </a:p>
        </c:rich>
      </c:tx>
      <c:layout>
        <c:manualLayout>
          <c:xMode val="edge"/>
          <c:yMode val="edge"/>
          <c:x val="0.115254828221099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'CHARTS-CRISP-2UNC'!$C$17</c:f>
              <c:strCache>
                <c:ptCount val="1"/>
                <c:pt idx="0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'CHARTS-CRISP-2UNC'!$B$18:$B$24</c:f>
              <c:strCache>
                <c:ptCount val="7"/>
                <c:pt idx="0">
                  <c:v>Crisp</c:v>
                </c:pt>
                <c:pt idx="1">
                  <c:v>Robust-1.0</c:v>
                </c:pt>
                <c:pt idx="2">
                  <c:v>Robust-0.9999</c:v>
                </c:pt>
                <c:pt idx="3">
                  <c:v>Robust-0.999</c:v>
                </c:pt>
                <c:pt idx="4">
                  <c:v>Robust-0.99</c:v>
                </c:pt>
                <c:pt idx="5">
                  <c:v>Robust-0.98</c:v>
                </c:pt>
                <c:pt idx="6">
                  <c:v>Robust-0.95</c:v>
                </c:pt>
              </c:strCache>
            </c:strRef>
          </c:cat>
          <c:val>
            <c:numRef>
              <c:f>'CHARTS-CRISP-2UNC'!$C$18:$C$24</c:f>
              <c:numCache>
                <c:formatCode>0.00%</c:formatCode>
                <c:ptCount val="7"/>
                <c:pt idx="0">
                  <c:v>7.6473548737286123E-2</c:v>
                </c:pt>
                <c:pt idx="1">
                  <c:v>7.6610616040800564E-2</c:v>
                </c:pt>
                <c:pt idx="2">
                  <c:v>7.710187378581046E-2</c:v>
                </c:pt>
                <c:pt idx="3">
                  <c:v>7.6366815393321338E-2</c:v>
                </c:pt>
                <c:pt idx="4">
                  <c:v>7.637297811232803E-2</c:v>
                </c:pt>
                <c:pt idx="5">
                  <c:v>7.6861841615221374E-2</c:v>
                </c:pt>
                <c:pt idx="6">
                  <c:v>7.5072120980593571E-2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B-4866-A673-A2E6724812C8}"/>
            </c:ext>
          </c:extLst>
        </c:ser>
        <c:ser>
          <c:idx val="1"/>
          <c:order val="1"/>
          <c:tx>
            <c:strRef>
              <c:f>'CHARTS-CRISP-2UNC'!$D$17</c:f>
              <c:strCache>
                <c:ptCount val="1"/>
                <c:pt idx="0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'CHARTS-CRISP-2UNC'!$B$18:$B$24</c:f>
              <c:strCache>
                <c:ptCount val="7"/>
                <c:pt idx="0">
                  <c:v>Crisp</c:v>
                </c:pt>
                <c:pt idx="1">
                  <c:v>Robust-1.0</c:v>
                </c:pt>
                <c:pt idx="2">
                  <c:v>Robust-0.9999</c:v>
                </c:pt>
                <c:pt idx="3">
                  <c:v>Robust-0.999</c:v>
                </c:pt>
                <c:pt idx="4">
                  <c:v>Robust-0.99</c:v>
                </c:pt>
                <c:pt idx="5">
                  <c:v>Robust-0.98</c:v>
                </c:pt>
                <c:pt idx="6">
                  <c:v>Robust-0.95</c:v>
                </c:pt>
              </c:strCache>
            </c:strRef>
          </c:cat>
          <c:val>
            <c:numRef>
              <c:f>'CHARTS-CRISP-2UNC'!$D$18:$D$24</c:f>
              <c:numCache>
                <c:formatCode>0.00%</c:formatCode>
                <c:ptCount val="7"/>
                <c:pt idx="0">
                  <c:v>2.95856564752402E-2</c:v>
                </c:pt>
                <c:pt idx="1">
                  <c:v>0</c:v>
                </c:pt>
                <c:pt idx="2">
                  <c:v>1.1042414065084083E-3</c:v>
                </c:pt>
                <c:pt idx="3">
                  <c:v>1.2202579955728555E-3</c:v>
                </c:pt>
                <c:pt idx="4">
                  <c:v>1.4810777708826291E-3</c:v>
                </c:pt>
                <c:pt idx="5">
                  <c:v>1.5501265327221292E-3</c:v>
                </c:pt>
                <c:pt idx="6">
                  <c:v>2.2302444198225597E-3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B-4866-A673-A2E672481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81439"/>
        <c:axId val="1503978527"/>
      </c:lineChart>
      <c:catAx>
        <c:axId val="15039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78527"/>
        <c:crosses val="autoZero"/>
        <c:auto val="1"/>
        <c:lblAlgn val="ctr"/>
        <c:lblOffset val="100"/>
        <c:noMultiLvlLbl val="0"/>
      </c:catAx>
      <c:valAx>
        <c:axId val="1503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Crisp ZNN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32497812773403328"/>
          <c:w val="0.86601618547681536"/>
          <c:h val="0.57703412073490812"/>
        </c:manualLayout>
      </c:layout>
      <c:lineChart>
        <c:grouping val="standard"/>
        <c:varyColors val="0"/>
        <c:ser>
          <c:idx val="0"/>
          <c:order val="0"/>
          <c:tx>
            <c:strRef>
              <c:f>'CHARTS-CRISP-2UNC'!$C$3</c:f>
              <c:strCache>
                <c:ptCount val="1"/>
                <c:pt idx="0">
                  <c:v>%Denied-30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'CHARTS-CRISP-2UNC'!$C$4:$C$14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D62-831B-AA2D36B2601C}"/>
            </c:ext>
          </c:extLst>
        </c:ser>
        <c:ser>
          <c:idx val="1"/>
          <c:order val="1"/>
          <c:tx>
            <c:strRef>
              <c:f>'CHARTS-CRISP-2UNC'!$D$3</c:f>
              <c:strCache>
                <c:ptCount val="1"/>
                <c:pt idx="0">
                  <c:v>%Overdue-30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'CHARTS-CRISP-2UNC'!$D$4:$D$14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1.30416666666666E-4</c:v>
                </c:pt>
                <c:pt idx="4">
                  <c:v>1.8625E-3</c:v>
                </c:pt>
                <c:pt idx="5">
                  <c:v>2.5641025641025632E-3</c:v>
                </c:pt>
                <c:pt idx="6">
                  <c:v>1.9020833333333301E-3</c:v>
                </c:pt>
                <c:pt idx="7">
                  <c:v>2.2820512820512801E-3</c:v>
                </c:pt>
                <c:pt idx="8">
                  <c:v>3.1250000000000002E-3</c:v>
                </c:pt>
                <c:pt idx="9">
                  <c:v>5.1282051282051004E-3</c:v>
                </c:pt>
                <c:pt idx="10">
                  <c:v>5.1282051282051004E-3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D62-831B-AA2D36B2601C}"/>
            </c:ext>
          </c:extLst>
        </c:ser>
        <c:ser>
          <c:idx val="2"/>
          <c:order val="2"/>
          <c:tx>
            <c:strRef>
              <c:f>'CHARTS-CRISP-2UNC'!$E$3</c:f>
              <c:strCache>
                <c:ptCount val="1"/>
                <c:pt idx="0">
                  <c:v>%Denied-20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'CHARTS-CRISP-2UNC'!$E$4:$E$14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D62-831B-AA2D36B2601C}"/>
            </c:ext>
          </c:extLst>
        </c:ser>
        <c:ser>
          <c:idx val="3"/>
          <c:order val="3"/>
          <c:tx>
            <c:strRef>
              <c:f>'CHARTS-CRISP-2UNC'!$F$3</c:f>
              <c:strCache>
                <c:ptCount val="1"/>
                <c:pt idx="0">
                  <c:v>%Overdue-20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'CHARTS-CRISP-2UNC'!$F$4:$F$14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5.9106529209619998E-4</c:v>
                </c:pt>
                <c:pt idx="4">
                  <c:v>0</c:v>
                </c:pt>
                <c:pt idx="5">
                  <c:v>2.6041666666666601E-4</c:v>
                </c:pt>
                <c:pt idx="6">
                  <c:v>2.6041666666666601E-4</c:v>
                </c:pt>
                <c:pt idx="7">
                  <c:v>2.6041666666666601E-4</c:v>
                </c:pt>
                <c:pt idx="8">
                  <c:v>5.15083333333333E-4</c:v>
                </c:pt>
                <c:pt idx="9">
                  <c:v>5.6249999999998998E-4</c:v>
                </c:pt>
                <c:pt idx="10">
                  <c:v>1.20208333333333E-3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D62-831B-AA2D36B2601C}"/>
            </c:ext>
          </c:extLst>
        </c:ser>
        <c:ser>
          <c:idx val="4"/>
          <c:order val="4"/>
          <c:tx>
            <c:strRef>
              <c:f>'CHARTS-CRISP-2UNC'!$G$3</c:f>
              <c:strCache>
                <c:ptCount val="1"/>
                <c:pt idx="0">
                  <c:v>%Denied-18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'CHARTS-CRISP-2UNC'!$G$4:$G$14</c:f>
              <c:numCache>
                <c:formatCode>0.00%</c:formatCode>
                <c:ptCount val="11"/>
                <c:pt idx="0">
                  <c:v>6.7331670822942599E-2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0.08</c:v>
                </c:pt>
                <c:pt idx="4">
                  <c:v>7.5376884422110504E-2</c:v>
                </c:pt>
                <c:pt idx="5">
                  <c:v>7.5376884422110504E-2</c:v>
                </c:pt>
                <c:pt idx="6">
                  <c:v>7.2681704260651597E-2</c:v>
                </c:pt>
                <c:pt idx="7">
                  <c:v>0.08</c:v>
                </c:pt>
                <c:pt idx="8">
                  <c:v>8.0808080808080801E-2</c:v>
                </c:pt>
                <c:pt idx="9">
                  <c:v>7.8085642317380299E-2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A-4D62-831B-AA2D36B2601C}"/>
            </c:ext>
          </c:extLst>
        </c:ser>
        <c:ser>
          <c:idx val="5"/>
          <c:order val="5"/>
          <c:tx>
            <c:strRef>
              <c:f>'CHARTS-CRISP-2UNC'!$H$3</c:f>
              <c:strCache>
                <c:ptCount val="1"/>
                <c:pt idx="0">
                  <c:v>%Overdue-18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'CHARTS-CRISP-2UNC'!$B$4:$B$14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'CHARTS-CRISP-2UNC'!$H$4:$H$14</c:f>
              <c:numCache>
                <c:formatCode>0.00%</c:formatCode>
                <c:ptCount val="11"/>
                <c:pt idx="0">
                  <c:v>1.9925187032418901E-2</c:v>
                </c:pt>
                <c:pt idx="1">
                  <c:v>2.1188916876574301E-2</c:v>
                </c:pt>
                <c:pt idx="2">
                  <c:v>2.35944584382871E-2</c:v>
                </c:pt>
                <c:pt idx="3">
                  <c:v>2.5000000000000001E-2</c:v>
                </c:pt>
                <c:pt idx="4">
                  <c:v>2.5125628140703501E-2</c:v>
                </c:pt>
                <c:pt idx="5">
                  <c:v>2.7663316582914502E-2</c:v>
                </c:pt>
                <c:pt idx="6">
                  <c:v>3.4783375314861399E-2</c:v>
                </c:pt>
                <c:pt idx="7">
                  <c:v>3.5000000000000003E-2</c:v>
                </c:pt>
                <c:pt idx="8">
                  <c:v>3.5252525252525202E-2</c:v>
                </c:pt>
                <c:pt idx="9">
                  <c:v>3.7707808564231698E-2</c:v>
                </c:pt>
                <c:pt idx="10">
                  <c:v>4.0201005025125601E-2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A-4D62-831B-AA2D36B2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294303"/>
        <c:axId val="1624307199"/>
      </c:lineChart>
      <c:catAx>
        <c:axId val="162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307199"/>
        <c:crosses val="autoZero"/>
        <c:auto val="1"/>
        <c:lblAlgn val="ctr"/>
        <c:lblOffset val="100"/>
        <c:noMultiLvlLbl val="0"/>
      </c:catAx>
      <c:valAx>
        <c:axId val="1624307199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2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765923009623797"/>
          <c:y val="0.15853994490358125"/>
          <c:w val="0.56023709536307964"/>
          <c:h val="0.11134176409766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Denials and overdue requests with heavy workload (processingTime precision=0.5;</a:t>
            </a:r>
            <a:r>
              <a:rPr lang="es-ES" sz="1200" baseline="0"/>
              <a:t> </a:t>
            </a:r>
            <a:r>
              <a:rPr lang="es-ES" sz="1200"/>
              <a:t>no clock-uncertainty aware)</a:t>
            </a:r>
          </a:p>
        </c:rich>
      </c:tx>
      <c:layout>
        <c:manualLayout>
          <c:xMode val="edge"/>
          <c:yMode val="edge"/>
          <c:x val="0.115254828221099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'CHARTS-UNCERTAIN'!$C$17</c:f>
              <c:strCache>
                <c:ptCount val="1"/>
                <c:pt idx="0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'CHARTS-UNCERTAIN'!$B$18:$B$24</c:f>
              <c:strCache>
                <c:ptCount val="6"/>
                <c:pt idx="0">
                  <c:v>Robust-1.0</c:v>
                </c:pt>
                <c:pt idx="1">
                  <c:v>Robust-0.9999</c:v>
                </c:pt>
                <c:pt idx="2">
                  <c:v>Robust-0.999</c:v>
                </c:pt>
                <c:pt idx="3">
                  <c:v>Robust-0.99</c:v>
                </c:pt>
                <c:pt idx="4">
                  <c:v>Robust-0.98</c:v>
                </c:pt>
                <c:pt idx="5">
                  <c:v>Robust-0.95</c:v>
                </c:pt>
              </c:strCache>
            </c:strRef>
          </c:cat>
          <c:val>
            <c:numRef>
              <c:f>'CHARTS-UNCERTAIN'!$C$18:$C$24</c:f>
              <c:numCache>
                <c:formatCode>0.00%</c:formatCode>
                <c:ptCount val="7"/>
                <c:pt idx="0">
                  <c:v>7.8018217974901466E-2</c:v>
                </c:pt>
                <c:pt idx="1">
                  <c:v>7.8335624106613197E-2</c:v>
                </c:pt>
                <c:pt idx="2">
                  <c:v>7.6784648557402344E-2</c:v>
                </c:pt>
                <c:pt idx="3">
                  <c:v>7.6366862149786746E-2</c:v>
                </c:pt>
                <c:pt idx="4">
                  <c:v>7.6860560519318638E-2</c:v>
                </c:pt>
                <c:pt idx="5">
                  <c:v>7.935072847194706E-2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1-4581-B9CF-35C066F66E56}"/>
            </c:ext>
          </c:extLst>
        </c:ser>
        <c:ser>
          <c:idx val="1"/>
          <c:order val="1"/>
          <c:tx>
            <c:strRef>
              <c:f>'CHARTS-UNCERTAIN'!$D$17</c:f>
              <c:strCache>
                <c:ptCount val="1"/>
                <c:pt idx="0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'CHARTS-UNCERTAIN'!$B$18:$B$24</c:f>
              <c:strCache>
                <c:ptCount val="6"/>
                <c:pt idx="0">
                  <c:v>Robust-1.0</c:v>
                </c:pt>
                <c:pt idx="1">
                  <c:v>Robust-0.9999</c:v>
                </c:pt>
                <c:pt idx="2">
                  <c:v>Robust-0.999</c:v>
                </c:pt>
                <c:pt idx="3">
                  <c:v>Robust-0.99</c:v>
                </c:pt>
                <c:pt idx="4">
                  <c:v>Robust-0.98</c:v>
                </c:pt>
                <c:pt idx="5">
                  <c:v>Robust-0.95</c:v>
                </c:pt>
              </c:strCache>
            </c:strRef>
          </c:cat>
          <c:val>
            <c:numRef>
              <c:f>'CHARTS-UNCERTAIN'!$D$18:$D$24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2.1364397746307274E-4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1-4581-B9CF-35C066F6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81439"/>
        <c:axId val="1503978527"/>
      </c:lineChart>
      <c:catAx>
        <c:axId val="15039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78527"/>
        <c:crosses val="autoZero"/>
        <c:auto val="1"/>
        <c:lblAlgn val="ctr"/>
        <c:lblOffset val="100"/>
        <c:noMultiLvlLbl val="0"/>
      </c:catAx>
      <c:valAx>
        <c:axId val="15039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398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Uncertain ZNN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'CHARTS-UNCERTAIN'!$C$3</c:f>
              <c:strCache>
                <c:ptCount val="1"/>
                <c:pt idx="0">
                  <c:v>%Denied-30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'CHARTS-UNCERTAIN'!$C$4:$C$14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454-BEDA-9101ED7C8A5F}"/>
            </c:ext>
          </c:extLst>
        </c:ser>
        <c:ser>
          <c:idx val="1"/>
          <c:order val="1"/>
          <c:tx>
            <c:strRef>
              <c:f>'CHARTS-UNCERTAIN'!$D$3</c:f>
              <c:strCache>
                <c:ptCount val="1"/>
                <c:pt idx="0">
                  <c:v>%Overdue-30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'CHARTS-UNCERTAIN'!$D$4:$D$14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4-4454-BEDA-9101ED7C8A5F}"/>
            </c:ext>
          </c:extLst>
        </c:ser>
        <c:ser>
          <c:idx val="2"/>
          <c:order val="2"/>
          <c:tx>
            <c:strRef>
              <c:f>'CHARTS-UNCERTAIN'!$E$3</c:f>
              <c:strCache>
                <c:ptCount val="1"/>
                <c:pt idx="0">
                  <c:v>%Denied-20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'CHARTS-UNCERTAIN'!$E$4:$E$14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4-4454-BEDA-9101ED7C8A5F}"/>
            </c:ext>
          </c:extLst>
        </c:ser>
        <c:ser>
          <c:idx val="3"/>
          <c:order val="3"/>
          <c:tx>
            <c:strRef>
              <c:f>'CHARTS-UNCERTAIN'!$F$3</c:f>
              <c:strCache>
                <c:ptCount val="1"/>
                <c:pt idx="0">
                  <c:v>%Overdue-20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'CHARTS-UNCERTAIN'!$F$4:$F$14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E4-4454-BEDA-9101ED7C8A5F}"/>
            </c:ext>
          </c:extLst>
        </c:ser>
        <c:ser>
          <c:idx val="4"/>
          <c:order val="4"/>
          <c:tx>
            <c:strRef>
              <c:f>'CHARTS-UNCERTAIN'!$G$3</c:f>
              <c:strCache>
                <c:ptCount val="1"/>
                <c:pt idx="0">
                  <c:v>%Denied-18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'CHARTS-UNCERTAIN'!$G$4:$G$14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8.2706766917293201E-2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7.5376884422110504E-2</c:v>
                </c:pt>
                <c:pt idx="7">
                  <c:v>7.5376884422110504E-2</c:v>
                </c:pt>
                <c:pt idx="8">
                  <c:v>8.35443037974683E-2</c:v>
                </c:pt>
                <c:pt idx="9">
                  <c:v>7.8085642317380299E-2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4-4454-BEDA-9101ED7C8A5F}"/>
            </c:ext>
          </c:extLst>
        </c:ser>
        <c:ser>
          <c:idx val="5"/>
          <c:order val="5"/>
          <c:tx>
            <c:strRef>
              <c:f>'CHARTS-UNCERTAIN'!$H$3</c:f>
              <c:strCache>
                <c:ptCount val="1"/>
                <c:pt idx="0">
                  <c:v>%Overdue-18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'CHARTS-UNCERTAIN'!$B$4:$B$14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'CHARTS-UNCERTAIN'!$H$4:$H$14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E4-4454-BEDA-9101ED7C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294303"/>
        <c:axId val="1624307199"/>
      </c:lineChart>
      <c:catAx>
        <c:axId val="16242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307199"/>
        <c:crosses val="autoZero"/>
        <c:auto val="1"/>
        <c:lblAlgn val="ctr"/>
        <c:lblOffset val="100"/>
        <c:noMultiLvlLbl val="0"/>
      </c:catAx>
      <c:valAx>
        <c:axId val="16243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2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'CHARTS-1.0'!$D$2:$D$3</c:f>
              <c:strCache>
                <c:ptCount val="2"/>
                <c:pt idx="0">
                  <c:v>CRISP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'CHARTS-1.0'!$D$4:$D$14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7.2681704260651597E-2</c:v>
                </c:pt>
                <c:pt idx="3">
                  <c:v>7.5376884422110504E-2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7.8085642317380299E-2</c:v>
                </c:pt>
                <c:pt idx="7">
                  <c:v>7.8085642317380299E-2</c:v>
                </c:pt>
                <c:pt idx="8">
                  <c:v>7.5376884422110504E-2</c:v>
                </c:pt>
                <c:pt idx="9">
                  <c:v>7.2681704260651597E-2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7-49E8-BD21-CD6322CB3D84}"/>
            </c:ext>
          </c:extLst>
        </c:ser>
        <c:ser>
          <c:idx val="1"/>
          <c:order val="1"/>
          <c:tx>
            <c:strRef>
              <c:f>'CHARTS-1.0'!$E$2:$E$3</c:f>
              <c:strCache>
                <c:ptCount val="2"/>
                <c:pt idx="0">
                  <c:v>CRISP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'CHARTS-1.0'!$E$4:$E$14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7-49E8-BD21-CD6322CB3D84}"/>
            </c:ext>
          </c:extLst>
        </c:ser>
        <c:ser>
          <c:idx val="2"/>
          <c:order val="2"/>
          <c:tx>
            <c:strRef>
              <c:f>'CHARTS-1.0'!$F$2:$F$3</c:f>
              <c:strCache>
                <c:ptCount val="2"/>
                <c:pt idx="0">
                  <c:v>ROBUST-1.0, 1UNC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'CHARTS-1.0'!$F$4:$F$14</c:f>
              <c:numCache>
                <c:formatCode>0.00%</c:formatCode>
                <c:ptCount val="11"/>
                <c:pt idx="0">
                  <c:v>7.7306733167082295E-2</c:v>
                </c:pt>
                <c:pt idx="1">
                  <c:v>0.08</c:v>
                </c:pt>
                <c:pt idx="2">
                  <c:v>7.5376884422110504E-2</c:v>
                </c:pt>
                <c:pt idx="3">
                  <c:v>7.5376884422110504E-2</c:v>
                </c:pt>
                <c:pt idx="4">
                  <c:v>7.8085642317380299E-2</c:v>
                </c:pt>
                <c:pt idx="5">
                  <c:v>7.8085642317380299E-2</c:v>
                </c:pt>
                <c:pt idx="6">
                  <c:v>7.5376884422110504E-2</c:v>
                </c:pt>
                <c:pt idx="7">
                  <c:v>8.0808080808080801E-2</c:v>
                </c:pt>
                <c:pt idx="8">
                  <c:v>7.8085642317380299E-2</c:v>
                </c:pt>
                <c:pt idx="9">
                  <c:v>7.8085642317380299E-2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7-49E8-BD21-CD6322CB3D84}"/>
            </c:ext>
          </c:extLst>
        </c:ser>
        <c:ser>
          <c:idx val="3"/>
          <c:order val="3"/>
          <c:tx>
            <c:strRef>
              <c:f>'CHARTS-1.0'!$G$2:$G$3</c:f>
              <c:strCache>
                <c:ptCount val="2"/>
                <c:pt idx="0">
                  <c:v>ROBUST-1.0, 1UNC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'CHARTS-1.0'!$G$4:$G$14</c:f>
              <c:numCache>
                <c:formatCode>0.00%</c:formatCode>
                <c:ptCount val="11"/>
                <c:pt idx="0">
                  <c:v>5.8187863674147673E-3</c:v>
                </c:pt>
                <c:pt idx="1">
                  <c:v>1.6666666666666668E-3</c:v>
                </c:pt>
                <c:pt idx="2">
                  <c:v>8.3752093802345006E-4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7-49E8-BD21-CD6322CB3D84}"/>
            </c:ext>
          </c:extLst>
        </c:ser>
        <c:ser>
          <c:idx val="4"/>
          <c:order val="4"/>
          <c:tx>
            <c:strRef>
              <c:f>'CHARTS-1.0'!$H$2:$H$3</c:f>
              <c:strCache>
                <c:ptCount val="2"/>
                <c:pt idx="0">
                  <c:v>ROBUST 1.0, 2UNC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'CHARTS-1.0'!$H$4:$H$14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7.5376884422110504E-2</c:v>
                </c:pt>
                <c:pt idx="2">
                  <c:v>7.8085642317380299E-2</c:v>
                </c:pt>
                <c:pt idx="3">
                  <c:v>7.8085642317380299E-2</c:v>
                </c:pt>
                <c:pt idx="4">
                  <c:v>7.5376884422110504E-2</c:v>
                </c:pt>
                <c:pt idx="5">
                  <c:v>8.0808080808080801E-2</c:v>
                </c:pt>
                <c:pt idx="6">
                  <c:v>7.8085642317380299E-2</c:v>
                </c:pt>
                <c:pt idx="7">
                  <c:v>7.5376884422110504E-2</c:v>
                </c:pt>
                <c:pt idx="8">
                  <c:v>7.2681704260651597E-2</c:v>
                </c:pt>
                <c:pt idx="9">
                  <c:v>7.5376884422110504E-2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7-49E8-BD21-CD6322CB3D84}"/>
            </c:ext>
          </c:extLst>
        </c:ser>
        <c:ser>
          <c:idx val="5"/>
          <c:order val="5"/>
          <c:tx>
            <c:strRef>
              <c:f>'CHARTS-1.0'!$I$2:$I$3</c:f>
              <c:strCache>
                <c:ptCount val="2"/>
                <c:pt idx="0">
                  <c:v>ROBUST 1.0, 2UNC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'CHARTS-1.0'!$I$4:$I$14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7-49E8-BD21-CD6322CB3D84}"/>
            </c:ext>
          </c:extLst>
        </c:ser>
        <c:ser>
          <c:idx val="6"/>
          <c:order val="6"/>
          <c:tx>
            <c:strRef>
              <c:f>'CHARTS-1.0'!$J$2:$J$3</c:f>
              <c:strCache>
                <c:ptCount val="2"/>
                <c:pt idx="0">
                  <c:v>UNCERTAIN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'CHARTS-1.0'!$J$4:$J$14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8.2706766917293201E-2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7.5376884422110504E-2</c:v>
                </c:pt>
                <c:pt idx="7">
                  <c:v>7.5376884422110504E-2</c:v>
                </c:pt>
                <c:pt idx="8">
                  <c:v>8.35443037974683E-2</c:v>
                </c:pt>
                <c:pt idx="9">
                  <c:v>7.8085642317380299E-2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C7-49E8-BD21-CD6322CB3D84}"/>
            </c:ext>
          </c:extLst>
        </c:ser>
        <c:ser>
          <c:idx val="7"/>
          <c:order val="7"/>
          <c:tx>
            <c:strRef>
              <c:f>'CHARTS-1.0'!$K$2:$K$3</c:f>
              <c:strCache>
                <c:ptCount val="2"/>
                <c:pt idx="0">
                  <c:v>UNCERTAIN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'CHARTS-1.0'!$C$4:$C$14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'CHARTS-1.0'!$K$4:$K$14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C7-49E8-BD21-CD6322CB3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75776"/>
        <c:axId val="1108362704"/>
      </c:lineChart>
      <c:catAx>
        <c:axId val="7399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362704"/>
        <c:crosses val="autoZero"/>
        <c:auto val="1"/>
        <c:lblAlgn val="ctr"/>
        <c:lblOffset val="100"/>
        <c:noMultiLvlLbl val="0"/>
      </c:catAx>
      <c:valAx>
        <c:axId val="1108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'CHARTS-1.0'!$E$32:$E$33</c:f>
              <c:strCache>
                <c:ptCount val="2"/>
                <c:pt idx="0">
                  <c:v>CRISP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'CHARTS-1.0'!$D$34:$D$44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'CHARTS-1.0'!$E$34:$E$44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BA2-9A69-B8D61FF21397}"/>
            </c:ext>
          </c:extLst>
        </c:ser>
        <c:ser>
          <c:idx val="1"/>
          <c:order val="1"/>
          <c:tx>
            <c:strRef>
              <c:f>'CHARTS-1.0'!$F$32:$F$33</c:f>
              <c:strCache>
                <c:ptCount val="2"/>
                <c:pt idx="0">
                  <c:v>ROBUST-1.0, 1UNC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'CHARTS-1.0'!$D$34:$D$44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'CHARTS-1.0'!$F$34:$F$44</c:f>
              <c:numCache>
                <c:formatCode>0.00%</c:formatCode>
                <c:ptCount val="11"/>
                <c:pt idx="0">
                  <c:v>5.8187863674147673E-3</c:v>
                </c:pt>
                <c:pt idx="1">
                  <c:v>1.6666666666666668E-3</c:v>
                </c:pt>
                <c:pt idx="2">
                  <c:v>8.3752093802345006E-4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2-4BA2-9A69-B8D61FF21397}"/>
            </c:ext>
          </c:extLst>
        </c:ser>
        <c:ser>
          <c:idx val="2"/>
          <c:order val="2"/>
          <c:tx>
            <c:strRef>
              <c:f>'CHARTS-1.0'!$G$32:$G$33</c:f>
              <c:strCache>
                <c:ptCount val="2"/>
                <c:pt idx="0">
                  <c:v>ROBUST 1.0, 2UNC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'CHARTS-1.0'!$D$34:$D$44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'CHARTS-1.0'!$G$34:$G$44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2-4BA2-9A69-B8D61FF21397}"/>
            </c:ext>
          </c:extLst>
        </c:ser>
        <c:ser>
          <c:idx val="3"/>
          <c:order val="3"/>
          <c:tx>
            <c:strRef>
              <c:f>'CHARTS-1.0'!$H$32:$H$33</c:f>
              <c:strCache>
                <c:ptCount val="2"/>
                <c:pt idx="0">
                  <c:v>UNCERTAIN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'CHARTS-1.0'!$D$34:$D$44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'CHARTS-1.0'!$H$34:$H$44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2-4BA2-9A69-B8D61FF2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046480"/>
        <c:axId val="857063792"/>
      </c:lineChart>
      <c:catAx>
        <c:axId val="7370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7063792"/>
        <c:crosses val="autoZero"/>
        <c:auto val="1"/>
        <c:lblAlgn val="ctr"/>
        <c:lblOffset val="100"/>
        <c:noMultiLvlLbl val="0"/>
      </c:catAx>
      <c:valAx>
        <c:axId val="8570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0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'CHARTS-0.999'!$D$2:$D$3</c:f>
              <c:strCache>
                <c:ptCount val="2"/>
                <c:pt idx="0">
                  <c:v>CRISP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'CHARTS-0.999'!$D$4:$D$14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7.2681704260651597E-2</c:v>
                </c:pt>
                <c:pt idx="3">
                  <c:v>7.5376884422110504E-2</c:v>
                </c:pt>
                <c:pt idx="4">
                  <c:v>7.2681704260651597E-2</c:v>
                </c:pt>
                <c:pt idx="5">
                  <c:v>7.8085642317380299E-2</c:v>
                </c:pt>
                <c:pt idx="6">
                  <c:v>7.8085642317380299E-2</c:v>
                </c:pt>
                <c:pt idx="7">
                  <c:v>7.8085642317380299E-2</c:v>
                </c:pt>
                <c:pt idx="8">
                  <c:v>7.5376884422110504E-2</c:v>
                </c:pt>
                <c:pt idx="9">
                  <c:v>7.2681704260651597E-2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5-4628-9F4F-50E47E243B71}"/>
            </c:ext>
          </c:extLst>
        </c:ser>
        <c:ser>
          <c:idx val="1"/>
          <c:order val="1"/>
          <c:tx>
            <c:strRef>
              <c:f>'CHARTS-0.999'!$E$2:$E$3</c:f>
              <c:strCache>
                <c:ptCount val="2"/>
                <c:pt idx="0">
                  <c:v>CRISP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'CHARTS-0.999'!$E$4:$E$14</c:f>
              <c:numCache>
                <c:formatCode>0.00%</c:formatCode>
                <c:ptCount val="11"/>
                <c:pt idx="0">
                  <c:v>2.5188916876574301E-2</c:v>
                </c:pt>
                <c:pt idx="1">
                  <c:v>2.5264483627204001E-2</c:v>
                </c:pt>
                <c:pt idx="2">
                  <c:v>2.6556390977443601E-2</c:v>
                </c:pt>
                <c:pt idx="3">
                  <c:v>2.7638190954773802E-2</c:v>
                </c:pt>
                <c:pt idx="4">
                  <c:v>3.00751879699248E-2</c:v>
                </c:pt>
                <c:pt idx="5">
                  <c:v>3.2707808564231701E-2</c:v>
                </c:pt>
                <c:pt idx="6">
                  <c:v>3.3150753768844202E-2</c:v>
                </c:pt>
                <c:pt idx="7">
                  <c:v>3.3264483627204001E-2</c:v>
                </c:pt>
                <c:pt idx="8">
                  <c:v>3.4783375314861399E-2</c:v>
                </c:pt>
                <c:pt idx="9">
                  <c:v>3.7568922305764398E-2</c:v>
                </c:pt>
                <c:pt idx="10">
                  <c:v>4.5226130653266298E-2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5-4628-9F4F-50E47E243B71}"/>
            </c:ext>
          </c:extLst>
        </c:ser>
        <c:ser>
          <c:idx val="2"/>
          <c:order val="2"/>
          <c:tx>
            <c:strRef>
              <c:f>'CHARTS-0.999'!$F$2:$F$3</c:f>
              <c:strCache>
                <c:ptCount val="2"/>
                <c:pt idx="0">
                  <c:v>ROBUST-0.999, 1UNC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'CHARTS-0.999'!$F$4:$F$14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7.2681704260651597E-2</c:v>
                </c:pt>
                <c:pt idx="2">
                  <c:v>8.2706766917293201E-2</c:v>
                </c:pt>
                <c:pt idx="3">
                  <c:v>7.5376884422110504E-2</c:v>
                </c:pt>
                <c:pt idx="4">
                  <c:v>7.5376884422110504E-2</c:v>
                </c:pt>
                <c:pt idx="5">
                  <c:v>7.5376884422110504E-2</c:v>
                </c:pt>
                <c:pt idx="6">
                  <c:v>6.7331670822942599E-2</c:v>
                </c:pt>
                <c:pt idx="7">
                  <c:v>7.8085642317380299E-2</c:v>
                </c:pt>
                <c:pt idx="8">
                  <c:v>7.5376884422110504E-2</c:v>
                </c:pt>
                <c:pt idx="9">
                  <c:v>7.0000000000000007E-2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5-4628-9F4F-50E47E243B71}"/>
            </c:ext>
          </c:extLst>
        </c:ser>
        <c:ser>
          <c:idx val="3"/>
          <c:order val="3"/>
          <c:tx>
            <c:strRef>
              <c:f>'CHARTS-0.999'!$G$2:$G$3</c:f>
              <c:strCache>
                <c:ptCount val="2"/>
                <c:pt idx="0">
                  <c:v>ROBUST-0.999, 1UNC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'CHARTS-0.999'!$G$4:$G$14</c:f>
              <c:numCache>
                <c:formatCode>0.00%</c:formatCode>
                <c:ptCount val="11"/>
                <c:pt idx="0">
                  <c:v>7.556675062972266E-3</c:v>
                </c:pt>
                <c:pt idx="1">
                  <c:v>3.3416875522138665E-3</c:v>
                </c:pt>
                <c:pt idx="2">
                  <c:v>1.6708437761069333E-3</c:v>
                </c:pt>
                <c:pt idx="3">
                  <c:v>8.3752093802344999E-3</c:v>
                </c:pt>
                <c:pt idx="4">
                  <c:v>8.3752093802344999E-3</c:v>
                </c:pt>
                <c:pt idx="5">
                  <c:v>8.3752093802344999E-3</c:v>
                </c:pt>
                <c:pt idx="6">
                  <c:v>7.4812967581047336E-3</c:v>
                </c:pt>
                <c:pt idx="7">
                  <c:v>8.6761824797089212E-3</c:v>
                </c:pt>
                <c:pt idx="8">
                  <c:v>8.3752093802344999E-3</c:v>
                </c:pt>
                <c:pt idx="9">
                  <c:v>7.7777777777777784E-3</c:v>
                </c:pt>
                <c:pt idx="10">
                  <c:v>8.6761824797089212E-3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5-4628-9F4F-50E47E243B71}"/>
            </c:ext>
          </c:extLst>
        </c:ser>
        <c:ser>
          <c:idx val="4"/>
          <c:order val="4"/>
          <c:tx>
            <c:strRef>
              <c:f>'CHARTS-0.999'!$H$2:$H$3</c:f>
              <c:strCache>
                <c:ptCount val="2"/>
                <c:pt idx="0">
                  <c:v>ROBUST 0.999, 2UNC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'CHARTS-0.999'!$H$4:$H$14</c:f>
              <c:numCache>
                <c:formatCode>0.00%</c:formatCode>
                <c:ptCount val="11"/>
                <c:pt idx="0">
                  <c:v>7.8085642317380299E-2</c:v>
                </c:pt>
                <c:pt idx="1">
                  <c:v>7.8085642317380299E-2</c:v>
                </c:pt>
                <c:pt idx="2">
                  <c:v>7.8085642317380299E-2</c:v>
                </c:pt>
                <c:pt idx="3">
                  <c:v>7.5376884422110504E-2</c:v>
                </c:pt>
                <c:pt idx="4">
                  <c:v>7.2681704260651597E-2</c:v>
                </c:pt>
                <c:pt idx="5">
                  <c:v>7.0000000000000007E-2</c:v>
                </c:pt>
                <c:pt idx="6">
                  <c:v>7.5376884422110504E-2</c:v>
                </c:pt>
                <c:pt idx="7">
                  <c:v>7.8085642317380299E-2</c:v>
                </c:pt>
                <c:pt idx="8">
                  <c:v>7.8085642317380299E-2</c:v>
                </c:pt>
                <c:pt idx="9">
                  <c:v>7.8085642317380299E-2</c:v>
                </c:pt>
                <c:pt idx="10">
                  <c:v>7.8085642317380299E-2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5-4628-9F4F-50E47E243B71}"/>
            </c:ext>
          </c:extLst>
        </c:ser>
        <c:ser>
          <c:idx val="5"/>
          <c:order val="5"/>
          <c:tx>
            <c:strRef>
              <c:f>'CHARTS-0.999'!$I$2:$I$3</c:f>
              <c:strCache>
                <c:ptCount val="2"/>
                <c:pt idx="0">
                  <c:v>ROBUST 0.999, 2UNC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'CHARTS-0.999'!$I$4:$I$14</c:f>
              <c:numCache>
                <c:formatCode>0.00%</c:formatCode>
                <c:ptCount val="11"/>
                <c:pt idx="0">
                  <c:v>8.6761824797089212E-3</c:v>
                </c:pt>
                <c:pt idx="1">
                  <c:v>3.4704729918835684E-3</c:v>
                </c:pt>
                <c:pt idx="2">
                  <c:v>1.27618247970892E-3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5-4628-9F4F-50E47E243B71}"/>
            </c:ext>
          </c:extLst>
        </c:ser>
        <c:ser>
          <c:idx val="6"/>
          <c:order val="6"/>
          <c:tx>
            <c:strRef>
              <c:f>'CHARTS-0.999'!$J$2:$J$3</c:f>
              <c:strCache>
                <c:ptCount val="2"/>
                <c:pt idx="0">
                  <c:v>UNCERTAIN 0.999</c:v>
                </c:pt>
                <c:pt idx="1">
                  <c:v>%Denied-18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'CHARTS-0.999'!$J$4:$J$14</c:f>
              <c:numCache>
                <c:formatCode>0.00%</c:formatCode>
                <c:ptCount val="11"/>
                <c:pt idx="0">
                  <c:v>7.5376884422110504E-2</c:v>
                </c:pt>
                <c:pt idx="1">
                  <c:v>0.08</c:v>
                </c:pt>
                <c:pt idx="2">
                  <c:v>7.5376884422110504E-2</c:v>
                </c:pt>
                <c:pt idx="3">
                  <c:v>7.8085642317380299E-2</c:v>
                </c:pt>
                <c:pt idx="4">
                  <c:v>7.5376884422110504E-2</c:v>
                </c:pt>
                <c:pt idx="5">
                  <c:v>7.8085642317380299E-2</c:v>
                </c:pt>
                <c:pt idx="6">
                  <c:v>7.2681704260651597E-2</c:v>
                </c:pt>
                <c:pt idx="7">
                  <c:v>7.5376884422110504E-2</c:v>
                </c:pt>
                <c:pt idx="8">
                  <c:v>7.8085642317380299E-2</c:v>
                </c:pt>
                <c:pt idx="9">
                  <c:v>8.0808080808080801E-2</c:v>
                </c:pt>
                <c:pt idx="10">
                  <c:v>7.5376884422110504E-2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5-4628-9F4F-50E47E243B71}"/>
            </c:ext>
          </c:extLst>
        </c:ser>
        <c:ser>
          <c:idx val="7"/>
          <c:order val="7"/>
          <c:tx>
            <c:strRef>
              <c:f>'CHARTS-0.999'!$K$2:$K$3</c:f>
              <c:strCache>
                <c:ptCount val="2"/>
                <c:pt idx="0">
                  <c:v>UNCERTAIN 0.999</c:v>
                </c:pt>
                <c:pt idx="1">
                  <c:v>%Overdue-18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'CHARTS-0.999'!$C$4:$C$14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'CHARTS-0.999'!$K$4:$K$14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15-4628-9F4F-50E47E24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975776"/>
        <c:axId val="1108362704"/>
      </c:lineChart>
      <c:catAx>
        <c:axId val="7399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8362704"/>
        <c:crosses val="autoZero"/>
        <c:auto val="1"/>
        <c:lblAlgn val="ctr"/>
        <c:lblOffset val="100"/>
        <c:noMultiLvlLbl val="0"/>
      </c:catAx>
      <c:valAx>
        <c:axId val="1108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99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16</xdr:row>
      <xdr:rowOff>41910</xdr:rowOff>
    </xdr:from>
    <xdr:to>
      <xdr:col>13</xdr:col>
      <xdr:colOff>434340</xdr:colOff>
      <xdr:row>31</xdr:row>
      <xdr:rowOff>41910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0</xdr:row>
      <xdr:rowOff>118110</xdr:rowOff>
    </xdr:from>
    <xdr:to>
      <xdr:col>14</xdr:col>
      <xdr:colOff>99060</xdr:colOff>
      <xdr:row>15</xdr:row>
      <xdr:rowOff>118110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16</xdr:row>
      <xdr:rowOff>41910</xdr:rowOff>
    </xdr:from>
    <xdr:to>
      <xdr:col>13</xdr:col>
      <xdr:colOff>434340</xdr:colOff>
      <xdr:row>31</xdr:row>
      <xdr:rowOff>41910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0</xdr:row>
      <xdr:rowOff>118110</xdr:rowOff>
    </xdr:from>
    <xdr:to>
      <xdr:col>14</xdr:col>
      <xdr:colOff>99060</xdr:colOff>
      <xdr:row>15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16</xdr:row>
      <xdr:rowOff>41910</xdr:rowOff>
    </xdr:from>
    <xdr:to>
      <xdr:col>13</xdr:col>
      <xdr:colOff>434340</xdr:colOff>
      <xdr:row>31</xdr:row>
      <xdr:rowOff>41910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0</xdr:row>
      <xdr:rowOff>118110</xdr:rowOff>
    </xdr:from>
    <xdr:to>
      <xdr:col>14</xdr:col>
      <xdr:colOff>99060</xdr:colOff>
      <xdr:row>15</xdr:row>
      <xdr:rowOff>118110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14</xdr:row>
      <xdr:rowOff>87630</xdr:rowOff>
    </xdr:from>
    <xdr:to>
      <xdr:col>10</xdr:col>
      <xdr:colOff>99060</xdr:colOff>
      <xdr:row>29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32</xdr:row>
      <xdr:rowOff>133350</xdr:rowOff>
    </xdr:from>
    <xdr:to>
      <xdr:col>15</xdr:col>
      <xdr:colOff>723900</xdr:colOff>
      <xdr:row>47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14</xdr:row>
      <xdr:rowOff>87630</xdr:rowOff>
    </xdr:from>
    <xdr:to>
      <xdr:col>10</xdr:col>
      <xdr:colOff>99060</xdr:colOff>
      <xdr:row>29</xdr:row>
      <xdr:rowOff>87630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579120</xdr:colOff>
      <xdr:row>30</xdr:row>
      <xdr:rowOff>171450</xdr:rowOff>
    </xdr:from>
    <xdr:to>
      <xdr:col>14</xdr:col>
      <xdr:colOff>396240</xdr:colOff>
      <xdr:row>45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14</xdr:row>
      <xdr:rowOff>87630</xdr:rowOff>
    </xdr:from>
    <xdr:to>
      <xdr:col>10</xdr:col>
      <xdr:colOff>99060</xdr:colOff>
      <xdr:row>29</xdr:row>
      <xdr:rowOff>87630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30</xdr:row>
      <xdr:rowOff>156210</xdr:rowOff>
    </xdr:from>
    <xdr:to>
      <xdr:col>13</xdr:col>
      <xdr:colOff>289560</xdr:colOff>
      <xdr:row>45</xdr:row>
      <xdr:rowOff>156210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opLeftCell="A22" workbookViewId="0">
      <selection activeCell="F34" sqref="F34:F44"/>
    </sheetView>
  </sheetViews>
  <sheetFormatPr baseColWidth="10" defaultRowHeight="14.4" x14ac:dyDescent="0.3"/>
  <cols>
    <col min="5" max="5" width="12" bestFit="1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39</v>
      </c>
    </row>
    <row r="6" spans="1:5" x14ac:dyDescent="0.3">
      <c r="A6" t="s">
        <v>40</v>
      </c>
    </row>
    <row r="7" spans="1:5" x14ac:dyDescent="0.3">
      <c r="A7" t="s">
        <v>41</v>
      </c>
    </row>
    <row r="8" spans="1:5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5" x14ac:dyDescent="0.3">
      <c r="A9" t="s">
        <v>42</v>
      </c>
    </row>
    <row r="10" spans="1:5" x14ac:dyDescent="0.3">
      <c r="A10">
        <v>0</v>
      </c>
      <c r="B10">
        <v>30</v>
      </c>
      <c r="C10">
        <v>0</v>
      </c>
      <c r="D10">
        <v>0</v>
      </c>
      <c r="E10">
        <v>0</v>
      </c>
    </row>
    <row r="11" spans="1:5" x14ac:dyDescent="0.3">
      <c r="A11">
        <v>0</v>
      </c>
      <c r="B11">
        <v>30</v>
      </c>
      <c r="C11">
        <v>0.1</v>
      </c>
      <c r="D11">
        <v>0</v>
      </c>
      <c r="E11">
        <v>0</v>
      </c>
    </row>
    <row r="12" spans="1:5" x14ac:dyDescent="0.3">
      <c r="A12">
        <v>0</v>
      </c>
      <c r="B12">
        <v>30</v>
      </c>
      <c r="C12">
        <v>0.2</v>
      </c>
      <c r="D12">
        <v>0</v>
      </c>
      <c r="E12">
        <v>0</v>
      </c>
    </row>
    <row r="13" spans="1:5" x14ac:dyDescent="0.3">
      <c r="A13">
        <v>0</v>
      </c>
      <c r="B13">
        <v>30</v>
      </c>
      <c r="C13">
        <v>0.3</v>
      </c>
      <c r="D13">
        <v>0</v>
      </c>
      <c r="E13" s="14">
        <v>2.6041666666666601E-4</v>
      </c>
    </row>
    <row r="14" spans="1:5" x14ac:dyDescent="0.3">
      <c r="A14">
        <v>0</v>
      </c>
      <c r="B14">
        <v>30</v>
      </c>
      <c r="C14">
        <v>0.4</v>
      </c>
      <c r="D14">
        <v>0</v>
      </c>
      <c r="E14">
        <v>1.5625000000000001E-3</v>
      </c>
    </row>
    <row r="15" spans="1:5" x14ac:dyDescent="0.3">
      <c r="A15">
        <v>0</v>
      </c>
      <c r="B15">
        <v>30</v>
      </c>
      <c r="C15">
        <v>0.5</v>
      </c>
      <c r="D15">
        <v>0</v>
      </c>
      <c r="E15">
        <v>1.30208333333333E-3</v>
      </c>
    </row>
    <row r="16" spans="1:5" x14ac:dyDescent="0.3">
      <c r="A16">
        <v>0</v>
      </c>
      <c r="B16">
        <v>30</v>
      </c>
      <c r="C16">
        <v>0.6</v>
      </c>
      <c r="D16">
        <v>0</v>
      </c>
      <c r="E16">
        <v>1.30208333333333E-3</v>
      </c>
    </row>
    <row r="17" spans="1:5" x14ac:dyDescent="0.3">
      <c r="A17">
        <v>0</v>
      </c>
      <c r="B17">
        <v>30</v>
      </c>
      <c r="C17">
        <v>0.7</v>
      </c>
      <c r="D17">
        <v>0</v>
      </c>
      <c r="E17">
        <v>3.1250000000000002E-3</v>
      </c>
    </row>
    <row r="18" spans="1:5" x14ac:dyDescent="0.3">
      <c r="A18">
        <v>0</v>
      </c>
      <c r="B18">
        <v>30</v>
      </c>
      <c r="C18">
        <v>0.8</v>
      </c>
      <c r="D18">
        <v>0</v>
      </c>
      <c r="E18">
        <v>3.1250000000000002E-3</v>
      </c>
    </row>
    <row r="19" spans="1:5" x14ac:dyDescent="0.3">
      <c r="A19">
        <v>0</v>
      </c>
      <c r="B19">
        <v>30</v>
      </c>
      <c r="C19">
        <v>0.9</v>
      </c>
      <c r="D19">
        <v>0</v>
      </c>
      <c r="E19">
        <v>4.4270833333333297E-3</v>
      </c>
    </row>
    <row r="20" spans="1:5" x14ac:dyDescent="0.3">
      <c r="A20">
        <v>0</v>
      </c>
      <c r="B20">
        <v>30</v>
      </c>
      <c r="C20">
        <v>1</v>
      </c>
      <c r="D20">
        <v>0</v>
      </c>
      <c r="E20">
        <v>4.4270833333333297E-3</v>
      </c>
    </row>
    <row r="21" spans="1:5" x14ac:dyDescent="0.3">
      <c r="A21" t="s">
        <v>43</v>
      </c>
    </row>
    <row r="22" spans="1:5" x14ac:dyDescent="0.3">
      <c r="A22">
        <v>0</v>
      </c>
      <c r="B22">
        <v>20</v>
      </c>
      <c r="C22">
        <v>0</v>
      </c>
      <c r="D22">
        <v>0</v>
      </c>
      <c r="E22">
        <v>0</v>
      </c>
    </row>
    <row r="23" spans="1:5" x14ac:dyDescent="0.3">
      <c r="A23">
        <v>0</v>
      </c>
      <c r="B23">
        <v>20</v>
      </c>
      <c r="C23">
        <v>0.1</v>
      </c>
      <c r="D23">
        <v>0</v>
      </c>
      <c r="E23">
        <v>0</v>
      </c>
    </row>
    <row r="24" spans="1:5" x14ac:dyDescent="0.3">
      <c r="A24">
        <v>0</v>
      </c>
      <c r="B24">
        <v>20</v>
      </c>
      <c r="C24">
        <v>0.2</v>
      </c>
      <c r="D24">
        <v>0</v>
      </c>
      <c r="E24">
        <v>0</v>
      </c>
    </row>
    <row r="25" spans="1:5" x14ac:dyDescent="0.3">
      <c r="A25">
        <v>0</v>
      </c>
      <c r="B25">
        <v>20</v>
      </c>
      <c r="C25">
        <v>0.3</v>
      </c>
      <c r="D25">
        <v>0</v>
      </c>
      <c r="E25">
        <v>0</v>
      </c>
    </row>
    <row r="26" spans="1:5" x14ac:dyDescent="0.3">
      <c r="A26">
        <v>0</v>
      </c>
      <c r="B26">
        <v>20</v>
      </c>
      <c r="C26">
        <v>0.4</v>
      </c>
      <c r="D26">
        <v>0</v>
      </c>
      <c r="E26">
        <v>0</v>
      </c>
    </row>
    <row r="27" spans="1:5" x14ac:dyDescent="0.3">
      <c r="A27">
        <v>0</v>
      </c>
      <c r="B27">
        <v>20</v>
      </c>
      <c r="C27">
        <v>0.5</v>
      </c>
      <c r="D27">
        <v>0</v>
      </c>
      <c r="E27" s="14">
        <v>2.6041666666666601E-4</v>
      </c>
    </row>
    <row r="28" spans="1:5" x14ac:dyDescent="0.3">
      <c r="A28">
        <v>0</v>
      </c>
      <c r="B28">
        <v>20</v>
      </c>
      <c r="C28">
        <v>0.6</v>
      </c>
      <c r="D28">
        <v>0</v>
      </c>
      <c r="E28" s="14">
        <v>2.6041666666666601E-4</v>
      </c>
    </row>
    <row r="29" spans="1:5" x14ac:dyDescent="0.3">
      <c r="A29">
        <v>0</v>
      </c>
      <c r="B29">
        <v>20</v>
      </c>
      <c r="C29">
        <v>0.7</v>
      </c>
      <c r="D29">
        <v>0</v>
      </c>
      <c r="E29" s="14">
        <v>2.6041666666666601E-4</v>
      </c>
    </row>
    <row r="30" spans="1:5" x14ac:dyDescent="0.3">
      <c r="A30">
        <v>0</v>
      </c>
      <c r="B30">
        <v>20</v>
      </c>
      <c r="C30">
        <v>0.8</v>
      </c>
      <c r="D30">
        <v>0</v>
      </c>
      <c r="E30" s="14">
        <v>5.20833333333333E-4</v>
      </c>
    </row>
    <row r="31" spans="1:5" x14ac:dyDescent="0.3">
      <c r="A31">
        <v>0</v>
      </c>
      <c r="B31">
        <v>20</v>
      </c>
      <c r="C31">
        <v>0.9</v>
      </c>
      <c r="D31">
        <v>0</v>
      </c>
      <c r="E31">
        <v>1.5624999999999899E-3</v>
      </c>
    </row>
    <row r="32" spans="1:5" x14ac:dyDescent="0.3">
      <c r="A32">
        <v>0</v>
      </c>
      <c r="B32">
        <v>20</v>
      </c>
      <c r="C32">
        <v>1</v>
      </c>
      <c r="D32">
        <v>0</v>
      </c>
      <c r="E32">
        <v>1.30208333333333E-3</v>
      </c>
    </row>
    <row r="33" spans="1:5" x14ac:dyDescent="0.3">
      <c r="A33" t="s">
        <v>44</v>
      </c>
    </row>
    <row r="34" spans="1:5" x14ac:dyDescent="0.3">
      <c r="A34">
        <v>0</v>
      </c>
      <c r="B34">
        <v>18</v>
      </c>
      <c r="C34">
        <v>0</v>
      </c>
      <c r="D34">
        <v>7.8085642317380299E-2</v>
      </c>
      <c r="E34">
        <v>2.5188916876574301E-2</v>
      </c>
    </row>
    <row r="35" spans="1:5" x14ac:dyDescent="0.3">
      <c r="A35">
        <v>0</v>
      </c>
      <c r="B35">
        <v>18</v>
      </c>
      <c r="C35">
        <v>0.1</v>
      </c>
      <c r="D35">
        <v>7.8085642317380299E-2</v>
      </c>
      <c r="E35">
        <v>2.5264483627204001E-2</v>
      </c>
    </row>
    <row r="36" spans="1:5" x14ac:dyDescent="0.3">
      <c r="A36">
        <v>0</v>
      </c>
      <c r="B36">
        <v>18</v>
      </c>
      <c r="C36">
        <v>0.2</v>
      </c>
      <c r="D36">
        <v>7.2681704260651597E-2</v>
      </c>
      <c r="E36">
        <v>2.6556390977443601E-2</v>
      </c>
    </row>
    <row r="37" spans="1:5" x14ac:dyDescent="0.3">
      <c r="A37">
        <v>0</v>
      </c>
      <c r="B37">
        <v>18</v>
      </c>
      <c r="C37">
        <v>0.3</v>
      </c>
      <c r="D37">
        <v>7.5376884422110504E-2</v>
      </c>
      <c r="E37">
        <v>2.7638190954773802E-2</v>
      </c>
    </row>
    <row r="38" spans="1:5" x14ac:dyDescent="0.3">
      <c r="A38">
        <v>0</v>
      </c>
      <c r="B38">
        <v>18</v>
      </c>
      <c r="C38">
        <v>0.4</v>
      </c>
      <c r="D38">
        <v>7.2681704260651597E-2</v>
      </c>
      <c r="E38">
        <v>3.00751879699248E-2</v>
      </c>
    </row>
    <row r="39" spans="1:5" x14ac:dyDescent="0.3">
      <c r="A39">
        <v>0</v>
      </c>
      <c r="B39">
        <v>18</v>
      </c>
      <c r="C39">
        <v>0.5</v>
      </c>
      <c r="D39">
        <v>7.8085642317380299E-2</v>
      </c>
      <c r="E39">
        <v>3.2707808564231701E-2</v>
      </c>
    </row>
    <row r="40" spans="1:5" x14ac:dyDescent="0.3">
      <c r="A40">
        <v>0</v>
      </c>
      <c r="B40">
        <v>18</v>
      </c>
      <c r="C40">
        <v>0.6</v>
      </c>
      <c r="D40">
        <v>7.8085642317380299E-2</v>
      </c>
      <c r="E40">
        <v>3.3150753768844202E-2</v>
      </c>
    </row>
    <row r="41" spans="1:5" x14ac:dyDescent="0.3">
      <c r="A41">
        <v>0</v>
      </c>
      <c r="B41">
        <v>18</v>
      </c>
      <c r="C41">
        <v>0.7</v>
      </c>
      <c r="D41">
        <v>7.8085642317380299E-2</v>
      </c>
      <c r="E41">
        <v>3.3264483627204001E-2</v>
      </c>
    </row>
    <row r="42" spans="1:5" x14ac:dyDescent="0.3">
      <c r="A42">
        <v>0</v>
      </c>
      <c r="B42">
        <v>18</v>
      </c>
      <c r="C42">
        <v>0.8</v>
      </c>
      <c r="D42">
        <v>7.5376884422110504E-2</v>
      </c>
      <c r="E42">
        <v>3.4783375314861399E-2</v>
      </c>
    </row>
    <row r="43" spans="1:5" x14ac:dyDescent="0.3">
      <c r="A43">
        <v>0</v>
      </c>
      <c r="B43">
        <v>18</v>
      </c>
      <c r="C43">
        <v>0.9</v>
      </c>
      <c r="D43">
        <v>7.2681704260651597E-2</v>
      </c>
      <c r="E43">
        <v>3.7568922305764398E-2</v>
      </c>
    </row>
    <row r="44" spans="1:5" x14ac:dyDescent="0.3">
      <c r="A44">
        <v>0</v>
      </c>
      <c r="B44">
        <v>18</v>
      </c>
      <c r="C44">
        <v>1</v>
      </c>
      <c r="D44">
        <v>7.5376884422110504E-2</v>
      </c>
      <c r="E44">
        <v>4.5226130653266298E-2</v>
      </c>
    </row>
    <row r="45" spans="1:5" x14ac:dyDescent="0.3">
      <c r="A45" t="s">
        <v>36</v>
      </c>
    </row>
    <row r="46" spans="1:5" x14ac:dyDescent="0.3">
      <c r="A46">
        <v>1</v>
      </c>
      <c r="B46">
        <v>30</v>
      </c>
      <c r="C46">
        <v>0</v>
      </c>
      <c r="D46">
        <v>0</v>
      </c>
      <c r="E46">
        <v>0</v>
      </c>
    </row>
    <row r="47" spans="1:5" x14ac:dyDescent="0.3">
      <c r="A47">
        <v>1</v>
      </c>
      <c r="B47">
        <v>30</v>
      </c>
      <c r="C47">
        <v>0.1</v>
      </c>
      <c r="D47">
        <v>0</v>
      </c>
      <c r="E47">
        <v>0</v>
      </c>
    </row>
    <row r="48" spans="1:5" x14ac:dyDescent="0.3">
      <c r="A48">
        <v>1</v>
      </c>
      <c r="B48">
        <v>30</v>
      </c>
      <c r="C48">
        <v>0.2</v>
      </c>
      <c r="D48">
        <v>0</v>
      </c>
      <c r="E48">
        <v>0</v>
      </c>
    </row>
    <row r="49" spans="1:5" x14ac:dyDescent="0.3">
      <c r="A49">
        <v>1</v>
      </c>
      <c r="B49">
        <v>30</v>
      </c>
      <c r="C49">
        <v>0.3</v>
      </c>
      <c r="D49">
        <v>0</v>
      </c>
      <c r="E49">
        <v>0</v>
      </c>
    </row>
    <row r="50" spans="1:5" x14ac:dyDescent="0.3">
      <c r="A50">
        <v>1</v>
      </c>
      <c r="B50">
        <v>30</v>
      </c>
      <c r="C50">
        <v>0.4</v>
      </c>
      <c r="D50">
        <v>0</v>
      </c>
      <c r="E50">
        <v>0</v>
      </c>
    </row>
    <row r="51" spans="1:5" x14ac:dyDescent="0.3">
      <c r="A51">
        <v>1</v>
      </c>
      <c r="B51">
        <v>30</v>
      </c>
      <c r="C51">
        <v>0.5</v>
      </c>
      <c r="D51">
        <v>0</v>
      </c>
      <c r="E51">
        <v>0</v>
      </c>
    </row>
    <row r="52" spans="1:5" x14ac:dyDescent="0.3">
      <c r="A52">
        <v>1</v>
      </c>
      <c r="B52">
        <v>30</v>
      </c>
      <c r="C52">
        <v>0.6</v>
      </c>
      <c r="D52">
        <v>0</v>
      </c>
      <c r="E52">
        <v>0</v>
      </c>
    </row>
    <row r="53" spans="1:5" x14ac:dyDescent="0.3">
      <c r="A53">
        <v>1</v>
      </c>
      <c r="B53">
        <v>30</v>
      </c>
      <c r="C53">
        <v>0.7</v>
      </c>
      <c r="D53">
        <v>0</v>
      </c>
      <c r="E53">
        <v>0</v>
      </c>
    </row>
    <row r="54" spans="1:5" x14ac:dyDescent="0.3">
      <c r="A54">
        <v>1</v>
      </c>
      <c r="B54">
        <v>30</v>
      </c>
      <c r="C54">
        <v>0.8</v>
      </c>
      <c r="D54">
        <v>0</v>
      </c>
      <c r="E54">
        <v>0</v>
      </c>
    </row>
    <row r="55" spans="1:5" x14ac:dyDescent="0.3">
      <c r="A55">
        <v>1</v>
      </c>
      <c r="B55">
        <v>30</v>
      </c>
      <c r="C55">
        <v>0.9</v>
      </c>
      <c r="D55">
        <v>0</v>
      </c>
      <c r="E55">
        <v>0</v>
      </c>
    </row>
    <row r="56" spans="1:5" x14ac:dyDescent="0.3">
      <c r="A56">
        <v>1</v>
      </c>
      <c r="B56">
        <v>30</v>
      </c>
      <c r="C56">
        <v>1</v>
      </c>
      <c r="D56">
        <v>0</v>
      </c>
      <c r="E56">
        <v>0</v>
      </c>
    </row>
    <row r="57" spans="1:5" x14ac:dyDescent="0.3">
      <c r="A57" t="s">
        <v>37</v>
      </c>
    </row>
    <row r="58" spans="1:5" x14ac:dyDescent="0.3">
      <c r="A58">
        <v>1</v>
      </c>
      <c r="B58">
        <v>20</v>
      </c>
      <c r="C58">
        <v>0</v>
      </c>
      <c r="D58">
        <v>0</v>
      </c>
      <c r="E58">
        <v>0</v>
      </c>
    </row>
    <row r="59" spans="1:5" x14ac:dyDescent="0.3">
      <c r="A59">
        <v>1</v>
      </c>
      <c r="B59">
        <v>20</v>
      </c>
      <c r="C59">
        <v>0.1</v>
      </c>
      <c r="D59">
        <v>0</v>
      </c>
      <c r="E59">
        <v>0</v>
      </c>
    </row>
    <row r="60" spans="1:5" x14ac:dyDescent="0.3">
      <c r="A60">
        <v>1</v>
      </c>
      <c r="B60">
        <v>20</v>
      </c>
      <c r="C60">
        <v>0.2</v>
      </c>
      <c r="D60">
        <v>0</v>
      </c>
      <c r="E60">
        <v>0</v>
      </c>
    </row>
    <row r="61" spans="1:5" x14ac:dyDescent="0.3">
      <c r="A61">
        <v>1</v>
      </c>
      <c r="B61">
        <v>20</v>
      </c>
      <c r="C61">
        <v>0.3</v>
      </c>
      <c r="D61">
        <v>0</v>
      </c>
      <c r="E61">
        <v>0</v>
      </c>
    </row>
    <row r="62" spans="1:5" x14ac:dyDescent="0.3">
      <c r="A62">
        <v>1</v>
      </c>
      <c r="B62">
        <v>20</v>
      </c>
      <c r="C62">
        <v>0.4</v>
      </c>
      <c r="D62">
        <v>0</v>
      </c>
      <c r="E62">
        <v>0</v>
      </c>
    </row>
    <row r="63" spans="1:5" x14ac:dyDescent="0.3">
      <c r="A63">
        <v>1</v>
      </c>
      <c r="B63">
        <v>20</v>
      </c>
      <c r="C63">
        <v>0.5</v>
      </c>
      <c r="D63">
        <v>0</v>
      </c>
      <c r="E63">
        <v>0</v>
      </c>
    </row>
    <row r="64" spans="1:5" x14ac:dyDescent="0.3">
      <c r="A64">
        <v>1</v>
      </c>
      <c r="B64">
        <v>20</v>
      </c>
      <c r="C64">
        <v>0.6</v>
      </c>
      <c r="D64">
        <v>0</v>
      </c>
      <c r="E64">
        <v>0</v>
      </c>
    </row>
    <row r="65" spans="1:5" x14ac:dyDescent="0.3">
      <c r="A65">
        <v>1</v>
      </c>
      <c r="B65">
        <v>20</v>
      </c>
      <c r="C65">
        <v>0.7</v>
      </c>
      <c r="D65">
        <v>0</v>
      </c>
      <c r="E65">
        <v>0</v>
      </c>
    </row>
    <row r="66" spans="1:5" x14ac:dyDescent="0.3">
      <c r="A66">
        <v>1</v>
      </c>
      <c r="B66">
        <v>20</v>
      </c>
      <c r="C66">
        <v>0.8</v>
      </c>
      <c r="D66">
        <v>0</v>
      </c>
      <c r="E66">
        <v>0</v>
      </c>
    </row>
    <row r="67" spans="1:5" x14ac:dyDescent="0.3">
      <c r="A67">
        <v>1</v>
      </c>
      <c r="B67">
        <v>20</v>
      </c>
      <c r="C67">
        <v>0.9</v>
      </c>
      <c r="D67">
        <v>0</v>
      </c>
      <c r="E67">
        <v>0</v>
      </c>
    </row>
    <row r="68" spans="1:5" x14ac:dyDescent="0.3">
      <c r="A68">
        <v>1</v>
      </c>
      <c r="B68">
        <v>20</v>
      </c>
      <c r="C68">
        <v>1</v>
      </c>
      <c r="D68">
        <v>0</v>
      </c>
      <c r="E68">
        <v>0</v>
      </c>
    </row>
    <row r="69" spans="1:5" x14ac:dyDescent="0.3">
      <c r="A69" t="s">
        <v>38</v>
      </c>
    </row>
    <row r="70" spans="1:5" x14ac:dyDescent="0.3">
      <c r="A70">
        <v>1</v>
      </c>
      <c r="B70">
        <v>18</v>
      </c>
      <c r="C70">
        <v>0</v>
      </c>
      <c r="D70">
        <v>7.7306733167082295E-2</v>
      </c>
      <c r="E70">
        <v>5.8187863674147673E-3</v>
      </c>
    </row>
    <row r="71" spans="1:5" x14ac:dyDescent="0.3">
      <c r="A71">
        <v>1</v>
      </c>
      <c r="B71">
        <v>18</v>
      </c>
      <c r="C71">
        <v>0.1</v>
      </c>
      <c r="D71">
        <v>0.08</v>
      </c>
      <c r="E71">
        <v>1.6666666666666668E-3</v>
      </c>
    </row>
    <row r="72" spans="1:5" x14ac:dyDescent="0.3">
      <c r="A72">
        <v>1</v>
      </c>
      <c r="B72">
        <v>18</v>
      </c>
      <c r="C72">
        <v>0.2</v>
      </c>
      <c r="D72">
        <v>7.5376884422110504E-2</v>
      </c>
      <c r="E72">
        <v>8.3752093802345006E-4</v>
      </c>
    </row>
    <row r="73" spans="1:5" x14ac:dyDescent="0.3">
      <c r="A73">
        <v>1</v>
      </c>
      <c r="B73">
        <v>18</v>
      </c>
      <c r="C73">
        <v>0.3</v>
      </c>
      <c r="D73">
        <v>7.5376884422110504E-2</v>
      </c>
      <c r="E73">
        <v>0</v>
      </c>
    </row>
    <row r="74" spans="1:5" x14ac:dyDescent="0.3">
      <c r="A74">
        <v>1</v>
      </c>
      <c r="B74">
        <v>18</v>
      </c>
      <c r="C74">
        <v>0.4</v>
      </c>
      <c r="D74">
        <v>7.8085642317380299E-2</v>
      </c>
      <c r="E74">
        <v>0</v>
      </c>
    </row>
    <row r="75" spans="1:5" x14ac:dyDescent="0.3">
      <c r="A75">
        <v>1</v>
      </c>
      <c r="B75">
        <v>18</v>
      </c>
      <c r="C75">
        <v>0.5</v>
      </c>
      <c r="D75">
        <v>7.8085642317380299E-2</v>
      </c>
      <c r="E75">
        <v>0</v>
      </c>
    </row>
    <row r="76" spans="1:5" x14ac:dyDescent="0.3">
      <c r="A76">
        <v>1</v>
      </c>
      <c r="B76">
        <v>18</v>
      </c>
      <c r="C76">
        <v>0.6</v>
      </c>
      <c r="D76">
        <v>7.5376884422110504E-2</v>
      </c>
      <c r="E76">
        <v>0</v>
      </c>
    </row>
    <row r="77" spans="1:5" x14ac:dyDescent="0.3">
      <c r="A77">
        <v>1</v>
      </c>
      <c r="B77">
        <v>18</v>
      </c>
      <c r="C77">
        <v>0.7</v>
      </c>
      <c r="D77">
        <v>8.0808080808080801E-2</v>
      </c>
      <c r="E77">
        <v>0</v>
      </c>
    </row>
    <row r="78" spans="1:5" x14ac:dyDescent="0.3">
      <c r="A78">
        <v>1</v>
      </c>
      <c r="B78">
        <v>18</v>
      </c>
      <c r="C78">
        <v>0.8</v>
      </c>
      <c r="D78">
        <v>7.8085642317380299E-2</v>
      </c>
      <c r="E78">
        <v>0</v>
      </c>
    </row>
    <row r="79" spans="1:5" x14ac:dyDescent="0.3">
      <c r="A79">
        <v>1</v>
      </c>
      <c r="B79">
        <v>18</v>
      </c>
      <c r="C79">
        <v>0.9</v>
      </c>
      <c r="D79">
        <v>7.8085642317380299E-2</v>
      </c>
      <c r="E79">
        <v>0</v>
      </c>
    </row>
    <row r="80" spans="1:5" x14ac:dyDescent="0.3">
      <c r="A80">
        <v>1</v>
      </c>
      <c r="B80">
        <v>18</v>
      </c>
      <c r="C80">
        <v>1</v>
      </c>
      <c r="D80">
        <v>7.5376884422110504E-2</v>
      </c>
      <c r="E80">
        <v>0</v>
      </c>
    </row>
    <row r="81" spans="1:5" x14ac:dyDescent="0.3">
      <c r="A81" t="s">
        <v>9</v>
      </c>
    </row>
    <row r="82" spans="1:5" x14ac:dyDescent="0.3">
      <c r="A82">
        <v>0.99990000000000001</v>
      </c>
      <c r="B82">
        <v>30</v>
      </c>
      <c r="C82">
        <v>0</v>
      </c>
      <c r="D82">
        <v>0</v>
      </c>
      <c r="E82">
        <v>0</v>
      </c>
    </row>
    <row r="83" spans="1:5" x14ac:dyDescent="0.3">
      <c r="A83">
        <v>0.99990000000000001</v>
      </c>
      <c r="B83">
        <v>30</v>
      </c>
      <c r="C83">
        <v>0.1</v>
      </c>
      <c r="D83">
        <v>0</v>
      </c>
      <c r="E83">
        <v>0</v>
      </c>
    </row>
    <row r="84" spans="1:5" x14ac:dyDescent="0.3">
      <c r="A84">
        <v>0.99990000000000001</v>
      </c>
      <c r="B84">
        <v>30</v>
      </c>
      <c r="C84">
        <v>0.2</v>
      </c>
      <c r="D84">
        <v>0</v>
      </c>
      <c r="E84">
        <v>0</v>
      </c>
    </row>
    <row r="85" spans="1:5" x14ac:dyDescent="0.3">
      <c r="A85">
        <v>0.99990000000000001</v>
      </c>
      <c r="B85">
        <v>30</v>
      </c>
      <c r="C85">
        <v>0.3</v>
      </c>
      <c r="D85">
        <v>0</v>
      </c>
      <c r="E85">
        <v>0</v>
      </c>
    </row>
    <row r="86" spans="1:5" x14ac:dyDescent="0.3">
      <c r="A86">
        <v>0.99990000000000001</v>
      </c>
      <c r="B86">
        <v>30</v>
      </c>
      <c r="C86">
        <v>0.4</v>
      </c>
      <c r="D86">
        <v>0</v>
      </c>
      <c r="E86">
        <v>0</v>
      </c>
    </row>
    <row r="87" spans="1:5" x14ac:dyDescent="0.3">
      <c r="A87">
        <v>0.99990000000000001</v>
      </c>
      <c r="B87">
        <v>30</v>
      </c>
      <c r="C87">
        <v>0.5</v>
      </c>
      <c r="D87">
        <v>0</v>
      </c>
      <c r="E87">
        <v>0</v>
      </c>
    </row>
    <row r="88" spans="1:5" x14ac:dyDescent="0.3">
      <c r="A88">
        <v>0.99990000000000001</v>
      </c>
      <c r="B88">
        <v>30</v>
      </c>
      <c r="C88">
        <v>0.6</v>
      </c>
      <c r="D88">
        <v>0</v>
      </c>
      <c r="E88">
        <v>0</v>
      </c>
    </row>
    <row r="89" spans="1:5" x14ac:dyDescent="0.3">
      <c r="A89">
        <v>0.99990000000000001</v>
      </c>
      <c r="B89">
        <v>30</v>
      </c>
      <c r="C89">
        <v>0.7</v>
      </c>
      <c r="D89">
        <v>0</v>
      </c>
      <c r="E89">
        <v>0</v>
      </c>
    </row>
    <row r="90" spans="1:5" x14ac:dyDescent="0.3">
      <c r="A90">
        <v>0.99990000000000001</v>
      </c>
      <c r="B90">
        <v>30</v>
      </c>
      <c r="C90">
        <v>0.8</v>
      </c>
      <c r="D90">
        <v>0</v>
      </c>
      <c r="E90">
        <v>0</v>
      </c>
    </row>
    <row r="91" spans="1:5" x14ac:dyDescent="0.3">
      <c r="A91">
        <v>0.99990000000000001</v>
      </c>
      <c r="B91">
        <v>30</v>
      </c>
      <c r="C91">
        <v>0.9</v>
      </c>
      <c r="D91">
        <v>0</v>
      </c>
      <c r="E91">
        <v>0</v>
      </c>
    </row>
    <row r="92" spans="1:5" x14ac:dyDescent="0.3">
      <c r="A92">
        <v>0.99990000000000001</v>
      </c>
      <c r="B92">
        <v>30</v>
      </c>
      <c r="C92">
        <v>1</v>
      </c>
      <c r="D92">
        <v>0</v>
      </c>
      <c r="E92">
        <v>0</v>
      </c>
    </row>
    <row r="93" spans="1:5" x14ac:dyDescent="0.3">
      <c r="A93" t="s">
        <v>10</v>
      </c>
    </row>
    <row r="94" spans="1:5" x14ac:dyDescent="0.3">
      <c r="A94">
        <v>0.99990000000000001</v>
      </c>
      <c r="B94">
        <v>20</v>
      </c>
      <c r="C94">
        <v>0</v>
      </c>
      <c r="D94">
        <v>0</v>
      </c>
      <c r="E94">
        <v>0</v>
      </c>
    </row>
    <row r="95" spans="1:5" x14ac:dyDescent="0.3">
      <c r="A95">
        <v>0.99990000000000001</v>
      </c>
      <c r="B95">
        <v>20</v>
      </c>
      <c r="C95">
        <v>0.1</v>
      </c>
      <c r="D95">
        <v>0</v>
      </c>
      <c r="E95">
        <v>0</v>
      </c>
    </row>
    <row r="96" spans="1:5" x14ac:dyDescent="0.3">
      <c r="A96">
        <v>0.99990000000000001</v>
      </c>
      <c r="B96">
        <v>20</v>
      </c>
      <c r="C96">
        <v>0.2</v>
      </c>
      <c r="D96">
        <v>0</v>
      </c>
      <c r="E96">
        <v>0</v>
      </c>
    </row>
    <row r="97" spans="1:5" x14ac:dyDescent="0.3">
      <c r="A97">
        <v>0.99990000000000001</v>
      </c>
      <c r="B97">
        <v>20</v>
      </c>
      <c r="C97">
        <v>0.3</v>
      </c>
      <c r="D97">
        <v>0</v>
      </c>
      <c r="E97">
        <v>0</v>
      </c>
    </row>
    <row r="98" spans="1:5" x14ac:dyDescent="0.3">
      <c r="A98">
        <v>0.99990000000000001</v>
      </c>
      <c r="B98">
        <v>20</v>
      </c>
      <c r="C98">
        <v>0.4</v>
      </c>
      <c r="D98">
        <v>0</v>
      </c>
      <c r="E98">
        <v>0</v>
      </c>
    </row>
    <row r="99" spans="1:5" x14ac:dyDescent="0.3">
      <c r="A99">
        <v>0.99990000000000001</v>
      </c>
      <c r="B99">
        <v>20</v>
      </c>
      <c r="C99">
        <v>0.5</v>
      </c>
      <c r="D99">
        <v>0</v>
      </c>
      <c r="E99">
        <v>0</v>
      </c>
    </row>
    <row r="100" spans="1:5" x14ac:dyDescent="0.3">
      <c r="A100">
        <v>0.99990000000000001</v>
      </c>
      <c r="B100">
        <v>20</v>
      </c>
      <c r="C100">
        <v>0.6</v>
      </c>
      <c r="D100">
        <v>0</v>
      </c>
      <c r="E100">
        <v>0</v>
      </c>
    </row>
    <row r="101" spans="1:5" x14ac:dyDescent="0.3">
      <c r="A101">
        <v>0.99990000000000001</v>
      </c>
      <c r="B101">
        <v>20</v>
      </c>
      <c r="C101">
        <v>0.7</v>
      </c>
      <c r="D101">
        <v>0</v>
      </c>
      <c r="E101">
        <v>0</v>
      </c>
    </row>
    <row r="102" spans="1:5" x14ac:dyDescent="0.3">
      <c r="A102">
        <v>0.99990000000000001</v>
      </c>
      <c r="B102">
        <v>20</v>
      </c>
      <c r="C102">
        <v>0.8</v>
      </c>
      <c r="D102">
        <v>0</v>
      </c>
      <c r="E102">
        <v>0</v>
      </c>
    </row>
    <row r="103" spans="1:5" x14ac:dyDescent="0.3">
      <c r="A103">
        <v>0.99990000000000001</v>
      </c>
      <c r="B103">
        <v>20</v>
      </c>
      <c r="C103">
        <v>0.9</v>
      </c>
      <c r="D103">
        <v>0</v>
      </c>
      <c r="E103">
        <v>0</v>
      </c>
    </row>
    <row r="104" spans="1:5" x14ac:dyDescent="0.3">
      <c r="A104">
        <v>0.99990000000000001</v>
      </c>
      <c r="B104">
        <v>20</v>
      </c>
      <c r="C104">
        <v>1</v>
      </c>
      <c r="D104">
        <v>0</v>
      </c>
      <c r="E104">
        <v>0</v>
      </c>
    </row>
    <row r="105" spans="1:5" x14ac:dyDescent="0.3">
      <c r="A105" t="s">
        <v>11</v>
      </c>
    </row>
    <row r="106" spans="1:5" x14ac:dyDescent="0.3">
      <c r="A106">
        <v>0.99990000000000001</v>
      </c>
      <c r="B106">
        <v>18</v>
      </c>
      <c r="C106">
        <v>0</v>
      </c>
      <c r="D106">
        <v>7.5376884422110504E-2</v>
      </c>
      <c r="E106">
        <v>1.5862646566164099E-2</v>
      </c>
    </row>
    <row r="107" spans="1:5" x14ac:dyDescent="0.3">
      <c r="A107">
        <v>0.99990000000000001</v>
      </c>
      <c r="B107">
        <v>18</v>
      </c>
      <c r="C107">
        <v>0.1</v>
      </c>
      <c r="D107">
        <v>7.5376884422110504E-2</v>
      </c>
      <c r="E107">
        <v>4.1876046901172335E-3</v>
      </c>
    </row>
    <row r="108" spans="1:5" x14ac:dyDescent="0.3">
      <c r="A108">
        <v>0.99990000000000001</v>
      </c>
      <c r="B108">
        <v>18</v>
      </c>
      <c r="C108">
        <v>0.2</v>
      </c>
      <c r="D108">
        <v>7.5376884422110504E-2</v>
      </c>
      <c r="E108">
        <v>0</v>
      </c>
    </row>
    <row r="109" spans="1:5" x14ac:dyDescent="0.3">
      <c r="A109">
        <v>0.99990000000000001</v>
      </c>
      <c r="B109">
        <v>18</v>
      </c>
      <c r="C109">
        <v>0.3</v>
      </c>
      <c r="D109">
        <v>7.5376884422110504E-2</v>
      </c>
      <c r="E109">
        <v>0</v>
      </c>
    </row>
    <row r="110" spans="1:5" x14ac:dyDescent="0.3">
      <c r="A110">
        <v>0.99990000000000001</v>
      </c>
      <c r="B110">
        <v>18</v>
      </c>
      <c r="C110">
        <v>0.4</v>
      </c>
      <c r="D110">
        <v>7.8085642317380299E-2</v>
      </c>
      <c r="E110">
        <v>0</v>
      </c>
    </row>
    <row r="111" spans="1:5" x14ac:dyDescent="0.3">
      <c r="A111">
        <v>0.99990000000000001</v>
      </c>
      <c r="B111">
        <v>18</v>
      </c>
      <c r="C111">
        <v>0.5</v>
      </c>
      <c r="D111">
        <v>8.0808080808080801E-2</v>
      </c>
      <c r="E111">
        <v>0</v>
      </c>
    </row>
    <row r="112" spans="1:5" x14ac:dyDescent="0.3">
      <c r="A112">
        <v>0.99990000000000001</v>
      </c>
      <c r="B112">
        <v>18</v>
      </c>
      <c r="C112">
        <v>0.6</v>
      </c>
      <c r="D112">
        <v>7.5376884422110504E-2</v>
      </c>
      <c r="E112">
        <v>0</v>
      </c>
    </row>
    <row r="113" spans="1:5" x14ac:dyDescent="0.3">
      <c r="A113">
        <v>0.99990000000000001</v>
      </c>
      <c r="B113">
        <v>18</v>
      </c>
      <c r="C113">
        <v>0.7</v>
      </c>
      <c r="D113">
        <v>7.5376884422110504E-2</v>
      </c>
      <c r="E113">
        <v>0</v>
      </c>
    </row>
    <row r="114" spans="1:5" x14ac:dyDescent="0.3">
      <c r="A114">
        <v>0.99990000000000001</v>
      </c>
      <c r="B114">
        <v>18</v>
      </c>
      <c r="C114">
        <v>0.8</v>
      </c>
      <c r="D114">
        <v>7.8085642317380299E-2</v>
      </c>
      <c r="E114">
        <v>8.3963056255247656E-4</v>
      </c>
    </row>
    <row r="115" spans="1:5" x14ac:dyDescent="0.3">
      <c r="A115">
        <v>0.99990000000000001</v>
      </c>
      <c r="B115">
        <v>18</v>
      </c>
      <c r="C115">
        <v>0.9</v>
      </c>
      <c r="D115">
        <v>7.8085642317380299E-2</v>
      </c>
      <c r="E115">
        <v>0</v>
      </c>
    </row>
    <row r="116" spans="1:5" x14ac:dyDescent="0.3">
      <c r="A116">
        <v>0.99990000000000001</v>
      </c>
      <c r="B116">
        <v>18</v>
      </c>
      <c r="C116">
        <v>1</v>
      </c>
      <c r="D116">
        <v>8.0808080808080801E-2</v>
      </c>
      <c r="E116">
        <v>0</v>
      </c>
    </row>
    <row r="117" spans="1:5" x14ac:dyDescent="0.3">
      <c r="A117" t="s">
        <v>12</v>
      </c>
    </row>
    <row r="118" spans="1:5" x14ac:dyDescent="0.3">
      <c r="A118">
        <v>0.999</v>
      </c>
      <c r="B118">
        <v>30</v>
      </c>
      <c r="C118">
        <v>0</v>
      </c>
      <c r="D118">
        <v>0</v>
      </c>
      <c r="E118">
        <v>0</v>
      </c>
    </row>
    <row r="119" spans="1:5" x14ac:dyDescent="0.3">
      <c r="A119">
        <v>0.999</v>
      </c>
      <c r="B119">
        <v>30</v>
      </c>
      <c r="C119">
        <v>0.1</v>
      </c>
      <c r="D119">
        <v>0</v>
      </c>
      <c r="E119">
        <v>0</v>
      </c>
    </row>
    <row r="120" spans="1:5" x14ac:dyDescent="0.3">
      <c r="A120">
        <v>0.999</v>
      </c>
      <c r="B120">
        <v>30</v>
      </c>
      <c r="C120">
        <v>0.2</v>
      </c>
      <c r="D120">
        <v>0</v>
      </c>
      <c r="E120">
        <v>0</v>
      </c>
    </row>
    <row r="121" spans="1:5" x14ac:dyDescent="0.3">
      <c r="A121">
        <v>0.999</v>
      </c>
      <c r="B121">
        <v>30</v>
      </c>
      <c r="C121">
        <v>0.3</v>
      </c>
      <c r="D121">
        <v>0</v>
      </c>
      <c r="E121">
        <v>0</v>
      </c>
    </row>
    <row r="122" spans="1:5" x14ac:dyDescent="0.3">
      <c r="A122">
        <v>0.999</v>
      </c>
      <c r="B122">
        <v>30</v>
      </c>
      <c r="C122">
        <v>0.4</v>
      </c>
      <c r="D122">
        <v>0</v>
      </c>
      <c r="E122">
        <v>0</v>
      </c>
    </row>
    <row r="123" spans="1:5" x14ac:dyDescent="0.3">
      <c r="A123">
        <v>0.999</v>
      </c>
      <c r="B123">
        <v>30</v>
      </c>
      <c r="C123">
        <v>0.5</v>
      </c>
      <c r="D123">
        <v>0</v>
      </c>
      <c r="E123">
        <v>0</v>
      </c>
    </row>
    <row r="124" spans="1:5" x14ac:dyDescent="0.3">
      <c r="A124">
        <v>0.999</v>
      </c>
      <c r="B124">
        <v>30</v>
      </c>
      <c r="C124">
        <v>0.6</v>
      </c>
      <c r="D124">
        <v>0</v>
      </c>
      <c r="E124">
        <v>0</v>
      </c>
    </row>
    <row r="125" spans="1:5" x14ac:dyDescent="0.3">
      <c r="A125">
        <v>0.999</v>
      </c>
      <c r="B125">
        <v>30</v>
      </c>
      <c r="C125">
        <v>0.7</v>
      </c>
      <c r="D125">
        <v>0</v>
      </c>
      <c r="E125">
        <v>0</v>
      </c>
    </row>
    <row r="126" spans="1:5" x14ac:dyDescent="0.3">
      <c r="A126">
        <v>0.999</v>
      </c>
      <c r="B126">
        <v>30</v>
      </c>
      <c r="C126">
        <v>0.8</v>
      </c>
      <c r="D126">
        <v>0</v>
      </c>
      <c r="E126">
        <v>0</v>
      </c>
    </row>
    <row r="127" spans="1:5" x14ac:dyDescent="0.3">
      <c r="A127">
        <v>0.999</v>
      </c>
      <c r="B127">
        <v>30</v>
      </c>
      <c r="C127">
        <v>0.9</v>
      </c>
      <c r="D127">
        <v>0</v>
      </c>
      <c r="E127">
        <v>0</v>
      </c>
    </row>
    <row r="128" spans="1:5" x14ac:dyDescent="0.3">
      <c r="A128">
        <v>0.999</v>
      </c>
      <c r="B128">
        <v>30</v>
      </c>
      <c r="C128">
        <v>1</v>
      </c>
      <c r="D128">
        <v>0</v>
      </c>
      <c r="E128">
        <v>0</v>
      </c>
    </row>
    <row r="129" spans="1:5" x14ac:dyDescent="0.3">
      <c r="A129" t="s">
        <v>13</v>
      </c>
    </row>
    <row r="130" spans="1:5" x14ac:dyDescent="0.3">
      <c r="A130">
        <v>0.999</v>
      </c>
      <c r="B130">
        <v>20</v>
      </c>
      <c r="C130">
        <v>0</v>
      </c>
      <c r="D130">
        <v>0</v>
      </c>
      <c r="E130">
        <v>0</v>
      </c>
    </row>
    <row r="131" spans="1:5" x14ac:dyDescent="0.3">
      <c r="A131">
        <v>0.999</v>
      </c>
      <c r="B131">
        <v>20</v>
      </c>
      <c r="C131">
        <v>0.1</v>
      </c>
      <c r="D131">
        <v>0</v>
      </c>
      <c r="E131">
        <v>0</v>
      </c>
    </row>
    <row r="132" spans="1:5" x14ac:dyDescent="0.3">
      <c r="A132">
        <v>0.999</v>
      </c>
      <c r="B132">
        <v>20</v>
      </c>
      <c r="C132">
        <v>0.2</v>
      </c>
      <c r="D132">
        <v>0</v>
      </c>
      <c r="E132">
        <v>0</v>
      </c>
    </row>
    <row r="133" spans="1:5" x14ac:dyDescent="0.3">
      <c r="A133">
        <v>0.999</v>
      </c>
      <c r="B133">
        <v>20</v>
      </c>
      <c r="C133">
        <v>0.3</v>
      </c>
      <c r="D133">
        <v>0</v>
      </c>
      <c r="E133">
        <v>0</v>
      </c>
    </row>
    <row r="134" spans="1:5" x14ac:dyDescent="0.3">
      <c r="A134">
        <v>0.999</v>
      </c>
      <c r="B134">
        <v>20</v>
      </c>
      <c r="C134">
        <v>0.4</v>
      </c>
      <c r="D134">
        <v>0</v>
      </c>
      <c r="E134">
        <v>0</v>
      </c>
    </row>
    <row r="135" spans="1:5" x14ac:dyDescent="0.3">
      <c r="A135">
        <v>0.999</v>
      </c>
      <c r="B135">
        <v>20</v>
      </c>
      <c r="C135">
        <v>0.5</v>
      </c>
      <c r="D135">
        <v>0</v>
      </c>
      <c r="E135">
        <v>0</v>
      </c>
    </row>
    <row r="136" spans="1:5" x14ac:dyDescent="0.3">
      <c r="A136">
        <v>0.999</v>
      </c>
      <c r="B136">
        <v>20</v>
      </c>
      <c r="C136">
        <v>0.6</v>
      </c>
      <c r="D136">
        <v>0</v>
      </c>
      <c r="E136">
        <v>0</v>
      </c>
    </row>
    <row r="137" spans="1:5" x14ac:dyDescent="0.3">
      <c r="A137">
        <v>0.999</v>
      </c>
      <c r="B137">
        <v>20</v>
      </c>
      <c r="C137">
        <v>0.7</v>
      </c>
      <c r="D137">
        <v>0</v>
      </c>
      <c r="E137">
        <v>0</v>
      </c>
    </row>
    <row r="138" spans="1:5" x14ac:dyDescent="0.3">
      <c r="A138">
        <v>0.999</v>
      </c>
      <c r="B138">
        <v>20</v>
      </c>
      <c r="C138">
        <v>0.8</v>
      </c>
      <c r="D138">
        <v>0</v>
      </c>
      <c r="E138">
        <v>0</v>
      </c>
    </row>
    <row r="139" spans="1:5" x14ac:dyDescent="0.3">
      <c r="A139">
        <v>0.999</v>
      </c>
      <c r="B139">
        <v>20</v>
      </c>
      <c r="C139">
        <v>0.9</v>
      </c>
      <c r="D139">
        <v>0</v>
      </c>
      <c r="E139">
        <v>0</v>
      </c>
    </row>
    <row r="140" spans="1:5" x14ac:dyDescent="0.3">
      <c r="A140">
        <v>0.999</v>
      </c>
      <c r="B140">
        <v>20</v>
      </c>
      <c r="C140">
        <v>1</v>
      </c>
      <c r="D140">
        <v>0</v>
      </c>
      <c r="E140">
        <v>0</v>
      </c>
    </row>
    <row r="141" spans="1:5" x14ac:dyDescent="0.3">
      <c r="A141" t="s">
        <v>14</v>
      </c>
    </row>
    <row r="142" spans="1:5" x14ac:dyDescent="0.3">
      <c r="A142">
        <v>0.999</v>
      </c>
      <c r="B142">
        <v>18</v>
      </c>
      <c r="C142">
        <v>0</v>
      </c>
      <c r="D142">
        <v>7.8085642317380299E-2</v>
      </c>
      <c r="E142">
        <v>7.556675062972266E-3</v>
      </c>
    </row>
    <row r="143" spans="1:5" x14ac:dyDescent="0.3">
      <c r="A143">
        <v>0.999</v>
      </c>
      <c r="B143">
        <v>18</v>
      </c>
      <c r="C143">
        <v>0.1</v>
      </c>
      <c r="D143">
        <v>7.2681704260651597E-2</v>
      </c>
      <c r="E143">
        <v>3.3416875522138665E-3</v>
      </c>
    </row>
    <row r="144" spans="1:5" x14ac:dyDescent="0.3">
      <c r="A144">
        <v>0.999</v>
      </c>
      <c r="B144">
        <v>18</v>
      </c>
      <c r="C144">
        <v>0.2</v>
      </c>
      <c r="D144">
        <v>8.2706766917293201E-2</v>
      </c>
      <c r="E144">
        <v>1.6708437761069333E-3</v>
      </c>
    </row>
    <row r="145" spans="1:5" x14ac:dyDescent="0.3">
      <c r="A145">
        <v>0.999</v>
      </c>
      <c r="B145">
        <v>18</v>
      </c>
      <c r="C145">
        <v>0.3</v>
      </c>
      <c r="D145">
        <v>7.5376884422110504E-2</v>
      </c>
      <c r="E145">
        <v>8.3752093802344999E-3</v>
      </c>
    </row>
    <row r="146" spans="1:5" x14ac:dyDescent="0.3">
      <c r="A146">
        <v>0.999</v>
      </c>
      <c r="B146">
        <v>18</v>
      </c>
      <c r="C146">
        <v>0.4</v>
      </c>
      <c r="D146">
        <v>7.5376884422110504E-2</v>
      </c>
      <c r="E146">
        <v>8.3752093802344999E-3</v>
      </c>
    </row>
    <row r="147" spans="1:5" x14ac:dyDescent="0.3">
      <c r="A147">
        <v>0.999</v>
      </c>
      <c r="B147">
        <v>18</v>
      </c>
      <c r="C147">
        <v>0.5</v>
      </c>
      <c r="D147">
        <v>7.5376884422110504E-2</v>
      </c>
      <c r="E147">
        <v>8.3752093802344999E-3</v>
      </c>
    </row>
    <row r="148" spans="1:5" x14ac:dyDescent="0.3">
      <c r="A148">
        <v>0.999</v>
      </c>
      <c r="B148">
        <v>18</v>
      </c>
      <c r="C148">
        <v>0.6</v>
      </c>
      <c r="D148">
        <v>6.7331670822942599E-2</v>
      </c>
      <c r="E148">
        <v>7.4812967581047336E-3</v>
      </c>
    </row>
    <row r="149" spans="1:5" x14ac:dyDescent="0.3">
      <c r="A149">
        <v>0.999</v>
      </c>
      <c r="B149">
        <v>18</v>
      </c>
      <c r="C149">
        <v>0.7</v>
      </c>
      <c r="D149">
        <v>7.8085642317380299E-2</v>
      </c>
      <c r="E149">
        <v>8.6761824797089212E-3</v>
      </c>
    </row>
    <row r="150" spans="1:5" x14ac:dyDescent="0.3">
      <c r="A150">
        <v>0.999</v>
      </c>
      <c r="B150">
        <v>18</v>
      </c>
      <c r="C150">
        <v>0.8</v>
      </c>
      <c r="D150">
        <v>7.5376884422110504E-2</v>
      </c>
      <c r="E150">
        <v>8.3752093802344999E-3</v>
      </c>
    </row>
    <row r="151" spans="1:5" x14ac:dyDescent="0.3">
      <c r="A151">
        <v>0.999</v>
      </c>
      <c r="B151">
        <v>18</v>
      </c>
      <c r="C151">
        <v>0.9</v>
      </c>
      <c r="D151">
        <v>7.0000000000000007E-2</v>
      </c>
      <c r="E151">
        <v>7.7777777777777784E-3</v>
      </c>
    </row>
    <row r="152" spans="1:5" x14ac:dyDescent="0.3">
      <c r="A152">
        <v>0.999</v>
      </c>
      <c r="B152">
        <v>18</v>
      </c>
      <c r="C152">
        <v>1</v>
      </c>
      <c r="D152">
        <v>7.8085642317380299E-2</v>
      </c>
      <c r="E152">
        <v>8.6761824797089212E-3</v>
      </c>
    </row>
    <row r="153" spans="1:5" x14ac:dyDescent="0.3">
      <c r="A153" t="s">
        <v>15</v>
      </c>
    </row>
    <row r="154" spans="1:5" x14ac:dyDescent="0.3">
      <c r="A154">
        <v>0.99</v>
      </c>
      <c r="B154">
        <v>30</v>
      </c>
      <c r="C154">
        <v>0</v>
      </c>
      <c r="D154">
        <v>0</v>
      </c>
      <c r="E154">
        <v>0</v>
      </c>
    </row>
    <row r="155" spans="1:5" x14ac:dyDescent="0.3">
      <c r="A155">
        <v>0.99</v>
      </c>
      <c r="B155">
        <v>30</v>
      </c>
      <c r="C155">
        <v>0.1</v>
      </c>
      <c r="D155">
        <v>0</v>
      </c>
      <c r="E155">
        <v>0</v>
      </c>
    </row>
    <row r="156" spans="1:5" x14ac:dyDescent="0.3">
      <c r="A156">
        <v>0.99</v>
      </c>
      <c r="B156">
        <v>30</v>
      </c>
      <c r="C156">
        <v>0.2</v>
      </c>
      <c r="D156">
        <v>0</v>
      </c>
      <c r="E156">
        <v>0</v>
      </c>
    </row>
    <row r="157" spans="1:5" x14ac:dyDescent="0.3">
      <c r="A157">
        <v>0.99</v>
      </c>
      <c r="B157">
        <v>30</v>
      </c>
      <c r="C157">
        <v>0.3</v>
      </c>
      <c r="D157">
        <v>0</v>
      </c>
      <c r="E157">
        <v>0</v>
      </c>
    </row>
    <row r="158" spans="1:5" x14ac:dyDescent="0.3">
      <c r="A158">
        <v>0.99</v>
      </c>
      <c r="B158">
        <v>30</v>
      </c>
      <c r="C158">
        <v>0.4</v>
      </c>
      <c r="D158">
        <v>0</v>
      </c>
      <c r="E158">
        <v>0</v>
      </c>
    </row>
    <row r="159" spans="1:5" x14ac:dyDescent="0.3">
      <c r="A159">
        <v>0.99</v>
      </c>
      <c r="B159">
        <v>30</v>
      </c>
      <c r="C159">
        <v>0.5</v>
      </c>
      <c r="D159">
        <v>0</v>
      </c>
      <c r="E159">
        <v>0</v>
      </c>
    </row>
    <row r="160" spans="1:5" x14ac:dyDescent="0.3">
      <c r="A160">
        <v>0.99</v>
      </c>
      <c r="B160">
        <v>30</v>
      </c>
      <c r="C160">
        <v>0.6</v>
      </c>
      <c r="D160">
        <v>0</v>
      </c>
      <c r="E160">
        <v>0</v>
      </c>
    </row>
    <row r="161" spans="1:5" x14ac:dyDescent="0.3">
      <c r="A161">
        <v>0.99</v>
      </c>
      <c r="B161">
        <v>30</v>
      </c>
      <c r="C161">
        <v>0.7</v>
      </c>
      <c r="D161">
        <v>0</v>
      </c>
      <c r="E161">
        <v>0</v>
      </c>
    </row>
    <row r="162" spans="1:5" x14ac:dyDescent="0.3">
      <c r="A162">
        <v>0.99</v>
      </c>
      <c r="B162">
        <v>30</v>
      </c>
      <c r="C162">
        <v>0.8</v>
      </c>
      <c r="D162">
        <v>0</v>
      </c>
      <c r="E162">
        <v>0</v>
      </c>
    </row>
    <row r="163" spans="1:5" x14ac:dyDescent="0.3">
      <c r="A163">
        <v>0.99</v>
      </c>
      <c r="B163">
        <v>30</v>
      </c>
      <c r="C163">
        <v>0.9</v>
      </c>
      <c r="D163">
        <v>0</v>
      </c>
      <c r="E163">
        <v>0</v>
      </c>
    </row>
    <row r="164" spans="1:5" x14ac:dyDescent="0.3">
      <c r="A164">
        <v>0.99</v>
      </c>
      <c r="B164">
        <v>30</v>
      </c>
      <c r="C164">
        <v>1</v>
      </c>
      <c r="D164">
        <v>0</v>
      </c>
      <c r="E164">
        <v>0</v>
      </c>
    </row>
    <row r="165" spans="1:5" x14ac:dyDescent="0.3">
      <c r="A165" t="s">
        <v>16</v>
      </c>
    </row>
    <row r="166" spans="1:5" x14ac:dyDescent="0.3">
      <c r="A166">
        <v>0.99</v>
      </c>
      <c r="B166">
        <v>20</v>
      </c>
      <c r="C166">
        <v>0</v>
      </c>
      <c r="D166">
        <v>0</v>
      </c>
      <c r="E166">
        <v>0</v>
      </c>
    </row>
    <row r="167" spans="1:5" x14ac:dyDescent="0.3">
      <c r="A167">
        <v>0.99</v>
      </c>
      <c r="B167">
        <v>20</v>
      </c>
      <c r="C167">
        <v>0.1</v>
      </c>
      <c r="D167">
        <v>0</v>
      </c>
      <c r="E167">
        <v>0</v>
      </c>
    </row>
    <row r="168" spans="1:5" x14ac:dyDescent="0.3">
      <c r="A168">
        <v>0.99</v>
      </c>
      <c r="B168">
        <v>20</v>
      </c>
      <c r="C168">
        <v>0.2</v>
      </c>
      <c r="D168">
        <v>0</v>
      </c>
      <c r="E168">
        <v>0</v>
      </c>
    </row>
    <row r="169" spans="1:5" x14ac:dyDescent="0.3">
      <c r="A169">
        <v>0.99</v>
      </c>
      <c r="B169">
        <v>20</v>
      </c>
      <c r="C169">
        <v>0.3</v>
      </c>
      <c r="D169">
        <v>0</v>
      </c>
      <c r="E169">
        <v>0</v>
      </c>
    </row>
    <row r="170" spans="1:5" x14ac:dyDescent="0.3">
      <c r="A170">
        <v>0.99</v>
      </c>
      <c r="B170">
        <v>20</v>
      </c>
      <c r="C170">
        <v>0.4</v>
      </c>
      <c r="D170">
        <v>0</v>
      </c>
      <c r="E170">
        <v>0</v>
      </c>
    </row>
    <row r="171" spans="1:5" x14ac:dyDescent="0.3">
      <c r="A171">
        <v>0.99</v>
      </c>
      <c r="B171">
        <v>20</v>
      </c>
      <c r="C171">
        <v>0.5</v>
      </c>
      <c r="D171">
        <v>0</v>
      </c>
      <c r="E171">
        <v>0</v>
      </c>
    </row>
    <row r="172" spans="1:5" x14ac:dyDescent="0.3">
      <c r="A172">
        <v>0.99</v>
      </c>
      <c r="B172">
        <v>20</v>
      </c>
      <c r="C172">
        <v>0.6</v>
      </c>
      <c r="D172">
        <v>0</v>
      </c>
      <c r="E172">
        <v>0</v>
      </c>
    </row>
    <row r="173" spans="1:5" x14ac:dyDescent="0.3">
      <c r="A173">
        <v>0.99</v>
      </c>
      <c r="B173">
        <v>20</v>
      </c>
      <c r="C173">
        <v>0.7</v>
      </c>
      <c r="D173">
        <v>0</v>
      </c>
      <c r="E173">
        <v>0</v>
      </c>
    </row>
    <row r="174" spans="1:5" x14ac:dyDescent="0.3">
      <c r="A174">
        <v>0.99</v>
      </c>
      <c r="B174">
        <v>20</v>
      </c>
      <c r="C174">
        <v>0.8</v>
      </c>
      <c r="D174">
        <v>0</v>
      </c>
      <c r="E174">
        <v>0</v>
      </c>
    </row>
    <row r="175" spans="1:5" x14ac:dyDescent="0.3">
      <c r="A175">
        <v>0.99</v>
      </c>
      <c r="B175">
        <v>20</v>
      </c>
      <c r="C175">
        <v>0.9</v>
      </c>
      <c r="D175">
        <v>0</v>
      </c>
      <c r="E175">
        <v>0</v>
      </c>
    </row>
    <row r="176" spans="1:5" x14ac:dyDescent="0.3">
      <c r="A176">
        <v>0.99</v>
      </c>
      <c r="B176">
        <v>20</v>
      </c>
      <c r="C176">
        <v>1</v>
      </c>
      <c r="D176">
        <v>0</v>
      </c>
      <c r="E176">
        <v>0</v>
      </c>
    </row>
    <row r="177" spans="1:5" x14ac:dyDescent="0.3">
      <c r="A177" t="s">
        <v>17</v>
      </c>
    </row>
    <row r="178" spans="1:5" x14ac:dyDescent="0.3">
      <c r="A178">
        <v>0.99</v>
      </c>
      <c r="B178">
        <v>18</v>
      </c>
      <c r="C178">
        <v>0</v>
      </c>
      <c r="D178">
        <v>7.8085642317380299E-2</v>
      </c>
      <c r="E178">
        <v>8.3761824797089195E-3</v>
      </c>
    </row>
    <row r="179" spans="1:5" x14ac:dyDescent="0.3">
      <c r="A179">
        <v>0.99</v>
      </c>
      <c r="B179">
        <v>18</v>
      </c>
      <c r="C179">
        <v>0.1</v>
      </c>
      <c r="D179">
        <v>7.8085642317380299E-2</v>
      </c>
      <c r="E179">
        <v>8.3761824797089195E-3</v>
      </c>
    </row>
    <row r="180" spans="1:5" x14ac:dyDescent="0.3">
      <c r="A180">
        <v>0.99</v>
      </c>
      <c r="B180">
        <v>18</v>
      </c>
      <c r="C180">
        <v>0.2</v>
      </c>
      <c r="D180">
        <v>7.8085642317380299E-2</v>
      </c>
      <c r="E180">
        <v>8.3761824797089195E-3</v>
      </c>
    </row>
    <row r="181" spans="1:5" x14ac:dyDescent="0.3">
      <c r="A181">
        <v>0.99</v>
      </c>
      <c r="B181">
        <v>18</v>
      </c>
      <c r="C181">
        <v>0.3</v>
      </c>
      <c r="D181">
        <v>7.5376884422110504E-2</v>
      </c>
      <c r="E181">
        <v>8.3752093802344999E-3</v>
      </c>
    </row>
    <row r="182" spans="1:5" x14ac:dyDescent="0.3">
      <c r="A182">
        <v>0.99</v>
      </c>
      <c r="B182">
        <v>18</v>
      </c>
      <c r="C182">
        <v>0.4</v>
      </c>
      <c r="D182">
        <v>7.8085642317380299E-2</v>
      </c>
      <c r="E182">
        <v>8.3761824797089195E-3</v>
      </c>
    </row>
    <row r="183" spans="1:5" x14ac:dyDescent="0.3">
      <c r="A183">
        <v>0.99</v>
      </c>
      <c r="B183">
        <v>18</v>
      </c>
      <c r="C183">
        <v>0.5</v>
      </c>
      <c r="D183">
        <v>7.8085642317380299E-2</v>
      </c>
      <c r="E183">
        <v>8.3761824797089195E-3</v>
      </c>
    </row>
    <row r="184" spans="1:5" x14ac:dyDescent="0.3">
      <c r="A184">
        <v>0.99</v>
      </c>
      <c r="B184">
        <v>18</v>
      </c>
      <c r="C184">
        <v>0.6</v>
      </c>
      <c r="D184">
        <v>7.2681704260651597E-2</v>
      </c>
      <c r="E184">
        <v>8.0757449178501771E-3</v>
      </c>
    </row>
    <row r="185" spans="1:5" x14ac:dyDescent="0.3">
      <c r="A185">
        <v>0.99</v>
      </c>
      <c r="B185">
        <v>18</v>
      </c>
      <c r="C185">
        <v>0.7</v>
      </c>
      <c r="D185">
        <v>7.8085642317380299E-2</v>
      </c>
      <c r="E185">
        <v>8.6761824797089212E-3</v>
      </c>
    </row>
    <row r="186" spans="1:5" x14ac:dyDescent="0.3">
      <c r="A186">
        <v>0.99</v>
      </c>
      <c r="B186">
        <v>18</v>
      </c>
      <c r="C186">
        <v>0.8</v>
      </c>
      <c r="D186">
        <v>7.8085642317380299E-2</v>
      </c>
      <c r="E186">
        <v>8.3761824797089195E-3</v>
      </c>
    </row>
    <row r="187" spans="1:5" x14ac:dyDescent="0.3">
      <c r="A187">
        <v>0.99</v>
      </c>
      <c r="B187">
        <v>18</v>
      </c>
      <c r="C187">
        <v>0.9</v>
      </c>
      <c r="D187">
        <v>7.5376884422110504E-2</v>
      </c>
      <c r="E187">
        <v>8.3752093802344999E-3</v>
      </c>
    </row>
    <row r="188" spans="1:5" x14ac:dyDescent="0.3">
      <c r="A188">
        <v>0.99</v>
      </c>
      <c r="B188">
        <v>18</v>
      </c>
      <c r="C188">
        <v>1</v>
      </c>
      <c r="D188">
        <v>7.8085642317380299E-2</v>
      </c>
      <c r="E188">
        <v>8.6761824797089212E-3</v>
      </c>
    </row>
    <row r="189" spans="1:5" x14ac:dyDescent="0.3">
      <c r="A189" t="s">
        <v>18</v>
      </c>
    </row>
    <row r="190" spans="1:5" x14ac:dyDescent="0.3">
      <c r="A190">
        <v>0.98</v>
      </c>
      <c r="B190">
        <v>30</v>
      </c>
      <c r="C190">
        <v>0</v>
      </c>
      <c r="D190">
        <v>0</v>
      </c>
      <c r="E190">
        <v>0</v>
      </c>
    </row>
    <row r="191" spans="1:5" x14ac:dyDescent="0.3">
      <c r="A191">
        <v>0.98</v>
      </c>
      <c r="B191">
        <v>30</v>
      </c>
      <c r="C191">
        <v>0.1</v>
      </c>
      <c r="D191">
        <v>0</v>
      </c>
      <c r="E191">
        <v>0</v>
      </c>
    </row>
    <row r="192" spans="1:5" x14ac:dyDescent="0.3">
      <c r="A192">
        <v>0.98</v>
      </c>
      <c r="B192">
        <v>30</v>
      </c>
      <c r="C192">
        <v>0.2</v>
      </c>
      <c r="D192">
        <v>0</v>
      </c>
      <c r="E192">
        <v>0</v>
      </c>
    </row>
    <row r="193" spans="1:5" x14ac:dyDescent="0.3">
      <c r="A193">
        <v>0.98</v>
      </c>
      <c r="B193">
        <v>30</v>
      </c>
      <c r="C193">
        <v>0.3</v>
      </c>
      <c r="D193">
        <v>0</v>
      </c>
      <c r="E193">
        <v>0</v>
      </c>
    </row>
    <row r="194" spans="1:5" x14ac:dyDescent="0.3">
      <c r="A194">
        <v>0.98</v>
      </c>
      <c r="B194">
        <v>30</v>
      </c>
      <c r="C194">
        <v>0.4</v>
      </c>
      <c r="D194">
        <v>0</v>
      </c>
      <c r="E194">
        <v>0</v>
      </c>
    </row>
    <row r="195" spans="1:5" x14ac:dyDescent="0.3">
      <c r="A195">
        <v>0.98</v>
      </c>
      <c r="B195">
        <v>30</v>
      </c>
      <c r="C195">
        <v>0.5</v>
      </c>
      <c r="D195">
        <v>0</v>
      </c>
      <c r="E195">
        <v>0</v>
      </c>
    </row>
    <row r="196" spans="1:5" x14ac:dyDescent="0.3">
      <c r="A196">
        <v>0.98</v>
      </c>
      <c r="B196">
        <v>30</v>
      </c>
      <c r="C196">
        <v>0.6</v>
      </c>
      <c r="D196">
        <v>0</v>
      </c>
      <c r="E196">
        <v>0</v>
      </c>
    </row>
    <row r="197" spans="1:5" x14ac:dyDescent="0.3">
      <c r="A197">
        <v>0.98</v>
      </c>
      <c r="B197">
        <v>30</v>
      </c>
      <c r="C197">
        <v>0.7</v>
      </c>
      <c r="D197">
        <v>0</v>
      </c>
      <c r="E197">
        <v>0</v>
      </c>
    </row>
    <row r="198" spans="1:5" x14ac:dyDescent="0.3">
      <c r="A198">
        <v>0.98</v>
      </c>
      <c r="B198">
        <v>30</v>
      </c>
      <c r="C198">
        <v>0.8</v>
      </c>
      <c r="D198">
        <v>0</v>
      </c>
      <c r="E198">
        <v>0</v>
      </c>
    </row>
    <row r="199" spans="1:5" x14ac:dyDescent="0.3">
      <c r="A199">
        <v>0.98</v>
      </c>
      <c r="B199">
        <v>30</v>
      </c>
      <c r="C199">
        <v>0.9</v>
      </c>
      <c r="D199">
        <v>0</v>
      </c>
      <c r="E199">
        <v>0</v>
      </c>
    </row>
    <row r="200" spans="1:5" x14ac:dyDescent="0.3">
      <c r="A200">
        <v>0.98</v>
      </c>
      <c r="B200">
        <v>30</v>
      </c>
      <c r="C200">
        <v>1</v>
      </c>
      <c r="D200">
        <v>0</v>
      </c>
      <c r="E200">
        <v>0</v>
      </c>
    </row>
    <row r="201" spans="1:5" x14ac:dyDescent="0.3">
      <c r="A201" t="s">
        <v>19</v>
      </c>
    </row>
    <row r="202" spans="1:5" x14ac:dyDescent="0.3">
      <c r="A202">
        <v>0.98</v>
      </c>
      <c r="B202">
        <v>20</v>
      </c>
      <c r="C202">
        <v>0</v>
      </c>
      <c r="D202">
        <v>0</v>
      </c>
      <c r="E202">
        <v>0</v>
      </c>
    </row>
    <row r="203" spans="1:5" x14ac:dyDescent="0.3">
      <c r="A203">
        <v>0.98</v>
      </c>
      <c r="B203">
        <v>20</v>
      </c>
      <c r="C203">
        <v>0.1</v>
      </c>
      <c r="D203">
        <v>0</v>
      </c>
      <c r="E203">
        <v>0</v>
      </c>
    </row>
    <row r="204" spans="1:5" x14ac:dyDescent="0.3">
      <c r="A204">
        <v>0.98</v>
      </c>
      <c r="B204">
        <v>20</v>
      </c>
      <c r="C204">
        <v>0.2</v>
      </c>
      <c r="D204">
        <v>0</v>
      </c>
      <c r="E204">
        <v>0</v>
      </c>
    </row>
    <row r="205" spans="1:5" x14ac:dyDescent="0.3">
      <c r="A205">
        <v>0.98</v>
      </c>
      <c r="B205">
        <v>20</v>
      </c>
      <c r="C205">
        <v>0.3</v>
      </c>
      <c r="D205">
        <v>0</v>
      </c>
      <c r="E205">
        <v>0</v>
      </c>
    </row>
    <row r="206" spans="1:5" x14ac:dyDescent="0.3">
      <c r="A206">
        <v>0.98</v>
      </c>
      <c r="B206">
        <v>20</v>
      </c>
      <c r="C206">
        <v>0.4</v>
      </c>
      <c r="D206">
        <v>0</v>
      </c>
      <c r="E206">
        <v>0</v>
      </c>
    </row>
    <row r="207" spans="1:5" x14ac:dyDescent="0.3">
      <c r="A207">
        <v>0.98</v>
      </c>
      <c r="B207">
        <v>20</v>
      </c>
      <c r="C207">
        <v>0.5</v>
      </c>
      <c r="D207">
        <v>0</v>
      </c>
      <c r="E207">
        <v>0</v>
      </c>
    </row>
    <row r="208" spans="1:5" x14ac:dyDescent="0.3">
      <c r="A208">
        <v>0.98</v>
      </c>
      <c r="B208">
        <v>20</v>
      </c>
      <c r="C208">
        <v>0.6</v>
      </c>
      <c r="D208">
        <v>0</v>
      </c>
      <c r="E208">
        <v>0</v>
      </c>
    </row>
    <row r="209" spans="1:5" x14ac:dyDescent="0.3">
      <c r="A209">
        <v>0.98</v>
      </c>
      <c r="B209">
        <v>20</v>
      </c>
      <c r="C209">
        <v>0.7</v>
      </c>
      <c r="D209">
        <v>0</v>
      </c>
      <c r="E209">
        <v>0</v>
      </c>
    </row>
    <row r="210" spans="1:5" x14ac:dyDescent="0.3">
      <c r="A210">
        <v>0.98</v>
      </c>
      <c r="B210">
        <v>20</v>
      </c>
      <c r="C210">
        <v>0.8</v>
      </c>
      <c r="D210">
        <v>0</v>
      </c>
      <c r="E210">
        <v>0</v>
      </c>
    </row>
    <row r="211" spans="1:5" x14ac:dyDescent="0.3">
      <c r="A211">
        <v>0.98</v>
      </c>
      <c r="B211">
        <v>20</v>
      </c>
      <c r="C211">
        <v>0.9</v>
      </c>
      <c r="D211">
        <v>0</v>
      </c>
      <c r="E211">
        <v>0</v>
      </c>
    </row>
    <row r="212" spans="1:5" x14ac:dyDescent="0.3">
      <c r="A212">
        <v>0.98</v>
      </c>
      <c r="B212">
        <v>20</v>
      </c>
      <c r="C212">
        <v>1</v>
      </c>
      <c r="D212">
        <v>0</v>
      </c>
      <c r="E212">
        <v>0</v>
      </c>
    </row>
    <row r="213" spans="1:5" x14ac:dyDescent="0.3">
      <c r="A213" t="s">
        <v>20</v>
      </c>
    </row>
    <row r="214" spans="1:5" x14ac:dyDescent="0.3">
      <c r="A214">
        <v>0.98</v>
      </c>
      <c r="B214">
        <v>18</v>
      </c>
      <c r="C214">
        <v>0</v>
      </c>
      <c r="D214">
        <v>7.5376884422110504E-2</v>
      </c>
      <c r="E214">
        <v>8.3752093802344999E-3</v>
      </c>
    </row>
    <row r="215" spans="1:5" x14ac:dyDescent="0.3">
      <c r="A215">
        <v>0.98</v>
      </c>
      <c r="B215">
        <v>18</v>
      </c>
      <c r="C215">
        <v>0.1</v>
      </c>
      <c r="D215">
        <v>7.8085642317380299E-2</v>
      </c>
      <c r="E215">
        <v>8.6761824797089212E-3</v>
      </c>
    </row>
    <row r="216" spans="1:5" x14ac:dyDescent="0.3">
      <c r="A216">
        <v>0.98</v>
      </c>
      <c r="B216">
        <v>18</v>
      </c>
      <c r="C216">
        <v>0.2</v>
      </c>
      <c r="D216">
        <v>7.5376884422110504E-2</v>
      </c>
      <c r="E216">
        <v>8.3752093802344999E-3</v>
      </c>
    </row>
    <row r="217" spans="1:5" x14ac:dyDescent="0.3">
      <c r="A217">
        <v>0.98</v>
      </c>
      <c r="B217">
        <v>18</v>
      </c>
      <c r="C217">
        <v>0.3</v>
      </c>
      <c r="D217">
        <v>7.8085642317380299E-2</v>
      </c>
      <c r="E217">
        <v>8.6761824797089212E-3</v>
      </c>
    </row>
    <row r="218" spans="1:5" x14ac:dyDescent="0.3">
      <c r="A218">
        <v>0.98</v>
      </c>
      <c r="B218">
        <v>18</v>
      </c>
      <c r="C218">
        <v>0.4</v>
      </c>
      <c r="D218">
        <v>8.0808080808080801E-2</v>
      </c>
      <c r="E218">
        <v>8.8786756453423099E-3</v>
      </c>
    </row>
    <row r="219" spans="1:5" x14ac:dyDescent="0.3">
      <c r="A219">
        <v>0.98</v>
      </c>
      <c r="B219">
        <v>18</v>
      </c>
      <c r="C219">
        <v>0.5</v>
      </c>
      <c r="D219">
        <v>6.7331670822942599E-2</v>
      </c>
      <c r="E219">
        <v>8.4812967581047293E-3</v>
      </c>
    </row>
    <row r="220" spans="1:5" x14ac:dyDescent="0.3">
      <c r="A220">
        <v>0.98</v>
      </c>
      <c r="B220">
        <v>18</v>
      </c>
      <c r="C220">
        <v>0.6</v>
      </c>
      <c r="D220">
        <v>7.5376884422110504E-2</v>
      </c>
      <c r="E220">
        <v>8.3752093802344999E-3</v>
      </c>
    </row>
    <row r="221" spans="1:5" x14ac:dyDescent="0.3">
      <c r="A221">
        <v>0.98</v>
      </c>
      <c r="B221">
        <v>18</v>
      </c>
      <c r="C221">
        <v>0.7</v>
      </c>
      <c r="D221">
        <v>7.0000000000000007E-2</v>
      </c>
      <c r="E221">
        <v>7.7777777777777784E-3</v>
      </c>
    </row>
    <row r="222" spans="1:5" x14ac:dyDescent="0.3">
      <c r="A222">
        <v>0.98</v>
      </c>
      <c r="B222">
        <v>18</v>
      </c>
      <c r="C222">
        <v>0.8</v>
      </c>
      <c r="D222">
        <v>7.2681704260651597E-2</v>
      </c>
      <c r="E222">
        <v>8.0757449178501771E-3</v>
      </c>
    </row>
    <row r="223" spans="1:5" x14ac:dyDescent="0.3">
      <c r="A223">
        <v>0.98</v>
      </c>
      <c r="B223">
        <v>18</v>
      </c>
      <c r="C223">
        <v>0.9</v>
      </c>
      <c r="D223">
        <v>7.8085642317380299E-2</v>
      </c>
      <c r="E223">
        <v>8.6761824797089212E-3</v>
      </c>
    </row>
    <row r="224" spans="1:5" x14ac:dyDescent="0.3">
      <c r="A224">
        <v>0.98</v>
      </c>
      <c r="B224">
        <v>18</v>
      </c>
      <c r="C224">
        <v>1</v>
      </c>
      <c r="D224">
        <v>8.0808080808080801E-2</v>
      </c>
      <c r="E224">
        <v>8.8786756453423099E-3</v>
      </c>
    </row>
    <row r="225" spans="1:5" x14ac:dyDescent="0.3">
      <c r="A225" t="s">
        <v>21</v>
      </c>
    </row>
    <row r="226" spans="1:5" x14ac:dyDescent="0.3">
      <c r="A226">
        <v>0.95</v>
      </c>
      <c r="B226">
        <v>30</v>
      </c>
      <c r="C226">
        <v>0</v>
      </c>
      <c r="D226">
        <v>0</v>
      </c>
      <c r="E226">
        <v>0</v>
      </c>
    </row>
    <row r="227" spans="1:5" x14ac:dyDescent="0.3">
      <c r="A227">
        <v>0.95</v>
      </c>
      <c r="B227">
        <v>30</v>
      </c>
      <c r="C227">
        <v>0.1</v>
      </c>
      <c r="D227">
        <v>0</v>
      </c>
      <c r="E227">
        <v>0</v>
      </c>
    </row>
    <row r="228" spans="1:5" x14ac:dyDescent="0.3">
      <c r="A228">
        <v>0.95</v>
      </c>
      <c r="B228">
        <v>30</v>
      </c>
      <c r="C228">
        <v>0.2</v>
      </c>
      <c r="D228">
        <v>0</v>
      </c>
      <c r="E228">
        <v>0</v>
      </c>
    </row>
    <row r="229" spans="1:5" x14ac:dyDescent="0.3">
      <c r="A229">
        <v>0.95</v>
      </c>
      <c r="B229">
        <v>30</v>
      </c>
      <c r="C229">
        <v>0.3</v>
      </c>
      <c r="D229">
        <v>0</v>
      </c>
      <c r="E229">
        <v>0</v>
      </c>
    </row>
    <row r="230" spans="1:5" x14ac:dyDescent="0.3">
      <c r="A230">
        <v>0.95</v>
      </c>
      <c r="B230">
        <v>30</v>
      </c>
      <c r="C230">
        <v>0.4</v>
      </c>
      <c r="D230">
        <v>0</v>
      </c>
      <c r="E230">
        <v>0</v>
      </c>
    </row>
    <row r="231" spans="1:5" x14ac:dyDescent="0.3">
      <c r="A231">
        <v>0.95</v>
      </c>
      <c r="B231">
        <v>30</v>
      </c>
      <c r="C231">
        <v>0.5</v>
      </c>
      <c r="D231">
        <v>0</v>
      </c>
      <c r="E231">
        <v>0</v>
      </c>
    </row>
    <row r="232" spans="1:5" x14ac:dyDescent="0.3">
      <c r="A232">
        <v>0.95</v>
      </c>
      <c r="B232">
        <v>30</v>
      </c>
      <c r="C232">
        <v>0.6</v>
      </c>
      <c r="D232">
        <v>0</v>
      </c>
      <c r="E232">
        <v>0</v>
      </c>
    </row>
    <row r="233" spans="1:5" x14ac:dyDescent="0.3">
      <c r="A233">
        <v>0.95</v>
      </c>
      <c r="B233">
        <v>30</v>
      </c>
      <c r="C233">
        <v>0.7</v>
      </c>
      <c r="D233">
        <v>0</v>
      </c>
      <c r="E233">
        <v>0</v>
      </c>
    </row>
    <row r="234" spans="1:5" x14ac:dyDescent="0.3">
      <c r="A234">
        <v>0.95</v>
      </c>
      <c r="B234">
        <v>30</v>
      </c>
      <c r="C234">
        <v>0.8</v>
      </c>
      <c r="D234">
        <v>0</v>
      </c>
      <c r="E234">
        <v>0</v>
      </c>
    </row>
    <row r="235" spans="1:5" x14ac:dyDescent="0.3">
      <c r="A235">
        <v>0.95</v>
      </c>
      <c r="B235">
        <v>30</v>
      </c>
      <c r="C235">
        <v>0.9</v>
      </c>
      <c r="D235">
        <v>0</v>
      </c>
      <c r="E235">
        <v>0</v>
      </c>
    </row>
    <row r="236" spans="1:5" x14ac:dyDescent="0.3">
      <c r="A236">
        <v>0.95</v>
      </c>
      <c r="B236">
        <v>30</v>
      </c>
      <c r="C236">
        <v>1</v>
      </c>
      <c r="D236">
        <v>0</v>
      </c>
      <c r="E236">
        <v>0</v>
      </c>
    </row>
    <row r="237" spans="1:5" x14ac:dyDescent="0.3">
      <c r="A237" t="s">
        <v>22</v>
      </c>
    </row>
    <row r="238" spans="1:5" x14ac:dyDescent="0.3">
      <c r="A238">
        <v>0.95</v>
      </c>
      <c r="B238">
        <v>20</v>
      </c>
      <c r="C238">
        <v>0</v>
      </c>
      <c r="D238">
        <v>0</v>
      </c>
      <c r="E238">
        <v>0</v>
      </c>
    </row>
    <row r="239" spans="1:5" x14ac:dyDescent="0.3">
      <c r="A239">
        <v>0.95</v>
      </c>
      <c r="B239">
        <v>20</v>
      </c>
      <c r="C239">
        <v>0.1</v>
      </c>
      <c r="D239">
        <v>0</v>
      </c>
      <c r="E239">
        <v>0</v>
      </c>
    </row>
    <row r="240" spans="1:5" x14ac:dyDescent="0.3">
      <c r="A240">
        <v>0.95</v>
      </c>
      <c r="B240">
        <v>20</v>
      </c>
      <c r="C240">
        <v>0.2</v>
      </c>
      <c r="D240">
        <v>0</v>
      </c>
      <c r="E240">
        <v>0</v>
      </c>
    </row>
    <row r="241" spans="1:5" x14ac:dyDescent="0.3">
      <c r="A241">
        <v>0.95</v>
      </c>
      <c r="B241">
        <v>20</v>
      </c>
      <c r="C241">
        <v>0.3</v>
      </c>
      <c r="D241">
        <v>0</v>
      </c>
      <c r="E241">
        <v>0</v>
      </c>
    </row>
    <row r="242" spans="1:5" x14ac:dyDescent="0.3">
      <c r="A242">
        <v>0.95</v>
      </c>
      <c r="B242">
        <v>20</v>
      </c>
      <c r="C242">
        <v>0.4</v>
      </c>
      <c r="D242">
        <v>0</v>
      </c>
      <c r="E242">
        <v>0</v>
      </c>
    </row>
    <row r="243" spans="1:5" x14ac:dyDescent="0.3">
      <c r="A243">
        <v>0.95</v>
      </c>
      <c r="B243">
        <v>20</v>
      </c>
      <c r="C243">
        <v>0.5</v>
      </c>
      <c r="D243">
        <v>0</v>
      </c>
      <c r="E243">
        <v>0</v>
      </c>
    </row>
    <row r="244" spans="1:5" x14ac:dyDescent="0.3">
      <c r="A244">
        <v>0.95</v>
      </c>
      <c r="B244">
        <v>20</v>
      </c>
      <c r="C244">
        <v>0.6</v>
      </c>
      <c r="D244">
        <v>0</v>
      </c>
      <c r="E244">
        <v>0</v>
      </c>
    </row>
    <row r="245" spans="1:5" x14ac:dyDescent="0.3">
      <c r="A245">
        <v>0.95</v>
      </c>
      <c r="B245">
        <v>20</v>
      </c>
      <c r="C245">
        <v>0.7</v>
      </c>
      <c r="D245">
        <v>0</v>
      </c>
      <c r="E245">
        <v>0</v>
      </c>
    </row>
    <row r="246" spans="1:5" x14ac:dyDescent="0.3">
      <c r="A246">
        <v>0.95</v>
      </c>
      <c r="B246">
        <v>20</v>
      </c>
      <c r="C246">
        <v>0.8</v>
      </c>
      <c r="D246">
        <v>0</v>
      </c>
      <c r="E246">
        <v>0</v>
      </c>
    </row>
    <row r="247" spans="1:5" x14ac:dyDescent="0.3">
      <c r="A247">
        <v>0.95</v>
      </c>
      <c r="B247">
        <v>20</v>
      </c>
      <c r="C247">
        <v>0.9</v>
      </c>
      <c r="D247">
        <v>0</v>
      </c>
      <c r="E247">
        <v>0</v>
      </c>
    </row>
    <row r="248" spans="1:5" x14ac:dyDescent="0.3">
      <c r="A248">
        <v>0.95</v>
      </c>
      <c r="B248">
        <v>20</v>
      </c>
      <c r="C248">
        <v>1</v>
      </c>
      <c r="D248">
        <v>0</v>
      </c>
      <c r="E248">
        <v>0</v>
      </c>
    </row>
    <row r="249" spans="1:5" x14ac:dyDescent="0.3">
      <c r="A249" t="s">
        <v>23</v>
      </c>
    </row>
    <row r="250" spans="1:5" x14ac:dyDescent="0.3">
      <c r="A250">
        <v>0.95</v>
      </c>
      <c r="B250">
        <v>18</v>
      </c>
      <c r="C250">
        <v>0</v>
      </c>
      <c r="D250">
        <v>7.8085642317380299E-2</v>
      </c>
      <c r="E250">
        <v>8.6761824797089212E-3</v>
      </c>
    </row>
    <row r="251" spans="1:5" x14ac:dyDescent="0.3">
      <c r="A251">
        <v>0.95</v>
      </c>
      <c r="B251">
        <v>18</v>
      </c>
      <c r="C251">
        <v>0.1</v>
      </c>
      <c r="D251">
        <v>7.5376884422110504E-2</v>
      </c>
      <c r="E251">
        <v>8.3752093802344999E-3</v>
      </c>
    </row>
    <row r="252" spans="1:5" x14ac:dyDescent="0.3">
      <c r="A252">
        <v>0.95</v>
      </c>
      <c r="B252">
        <v>18</v>
      </c>
      <c r="C252">
        <v>0.2</v>
      </c>
      <c r="D252">
        <v>7.8085642317380299E-2</v>
      </c>
      <c r="E252">
        <v>8.6761824797089212E-3</v>
      </c>
    </row>
    <row r="253" spans="1:5" x14ac:dyDescent="0.3">
      <c r="A253">
        <v>0.95</v>
      </c>
      <c r="B253">
        <v>18</v>
      </c>
      <c r="C253">
        <v>0.3</v>
      </c>
      <c r="D253">
        <v>7.8085642317380299E-2</v>
      </c>
      <c r="E253">
        <v>8.6761824797089212E-3</v>
      </c>
    </row>
    <row r="254" spans="1:5" x14ac:dyDescent="0.3">
      <c r="A254">
        <v>0.95</v>
      </c>
      <c r="B254">
        <v>18</v>
      </c>
      <c r="C254">
        <v>0.4</v>
      </c>
      <c r="D254">
        <v>0.08</v>
      </c>
      <c r="E254">
        <v>8.8888888888888889E-3</v>
      </c>
    </row>
    <row r="255" spans="1:5" x14ac:dyDescent="0.3">
      <c r="A255">
        <v>0.95</v>
      </c>
      <c r="B255">
        <v>18</v>
      </c>
      <c r="C255">
        <v>0.5</v>
      </c>
      <c r="D255">
        <v>7.8085642317380299E-2</v>
      </c>
      <c r="E255">
        <v>8.6761824797089212E-3</v>
      </c>
    </row>
    <row r="256" spans="1:5" x14ac:dyDescent="0.3">
      <c r="A256">
        <v>0.95</v>
      </c>
      <c r="B256">
        <v>18</v>
      </c>
      <c r="C256">
        <v>0.6</v>
      </c>
      <c r="D256">
        <v>7.8085642317380299E-2</v>
      </c>
      <c r="E256">
        <v>8.6761824797089212E-3</v>
      </c>
    </row>
    <row r="257" spans="1:5" x14ac:dyDescent="0.3">
      <c r="A257">
        <v>0.95</v>
      </c>
      <c r="B257">
        <v>18</v>
      </c>
      <c r="C257">
        <v>0.7</v>
      </c>
      <c r="D257">
        <v>7.2681704260651597E-2</v>
      </c>
      <c r="E257">
        <v>8.0757449178501771E-3</v>
      </c>
    </row>
    <row r="258" spans="1:5" x14ac:dyDescent="0.3">
      <c r="A258">
        <v>0.95</v>
      </c>
      <c r="B258">
        <v>18</v>
      </c>
      <c r="C258">
        <v>0.8</v>
      </c>
      <c r="D258">
        <v>7.0000000000000007E-2</v>
      </c>
      <c r="E258">
        <v>7.7777777777777784E-3</v>
      </c>
    </row>
    <row r="259" spans="1:5" x14ac:dyDescent="0.3">
      <c r="A259">
        <v>0.95</v>
      </c>
      <c r="B259">
        <v>18</v>
      </c>
      <c r="C259">
        <v>0.9</v>
      </c>
      <c r="D259">
        <v>8.0808080808080801E-2</v>
      </c>
      <c r="E259">
        <v>8.978675645342311E-3</v>
      </c>
    </row>
    <row r="260" spans="1:5" x14ac:dyDescent="0.3">
      <c r="A260">
        <v>0.95</v>
      </c>
      <c r="B260">
        <v>18</v>
      </c>
      <c r="C260">
        <v>1</v>
      </c>
      <c r="D260">
        <v>7.8085642317380299E-2</v>
      </c>
      <c r="E260">
        <v>8.6761824797089212E-3</v>
      </c>
    </row>
    <row r="269" spans="1:5" x14ac:dyDescent="0.3">
      <c r="E269" s="15"/>
    </row>
  </sheetData>
  <sortState ref="G34:G44">
    <sortCondition ref="G34"/>
  </sortState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opLeftCell="A7" workbookViewId="0">
      <selection activeCell="H5" sqref="H5"/>
    </sheetView>
  </sheetViews>
  <sheetFormatPr baseColWidth="10" defaultRowHeight="14.4" x14ac:dyDescent="0.3"/>
  <cols>
    <col min="2" max="2" width="12.88671875" bestFit="1" customWidth="1"/>
  </cols>
  <sheetData>
    <row r="1" spans="2:8" ht="15" thickBot="1" x14ac:dyDescent="0.35"/>
    <row r="2" spans="2:8" ht="15" thickBot="1" x14ac:dyDescent="0.35">
      <c r="B2" s="23" t="s">
        <v>46</v>
      </c>
      <c r="C2" s="24"/>
      <c r="D2" s="24"/>
      <c r="E2" s="24"/>
      <c r="F2" s="24"/>
      <c r="G2" s="24"/>
      <c r="H2" s="25"/>
    </row>
    <row r="3" spans="2:8" x14ac:dyDescent="0.3">
      <c r="B3" s="1" t="s">
        <v>6</v>
      </c>
      <c r="C3" s="2" t="s">
        <v>24</v>
      </c>
      <c r="D3" s="3" t="s">
        <v>25</v>
      </c>
      <c r="E3" s="2" t="s">
        <v>26</v>
      </c>
      <c r="F3" s="3" t="s">
        <v>27</v>
      </c>
      <c r="G3" s="2" t="s">
        <v>28</v>
      </c>
      <c r="H3" s="3" t="s">
        <v>29</v>
      </c>
    </row>
    <row r="4" spans="2:8" x14ac:dyDescent="0.3">
      <c r="B4" s="4">
        <v>0</v>
      </c>
      <c r="C4" s="5">
        <f>'DATOS-CRISP-1UNC'!D10</f>
        <v>0</v>
      </c>
      <c r="D4" s="5">
        <f>'DATOS-CRISP-1UNC'!E10</f>
        <v>0</v>
      </c>
      <c r="E4" s="5">
        <f>'DATOS-CRISP-1UNC'!D22</f>
        <v>0</v>
      </c>
      <c r="F4" s="5">
        <f>'DATOS-CRISP-1UNC'!E22</f>
        <v>0</v>
      </c>
      <c r="G4" s="5">
        <f>'DATOS-CRISP-1UNC'!D34</f>
        <v>7.8085642317380299E-2</v>
      </c>
      <c r="H4" s="5">
        <f>'DATOS-CRISP-1UNC'!E34</f>
        <v>2.5188916876574301E-2</v>
      </c>
    </row>
    <row r="5" spans="2:8" x14ac:dyDescent="0.3">
      <c r="B5" s="4">
        <v>0.1</v>
      </c>
      <c r="C5" s="5">
        <f>'DATOS-CRISP-1UNC'!D11</f>
        <v>0</v>
      </c>
      <c r="D5" s="5">
        <f>'DATOS-CRISP-1UNC'!E11</f>
        <v>0</v>
      </c>
      <c r="E5" s="5">
        <f>'DATOS-CRISP-1UNC'!D23</f>
        <v>0</v>
      </c>
      <c r="F5" s="5">
        <f>'DATOS-CRISP-1UNC'!E23</f>
        <v>0</v>
      </c>
      <c r="G5" s="5">
        <f>'DATOS-CRISP-1UNC'!D35</f>
        <v>7.8085642317380299E-2</v>
      </c>
      <c r="H5" s="5">
        <f>'DATOS-CRISP-1UNC'!E35</f>
        <v>2.5264483627204001E-2</v>
      </c>
    </row>
    <row r="6" spans="2:8" x14ac:dyDescent="0.3">
      <c r="B6" s="4">
        <v>0.2</v>
      </c>
      <c r="C6" s="5">
        <f>'DATOS-CRISP-1UNC'!D12</f>
        <v>0</v>
      </c>
      <c r="D6" s="5">
        <f>'DATOS-CRISP-1UNC'!E12</f>
        <v>0</v>
      </c>
      <c r="E6" s="5">
        <f>'DATOS-CRISP-1UNC'!D24</f>
        <v>0</v>
      </c>
      <c r="F6" s="5">
        <f>'DATOS-CRISP-1UNC'!E24</f>
        <v>0</v>
      </c>
      <c r="G6" s="5">
        <f>'DATOS-CRISP-1UNC'!D36</f>
        <v>7.2681704260651597E-2</v>
      </c>
      <c r="H6" s="5">
        <f>'DATOS-CRISP-1UNC'!E36</f>
        <v>2.6556390977443601E-2</v>
      </c>
    </row>
    <row r="7" spans="2:8" x14ac:dyDescent="0.3">
      <c r="B7" s="4">
        <v>0.3</v>
      </c>
      <c r="C7" s="5">
        <f>'DATOS-CRISP-1UNC'!D13</f>
        <v>0</v>
      </c>
      <c r="D7" s="5">
        <f>'DATOS-CRISP-1UNC'!E13</f>
        <v>2.6041666666666601E-4</v>
      </c>
      <c r="E7" s="5">
        <f>'DATOS-CRISP-1UNC'!D25</f>
        <v>0</v>
      </c>
      <c r="F7" s="5">
        <f>'DATOS-CRISP-1UNC'!E25</f>
        <v>0</v>
      </c>
      <c r="G7" s="5">
        <f>'DATOS-CRISP-1UNC'!D37</f>
        <v>7.5376884422110504E-2</v>
      </c>
      <c r="H7" s="5">
        <f>'DATOS-CRISP-1UNC'!E37</f>
        <v>2.7638190954773802E-2</v>
      </c>
    </row>
    <row r="8" spans="2:8" x14ac:dyDescent="0.3">
      <c r="B8" s="4">
        <v>0.4</v>
      </c>
      <c r="C8" s="5">
        <f>'DATOS-CRISP-1UNC'!D14</f>
        <v>0</v>
      </c>
      <c r="D8" s="5">
        <f>'DATOS-CRISP-1UNC'!E14</f>
        <v>1.5625000000000001E-3</v>
      </c>
      <c r="E8" s="5">
        <f>'DATOS-CRISP-1UNC'!D26</f>
        <v>0</v>
      </c>
      <c r="F8" s="5">
        <f>'DATOS-CRISP-1UNC'!E26</f>
        <v>0</v>
      </c>
      <c r="G8" s="5">
        <f>'DATOS-CRISP-1UNC'!D38</f>
        <v>7.2681704260651597E-2</v>
      </c>
      <c r="H8" s="5">
        <f>'DATOS-CRISP-1UNC'!E38</f>
        <v>3.00751879699248E-2</v>
      </c>
    </row>
    <row r="9" spans="2:8" x14ac:dyDescent="0.3">
      <c r="B9" s="4">
        <v>0.5</v>
      </c>
      <c r="C9" s="5">
        <f>'DATOS-CRISP-1UNC'!D15</f>
        <v>0</v>
      </c>
      <c r="D9" s="5">
        <f>'DATOS-CRISP-1UNC'!E15</f>
        <v>1.30208333333333E-3</v>
      </c>
      <c r="E9" s="5">
        <f>'DATOS-CRISP-1UNC'!D27</f>
        <v>0</v>
      </c>
      <c r="F9" s="5">
        <f>'DATOS-CRISP-1UNC'!E27</f>
        <v>2.6041666666666601E-4</v>
      </c>
      <c r="G9" s="5">
        <f>'DATOS-CRISP-1UNC'!D39</f>
        <v>7.8085642317380299E-2</v>
      </c>
      <c r="H9" s="5">
        <f>'DATOS-CRISP-1UNC'!E39</f>
        <v>3.2707808564231701E-2</v>
      </c>
    </row>
    <row r="10" spans="2:8" x14ac:dyDescent="0.3">
      <c r="B10" s="4">
        <v>0.6</v>
      </c>
      <c r="C10" s="5">
        <f>'DATOS-CRISP-1UNC'!D16</f>
        <v>0</v>
      </c>
      <c r="D10" s="5">
        <f>'DATOS-CRISP-1UNC'!E16</f>
        <v>1.30208333333333E-3</v>
      </c>
      <c r="E10" s="5">
        <f>'DATOS-CRISP-1UNC'!D28</f>
        <v>0</v>
      </c>
      <c r="F10" s="5">
        <f>'DATOS-CRISP-1UNC'!E28</f>
        <v>2.6041666666666601E-4</v>
      </c>
      <c r="G10" s="5">
        <f>'DATOS-CRISP-1UNC'!D40</f>
        <v>7.8085642317380299E-2</v>
      </c>
      <c r="H10" s="5">
        <f>'DATOS-CRISP-1UNC'!E40</f>
        <v>3.3150753768844202E-2</v>
      </c>
    </row>
    <row r="11" spans="2:8" x14ac:dyDescent="0.3">
      <c r="B11" s="4">
        <v>0.7</v>
      </c>
      <c r="C11" s="5">
        <f>'DATOS-CRISP-1UNC'!D17</f>
        <v>0</v>
      </c>
      <c r="D11" s="5">
        <f>'DATOS-CRISP-1UNC'!E17</f>
        <v>3.1250000000000002E-3</v>
      </c>
      <c r="E11" s="5">
        <f>'DATOS-CRISP-1UNC'!D29</f>
        <v>0</v>
      </c>
      <c r="F11" s="5">
        <f>'DATOS-CRISP-1UNC'!E29</f>
        <v>2.6041666666666601E-4</v>
      </c>
      <c r="G11" s="5">
        <f>'DATOS-CRISP-1UNC'!D41</f>
        <v>7.8085642317380299E-2</v>
      </c>
      <c r="H11" s="5">
        <f>'DATOS-CRISP-1UNC'!E41</f>
        <v>3.3264483627204001E-2</v>
      </c>
    </row>
    <row r="12" spans="2:8" x14ac:dyDescent="0.3">
      <c r="B12" s="4">
        <v>0.8</v>
      </c>
      <c r="C12" s="5">
        <f>'DATOS-CRISP-1UNC'!D18</f>
        <v>0</v>
      </c>
      <c r="D12" s="5">
        <f>'DATOS-CRISP-1UNC'!E18</f>
        <v>3.1250000000000002E-3</v>
      </c>
      <c r="E12" s="5">
        <f>'DATOS-CRISP-1UNC'!D30</f>
        <v>0</v>
      </c>
      <c r="F12" s="5">
        <f>'DATOS-CRISP-1UNC'!E30</f>
        <v>5.20833333333333E-4</v>
      </c>
      <c r="G12" s="5">
        <f>'DATOS-CRISP-1UNC'!D42</f>
        <v>7.5376884422110504E-2</v>
      </c>
      <c r="H12" s="5">
        <f>'DATOS-CRISP-1UNC'!E42</f>
        <v>3.4783375314861399E-2</v>
      </c>
    </row>
    <row r="13" spans="2:8" x14ac:dyDescent="0.3">
      <c r="B13" s="4">
        <v>0.9</v>
      </c>
      <c r="C13" s="5">
        <f>'DATOS-CRISP-1UNC'!D19</f>
        <v>0</v>
      </c>
      <c r="D13" s="5">
        <f>'DATOS-CRISP-1UNC'!E19</f>
        <v>4.4270833333333297E-3</v>
      </c>
      <c r="E13" s="5">
        <f>'DATOS-CRISP-1UNC'!D31</f>
        <v>0</v>
      </c>
      <c r="F13" s="5">
        <f>'DATOS-CRISP-1UNC'!E31</f>
        <v>1.5624999999999899E-3</v>
      </c>
      <c r="G13" s="5">
        <f>'DATOS-CRISP-1UNC'!D43</f>
        <v>7.2681704260651597E-2</v>
      </c>
      <c r="H13" s="5">
        <f>'DATOS-CRISP-1UNC'!E43</f>
        <v>3.7568922305764398E-2</v>
      </c>
    </row>
    <row r="14" spans="2:8" ht="15" thickBot="1" x14ac:dyDescent="0.35">
      <c r="B14" s="6">
        <v>1</v>
      </c>
      <c r="C14" s="5">
        <f>'DATOS-CRISP-1UNC'!D20</f>
        <v>0</v>
      </c>
      <c r="D14" s="5">
        <f>'DATOS-CRISP-1UNC'!E20</f>
        <v>4.4270833333333297E-3</v>
      </c>
      <c r="E14" s="5">
        <f>'DATOS-CRISP-1UNC'!D32</f>
        <v>0</v>
      </c>
      <c r="F14" s="5">
        <f>'DATOS-CRISP-1UNC'!E32</f>
        <v>1.30208333333333E-3</v>
      </c>
      <c r="G14" s="5">
        <f>'DATOS-CRISP-1UNC'!D44</f>
        <v>7.5376884422110504E-2</v>
      </c>
      <c r="H14" s="5">
        <f>'DATOS-CRISP-1UNC'!E44</f>
        <v>4.5226130653266298E-2</v>
      </c>
    </row>
    <row r="16" spans="2:8" ht="15" thickBot="1" x14ac:dyDescent="0.35"/>
    <row r="17" spans="2:5" ht="15" thickBot="1" x14ac:dyDescent="0.35">
      <c r="B17" s="7"/>
      <c r="C17" s="8" t="s">
        <v>28</v>
      </c>
      <c r="D17" s="9" t="s">
        <v>29</v>
      </c>
    </row>
    <row r="18" spans="2:5" x14ac:dyDescent="0.3">
      <c r="B18" s="10" t="s">
        <v>30</v>
      </c>
      <c r="C18" s="11">
        <f>AVERAGE('DATOS-CRISP-1UNC'!D34:D44)</f>
        <v>7.587308887592617E-2</v>
      </c>
      <c r="D18" s="11">
        <f>AVERAGE('DATOS-CRISP-1UNC'!E34:E44)</f>
        <v>3.1947694967281143E-2</v>
      </c>
      <c r="E18" s="21">
        <f t="shared" ref="E18:E23" si="0">D18</f>
        <v>3.1947694967281143E-2</v>
      </c>
    </row>
    <row r="19" spans="2:5" x14ac:dyDescent="0.3">
      <c r="B19" s="10" t="s">
        <v>45</v>
      </c>
      <c r="C19" s="11">
        <f>AVERAGE('DATOS-CRISP-1UNC'!D70:D80)</f>
        <v>7.7451356448466027E-2</v>
      </c>
      <c r="D19" s="11">
        <f>AVERAGE('DATOS-CRISP-1UNC'!E70:E80)</f>
        <v>7.5663399746408034E-4</v>
      </c>
      <c r="E19" s="21">
        <f t="shared" si="0"/>
        <v>7.5663399746408034E-4</v>
      </c>
    </row>
    <row r="20" spans="2:5" x14ac:dyDescent="0.3">
      <c r="B20" s="10" t="s">
        <v>31</v>
      </c>
      <c r="C20" s="11">
        <f>AVERAGE('DATOS-CRISP-1UNC'!D106:D116)</f>
        <v>7.7103126827360507E-2</v>
      </c>
      <c r="D20" s="11">
        <f>AVERAGE('DATOS-CRISP-1UNC'!E106:E116)</f>
        <v>1.8990801653485283E-3</v>
      </c>
      <c r="E20" s="21">
        <f t="shared" si="0"/>
        <v>1.8990801653485283E-3</v>
      </c>
    </row>
    <row r="21" spans="2:5" x14ac:dyDescent="0.3">
      <c r="B21" s="10" t="s">
        <v>32</v>
      </c>
      <c r="C21" s="11">
        <f>AVERAGE('DATOS-CRISP-1UNC'!D142:D152)</f>
        <v>7.5316782421951847E-2</v>
      </c>
      <c r="D21" s="11">
        <f>AVERAGE('DATOS-CRISP-1UNC'!E142:E152)</f>
        <v>7.152862127957401E-3</v>
      </c>
      <c r="E21" s="21">
        <f t="shared" si="0"/>
        <v>7.152862127957401E-3</v>
      </c>
    </row>
    <row r="22" spans="2:5" x14ac:dyDescent="0.3">
      <c r="B22" s="10" t="s">
        <v>33</v>
      </c>
      <c r="C22" s="11">
        <f>AVERAGE('DATOS-CRISP-1UNC'!D178:D188)</f>
        <v>7.710187378581046E-2</v>
      </c>
      <c r="D22" s="11">
        <f>AVERAGE('DATOS-CRISP-1UNC'!E178:E188)</f>
        <v>8.4032385014536845E-3</v>
      </c>
      <c r="E22" s="21">
        <f t="shared" si="0"/>
        <v>8.4032385014536845E-3</v>
      </c>
    </row>
    <row r="23" spans="2:5" x14ac:dyDescent="0.3">
      <c r="B23" s="10" t="s">
        <v>34</v>
      </c>
      <c r="C23" s="11">
        <f>AVERAGE('DATOS-CRISP-1UNC'!D214:D224)</f>
        <v>7.5637919719838922E-2</v>
      </c>
      <c r="D23" s="11">
        <f>AVERAGE('DATOS-CRISP-1UNC'!E214:E224)</f>
        <v>8.4769405749315976E-3</v>
      </c>
      <c r="E23" s="21">
        <f t="shared" si="0"/>
        <v>8.4769405749315976E-3</v>
      </c>
    </row>
    <row r="24" spans="2:5" ht="15" thickBot="1" x14ac:dyDescent="0.35">
      <c r="B24" s="12" t="s">
        <v>35</v>
      </c>
      <c r="C24" s="13">
        <f>AVERAGE('DATOS-CRISP-1UNC'!D250:D260)</f>
        <v>7.7034593035920418E-2</v>
      </c>
      <c r="D24" s="13">
        <f>AVERAGE('DATOS-CRISP-1UNC'!E250:E260)</f>
        <v>8.5593992262133801E-3</v>
      </c>
      <c r="E24" s="21">
        <f>D24</f>
        <v>8.5593992262133801E-3</v>
      </c>
    </row>
  </sheetData>
  <mergeCells count="1">
    <mergeCell ref="B2:H2"/>
  </mergeCells>
  <pageMargins left="0.7" right="0.7" top="0.75" bottom="0.75" header="0.3" footer="0.3"/>
  <pageSetup paperSize="9" orientation="portrait" horizontalDpi="4294967292" verticalDpi="0" r:id="rId1"/>
  <ignoredErrors>
    <ignoredError sqref="D2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opLeftCell="A160" workbookViewId="0">
      <selection activeCell="E180" sqref="E180"/>
    </sheetView>
  </sheetViews>
  <sheetFormatPr baseColWidth="10" defaultRowHeight="14.4" x14ac:dyDescent="0.3"/>
  <cols>
    <col min="5" max="5" width="12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39</v>
      </c>
    </row>
    <row r="6" spans="1:5" x14ac:dyDescent="0.3">
      <c r="A6" t="s">
        <v>40</v>
      </c>
    </row>
    <row r="7" spans="1:5" x14ac:dyDescent="0.3">
      <c r="A7" t="s">
        <v>47</v>
      </c>
    </row>
    <row r="8" spans="1:5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5" x14ac:dyDescent="0.3">
      <c r="A9" t="s">
        <v>42</v>
      </c>
    </row>
    <row r="10" spans="1:5" x14ac:dyDescent="0.3">
      <c r="A10">
        <v>0</v>
      </c>
      <c r="B10">
        <v>30</v>
      </c>
      <c r="C10">
        <v>0</v>
      </c>
      <c r="D10">
        <v>0</v>
      </c>
      <c r="E10">
        <v>0</v>
      </c>
    </row>
    <row r="11" spans="1:5" x14ac:dyDescent="0.3">
      <c r="A11">
        <v>0</v>
      </c>
      <c r="B11">
        <v>30</v>
      </c>
      <c r="C11">
        <v>0.1</v>
      </c>
      <c r="D11">
        <v>0</v>
      </c>
      <c r="E11">
        <v>0</v>
      </c>
    </row>
    <row r="12" spans="1:5" x14ac:dyDescent="0.3">
      <c r="A12">
        <v>0</v>
      </c>
      <c r="B12">
        <v>30</v>
      </c>
      <c r="C12">
        <v>0.2</v>
      </c>
      <c r="D12">
        <v>0</v>
      </c>
      <c r="E12">
        <v>0</v>
      </c>
    </row>
    <row r="13" spans="1:5" x14ac:dyDescent="0.3">
      <c r="A13">
        <v>0</v>
      </c>
      <c r="B13">
        <v>30</v>
      </c>
      <c r="C13">
        <v>0.3</v>
      </c>
      <c r="D13">
        <v>0</v>
      </c>
      <c r="E13" s="14">
        <v>1.30416666666666E-4</v>
      </c>
    </row>
    <row r="14" spans="1:5" x14ac:dyDescent="0.3">
      <c r="A14">
        <v>0</v>
      </c>
      <c r="B14">
        <v>30</v>
      </c>
      <c r="C14">
        <v>0.4</v>
      </c>
      <c r="D14">
        <v>0</v>
      </c>
      <c r="E14">
        <v>1.8625E-3</v>
      </c>
    </row>
    <row r="15" spans="1:5" x14ac:dyDescent="0.3">
      <c r="A15">
        <v>0</v>
      </c>
      <c r="B15">
        <v>30</v>
      </c>
      <c r="C15">
        <v>0.5</v>
      </c>
      <c r="D15">
        <v>0</v>
      </c>
      <c r="E15">
        <v>2.5641025641025632E-3</v>
      </c>
    </row>
    <row r="16" spans="1:5" x14ac:dyDescent="0.3">
      <c r="A16">
        <v>0</v>
      </c>
      <c r="B16">
        <v>30</v>
      </c>
      <c r="C16">
        <v>0.6</v>
      </c>
      <c r="D16">
        <v>0</v>
      </c>
      <c r="E16">
        <v>1.9020833333333301E-3</v>
      </c>
    </row>
    <row r="17" spans="1:5" x14ac:dyDescent="0.3">
      <c r="A17">
        <v>0</v>
      </c>
      <c r="B17">
        <v>30</v>
      </c>
      <c r="C17">
        <v>0.7</v>
      </c>
      <c r="D17">
        <v>0</v>
      </c>
      <c r="E17">
        <v>2.2820512820512801E-3</v>
      </c>
    </row>
    <row r="18" spans="1:5" x14ac:dyDescent="0.3">
      <c r="A18">
        <v>0</v>
      </c>
      <c r="B18">
        <v>30</v>
      </c>
      <c r="C18">
        <v>0.8</v>
      </c>
      <c r="D18">
        <v>0</v>
      </c>
      <c r="E18">
        <v>3.1250000000000002E-3</v>
      </c>
    </row>
    <row r="19" spans="1:5" x14ac:dyDescent="0.3">
      <c r="A19">
        <v>0</v>
      </c>
      <c r="B19">
        <v>30</v>
      </c>
      <c r="C19">
        <v>0.9</v>
      </c>
      <c r="D19">
        <v>0</v>
      </c>
      <c r="E19">
        <v>5.1282051282051004E-3</v>
      </c>
    </row>
    <row r="20" spans="1:5" x14ac:dyDescent="0.3">
      <c r="A20">
        <v>0</v>
      </c>
      <c r="B20">
        <v>30</v>
      </c>
      <c r="C20">
        <v>1</v>
      </c>
      <c r="D20">
        <v>0</v>
      </c>
      <c r="E20">
        <v>5.1282051282051004E-3</v>
      </c>
    </row>
    <row r="21" spans="1:5" x14ac:dyDescent="0.3">
      <c r="A21" t="s">
        <v>43</v>
      </c>
    </row>
    <row r="22" spans="1:5" x14ac:dyDescent="0.3">
      <c r="A22">
        <v>0</v>
      </c>
      <c r="B22">
        <v>20</v>
      </c>
      <c r="C22">
        <v>0</v>
      </c>
      <c r="D22">
        <v>0</v>
      </c>
      <c r="E22">
        <v>0</v>
      </c>
    </row>
    <row r="23" spans="1:5" x14ac:dyDescent="0.3">
      <c r="A23">
        <v>0</v>
      </c>
      <c r="B23">
        <v>20</v>
      </c>
      <c r="C23">
        <v>0.1</v>
      </c>
      <c r="D23">
        <v>0</v>
      </c>
      <c r="E23">
        <v>0</v>
      </c>
    </row>
    <row r="24" spans="1:5" x14ac:dyDescent="0.3">
      <c r="A24">
        <v>0</v>
      </c>
      <c r="B24">
        <v>20</v>
      </c>
      <c r="C24">
        <v>0.2</v>
      </c>
      <c r="D24">
        <v>0</v>
      </c>
      <c r="E24">
        <v>0</v>
      </c>
    </row>
    <row r="25" spans="1:5" x14ac:dyDescent="0.3">
      <c r="A25">
        <v>0</v>
      </c>
      <c r="B25">
        <v>20</v>
      </c>
      <c r="C25">
        <v>0.3</v>
      </c>
      <c r="D25">
        <v>0</v>
      </c>
      <c r="E25">
        <v>5.9106529209619998E-4</v>
      </c>
    </row>
    <row r="26" spans="1:5" x14ac:dyDescent="0.3">
      <c r="A26">
        <v>0</v>
      </c>
      <c r="B26">
        <v>20</v>
      </c>
      <c r="C26">
        <v>0.4</v>
      </c>
      <c r="D26">
        <v>0</v>
      </c>
      <c r="E26">
        <v>0</v>
      </c>
    </row>
    <row r="27" spans="1:5" x14ac:dyDescent="0.3">
      <c r="A27">
        <v>0</v>
      </c>
      <c r="B27">
        <v>20</v>
      </c>
      <c r="C27">
        <v>0.5</v>
      </c>
      <c r="D27">
        <v>0</v>
      </c>
      <c r="E27" s="14">
        <v>2.6041666666666601E-4</v>
      </c>
    </row>
    <row r="28" spans="1:5" x14ac:dyDescent="0.3">
      <c r="A28">
        <v>0</v>
      </c>
      <c r="B28">
        <v>20</v>
      </c>
      <c r="C28">
        <v>0.6</v>
      </c>
      <c r="D28">
        <v>0</v>
      </c>
      <c r="E28" s="14">
        <v>2.6041666666666601E-4</v>
      </c>
    </row>
    <row r="29" spans="1:5" x14ac:dyDescent="0.3">
      <c r="A29">
        <v>0</v>
      </c>
      <c r="B29">
        <v>20</v>
      </c>
      <c r="C29">
        <v>0.7</v>
      </c>
      <c r="D29">
        <v>0</v>
      </c>
      <c r="E29" s="14">
        <v>2.6041666666666601E-4</v>
      </c>
    </row>
    <row r="30" spans="1:5" x14ac:dyDescent="0.3">
      <c r="A30">
        <v>0</v>
      </c>
      <c r="B30">
        <v>20</v>
      </c>
      <c r="C30">
        <v>0.8</v>
      </c>
      <c r="D30">
        <v>0</v>
      </c>
      <c r="E30" s="14">
        <v>5.15083333333333E-4</v>
      </c>
    </row>
    <row r="31" spans="1:5" x14ac:dyDescent="0.3">
      <c r="A31">
        <v>0</v>
      </c>
      <c r="B31">
        <v>20</v>
      </c>
      <c r="C31">
        <v>0.9</v>
      </c>
      <c r="D31">
        <v>0</v>
      </c>
      <c r="E31">
        <v>5.6249999999998998E-4</v>
      </c>
    </row>
    <row r="32" spans="1:5" x14ac:dyDescent="0.3">
      <c r="A32">
        <v>0</v>
      </c>
      <c r="B32">
        <v>20</v>
      </c>
      <c r="C32">
        <v>1</v>
      </c>
      <c r="D32">
        <v>0</v>
      </c>
      <c r="E32">
        <v>1.20208333333333E-3</v>
      </c>
    </row>
    <row r="33" spans="1:5" x14ac:dyDescent="0.3">
      <c r="A33" t="s">
        <v>44</v>
      </c>
    </row>
    <row r="34" spans="1:5" x14ac:dyDescent="0.3">
      <c r="A34">
        <v>0</v>
      </c>
      <c r="B34">
        <v>18</v>
      </c>
      <c r="C34">
        <v>0</v>
      </c>
      <c r="D34">
        <v>6.7331670822942599E-2</v>
      </c>
      <c r="E34">
        <v>1.9925187032418901E-2</v>
      </c>
    </row>
    <row r="35" spans="1:5" x14ac:dyDescent="0.3">
      <c r="A35">
        <v>0</v>
      </c>
      <c r="B35">
        <v>18</v>
      </c>
      <c r="C35">
        <v>0.1</v>
      </c>
      <c r="D35">
        <v>7.8085642317380299E-2</v>
      </c>
      <c r="E35">
        <v>2.1188916876574301E-2</v>
      </c>
    </row>
    <row r="36" spans="1:5" x14ac:dyDescent="0.3">
      <c r="A36">
        <v>0</v>
      </c>
      <c r="B36">
        <v>18</v>
      </c>
      <c r="C36">
        <v>0.2</v>
      </c>
      <c r="D36">
        <v>7.8085642317380299E-2</v>
      </c>
      <c r="E36">
        <v>2.35944584382871E-2</v>
      </c>
    </row>
    <row r="37" spans="1:5" x14ac:dyDescent="0.3">
      <c r="A37">
        <v>0</v>
      </c>
      <c r="B37">
        <v>18</v>
      </c>
      <c r="C37">
        <v>0.3</v>
      </c>
      <c r="D37">
        <v>0.08</v>
      </c>
      <c r="E37">
        <v>2.5000000000000001E-2</v>
      </c>
    </row>
    <row r="38" spans="1:5" x14ac:dyDescent="0.3">
      <c r="A38">
        <v>0</v>
      </c>
      <c r="B38">
        <v>18</v>
      </c>
      <c r="C38">
        <v>0.4</v>
      </c>
      <c r="D38">
        <v>7.5376884422110504E-2</v>
      </c>
      <c r="E38">
        <v>2.5125628140703501E-2</v>
      </c>
    </row>
    <row r="39" spans="1:5" x14ac:dyDescent="0.3">
      <c r="A39">
        <v>0</v>
      </c>
      <c r="B39">
        <v>18</v>
      </c>
      <c r="C39">
        <v>0.5</v>
      </c>
      <c r="D39">
        <v>7.5376884422110504E-2</v>
      </c>
      <c r="E39">
        <v>2.7663316582914502E-2</v>
      </c>
    </row>
    <row r="40" spans="1:5" x14ac:dyDescent="0.3">
      <c r="A40">
        <v>0</v>
      </c>
      <c r="B40">
        <v>18</v>
      </c>
      <c r="C40">
        <v>0.6</v>
      </c>
      <c r="D40">
        <v>7.2681704260651597E-2</v>
      </c>
      <c r="E40">
        <v>3.4783375314861399E-2</v>
      </c>
    </row>
    <row r="41" spans="1:5" x14ac:dyDescent="0.3">
      <c r="A41">
        <v>0</v>
      </c>
      <c r="B41">
        <v>18</v>
      </c>
      <c r="C41">
        <v>0.7</v>
      </c>
      <c r="D41">
        <v>0.08</v>
      </c>
      <c r="E41">
        <v>3.5000000000000003E-2</v>
      </c>
    </row>
    <row r="42" spans="1:5" x14ac:dyDescent="0.3">
      <c r="A42">
        <v>0</v>
      </c>
      <c r="B42">
        <v>18</v>
      </c>
      <c r="C42">
        <v>0.8</v>
      </c>
      <c r="D42">
        <v>8.0808080808080801E-2</v>
      </c>
      <c r="E42">
        <v>3.5252525252525202E-2</v>
      </c>
    </row>
    <row r="43" spans="1:5" x14ac:dyDescent="0.3">
      <c r="A43">
        <v>0</v>
      </c>
      <c r="B43">
        <v>18</v>
      </c>
      <c r="C43">
        <v>0.9</v>
      </c>
      <c r="D43">
        <v>7.8085642317380299E-2</v>
      </c>
      <c r="E43">
        <v>3.7707808564231698E-2</v>
      </c>
    </row>
    <row r="44" spans="1:5" x14ac:dyDescent="0.3">
      <c r="A44">
        <v>0</v>
      </c>
      <c r="B44">
        <v>18</v>
      </c>
      <c r="C44">
        <v>1</v>
      </c>
      <c r="D44">
        <v>7.5376884422110504E-2</v>
      </c>
      <c r="E44">
        <v>4.0201005025125601E-2</v>
      </c>
    </row>
    <row r="45" spans="1:5" x14ac:dyDescent="0.3">
      <c r="A45" t="s">
        <v>36</v>
      </c>
    </row>
    <row r="46" spans="1:5" x14ac:dyDescent="0.3">
      <c r="A46">
        <v>1</v>
      </c>
      <c r="B46">
        <v>30</v>
      </c>
      <c r="C46">
        <v>0</v>
      </c>
      <c r="D46">
        <v>0</v>
      </c>
      <c r="E46">
        <v>0</v>
      </c>
    </row>
    <row r="47" spans="1:5" x14ac:dyDescent="0.3">
      <c r="A47">
        <v>1</v>
      </c>
      <c r="B47">
        <v>30</v>
      </c>
      <c r="C47">
        <v>0.1</v>
      </c>
      <c r="D47">
        <v>0</v>
      </c>
      <c r="E47">
        <v>0</v>
      </c>
    </row>
    <row r="48" spans="1:5" x14ac:dyDescent="0.3">
      <c r="A48">
        <v>1</v>
      </c>
      <c r="B48">
        <v>30</v>
      </c>
      <c r="C48">
        <v>0.2</v>
      </c>
      <c r="D48">
        <v>0</v>
      </c>
      <c r="E48">
        <v>0</v>
      </c>
    </row>
    <row r="49" spans="1:5" x14ac:dyDescent="0.3">
      <c r="A49">
        <v>1</v>
      </c>
      <c r="B49">
        <v>30</v>
      </c>
      <c r="C49">
        <v>0.3</v>
      </c>
      <c r="D49">
        <v>0</v>
      </c>
      <c r="E49">
        <v>0</v>
      </c>
    </row>
    <row r="50" spans="1:5" x14ac:dyDescent="0.3">
      <c r="A50">
        <v>1</v>
      </c>
      <c r="B50">
        <v>30</v>
      </c>
      <c r="C50">
        <v>0.4</v>
      </c>
      <c r="D50">
        <v>0</v>
      </c>
      <c r="E50">
        <v>0</v>
      </c>
    </row>
    <row r="51" spans="1:5" x14ac:dyDescent="0.3">
      <c r="A51">
        <v>1</v>
      </c>
      <c r="B51">
        <v>30</v>
      </c>
      <c r="C51">
        <v>0.5</v>
      </c>
      <c r="D51">
        <v>0</v>
      </c>
      <c r="E51">
        <v>0</v>
      </c>
    </row>
    <row r="52" spans="1:5" x14ac:dyDescent="0.3">
      <c r="A52">
        <v>1</v>
      </c>
      <c r="B52">
        <v>30</v>
      </c>
      <c r="C52">
        <v>0.6</v>
      </c>
      <c r="D52">
        <v>0</v>
      </c>
      <c r="E52">
        <v>0</v>
      </c>
    </row>
    <row r="53" spans="1:5" x14ac:dyDescent="0.3">
      <c r="A53">
        <v>1</v>
      </c>
      <c r="B53">
        <v>30</v>
      </c>
      <c r="C53">
        <v>0.7</v>
      </c>
      <c r="D53">
        <v>0</v>
      </c>
      <c r="E53">
        <v>0</v>
      </c>
    </row>
    <row r="54" spans="1:5" x14ac:dyDescent="0.3">
      <c r="A54">
        <v>1</v>
      </c>
      <c r="B54">
        <v>30</v>
      </c>
      <c r="C54">
        <v>0.8</v>
      </c>
      <c r="D54">
        <v>0</v>
      </c>
      <c r="E54">
        <v>0</v>
      </c>
    </row>
    <row r="55" spans="1:5" x14ac:dyDescent="0.3">
      <c r="A55">
        <v>1</v>
      </c>
      <c r="B55">
        <v>30</v>
      </c>
      <c r="C55">
        <v>0.9</v>
      </c>
      <c r="D55">
        <v>0</v>
      </c>
      <c r="E55">
        <v>0</v>
      </c>
    </row>
    <row r="56" spans="1:5" x14ac:dyDescent="0.3">
      <c r="A56">
        <v>1</v>
      </c>
      <c r="B56">
        <v>30</v>
      </c>
      <c r="C56">
        <v>1</v>
      </c>
      <c r="D56">
        <v>0</v>
      </c>
      <c r="E56">
        <v>0</v>
      </c>
    </row>
    <row r="57" spans="1:5" x14ac:dyDescent="0.3">
      <c r="A57" t="s">
        <v>37</v>
      </c>
    </row>
    <row r="58" spans="1:5" x14ac:dyDescent="0.3">
      <c r="A58">
        <v>1</v>
      </c>
      <c r="B58">
        <v>20</v>
      </c>
      <c r="C58">
        <v>0</v>
      </c>
      <c r="D58">
        <v>0</v>
      </c>
      <c r="E58">
        <v>0</v>
      </c>
    </row>
    <row r="59" spans="1:5" x14ac:dyDescent="0.3">
      <c r="A59">
        <v>1</v>
      </c>
      <c r="B59">
        <v>20</v>
      </c>
      <c r="C59">
        <v>0.1</v>
      </c>
      <c r="D59">
        <v>0</v>
      </c>
      <c r="E59">
        <v>0</v>
      </c>
    </row>
    <row r="60" spans="1:5" x14ac:dyDescent="0.3">
      <c r="A60">
        <v>1</v>
      </c>
      <c r="B60">
        <v>20</v>
      </c>
      <c r="C60">
        <v>0.2</v>
      </c>
      <c r="D60">
        <v>0</v>
      </c>
      <c r="E60">
        <v>0</v>
      </c>
    </row>
    <row r="61" spans="1:5" x14ac:dyDescent="0.3">
      <c r="A61">
        <v>1</v>
      </c>
      <c r="B61">
        <v>20</v>
      </c>
      <c r="C61">
        <v>0.3</v>
      </c>
      <c r="D61">
        <v>0</v>
      </c>
      <c r="E61">
        <v>0</v>
      </c>
    </row>
    <row r="62" spans="1:5" x14ac:dyDescent="0.3">
      <c r="A62">
        <v>1</v>
      </c>
      <c r="B62">
        <v>20</v>
      </c>
      <c r="C62">
        <v>0.4</v>
      </c>
      <c r="D62">
        <v>0</v>
      </c>
      <c r="E62">
        <v>0</v>
      </c>
    </row>
    <row r="63" spans="1:5" x14ac:dyDescent="0.3">
      <c r="A63">
        <v>1</v>
      </c>
      <c r="B63">
        <v>20</v>
      </c>
      <c r="C63">
        <v>0.5</v>
      </c>
      <c r="D63">
        <v>0</v>
      </c>
      <c r="E63">
        <v>0</v>
      </c>
    </row>
    <row r="64" spans="1:5" x14ac:dyDescent="0.3">
      <c r="A64">
        <v>1</v>
      </c>
      <c r="B64">
        <v>20</v>
      </c>
      <c r="C64">
        <v>0.6</v>
      </c>
      <c r="D64">
        <v>0</v>
      </c>
      <c r="E64">
        <v>0</v>
      </c>
    </row>
    <row r="65" spans="1:5" x14ac:dyDescent="0.3">
      <c r="A65">
        <v>1</v>
      </c>
      <c r="B65">
        <v>20</v>
      </c>
      <c r="C65">
        <v>0.7</v>
      </c>
      <c r="D65">
        <v>0</v>
      </c>
      <c r="E65">
        <v>0</v>
      </c>
    </row>
    <row r="66" spans="1:5" x14ac:dyDescent="0.3">
      <c r="A66">
        <v>1</v>
      </c>
      <c r="B66">
        <v>20</v>
      </c>
      <c r="C66">
        <v>0.8</v>
      </c>
      <c r="D66">
        <v>0</v>
      </c>
      <c r="E66">
        <v>0</v>
      </c>
    </row>
    <row r="67" spans="1:5" x14ac:dyDescent="0.3">
      <c r="A67">
        <v>1</v>
      </c>
      <c r="B67">
        <v>20</v>
      </c>
      <c r="C67">
        <v>0.9</v>
      </c>
      <c r="D67">
        <v>0</v>
      </c>
      <c r="E67">
        <v>0</v>
      </c>
    </row>
    <row r="68" spans="1:5" x14ac:dyDescent="0.3">
      <c r="A68">
        <v>1</v>
      </c>
      <c r="B68">
        <v>20</v>
      </c>
      <c r="C68">
        <v>1</v>
      </c>
      <c r="D68">
        <v>0</v>
      </c>
      <c r="E68">
        <v>0</v>
      </c>
    </row>
    <row r="69" spans="1:5" x14ac:dyDescent="0.3">
      <c r="A69" t="s">
        <v>38</v>
      </c>
    </row>
    <row r="70" spans="1:5" x14ac:dyDescent="0.3">
      <c r="A70">
        <v>1</v>
      </c>
      <c r="B70">
        <v>18</v>
      </c>
      <c r="C70">
        <v>0</v>
      </c>
      <c r="D70">
        <v>7.8085642317380299E-2</v>
      </c>
      <c r="E70">
        <v>0</v>
      </c>
    </row>
    <row r="71" spans="1:5" x14ac:dyDescent="0.3">
      <c r="A71">
        <v>1</v>
      </c>
      <c r="B71">
        <v>18</v>
      </c>
      <c r="C71">
        <v>0.1</v>
      </c>
      <c r="D71">
        <v>7.5376884422110504E-2</v>
      </c>
      <c r="E71">
        <v>0</v>
      </c>
    </row>
    <row r="72" spans="1:5" x14ac:dyDescent="0.3">
      <c r="A72">
        <v>1</v>
      </c>
      <c r="B72">
        <v>18</v>
      </c>
      <c r="C72">
        <v>0.2</v>
      </c>
      <c r="D72">
        <v>7.8085642317380299E-2</v>
      </c>
      <c r="E72">
        <v>0</v>
      </c>
    </row>
    <row r="73" spans="1:5" x14ac:dyDescent="0.3">
      <c r="A73">
        <v>1</v>
      </c>
      <c r="B73">
        <v>18</v>
      </c>
      <c r="C73">
        <v>0.3</v>
      </c>
      <c r="D73">
        <v>7.8085642317380299E-2</v>
      </c>
      <c r="E73">
        <v>0</v>
      </c>
    </row>
    <row r="74" spans="1:5" x14ac:dyDescent="0.3">
      <c r="A74">
        <v>1</v>
      </c>
      <c r="B74">
        <v>18</v>
      </c>
      <c r="C74">
        <v>0.4</v>
      </c>
      <c r="D74">
        <v>7.5376884422110504E-2</v>
      </c>
      <c r="E74">
        <v>0</v>
      </c>
    </row>
    <row r="75" spans="1:5" x14ac:dyDescent="0.3">
      <c r="A75">
        <v>1</v>
      </c>
      <c r="B75">
        <v>18</v>
      </c>
      <c r="C75">
        <v>0.5</v>
      </c>
      <c r="D75">
        <v>8.0808080808080801E-2</v>
      </c>
      <c r="E75">
        <v>0</v>
      </c>
    </row>
    <row r="76" spans="1:5" x14ac:dyDescent="0.3">
      <c r="A76">
        <v>1</v>
      </c>
      <c r="B76">
        <v>18</v>
      </c>
      <c r="C76">
        <v>0.6</v>
      </c>
      <c r="D76">
        <v>7.8085642317380299E-2</v>
      </c>
      <c r="E76">
        <v>0</v>
      </c>
    </row>
    <row r="77" spans="1:5" x14ac:dyDescent="0.3">
      <c r="A77">
        <v>1</v>
      </c>
      <c r="B77">
        <v>18</v>
      </c>
      <c r="C77">
        <v>0.7</v>
      </c>
      <c r="D77">
        <v>7.5376884422110504E-2</v>
      </c>
      <c r="E77">
        <v>0</v>
      </c>
    </row>
    <row r="78" spans="1:5" x14ac:dyDescent="0.3">
      <c r="A78">
        <v>1</v>
      </c>
      <c r="B78">
        <v>18</v>
      </c>
      <c r="C78">
        <v>0.8</v>
      </c>
      <c r="D78">
        <v>7.2681704260651597E-2</v>
      </c>
      <c r="E78">
        <v>0</v>
      </c>
    </row>
    <row r="79" spans="1:5" x14ac:dyDescent="0.3">
      <c r="A79">
        <v>1</v>
      </c>
      <c r="B79">
        <v>18</v>
      </c>
      <c r="C79">
        <v>0.9</v>
      </c>
      <c r="D79">
        <v>7.5376884422110504E-2</v>
      </c>
      <c r="E79">
        <v>0</v>
      </c>
    </row>
    <row r="80" spans="1:5" x14ac:dyDescent="0.3">
      <c r="A80">
        <v>1</v>
      </c>
      <c r="B80">
        <v>18</v>
      </c>
      <c r="C80">
        <v>1</v>
      </c>
      <c r="D80">
        <v>7.5376884422110504E-2</v>
      </c>
      <c r="E80">
        <v>0</v>
      </c>
    </row>
    <row r="81" spans="1:5" x14ac:dyDescent="0.3">
      <c r="A81" t="s">
        <v>9</v>
      </c>
    </row>
    <row r="82" spans="1:5" x14ac:dyDescent="0.3">
      <c r="A82">
        <v>0.99990000000000001</v>
      </c>
      <c r="B82">
        <v>30</v>
      </c>
      <c r="C82">
        <v>0</v>
      </c>
      <c r="D82">
        <v>0</v>
      </c>
      <c r="E82">
        <v>0</v>
      </c>
    </row>
    <row r="83" spans="1:5" x14ac:dyDescent="0.3">
      <c r="A83">
        <v>0.99990000000000001</v>
      </c>
      <c r="B83">
        <v>30</v>
      </c>
      <c r="C83">
        <v>0.1</v>
      </c>
      <c r="D83">
        <v>0</v>
      </c>
      <c r="E83">
        <v>0</v>
      </c>
    </row>
    <row r="84" spans="1:5" x14ac:dyDescent="0.3">
      <c r="A84">
        <v>0.99990000000000001</v>
      </c>
      <c r="B84">
        <v>30</v>
      </c>
      <c r="C84">
        <v>0.2</v>
      </c>
      <c r="D84">
        <v>0</v>
      </c>
      <c r="E84">
        <v>0</v>
      </c>
    </row>
    <row r="85" spans="1:5" x14ac:dyDescent="0.3">
      <c r="A85">
        <v>0.99990000000000001</v>
      </c>
      <c r="B85">
        <v>30</v>
      </c>
      <c r="C85">
        <v>0.3</v>
      </c>
      <c r="D85">
        <v>0</v>
      </c>
      <c r="E85">
        <v>0</v>
      </c>
    </row>
    <row r="86" spans="1:5" x14ac:dyDescent="0.3">
      <c r="A86">
        <v>0.99990000000000001</v>
      </c>
      <c r="B86">
        <v>30</v>
      </c>
      <c r="C86">
        <v>0.4</v>
      </c>
      <c r="D86">
        <v>0</v>
      </c>
      <c r="E86">
        <v>0</v>
      </c>
    </row>
    <row r="87" spans="1:5" x14ac:dyDescent="0.3">
      <c r="A87">
        <v>0.99990000000000001</v>
      </c>
      <c r="B87">
        <v>30</v>
      </c>
      <c r="C87">
        <v>0.5</v>
      </c>
      <c r="D87">
        <v>0</v>
      </c>
      <c r="E87">
        <v>0</v>
      </c>
    </row>
    <row r="88" spans="1:5" x14ac:dyDescent="0.3">
      <c r="A88">
        <v>0.99990000000000001</v>
      </c>
      <c r="B88">
        <v>30</v>
      </c>
      <c r="C88">
        <v>0.6</v>
      </c>
      <c r="D88">
        <v>0</v>
      </c>
      <c r="E88">
        <v>0</v>
      </c>
    </row>
    <row r="89" spans="1:5" x14ac:dyDescent="0.3">
      <c r="A89">
        <v>0.99990000000000001</v>
      </c>
      <c r="B89">
        <v>30</v>
      </c>
      <c r="C89">
        <v>0.7</v>
      </c>
      <c r="D89">
        <v>0</v>
      </c>
      <c r="E89">
        <v>0</v>
      </c>
    </row>
    <row r="90" spans="1:5" x14ac:dyDescent="0.3">
      <c r="A90">
        <v>0.99990000000000001</v>
      </c>
      <c r="B90">
        <v>30</v>
      </c>
      <c r="C90">
        <v>0.8</v>
      </c>
      <c r="D90">
        <v>0</v>
      </c>
      <c r="E90">
        <v>0</v>
      </c>
    </row>
    <row r="91" spans="1:5" x14ac:dyDescent="0.3">
      <c r="A91">
        <v>0.99990000000000001</v>
      </c>
      <c r="B91">
        <v>30</v>
      </c>
      <c r="C91">
        <v>0.9</v>
      </c>
      <c r="D91">
        <v>0</v>
      </c>
      <c r="E91">
        <v>0</v>
      </c>
    </row>
    <row r="92" spans="1:5" x14ac:dyDescent="0.3">
      <c r="A92">
        <v>0.99990000000000001</v>
      </c>
      <c r="B92">
        <v>30</v>
      </c>
      <c r="C92">
        <v>1</v>
      </c>
      <c r="D92">
        <v>0</v>
      </c>
      <c r="E92">
        <v>0</v>
      </c>
    </row>
    <row r="93" spans="1:5" x14ac:dyDescent="0.3">
      <c r="A93" t="s">
        <v>10</v>
      </c>
    </row>
    <row r="94" spans="1:5" x14ac:dyDescent="0.3">
      <c r="A94">
        <v>0.99990000000000001</v>
      </c>
      <c r="B94">
        <v>20</v>
      </c>
      <c r="C94">
        <v>0</v>
      </c>
      <c r="D94">
        <v>0</v>
      </c>
      <c r="E94">
        <v>0</v>
      </c>
    </row>
    <row r="95" spans="1:5" x14ac:dyDescent="0.3">
      <c r="A95">
        <v>0.99990000000000001</v>
      </c>
      <c r="B95">
        <v>20</v>
      </c>
      <c r="C95">
        <v>0.1</v>
      </c>
      <c r="D95">
        <v>0</v>
      </c>
      <c r="E95">
        <v>0</v>
      </c>
    </row>
    <row r="96" spans="1:5" x14ac:dyDescent="0.3">
      <c r="A96">
        <v>0.99990000000000001</v>
      </c>
      <c r="B96">
        <v>20</v>
      </c>
      <c r="C96">
        <v>0.2</v>
      </c>
      <c r="D96">
        <v>0</v>
      </c>
      <c r="E96">
        <v>0</v>
      </c>
    </row>
    <row r="97" spans="1:5" x14ac:dyDescent="0.3">
      <c r="A97">
        <v>0.99990000000000001</v>
      </c>
      <c r="B97">
        <v>20</v>
      </c>
      <c r="C97">
        <v>0.3</v>
      </c>
      <c r="D97">
        <v>0</v>
      </c>
      <c r="E97">
        <v>0</v>
      </c>
    </row>
    <row r="98" spans="1:5" x14ac:dyDescent="0.3">
      <c r="A98">
        <v>0.99990000000000001</v>
      </c>
      <c r="B98">
        <v>20</v>
      </c>
      <c r="C98">
        <v>0.4</v>
      </c>
      <c r="D98">
        <v>0</v>
      </c>
      <c r="E98">
        <v>0</v>
      </c>
    </row>
    <row r="99" spans="1:5" x14ac:dyDescent="0.3">
      <c r="A99">
        <v>0.99990000000000001</v>
      </c>
      <c r="B99">
        <v>20</v>
      </c>
      <c r="C99">
        <v>0.5</v>
      </c>
      <c r="D99">
        <v>0</v>
      </c>
      <c r="E99">
        <v>0</v>
      </c>
    </row>
    <row r="100" spans="1:5" x14ac:dyDescent="0.3">
      <c r="A100">
        <v>0.99990000000000001</v>
      </c>
      <c r="B100">
        <v>20</v>
      </c>
      <c r="C100">
        <v>0.6</v>
      </c>
      <c r="D100">
        <v>0</v>
      </c>
      <c r="E100">
        <v>0</v>
      </c>
    </row>
    <row r="101" spans="1:5" x14ac:dyDescent="0.3">
      <c r="A101">
        <v>0.99990000000000001</v>
      </c>
      <c r="B101">
        <v>20</v>
      </c>
      <c r="C101">
        <v>0.7</v>
      </c>
      <c r="D101">
        <v>0</v>
      </c>
      <c r="E101">
        <v>0</v>
      </c>
    </row>
    <row r="102" spans="1:5" x14ac:dyDescent="0.3">
      <c r="A102">
        <v>0.99990000000000001</v>
      </c>
      <c r="B102">
        <v>20</v>
      </c>
      <c r="C102">
        <v>0.8</v>
      </c>
      <c r="D102">
        <v>0</v>
      </c>
      <c r="E102">
        <v>0</v>
      </c>
    </row>
    <row r="103" spans="1:5" x14ac:dyDescent="0.3">
      <c r="A103">
        <v>0.99990000000000001</v>
      </c>
      <c r="B103">
        <v>20</v>
      </c>
      <c r="C103">
        <v>0.9</v>
      </c>
      <c r="D103">
        <v>0</v>
      </c>
      <c r="E103">
        <v>0</v>
      </c>
    </row>
    <row r="104" spans="1:5" x14ac:dyDescent="0.3">
      <c r="A104">
        <v>0.99990000000000001</v>
      </c>
      <c r="B104">
        <v>20</v>
      </c>
      <c r="C104">
        <v>1</v>
      </c>
      <c r="D104">
        <v>0</v>
      </c>
      <c r="E104">
        <v>0</v>
      </c>
    </row>
    <row r="105" spans="1:5" x14ac:dyDescent="0.3">
      <c r="A105" t="s">
        <v>11</v>
      </c>
    </row>
    <row r="106" spans="1:5" x14ac:dyDescent="0.3">
      <c r="A106">
        <v>0.99990000000000001</v>
      </c>
      <c r="B106">
        <v>18</v>
      </c>
      <c r="C106">
        <v>0</v>
      </c>
      <c r="D106">
        <v>7.8085642317380299E-2</v>
      </c>
      <c r="E106">
        <v>8.6761824797089212E-3</v>
      </c>
    </row>
    <row r="107" spans="1:5" x14ac:dyDescent="0.3">
      <c r="A107">
        <v>0.99990000000000001</v>
      </c>
      <c r="B107">
        <v>18</v>
      </c>
      <c r="C107">
        <v>0.1</v>
      </c>
      <c r="D107">
        <v>7.8085642317380299E-2</v>
      </c>
      <c r="E107" s="15">
        <v>3.4704729918835684E-3</v>
      </c>
    </row>
    <row r="108" spans="1:5" x14ac:dyDescent="0.3">
      <c r="A108">
        <v>0.99990000000000001</v>
      </c>
      <c r="B108">
        <v>18</v>
      </c>
      <c r="C108">
        <v>0.2</v>
      </c>
      <c r="D108">
        <v>7.8085642317380299E-2</v>
      </c>
      <c r="E108">
        <v>0</v>
      </c>
    </row>
    <row r="109" spans="1:5" x14ac:dyDescent="0.3">
      <c r="A109">
        <v>0.99990000000000001</v>
      </c>
      <c r="B109">
        <v>18</v>
      </c>
      <c r="C109">
        <v>0.3</v>
      </c>
      <c r="D109">
        <v>7.8085642317380299E-2</v>
      </c>
      <c r="E109">
        <v>0</v>
      </c>
    </row>
    <row r="110" spans="1:5" x14ac:dyDescent="0.3">
      <c r="A110">
        <v>0.99990000000000001</v>
      </c>
      <c r="B110">
        <v>18</v>
      </c>
      <c r="C110">
        <v>0.4</v>
      </c>
      <c r="D110">
        <v>7.5376884422110504E-2</v>
      </c>
      <c r="E110">
        <v>0</v>
      </c>
    </row>
    <row r="111" spans="1:5" x14ac:dyDescent="0.3">
      <c r="A111">
        <v>0.99990000000000001</v>
      </c>
      <c r="B111">
        <v>18</v>
      </c>
      <c r="C111">
        <v>0.5</v>
      </c>
      <c r="D111">
        <v>7.8085642317380299E-2</v>
      </c>
      <c r="E111">
        <v>0</v>
      </c>
    </row>
    <row r="112" spans="1:5" x14ac:dyDescent="0.3">
      <c r="A112">
        <v>0.99990000000000001</v>
      </c>
      <c r="B112">
        <v>18</v>
      </c>
      <c r="C112">
        <v>0.6</v>
      </c>
      <c r="D112">
        <v>7.5376884422110504E-2</v>
      </c>
      <c r="E112">
        <v>0</v>
      </c>
    </row>
    <row r="113" spans="1:5" x14ac:dyDescent="0.3">
      <c r="A113">
        <v>0.99990000000000001</v>
      </c>
      <c r="B113">
        <v>18</v>
      </c>
      <c r="C113">
        <v>0.7</v>
      </c>
      <c r="D113">
        <v>7.8085642317380299E-2</v>
      </c>
      <c r="E113">
        <v>0</v>
      </c>
    </row>
    <row r="114" spans="1:5" x14ac:dyDescent="0.3">
      <c r="A114">
        <v>0.99990000000000001</v>
      </c>
      <c r="B114">
        <v>18</v>
      </c>
      <c r="C114">
        <v>0.8</v>
      </c>
      <c r="D114">
        <v>7.8085642317380299E-2</v>
      </c>
      <c r="E114">
        <v>0</v>
      </c>
    </row>
    <row r="115" spans="1:5" x14ac:dyDescent="0.3">
      <c r="A115">
        <v>0.99990000000000001</v>
      </c>
      <c r="B115">
        <v>18</v>
      </c>
      <c r="C115">
        <v>0.9</v>
      </c>
      <c r="D115">
        <v>7.8085642317380299E-2</v>
      </c>
      <c r="E115">
        <v>0</v>
      </c>
    </row>
    <row r="116" spans="1:5" x14ac:dyDescent="0.3">
      <c r="A116">
        <v>0.99990000000000001</v>
      </c>
      <c r="B116">
        <v>18</v>
      </c>
      <c r="C116">
        <v>1</v>
      </c>
      <c r="D116">
        <v>7.2681704260651597E-2</v>
      </c>
      <c r="E116">
        <v>0</v>
      </c>
    </row>
    <row r="117" spans="1:5" x14ac:dyDescent="0.3">
      <c r="A117" t="s">
        <v>12</v>
      </c>
    </row>
    <row r="118" spans="1:5" x14ac:dyDescent="0.3">
      <c r="A118">
        <v>0.999</v>
      </c>
      <c r="B118">
        <v>30</v>
      </c>
      <c r="C118">
        <v>0</v>
      </c>
      <c r="D118">
        <v>0</v>
      </c>
      <c r="E118">
        <v>0</v>
      </c>
    </row>
    <row r="119" spans="1:5" x14ac:dyDescent="0.3">
      <c r="A119">
        <v>0.999</v>
      </c>
      <c r="B119">
        <v>30</v>
      </c>
      <c r="C119">
        <v>0.1</v>
      </c>
      <c r="D119">
        <v>0</v>
      </c>
      <c r="E119">
        <v>0</v>
      </c>
    </row>
    <row r="120" spans="1:5" x14ac:dyDescent="0.3">
      <c r="A120">
        <v>0.999</v>
      </c>
      <c r="B120">
        <v>30</v>
      </c>
      <c r="C120">
        <v>0.2</v>
      </c>
      <c r="D120">
        <v>0</v>
      </c>
      <c r="E120">
        <v>0</v>
      </c>
    </row>
    <row r="121" spans="1:5" x14ac:dyDescent="0.3">
      <c r="A121">
        <v>0.999</v>
      </c>
      <c r="B121">
        <v>30</v>
      </c>
      <c r="C121">
        <v>0.3</v>
      </c>
      <c r="D121">
        <v>0</v>
      </c>
      <c r="E121">
        <v>0</v>
      </c>
    </row>
    <row r="122" spans="1:5" x14ac:dyDescent="0.3">
      <c r="A122">
        <v>0.999</v>
      </c>
      <c r="B122">
        <v>30</v>
      </c>
      <c r="C122">
        <v>0.4</v>
      </c>
      <c r="D122">
        <v>0</v>
      </c>
      <c r="E122">
        <v>0</v>
      </c>
    </row>
    <row r="123" spans="1:5" x14ac:dyDescent="0.3">
      <c r="A123">
        <v>0.999</v>
      </c>
      <c r="B123">
        <v>30</v>
      </c>
      <c r="C123">
        <v>0.5</v>
      </c>
      <c r="D123">
        <v>0</v>
      </c>
      <c r="E123">
        <v>0</v>
      </c>
    </row>
    <row r="124" spans="1:5" x14ac:dyDescent="0.3">
      <c r="A124">
        <v>0.999</v>
      </c>
      <c r="B124">
        <v>30</v>
      </c>
      <c r="C124">
        <v>0.6</v>
      </c>
      <c r="D124">
        <v>0</v>
      </c>
      <c r="E124">
        <v>0</v>
      </c>
    </row>
    <row r="125" spans="1:5" x14ac:dyDescent="0.3">
      <c r="A125">
        <v>0.999</v>
      </c>
      <c r="B125">
        <v>30</v>
      </c>
      <c r="C125">
        <v>0.7</v>
      </c>
      <c r="D125">
        <v>0</v>
      </c>
      <c r="E125">
        <v>0</v>
      </c>
    </row>
    <row r="126" spans="1:5" x14ac:dyDescent="0.3">
      <c r="A126">
        <v>0.999</v>
      </c>
      <c r="B126">
        <v>30</v>
      </c>
      <c r="C126">
        <v>0.8</v>
      </c>
      <c r="D126">
        <v>0</v>
      </c>
      <c r="E126">
        <v>0</v>
      </c>
    </row>
    <row r="127" spans="1:5" x14ac:dyDescent="0.3">
      <c r="A127">
        <v>0.999</v>
      </c>
      <c r="B127">
        <v>30</v>
      </c>
      <c r="C127">
        <v>0.9</v>
      </c>
      <c r="D127">
        <v>0</v>
      </c>
      <c r="E127">
        <v>0</v>
      </c>
    </row>
    <row r="128" spans="1:5" x14ac:dyDescent="0.3">
      <c r="A128">
        <v>0.999</v>
      </c>
      <c r="B128">
        <v>30</v>
      </c>
      <c r="C128">
        <v>1</v>
      </c>
      <c r="D128">
        <v>0</v>
      </c>
      <c r="E128">
        <v>0</v>
      </c>
    </row>
    <row r="129" spans="1:5" x14ac:dyDescent="0.3">
      <c r="A129" t="s">
        <v>13</v>
      </c>
    </row>
    <row r="130" spans="1:5" x14ac:dyDescent="0.3">
      <c r="A130">
        <v>0.999</v>
      </c>
      <c r="B130">
        <v>20</v>
      </c>
      <c r="C130">
        <v>0</v>
      </c>
      <c r="D130">
        <v>0</v>
      </c>
      <c r="E130">
        <v>0</v>
      </c>
    </row>
    <row r="131" spans="1:5" x14ac:dyDescent="0.3">
      <c r="A131">
        <v>0.999</v>
      </c>
      <c r="B131">
        <v>20</v>
      </c>
      <c r="C131">
        <v>0.1</v>
      </c>
      <c r="D131">
        <v>0</v>
      </c>
      <c r="E131">
        <v>0</v>
      </c>
    </row>
    <row r="132" spans="1:5" x14ac:dyDescent="0.3">
      <c r="A132">
        <v>0.999</v>
      </c>
      <c r="B132">
        <v>20</v>
      </c>
      <c r="C132">
        <v>0.2</v>
      </c>
      <c r="D132">
        <v>0</v>
      </c>
      <c r="E132">
        <v>0</v>
      </c>
    </row>
    <row r="133" spans="1:5" x14ac:dyDescent="0.3">
      <c r="A133">
        <v>0.999</v>
      </c>
      <c r="B133">
        <v>20</v>
      </c>
      <c r="C133">
        <v>0.3</v>
      </c>
      <c r="D133">
        <v>0</v>
      </c>
      <c r="E133">
        <v>0</v>
      </c>
    </row>
    <row r="134" spans="1:5" x14ac:dyDescent="0.3">
      <c r="A134">
        <v>0.999</v>
      </c>
      <c r="B134">
        <v>20</v>
      </c>
      <c r="C134">
        <v>0.4</v>
      </c>
      <c r="D134">
        <v>0</v>
      </c>
      <c r="E134">
        <v>0</v>
      </c>
    </row>
    <row r="135" spans="1:5" x14ac:dyDescent="0.3">
      <c r="A135">
        <v>0.999</v>
      </c>
      <c r="B135">
        <v>20</v>
      </c>
      <c r="C135">
        <v>0.5</v>
      </c>
      <c r="D135">
        <v>0</v>
      </c>
      <c r="E135">
        <v>0</v>
      </c>
    </row>
    <row r="136" spans="1:5" x14ac:dyDescent="0.3">
      <c r="A136">
        <v>0.999</v>
      </c>
      <c r="B136">
        <v>20</v>
      </c>
      <c r="C136">
        <v>0.6</v>
      </c>
      <c r="D136">
        <v>0</v>
      </c>
      <c r="E136">
        <v>0</v>
      </c>
    </row>
    <row r="137" spans="1:5" x14ac:dyDescent="0.3">
      <c r="A137">
        <v>0.999</v>
      </c>
      <c r="B137">
        <v>20</v>
      </c>
      <c r="C137">
        <v>0.7</v>
      </c>
      <c r="D137">
        <v>0</v>
      </c>
      <c r="E137">
        <v>0</v>
      </c>
    </row>
    <row r="138" spans="1:5" x14ac:dyDescent="0.3">
      <c r="A138">
        <v>0.999</v>
      </c>
      <c r="B138">
        <v>20</v>
      </c>
      <c r="C138">
        <v>0.8</v>
      </c>
      <c r="D138">
        <v>0</v>
      </c>
      <c r="E138">
        <v>0</v>
      </c>
    </row>
    <row r="139" spans="1:5" x14ac:dyDescent="0.3">
      <c r="A139">
        <v>0.999</v>
      </c>
      <c r="B139">
        <v>20</v>
      </c>
      <c r="C139">
        <v>0.9</v>
      </c>
      <c r="D139">
        <v>0</v>
      </c>
      <c r="E139">
        <v>0</v>
      </c>
    </row>
    <row r="140" spans="1:5" x14ac:dyDescent="0.3">
      <c r="A140">
        <v>0.999</v>
      </c>
      <c r="B140">
        <v>20</v>
      </c>
      <c r="C140">
        <v>1</v>
      </c>
      <c r="D140">
        <v>0</v>
      </c>
      <c r="E140">
        <v>0</v>
      </c>
    </row>
    <row r="141" spans="1:5" x14ac:dyDescent="0.3">
      <c r="A141" t="s">
        <v>14</v>
      </c>
    </row>
    <row r="142" spans="1:5" x14ac:dyDescent="0.3">
      <c r="A142">
        <v>0.999</v>
      </c>
      <c r="B142">
        <v>18</v>
      </c>
      <c r="C142">
        <v>0</v>
      </c>
      <c r="D142">
        <v>7.8085642317380299E-2</v>
      </c>
      <c r="E142">
        <v>8.6761824797089212E-3</v>
      </c>
    </row>
    <row r="143" spans="1:5" x14ac:dyDescent="0.3">
      <c r="A143">
        <v>0.999</v>
      </c>
      <c r="B143">
        <v>18</v>
      </c>
      <c r="C143">
        <v>0.1</v>
      </c>
      <c r="D143">
        <v>7.8085642317380299E-2</v>
      </c>
      <c r="E143">
        <v>3.4704729918835684E-3</v>
      </c>
    </row>
    <row r="144" spans="1:5" x14ac:dyDescent="0.3">
      <c r="A144">
        <v>0.999</v>
      </c>
      <c r="B144">
        <v>18</v>
      </c>
      <c r="C144">
        <v>0.2</v>
      </c>
      <c r="D144">
        <v>7.8085642317380299E-2</v>
      </c>
      <c r="E144">
        <v>1.27618247970892E-3</v>
      </c>
    </row>
    <row r="145" spans="1:5" x14ac:dyDescent="0.3">
      <c r="A145">
        <v>0.999</v>
      </c>
      <c r="B145">
        <v>18</v>
      </c>
      <c r="C145">
        <v>0.3</v>
      </c>
      <c r="D145">
        <v>7.5376884422110504E-2</v>
      </c>
      <c r="E145">
        <v>0</v>
      </c>
    </row>
    <row r="146" spans="1:5" x14ac:dyDescent="0.3">
      <c r="A146">
        <v>0.999</v>
      </c>
      <c r="B146">
        <v>18</v>
      </c>
      <c r="C146">
        <v>0.4</v>
      </c>
      <c r="D146">
        <v>7.2681704260651597E-2</v>
      </c>
      <c r="E146">
        <v>0</v>
      </c>
    </row>
    <row r="147" spans="1:5" x14ac:dyDescent="0.3">
      <c r="A147">
        <v>0.999</v>
      </c>
      <c r="B147">
        <v>18</v>
      </c>
      <c r="C147">
        <v>0.5</v>
      </c>
      <c r="D147">
        <v>7.0000000000000007E-2</v>
      </c>
      <c r="E147">
        <v>0</v>
      </c>
    </row>
    <row r="148" spans="1:5" x14ac:dyDescent="0.3">
      <c r="A148">
        <v>0.999</v>
      </c>
      <c r="B148">
        <v>18</v>
      </c>
      <c r="C148">
        <v>0.6</v>
      </c>
      <c r="D148">
        <v>7.5376884422110504E-2</v>
      </c>
      <c r="E148">
        <v>0</v>
      </c>
    </row>
    <row r="149" spans="1:5" x14ac:dyDescent="0.3">
      <c r="A149">
        <v>0.999</v>
      </c>
      <c r="B149">
        <v>18</v>
      </c>
      <c r="C149">
        <v>0.7</v>
      </c>
      <c r="D149">
        <v>7.8085642317380299E-2</v>
      </c>
      <c r="E149">
        <v>0</v>
      </c>
    </row>
    <row r="150" spans="1:5" x14ac:dyDescent="0.3">
      <c r="A150">
        <v>0.999</v>
      </c>
      <c r="B150">
        <v>18</v>
      </c>
      <c r="C150">
        <v>0.8</v>
      </c>
      <c r="D150">
        <v>7.8085642317380299E-2</v>
      </c>
      <c r="E150">
        <v>0</v>
      </c>
    </row>
    <row r="151" spans="1:5" x14ac:dyDescent="0.3">
      <c r="A151">
        <v>0.999</v>
      </c>
      <c r="B151">
        <v>18</v>
      </c>
      <c r="C151">
        <v>0.9</v>
      </c>
      <c r="D151">
        <v>7.8085642317380299E-2</v>
      </c>
      <c r="E151">
        <v>0</v>
      </c>
    </row>
    <row r="152" spans="1:5" x14ac:dyDescent="0.3">
      <c r="A152">
        <v>0.999</v>
      </c>
      <c r="B152">
        <v>18</v>
      </c>
      <c r="C152">
        <v>1</v>
      </c>
      <c r="D152">
        <v>7.8085642317380299E-2</v>
      </c>
      <c r="E152">
        <v>0</v>
      </c>
    </row>
    <row r="153" spans="1:5" x14ac:dyDescent="0.3">
      <c r="A153" t="s">
        <v>15</v>
      </c>
    </row>
    <row r="154" spans="1:5" x14ac:dyDescent="0.3">
      <c r="A154">
        <v>0.99</v>
      </c>
      <c r="B154">
        <v>30</v>
      </c>
      <c r="C154">
        <v>0</v>
      </c>
      <c r="D154">
        <v>0</v>
      </c>
      <c r="E154">
        <v>0</v>
      </c>
    </row>
    <row r="155" spans="1:5" x14ac:dyDescent="0.3">
      <c r="A155">
        <v>0.99</v>
      </c>
      <c r="B155">
        <v>30</v>
      </c>
      <c r="C155">
        <v>0.1</v>
      </c>
      <c r="D155">
        <v>0</v>
      </c>
      <c r="E155">
        <v>0</v>
      </c>
    </row>
    <row r="156" spans="1:5" x14ac:dyDescent="0.3">
      <c r="A156">
        <v>0.99</v>
      </c>
      <c r="B156">
        <v>30</v>
      </c>
      <c r="C156">
        <v>0.2</v>
      </c>
      <c r="D156">
        <v>0</v>
      </c>
      <c r="E156">
        <v>0</v>
      </c>
    </row>
    <row r="157" spans="1:5" x14ac:dyDescent="0.3">
      <c r="A157">
        <v>0.99</v>
      </c>
      <c r="B157">
        <v>30</v>
      </c>
      <c r="C157">
        <v>0.3</v>
      </c>
      <c r="D157">
        <v>0</v>
      </c>
      <c r="E157">
        <v>0</v>
      </c>
    </row>
    <row r="158" spans="1:5" x14ac:dyDescent="0.3">
      <c r="A158">
        <v>0.99</v>
      </c>
      <c r="B158">
        <v>30</v>
      </c>
      <c r="C158">
        <v>0.4</v>
      </c>
      <c r="D158">
        <v>0</v>
      </c>
      <c r="E158">
        <v>0</v>
      </c>
    </row>
    <row r="159" spans="1:5" x14ac:dyDescent="0.3">
      <c r="A159">
        <v>0.99</v>
      </c>
      <c r="B159">
        <v>30</v>
      </c>
      <c r="C159">
        <v>0.5</v>
      </c>
      <c r="D159">
        <v>0</v>
      </c>
      <c r="E159">
        <v>0</v>
      </c>
    </row>
    <row r="160" spans="1:5" x14ac:dyDescent="0.3">
      <c r="A160">
        <v>0.99</v>
      </c>
      <c r="B160">
        <v>30</v>
      </c>
      <c r="C160">
        <v>0.6</v>
      </c>
      <c r="D160">
        <v>0</v>
      </c>
      <c r="E160">
        <v>0</v>
      </c>
    </row>
    <row r="161" spans="1:5" x14ac:dyDescent="0.3">
      <c r="A161">
        <v>0.99</v>
      </c>
      <c r="B161">
        <v>30</v>
      </c>
      <c r="C161">
        <v>0.7</v>
      </c>
      <c r="D161">
        <v>0</v>
      </c>
      <c r="E161">
        <v>0</v>
      </c>
    </row>
    <row r="162" spans="1:5" x14ac:dyDescent="0.3">
      <c r="A162">
        <v>0.99</v>
      </c>
      <c r="B162">
        <v>30</v>
      </c>
      <c r="C162">
        <v>0.8</v>
      </c>
      <c r="D162">
        <v>0</v>
      </c>
      <c r="E162">
        <v>0</v>
      </c>
    </row>
    <row r="163" spans="1:5" x14ac:dyDescent="0.3">
      <c r="A163">
        <v>0.99</v>
      </c>
      <c r="B163">
        <v>30</v>
      </c>
      <c r="C163">
        <v>0.9</v>
      </c>
      <c r="D163">
        <v>0</v>
      </c>
      <c r="E163">
        <v>0</v>
      </c>
    </row>
    <row r="164" spans="1:5" x14ac:dyDescent="0.3">
      <c r="A164">
        <v>0.99</v>
      </c>
      <c r="B164">
        <v>30</v>
      </c>
      <c r="C164">
        <v>1</v>
      </c>
      <c r="D164">
        <v>0</v>
      </c>
      <c r="E164">
        <v>0</v>
      </c>
    </row>
    <row r="165" spans="1:5" x14ac:dyDescent="0.3">
      <c r="A165" t="s">
        <v>16</v>
      </c>
    </row>
    <row r="166" spans="1:5" x14ac:dyDescent="0.3">
      <c r="A166">
        <v>0.99</v>
      </c>
      <c r="B166">
        <v>20</v>
      </c>
      <c r="C166">
        <v>0</v>
      </c>
      <c r="D166">
        <v>0</v>
      </c>
      <c r="E166">
        <v>0</v>
      </c>
    </row>
    <row r="167" spans="1:5" x14ac:dyDescent="0.3">
      <c r="A167">
        <v>0.99</v>
      </c>
      <c r="B167">
        <v>20</v>
      </c>
      <c r="C167">
        <v>0.1</v>
      </c>
      <c r="D167">
        <v>0</v>
      </c>
      <c r="E167">
        <v>0</v>
      </c>
    </row>
    <row r="168" spans="1:5" x14ac:dyDescent="0.3">
      <c r="A168">
        <v>0.99</v>
      </c>
      <c r="B168">
        <v>20</v>
      </c>
      <c r="C168">
        <v>0.2</v>
      </c>
      <c r="D168">
        <v>0</v>
      </c>
      <c r="E168">
        <v>0</v>
      </c>
    </row>
    <row r="169" spans="1:5" x14ac:dyDescent="0.3">
      <c r="A169">
        <v>0.99</v>
      </c>
      <c r="B169">
        <v>20</v>
      </c>
      <c r="C169">
        <v>0.3</v>
      </c>
      <c r="D169">
        <v>0</v>
      </c>
      <c r="E169">
        <v>0</v>
      </c>
    </row>
    <row r="170" spans="1:5" x14ac:dyDescent="0.3">
      <c r="A170">
        <v>0.99</v>
      </c>
      <c r="B170">
        <v>20</v>
      </c>
      <c r="C170">
        <v>0.4</v>
      </c>
      <c r="D170">
        <v>0</v>
      </c>
      <c r="E170">
        <v>0</v>
      </c>
    </row>
    <row r="171" spans="1:5" x14ac:dyDescent="0.3">
      <c r="A171">
        <v>0.99</v>
      </c>
      <c r="B171">
        <v>20</v>
      </c>
      <c r="C171">
        <v>0.5</v>
      </c>
      <c r="D171">
        <v>0</v>
      </c>
      <c r="E171">
        <v>0</v>
      </c>
    </row>
    <row r="172" spans="1:5" x14ac:dyDescent="0.3">
      <c r="A172">
        <v>0.99</v>
      </c>
      <c r="B172">
        <v>20</v>
      </c>
      <c r="C172">
        <v>0.6</v>
      </c>
      <c r="D172">
        <v>0</v>
      </c>
      <c r="E172">
        <v>0</v>
      </c>
    </row>
    <row r="173" spans="1:5" x14ac:dyDescent="0.3">
      <c r="A173">
        <v>0.99</v>
      </c>
      <c r="B173">
        <v>20</v>
      </c>
      <c r="C173">
        <v>0.7</v>
      </c>
      <c r="D173">
        <v>0</v>
      </c>
      <c r="E173">
        <v>0</v>
      </c>
    </row>
    <row r="174" spans="1:5" x14ac:dyDescent="0.3">
      <c r="A174">
        <v>0.99</v>
      </c>
      <c r="B174">
        <v>20</v>
      </c>
      <c r="C174">
        <v>0.8</v>
      </c>
      <c r="D174">
        <v>0</v>
      </c>
      <c r="E174">
        <v>0</v>
      </c>
    </row>
    <row r="175" spans="1:5" x14ac:dyDescent="0.3">
      <c r="A175">
        <v>0.99</v>
      </c>
      <c r="B175">
        <v>20</v>
      </c>
      <c r="C175">
        <v>0.9</v>
      </c>
      <c r="D175">
        <v>0</v>
      </c>
      <c r="E175">
        <v>0</v>
      </c>
    </row>
    <row r="176" spans="1:5" x14ac:dyDescent="0.3">
      <c r="A176">
        <v>0.99</v>
      </c>
      <c r="B176">
        <v>20</v>
      </c>
      <c r="C176">
        <v>1</v>
      </c>
      <c r="D176">
        <v>0</v>
      </c>
      <c r="E176">
        <v>0</v>
      </c>
    </row>
    <row r="177" spans="1:5" x14ac:dyDescent="0.3">
      <c r="A177" t="s">
        <v>17</v>
      </c>
    </row>
    <row r="178" spans="1:5" x14ac:dyDescent="0.3">
      <c r="A178">
        <v>0.99</v>
      </c>
      <c r="B178">
        <v>18</v>
      </c>
      <c r="C178">
        <v>0</v>
      </c>
      <c r="D178">
        <v>7.8085642317380299E-2</v>
      </c>
      <c r="E178">
        <v>8.6761824797089212E-3</v>
      </c>
    </row>
    <row r="179" spans="1:5" x14ac:dyDescent="0.3">
      <c r="A179">
        <v>0.99</v>
      </c>
      <c r="B179">
        <v>18</v>
      </c>
      <c r="C179">
        <v>0.1</v>
      </c>
      <c r="D179">
        <v>7.8085642317380299E-2</v>
      </c>
      <c r="E179">
        <v>7.6156729999999999E-3</v>
      </c>
    </row>
    <row r="180" spans="1:5" x14ac:dyDescent="0.3">
      <c r="A180">
        <v>0.99</v>
      </c>
      <c r="B180">
        <v>18</v>
      </c>
      <c r="C180">
        <v>0.2</v>
      </c>
      <c r="D180">
        <v>7.8085642317380299E-2</v>
      </c>
      <c r="E180">
        <v>0</v>
      </c>
    </row>
    <row r="181" spans="1:5" x14ac:dyDescent="0.3">
      <c r="A181">
        <v>0.99</v>
      </c>
      <c r="B181">
        <v>18</v>
      </c>
      <c r="C181">
        <v>0.3</v>
      </c>
      <c r="D181">
        <v>7.5376884422110504E-2</v>
      </c>
      <c r="E181">
        <v>0</v>
      </c>
    </row>
    <row r="182" spans="1:5" x14ac:dyDescent="0.3">
      <c r="A182">
        <v>0.99</v>
      </c>
      <c r="B182">
        <v>18</v>
      </c>
      <c r="C182">
        <v>0.4</v>
      </c>
      <c r="D182">
        <v>6.7331670822942599E-2</v>
      </c>
      <c r="E182">
        <v>0</v>
      </c>
    </row>
    <row r="183" spans="1:5" x14ac:dyDescent="0.3">
      <c r="A183">
        <v>0.99</v>
      </c>
      <c r="B183">
        <v>18</v>
      </c>
      <c r="C183">
        <v>0.5</v>
      </c>
      <c r="D183">
        <v>7.5376884422110504E-2</v>
      </c>
      <c r="E183">
        <v>0</v>
      </c>
    </row>
    <row r="184" spans="1:5" x14ac:dyDescent="0.3">
      <c r="A184">
        <v>0.99</v>
      </c>
      <c r="B184">
        <v>18</v>
      </c>
      <c r="C184">
        <v>0.6</v>
      </c>
      <c r="D184">
        <v>7.2681704260651597E-2</v>
      </c>
      <c r="E184">
        <v>0</v>
      </c>
    </row>
    <row r="185" spans="1:5" x14ac:dyDescent="0.3">
      <c r="A185">
        <v>0.99</v>
      </c>
      <c r="B185">
        <v>18</v>
      </c>
      <c r="C185">
        <v>0.7</v>
      </c>
      <c r="D185">
        <v>8.0808080808080801E-2</v>
      </c>
      <c r="E185">
        <v>0</v>
      </c>
    </row>
    <row r="186" spans="1:5" x14ac:dyDescent="0.3">
      <c r="A186">
        <v>0.99</v>
      </c>
      <c r="B186">
        <v>18</v>
      </c>
      <c r="C186">
        <v>0.8</v>
      </c>
      <c r="D186">
        <v>7.5376884422110504E-2</v>
      </c>
      <c r="E186">
        <v>0</v>
      </c>
    </row>
    <row r="187" spans="1:5" x14ac:dyDescent="0.3">
      <c r="A187">
        <v>0.99</v>
      </c>
      <c r="B187">
        <v>18</v>
      </c>
      <c r="C187">
        <v>0.9</v>
      </c>
      <c r="D187">
        <v>7.8085642317380299E-2</v>
      </c>
      <c r="E187">
        <v>0</v>
      </c>
    </row>
    <row r="188" spans="1:5" x14ac:dyDescent="0.3">
      <c r="A188">
        <v>0.99</v>
      </c>
      <c r="B188">
        <v>18</v>
      </c>
      <c r="C188">
        <v>1</v>
      </c>
      <c r="D188">
        <v>8.0808080808080801E-2</v>
      </c>
      <c r="E188">
        <v>0</v>
      </c>
    </row>
    <row r="189" spans="1:5" x14ac:dyDescent="0.3">
      <c r="A189" t="s">
        <v>18</v>
      </c>
    </row>
    <row r="190" spans="1:5" x14ac:dyDescent="0.3">
      <c r="A190">
        <v>0.98</v>
      </c>
      <c r="B190">
        <v>30</v>
      </c>
      <c r="C190">
        <v>0</v>
      </c>
      <c r="D190">
        <v>0</v>
      </c>
      <c r="E190">
        <v>0</v>
      </c>
    </row>
    <row r="191" spans="1:5" x14ac:dyDescent="0.3">
      <c r="A191">
        <v>0.98</v>
      </c>
      <c r="B191">
        <v>30</v>
      </c>
      <c r="C191">
        <v>0.1</v>
      </c>
      <c r="D191">
        <v>0</v>
      </c>
      <c r="E191">
        <v>0</v>
      </c>
    </row>
    <row r="192" spans="1:5" x14ac:dyDescent="0.3">
      <c r="A192">
        <v>0.98</v>
      </c>
      <c r="B192">
        <v>30</v>
      </c>
      <c r="C192">
        <v>0.2</v>
      </c>
      <c r="D192">
        <v>0</v>
      </c>
      <c r="E192">
        <v>0</v>
      </c>
    </row>
    <row r="193" spans="1:5" x14ac:dyDescent="0.3">
      <c r="A193">
        <v>0.98</v>
      </c>
      <c r="B193">
        <v>30</v>
      </c>
      <c r="C193">
        <v>0.3</v>
      </c>
      <c r="D193">
        <v>0</v>
      </c>
      <c r="E193">
        <v>0</v>
      </c>
    </row>
    <row r="194" spans="1:5" x14ac:dyDescent="0.3">
      <c r="A194">
        <v>0.98</v>
      </c>
      <c r="B194">
        <v>30</v>
      </c>
      <c r="C194">
        <v>0.4</v>
      </c>
      <c r="D194">
        <v>0</v>
      </c>
      <c r="E194">
        <v>0</v>
      </c>
    </row>
    <row r="195" spans="1:5" x14ac:dyDescent="0.3">
      <c r="A195">
        <v>0.98</v>
      </c>
      <c r="B195">
        <v>30</v>
      </c>
      <c r="C195">
        <v>0.5</v>
      </c>
      <c r="D195">
        <v>0</v>
      </c>
      <c r="E195">
        <v>0</v>
      </c>
    </row>
    <row r="196" spans="1:5" x14ac:dyDescent="0.3">
      <c r="A196">
        <v>0.98</v>
      </c>
      <c r="B196">
        <v>30</v>
      </c>
      <c r="C196">
        <v>0.6</v>
      </c>
      <c r="D196">
        <v>0</v>
      </c>
      <c r="E196">
        <v>0</v>
      </c>
    </row>
    <row r="197" spans="1:5" x14ac:dyDescent="0.3">
      <c r="A197">
        <v>0.98</v>
      </c>
      <c r="B197">
        <v>30</v>
      </c>
      <c r="C197">
        <v>0.7</v>
      </c>
      <c r="D197">
        <v>0</v>
      </c>
      <c r="E197">
        <v>0</v>
      </c>
    </row>
    <row r="198" spans="1:5" x14ac:dyDescent="0.3">
      <c r="A198">
        <v>0.98</v>
      </c>
      <c r="B198">
        <v>30</v>
      </c>
      <c r="C198">
        <v>0.8</v>
      </c>
      <c r="D198">
        <v>0</v>
      </c>
      <c r="E198">
        <v>0</v>
      </c>
    </row>
    <row r="199" spans="1:5" x14ac:dyDescent="0.3">
      <c r="A199">
        <v>0.98</v>
      </c>
      <c r="B199">
        <v>30</v>
      </c>
      <c r="C199">
        <v>0.9</v>
      </c>
      <c r="D199">
        <v>0</v>
      </c>
      <c r="E199">
        <v>0</v>
      </c>
    </row>
    <row r="200" spans="1:5" x14ac:dyDescent="0.3">
      <c r="A200">
        <v>0.98</v>
      </c>
      <c r="B200">
        <v>30</v>
      </c>
      <c r="C200">
        <v>1</v>
      </c>
      <c r="D200">
        <v>0</v>
      </c>
      <c r="E200">
        <v>0</v>
      </c>
    </row>
    <row r="201" spans="1:5" x14ac:dyDescent="0.3">
      <c r="A201" t="s">
        <v>19</v>
      </c>
    </row>
    <row r="202" spans="1:5" x14ac:dyDescent="0.3">
      <c r="A202">
        <v>0.98</v>
      </c>
      <c r="B202">
        <v>20</v>
      </c>
      <c r="C202">
        <v>0</v>
      </c>
      <c r="D202">
        <v>0</v>
      </c>
      <c r="E202">
        <v>0</v>
      </c>
    </row>
    <row r="203" spans="1:5" x14ac:dyDescent="0.3">
      <c r="A203">
        <v>0.98</v>
      </c>
      <c r="B203">
        <v>20</v>
      </c>
      <c r="C203">
        <v>0.1</v>
      </c>
      <c r="D203">
        <v>0</v>
      </c>
      <c r="E203">
        <v>0</v>
      </c>
    </row>
    <row r="204" spans="1:5" x14ac:dyDescent="0.3">
      <c r="A204">
        <v>0.98</v>
      </c>
      <c r="B204">
        <v>20</v>
      </c>
      <c r="C204">
        <v>0.2</v>
      </c>
      <c r="D204">
        <v>0</v>
      </c>
      <c r="E204">
        <v>0</v>
      </c>
    </row>
    <row r="205" spans="1:5" x14ac:dyDescent="0.3">
      <c r="A205">
        <v>0.98</v>
      </c>
      <c r="B205">
        <v>20</v>
      </c>
      <c r="C205">
        <v>0.3</v>
      </c>
      <c r="D205">
        <v>0</v>
      </c>
      <c r="E205">
        <v>0</v>
      </c>
    </row>
    <row r="206" spans="1:5" x14ac:dyDescent="0.3">
      <c r="A206">
        <v>0.98</v>
      </c>
      <c r="B206">
        <v>20</v>
      </c>
      <c r="C206">
        <v>0.4</v>
      </c>
      <c r="D206">
        <v>0</v>
      </c>
      <c r="E206">
        <v>0</v>
      </c>
    </row>
    <row r="207" spans="1:5" x14ac:dyDescent="0.3">
      <c r="A207">
        <v>0.98</v>
      </c>
      <c r="B207">
        <v>20</v>
      </c>
      <c r="C207">
        <v>0.5</v>
      </c>
      <c r="D207">
        <v>0</v>
      </c>
      <c r="E207">
        <v>0</v>
      </c>
    </row>
    <row r="208" spans="1:5" x14ac:dyDescent="0.3">
      <c r="A208">
        <v>0.98</v>
      </c>
      <c r="B208">
        <v>20</v>
      </c>
      <c r="C208">
        <v>0.6</v>
      </c>
      <c r="D208">
        <v>0</v>
      </c>
      <c r="E208">
        <v>0</v>
      </c>
    </row>
    <row r="209" spans="1:5" x14ac:dyDescent="0.3">
      <c r="A209">
        <v>0.98</v>
      </c>
      <c r="B209">
        <v>20</v>
      </c>
      <c r="C209">
        <v>0.7</v>
      </c>
      <c r="D209">
        <v>0</v>
      </c>
      <c r="E209">
        <v>0</v>
      </c>
    </row>
    <row r="210" spans="1:5" x14ac:dyDescent="0.3">
      <c r="A210">
        <v>0.98</v>
      </c>
      <c r="B210">
        <v>20</v>
      </c>
      <c r="C210">
        <v>0.8</v>
      </c>
      <c r="D210">
        <v>0</v>
      </c>
      <c r="E210">
        <v>0</v>
      </c>
    </row>
    <row r="211" spans="1:5" x14ac:dyDescent="0.3">
      <c r="A211">
        <v>0.98</v>
      </c>
      <c r="B211">
        <v>20</v>
      </c>
      <c r="C211">
        <v>0.9</v>
      </c>
      <c r="D211">
        <v>0</v>
      </c>
      <c r="E211">
        <v>0</v>
      </c>
    </row>
    <row r="212" spans="1:5" x14ac:dyDescent="0.3">
      <c r="A212">
        <v>0.98</v>
      </c>
      <c r="B212">
        <v>20</v>
      </c>
      <c r="C212">
        <v>1</v>
      </c>
      <c r="D212">
        <v>0</v>
      </c>
      <c r="E212">
        <v>0</v>
      </c>
    </row>
    <row r="213" spans="1:5" x14ac:dyDescent="0.3">
      <c r="A213" t="s">
        <v>20</v>
      </c>
    </row>
    <row r="214" spans="1:5" x14ac:dyDescent="0.3">
      <c r="A214">
        <v>0.98</v>
      </c>
      <c r="B214">
        <v>18</v>
      </c>
      <c r="C214">
        <v>0</v>
      </c>
      <c r="D214">
        <v>7.8085642317380299E-2</v>
      </c>
      <c r="E214">
        <v>8.6761824797089212E-3</v>
      </c>
    </row>
    <row r="215" spans="1:5" x14ac:dyDescent="0.3">
      <c r="A215">
        <v>0.98</v>
      </c>
      <c r="B215">
        <v>18</v>
      </c>
      <c r="C215">
        <v>0.1</v>
      </c>
      <c r="D215">
        <v>7.5376884422110504E-2</v>
      </c>
      <c r="E215">
        <v>8.3752093802344999E-3</v>
      </c>
    </row>
    <row r="216" spans="1:5" x14ac:dyDescent="0.3">
      <c r="A216">
        <v>0.98</v>
      </c>
      <c r="B216">
        <v>18</v>
      </c>
      <c r="C216">
        <v>0.2</v>
      </c>
      <c r="D216">
        <v>7.5376884422110504E-2</v>
      </c>
      <c r="E216">
        <v>0</v>
      </c>
    </row>
    <row r="217" spans="1:5" x14ac:dyDescent="0.3">
      <c r="A217">
        <v>0.98</v>
      </c>
      <c r="B217">
        <v>18</v>
      </c>
      <c r="C217">
        <v>0.3</v>
      </c>
      <c r="D217">
        <v>7.2681704260651597E-2</v>
      </c>
      <c r="E217">
        <v>0</v>
      </c>
    </row>
    <row r="218" spans="1:5" x14ac:dyDescent="0.3">
      <c r="A218">
        <v>0.98</v>
      </c>
      <c r="B218">
        <v>18</v>
      </c>
      <c r="C218">
        <v>0.4</v>
      </c>
      <c r="D218">
        <v>7.2681704260651597E-2</v>
      </c>
      <c r="E218">
        <v>0</v>
      </c>
    </row>
    <row r="219" spans="1:5" x14ac:dyDescent="0.3">
      <c r="A219">
        <v>0.98</v>
      </c>
      <c r="B219">
        <v>18</v>
      </c>
      <c r="C219">
        <v>0.5</v>
      </c>
      <c r="D219">
        <v>7.8085642317380299E-2</v>
      </c>
      <c r="E219">
        <v>0</v>
      </c>
    </row>
    <row r="220" spans="1:5" x14ac:dyDescent="0.3">
      <c r="A220">
        <v>0.98</v>
      </c>
      <c r="B220">
        <v>18</v>
      </c>
      <c r="C220">
        <v>0.6</v>
      </c>
      <c r="D220">
        <v>7.8085642317380299E-2</v>
      </c>
      <c r="E220">
        <v>0</v>
      </c>
    </row>
    <row r="221" spans="1:5" x14ac:dyDescent="0.3">
      <c r="A221">
        <v>0.98</v>
      </c>
      <c r="B221">
        <v>18</v>
      </c>
      <c r="C221">
        <v>0.7</v>
      </c>
      <c r="D221">
        <v>8.0808080808080801E-2</v>
      </c>
      <c r="E221">
        <v>0</v>
      </c>
    </row>
    <row r="222" spans="1:5" x14ac:dyDescent="0.3">
      <c r="A222">
        <v>0.98</v>
      </c>
      <c r="B222">
        <v>18</v>
      </c>
      <c r="C222">
        <v>0.8</v>
      </c>
      <c r="D222">
        <v>7.5376884422110504E-2</v>
      </c>
      <c r="E222">
        <v>0</v>
      </c>
    </row>
    <row r="223" spans="1:5" x14ac:dyDescent="0.3">
      <c r="A223">
        <v>0.98</v>
      </c>
      <c r="B223">
        <v>18</v>
      </c>
      <c r="C223">
        <v>0.9</v>
      </c>
      <c r="D223">
        <v>8.35443037974683E-2</v>
      </c>
      <c r="E223">
        <v>0</v>
      </c>
    </row>
    <row r="224" spans="1:5" x14ac:dyDescent="0.3">
      <c r="A224">
        <v>0.98</v>
      </c>
      <c r="B224">
        <v>18</v>
      </c>
      <c r="C224">
        <v>1</v>
      </c>
      <c r="D224">
        <v>7.5376884422110504E-2</v>
      </c>
      <c r="E224">
        <v>0</v>
      </c>
    </row>
    <row r="225" spans="1:5" x14ac:dyDescent="0.3">
      <c r="A225" s="16" t="s">
        <v>21</v>
      </c>
    </row>
    <row r="226" spans="1:5" x14ac:dyDescent="0.3">
      <c r="A226">
        <v>0.95</v>
      </c>
      <c r="B226">
        <v>30</v>
      </c>
      <c r="C226">
        <v>0</v>
      </c>
      <c r="D226">
        <v>0</v>
      </c>
      <c r="E226">
        <v>0</v>
      </c>
    </row>
    <row r="227" spans="1:5" x14ac:dyDescent="0.3">
      <c r="A227">
        <v>0.95</v>
      </c>
      <c r="B227">
        <v>30</v>
      </c>
      <c r="C227">
        <v>0.1</v>
      </c>
      <c r="D227">
        <v>0</v>
      </c>
      <c r="E227">
        <v>0</v>
      </c>
    </row>
    <row r="228" spans="1:5" x14ac:dyDescent="0.3">
      <c r="A228">
        <v>0.95</v>
      </c>
      <c r="B228">
        <v>30</v>
      </c>
      <c r="C228">
        <v>0.2</v>
      </c>
      <c r="D228">
        <v>0</v>
      </c>
      <c r="E228">
        <v>0</v>
      </c>
    </row>
    <row r="229" spans="1:5" x14ac:dyDescent="0.3">
      <c r="A229">
        <v>0.95</v>
      </c>
      <c r="B229">
        <v>30</v>
      </c>
      <c r="C229">
        <v>0.3</v>
      </c>
      <c r="D229">
        <v>0</v>
      </c>
      <c r="E229">
        <v>0</v>
      </c>
    </row>
    <row r="230" spans="1:5" x14ac:dyDescent="0.3">
      <c r="A230">
        <v>0.95</v>
      </c>
      <c r="B230">
        <v>30</v>
      </c>
      <c r="C230">
        <v>0.4</v>
      </c>
      <c r="D230">
        <v>0</v>
      </c>
      <c r="E230">
        <v>0</v>
      </c>
    </row>
    <row r="231" spans="1:5" x14ac:dyDescent="0.3">
      <c r="A231">
        <v>0.95</v>
      </c>
      <c r="B231">
        <v>30</v>
      </c>
      <c r="C231">
        <v>0.5</v>
      </c>
      <c r="D231">
        <v>0</v>
      </c>
      <c r="E231">
        <v>0</v>
      </c>
    </row>
    <row r="232" spans="1:5" x14ac:dyDescent="0.3">
      <c r="A232">
        <v>0.95</v>
      </c>
      <c r="B232">
        <v>30</v>
      </c>
      <c r="C232">
        <v>0.6</v>
      </c>
      <c r="D232">
        <v>0</v>
      </c>
      <c r="E232">
        <v>0</v>
      </c>
    </row>
    <row r="233" spans="1:5" x14ac:dyDescent="0.3">
      <c r="A233">
        <v>0.95</v>
      </c>
      <c r="B233">
        <v>30</v>
      </c>
      <c r="C233">
        <v>0.7</v>
      </c>
      <c r="D233">
        <v>0</v>
      </c>
      <c r="E233">
        <v>0</v>
      </c>
    </row>
    <row r="234" spans="1:5" x14ac:dyDescent="0.3">
      <c r="A234">
        <v>0.95</v>
      </c>
      <c r="B234">
        <v>30</v>
      </c>
      <c r="C234">
        <v>0.8</v>
      </c>
      <c r="D234">
        <v>0</v>
      </c>
      <c r="E234">
        <v>0</v>
      </c>
    </row>
    <row r="235" spans="1:5" x14ac:dyDescent="0.3">
      <c r="A235">
        <v>0.95</v>
      </c>
      <c r="B235">
        <v>30</v>
      </c>
      <c r="C235">
        <v>0.9</v>
      </c>
      <c r="D235">
        <v>0</v>
      </c>
      <c r="E235">
        <v>0</v>
      </c>
    </row>
    <row r="236" spans="1:5" x14ac:dyDescent="0.3">
      <c r="A236">
        <v>0.95</v>
      </c>
      <c r="B236">
        <v>30</v>
      </c>
      <c r="C236">
        <v>1</v>
      </c>
      <c r="D236">
        <v>0</v>
      </c>
      <c r="E236">
        <v>0</v>
      </c>
    </row>
    <row r="237" spans="1:5" x14ac:dyDescent="0.3">
      <c r="A237" t="s">
        <v>22</v>
      </c>
    </row>
    <row r="238" spans="1:5" x14ac:dyDescent="0.3">
      <c r="A238">
        <v>0.95</v>
      </c>
      <c r="B238">
        <v>20</v>
      </c>
      <c r="C238">
        <v>0</v>
      </c>
      <c r="D238">
        <v>0</v>
      </c>
      <c r="E238">
        <v>0</v>
      </c>
    </row>
    <row r="239" spans="1:5" x14ac:dyDescent="0.3">
      <c r="A239">
        <v>0.95</v>
      </c>
      <c r="B239">
        <v>20</v>
      </c>
      <c r="C239">
        <v>0.1</v>
      </c>
      <c r="D239">
        <v>0</v>
      </c>
      <c r="E239">
        <v>0</v>
      </c>
    </row>
    <row r="240" spans="1:5" x14ac:dyDescent="0.3">
      <c r="A240">
        <v>0.95</v>
      </c>
      <c r="B240">
        <v>20</v>
      </c>
      <c r="C240">
        <v>0.2</v>
      </c>
      <c r="D240">
        <v>0</v>
      </c>
      <c r="E240">
        <v>0</v>
      </c>
    </row>
    <row r="241" spans="1:5" x14ac:dyDescent="0.3">
      <c r="A241">
        <v>0.95</v>
      </c>
      <c r="B241">
        <v>20</v>
      </c>
      <c r="C241">
        <v>0.3</v>
      </c>
      <c r="D241">
        <v>0</v>
      </c>
      <c r="E241">
        <v>0</v>
      </c>
    </row>
    <row r="242" spans="1:5" x14ac:dyDescent="0.3">
      <c r="A242">
        <v>0.95</v>
      </c>
      <c r="B242">
        <v>20</v>
      </c>
      <c r="C242">
        <v>0.4</v>
      </c>
      <c r="D242">
        <v>0</v>
      </c>
      <c r="E242">
        <v>0</v>
      </c>
    </row>
    <row r="243" spans="1:5" x14ac:dyDescent="0.3">
      <c r="A243">
        <v>0.95</v>
      </c>
      <c r="B243">
        <v>20</v>
      </c>
      <c r="C243">
        <v>0.5</v>
      </c>
      <c r="D243">
        <v>0</v>
      </c>
      <c r="E243">
        <v>0</v>
      </c>
    </row>
    <row r="244" spans="1:5" x14ac:dyDescent="0.3">
      <c r="A244">
        <v>0.95</v>
      </c>
      <c r="B244">
        <v>20</v>
      </c>
      <c r="C244">
        <v>0.6</v>
      </c>
      <c r="D244">
        <v>0</v>
      </c>
      <c r="E244">
        <v>0</v>
      </c>
    </row>
    <row r="245" spans="1:5" x14ac:dyDescent="0.3">
      <c r="A245">
        <v>0.95</v>
      </c>
      <c r="B245">
        <v>20</v>
      </c>
      <c r="C245">
        <v>0.7</v>
      </c>
      <c r="D245">
        <v>0</v>
      </c>
      <c r="E245">
        <v>0</v>
      </c>
    </row>
    <row r="246" spans="1:5" x14ac:dyDescent="0.3">
      <c r="A246">
        <v>0.95</v>
      </c>
      <c r="B246">
        <v>20</v>
      </c>
      <c r="C246">
        <v>0.8</v>
      </c>
      <c r="D246">
        <v>0</v>
      </c>
      <c r="E246">
        <v>0</v>
      </c>
    </row>
    <row r="247" spans="1:5" x14ac:dyDescent="0.3">
      <c r="A247">
        <v>0.95</v>
      </c>
      <c r="B247">
        <v>20</v>
      </c>
      <c r="C247">
        <v>0.9</v>
      </c>
      <c r="D247">
        <v>0</v>
      </c>
      <c r="E247">
        <v>0</v>
      </c>
    </row>
    <row r="248" spans="1:5" x14ac:dyDescent="0.3">
      <c r="A248">
        <v>0.95</v>
      </c>
      <c r="B248">
        <v>20</v>
      </c>
      <c r="C248">
        <v>1</v>
      </c>
      <c r="D248">
        <v>0</v>
      </c>
      <c r="E248">
        <v>0</v>
      </c>
    </row>
    <row r="249" spans="1:5" x14ac:dyDescent="0.3">
      <c r="A249" t="s">
        <v>23</v>
      </c>
    </row>
    <row r="250" spans="1:5" x14ac:dyDescent="0.3">
      <c r="A250">
        <v>0.95</v>
      </c>
      <c r="B250">
        <v>18</v>
      </c>
      <c r="C250">
        <v>0</v>
      </c>
      <c r="D250">
        <v>7.5376884422110504E-2</v>
      </c>
      <c r="E250">
        <v>8.3752093802344999E-3</v>
      </c>
    </row>
    <row r="251" spans="1:5" x14ac:dyDescent="0.3">
      <c r="A251">
        <v>0.95</v>
      </c>
      <c r="B251">
        <v>18</v>
      </c>
      <c r="C251">
        <v>0.1</v>
      </c>
      <c r="D251">
        <v>6.7331670822942599E-2</v>
      </c>
      <c r="E251">
        <v>7.4812967581047336E-3</v>
      </c>
    </row>
    <row r="252" spans="1:5" x14ac:dyDescent="0.3">
      <c r="A252">
        <v>0.95</v>
      </c>
      <c r="B252">
        <v>18</v>
      </c>
      <c r="C252">
        <v>0.2</v>
      </c>
      <c r="D252">
        <v>7.8085642317380299E-2</v>
      </c>
      <c r="E252">
        <v>8.6761824797089212E-3</v>
      </c>
    </row>
    <row r="253" spans="1:5" x14ac:dyDescent="0.3">
      <c r="A253">
        <v>0.95</v>
      </c>
      <c r="B253">
        <v>18</v>
      </c>
      <c r="C253">
        <v>0.3</v>
      </c>
      <c r="D253">
        <v>7.8085642317380299E-2</v>
      </c>
      <c r="E253">
        <v>0</v>
      </c>
    </row>
    <row r="254" spans="1:5" x14ac:dyDescent="0.3">
      <c r="A254">
        <v>0.95</v>
      </c>
      <c r="B254">
        <v>18</v>
      </c>
      <c r="C254">
        <v>0.4</v>
      </c>
      <c r="D254">
        <v>7.7306733167082295E-2</v>
      </c>
      <c r="E254">
        <v>0</v>
      </c>
    </row>
    <row r="255" spans="1:5" x14ac:dyDescent="0.3">
      <c r="A255">
        <v>0.95</v>
      </c>
      <c r="B255">
        <v>18</v>
      </c>
      <c r="C255">
        <v>0.5</v>
      </c>
      <c r="D255">
        <v>7.8085642317380299E-2</v>
      </c>
      <c r="E255">
        <v>0</v>
      </c>
    </row>
    <row r="256" spans="1:5" x14ac:dyDescent="0.3">
      <c r="A256">
        <v>0.95</v>
      </c>
      <c r="B256">
        <v>18</v>
      </c>
      <c r="C256">
        <v>0.6</v>
      </c>
      <c r="D256">
        <v>7.8085642317380299E-2</v>
      </c>
      <c r="E256">
        <v>0</v>
      </c>
    </row>
    <row r="257" spans="1:5" x14ac:dyDescent="0.3">
      <c r="A257">
        <v>0.95</v>
      </c>
      <c r="B257">
        <v>18</v>
      </c>
      <c r="C257">
        <v>0.7</v>
      </c>
      <c r="D257">
        <v>7.5376884422110504E-2</v>
      </c>
      <c r="E257">
        <v>0</v>
      </c>
    </row>
    <row r="258" spans="1:5" x14ac:dyDescent="0.3">
      <c r="A258">
        <v>0.95</v>
      </c>
      <c r="B258">
        <v>18</v>
      </c>
      <c r="C258">
        <v>0.8</v>
      </c>
      <c r="D258">
        <v>7.2681704260651597E-2</v>
      </c>
      <c r="E258">
        <v>0</v>
      </c>
    </row>
    <row r="259" spans="1:5" x14ac:dyDescent="0.3">
      <c r="A259">
        <v>0.95</v>
      </c>
      <c r="B259">
        <v>18</v>
      </c>
      <c r="C259">
        <v>0.9</v>
      </c>
      <c r="D259">
        <v>7.0000000000000007E-2</v>
      </c>
      <c r="E259">
        <v>0</v>
      </c>
    </row>
    <row r="260" spans="1:5" x14ac:dyDescent="0.3">
      <c r="A260">
        <v>0.95</v>
      </c>
      <c r="B260">
        <v>18</v>
      </c>
      <c r="C260">
        <v>1</v>
      </c>
      <c r="D260">
        <v>7.5376884422110504E-2</v>
      </c>
      <c r="E2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F24" sqref="F24"/>
    </sheetView>
  </sheetViews>
  <sheetFormatPr baseColWidth="10" defaultRowHeight="14.4" x14ac:dyDescent="0.3"/>
  <cols>
    <col min="2" max="2" width="12.88671875" bestFit="1" customWidth="1"/>
  </cols>
  <sheetData>
    <row r="1" spans="2:8" ht="15" thickBot="1" x14ac:dyDescent="0.35"/>
    <row r="2" spans="2:8" ht="15" thickBot="1" x14ac:dyDescent="0.35">
      <c r="B2" s="23" t="s">
        <v>46</v>
      </c>
      <c r="C2" s="24"/>
      <c r="D2" s="24"/>
      <c r="E2" s="24"/>
      <c r="F2" s="24"/>
      <c r="G2" s="24"/>
      <c r="H2" s="25"/>
    </row>
    <row r="3" spans="2:8" x14ac:dyDescent="0.3">
      <c r="B3" s="1" t="s">
        <v>6</v>
      </c>
      <c r="C3" s="2" t="s">
        <v>24</v>
      </c>
      <c r="D3" s="3" t="s">
        <v>25</v>
      </c>
      <c r="E3" s="2" t="s">
        <v>26</v>
      </c>
      <c r="F3" s="3" t="s">
        <v>27</v>
      </c>
      <c r="G3" s="2" t="s">
        <v>28</v>
      </c>
      <c r="H3" s="3" t="s">
        <v>29</v>
      </c>
    </row>
    <row r="4" spans="2:8" x14ac:dyDescent="0.3">
      <c r="B4" s="4">
        <v>0</v>
      </c>
      <c r="C4" s="5">
        <f>'DATOS-CRISP-2UNC'!D10</f>
        <v>0</v>
      </c>
      <c r="D4" s="5">
        <f>'DATOS-CRISP-2UNC'!E10</f>
        <v>0</v>
      </c>
      <c r="E4" s="5">
        <f>'DATOS-CRISP-2UNC'!D22</f>
        <v>0</v>
      </c>
      <c r="F4" s="5">
        <f>'DATOS-CRISP-2UNC'!E22</f>
        <v>0</v>
      </c>
      <c r="G4" s="5">
        <f>'DATOS-CRISP-2UNC'!D34</f>
        <v>6.7331670822942599E-2</v>
      </c>
      <c r="H4" s="5">
        <f>'DATOS-CRISP-2UNC'!E34</f>
        <v>1.9925187032418901E-2</v>
      </c>
    </row>
    <row r="5" spans="2:8" x14ac:dyDescent="0.3">
      <c r="B5" s="4">
        <v>0.1</v>
      </c>
      <c r="C5" s="5">
        <f>'DATOS-CRISP-2UNC'!D11</f>
        <v>0</v>
      </c>
      <c r="D5" s="5">
        <f>'DATOS-CRISP-2UNC'!E11</f>
        <v>0</v>
      </c>
      <c r="E5" s="5">
        <f>'DATOS-CRISP-2UNC'!D23</f>
        <v>0</v>
      </c>
      <c r="F5" s="5">
        <f>'DATOS-CRISP-2UNC'!E23</f>
        <v>0</v>
      </c>
      <c r="G5" s="5">
        <f>'DATOS-CRISP-2UNC'!D35</f>
        <v>7.8085642317380299E-2</v>
      </c>
      <c r="H5" s="5">
        <f>'DATOS-CRISP-2UNC'!E35</f>
        <v>2.1188916876574301E-2</v>
      </c>
    </row>
    <row r="6" spans="2:8" x14ac:dyDescent="0.3">
      <c r="B6" s="4">
        <v>0.2</v>
      </c>
      <c r="C6" s="5">
        <f>'DATOS-CRISP-2UNC'!D12</f>
        <v>0</v>
      </c>
      <c r="D6" s="5">
        <f>'DATOS-CRISP-2UNC'!E12</f>
        <v>0</v>
      </c>
      <c r="E6" s="5">
        <f>'DATOS-CRISP-2UNC'!D24</f>
        <v>0</v>
      </c>
      <c r="F6" s="5">
        <f>'DATOS-CRISP-2UNC'!E24</f>
        <v>0</v>
      </c>
      <c r="G6" s="5">
        <f>'DATOS-CRISP-2UNC'!D36</f>
        <v>7.8085642317380299E-2</v>
      </c>
      <c r="H6" s="5">
        <f>'DATOS-CRISP-2UNC'!E36</f>
        <v>2.35944584382871E-2</v>
      </c>
    </row>
    <row r="7" spans="2:8" x14ac:dyDescent="0.3">
      <c r="B7" s="4">
        <v>0.3</v>
      </c>
      <c r="C7" s="5">
        <f>'DATOS-CRISP-2UNC'!D13</f>
        <v>0</v>
      </c>
      <c r="D7" s="5">
        <f>'DATOS-CRISP-2UNC'!E13</f>
        <v>1.30416666666666E-4</v>
      </c>
      <c r="E7" s="5">
        <f>'DATOS-CRISP-2UNC'!D25</f>
        <v>0</v>
      </c>
      <c r="F7" s="5">
        <f>'DATOS-CRISP-2UNC'!E25</f>
        <v>5.9106529209619998E-4</v>
      </c>
      <c r="G7" s="5">
        <f>'DATOS-CRISP-2UNC'!D37</f>
        <v>0.08</v>
      </c>
      <c r="H7" s="5">
        <f>'DATOS-CRISP-2UNC'!E37</f>
        <v>2.5000000000000001E-2</v>
      </c>
    </row>
    <row r="8" spans="2:8" x14ac:dyDescent="0.3">
      <c r="B8" s="4">
        <v>0.4</v>
      </c>
      <c r="C8" s="5">
        <f>'DATOS-CRISP-2UNC'!D14</f>
        <v>0</v>
      </c>
      <c r="D8" s="5">
        <f>'DATOS-CRISP-2UNC'!E14</f>
        <v>1.8625E-3</v>
      </c>
      <c r="E8" s="5">
        <f>'DATOS-CRISP-2UNC'!D26</f>
        <v>0</v>
      </c>
      <c r="F8" s="5">
        <f>'DATOS-CRISP-2UNC'!E26</f>
        <v>0</v>
      </c>
      <c r="G8" s="5">
        <f>'DATOS-CRISP-2UNC'!D38</f>
        <v>7.5376884422110504E-2</v>
      </c>
      <c r="H8" s="5">
        <f>'DATOS-CRISP-2UNC'!E38</f>
        <v>2.5125628140703501E-2</v>
      </c>
    </row>
    <row r="9" spans="2:8" x14ac:dyDescent="0.3">
      <c r="B9" s="4">
        <v>0.5</v>
      </c>
      <c r="C9" s="5">
        <f>'DATOS-CRISP-2UNC'!D15</f>
        <v>0</v>
      </c>
      <c r="D9" s="5">
        <f>'DATOS-CRISP-2UNC'!E15</f>
        <v>2.5641025641025632E-3</v>
      </c>
      <c r="E9" s="5">
        <f>'DATOS-CRISP-2UNC'!D27</f>
        <v>0</v>
      </c>
      <c r="F9" s="5">
        <f>'DATOS-CRISP-2UNC'!E27</f>
        <v>2.6041666666666601E-4</v>
      </c>
      <c r="G9" s="5">
        <f>'DATOS-CRISP-2UNC'!D39</f>
        <v>7.5376884422110504E-2</v>
      </c>
      <c r="H9" s="5">
        <f>'DATOS-CRISP-2UNC'!E39</f>
        <v>2.7663316582914502E-2</v>
      </c>
    </row>
    <row r="10" spans="2:8" x14ac:dyDescent="0.3">
      <c r="B10" s="4">
        <v>0.6</v>
      </c>
      <c r="C10" s="5">
        <f>'DATOS-CRISP-2UNC'!D16</f>
        <v>0</v>
      </c>
      <c r="D10" s="5">
        <f>'DATOS-CRISP-2UNC'!E16</f>
        <v>1.9020833333333301E-3</v>
      </c>
      <c r="E10" s="5">
        <f>'DATOS-CRISP-2UNC'!D28</f>
        <v>0</v>
      </c>
      <c r="F10" s="5">
        <f>'DATOS-CRISP-2UNC'!E28</f>
        <v>2.6041666666666601E-4</v>
      </c>
      <c r="G10" s="5">
        <f>'DATOS-CRISP-2UNC'!D40</f>
        <v>7.2681704260651597E-2</v>
      </c>
      <c r="H10" s="5">
        <f>'DATOS-CRISP-2UNC'!E40</f>
        <v>3.4783375314861399E-2</v>
      </c>
    </row>
    <row r="11" spans="2:8" x14ac:dyDescent="0.3">
      <c r="B11" s="4">
        <v>0.7</v>
      </c>
      <c r="C11" s="5">
        <f>'DATOS-CRISP-2UNC'!D17</f>
        <v>0</v>
      </c>
      <c r="D11" s="5">
        <f>'DATOS-CRISP-2UNC'!E17</f>
        <v>2.2820512820512801E-3</v>
      </c>
      <c r="E11" s="5">
        <f>'DATOS-CRISP-2UNC'!D29</f>
        <v>0</v>
      </c>
      <c r="F11" s="5">
        <f>'DATOS-CRISP-2UNC'!E29</f>
        <v>2.6041666666666601E-4</v>
      </c>
      <c r="G11" s="5">
        <f>'DATOS-CRISP-2UNC'!D41</f>
        <v>0.08</v>
      </c>
      <c r="H11" s="5">
        <f>'DATOS-CRISP-2UNC'!E41</f>
        <v>3.5000000000000003E-2</v>
      </c>
    </row>
    <row r="12" spans="2:8" x14ac:dyDescent="0.3">
      <c r="B12" s="4">
        <v>0.8</v>
      </c>
      <c r="C12" s="5">
        <f>'DATOS-CRISP-2UNC'!D18</f>
        <v>0</v>
      </c>
      <c r="D12" s="5">
        <f>'DATOS-CRISP-2UNC'!E18</f>
        <v>3.1250000000000002E-3</v>
      </c>
      <c r="E12" s="5">
        <f>'DATOS-CRISP-2UNC'!D30</f>
        <v>0</v>
      </c>
      <c r="F12" s="5">
        <f>'DATOS-CRISP-2UNC'!E30</f>
        <v>5.15083333333333E-4</v>
      </c>
      <c r="G12" s="5">
        <f>'DATOS-CRISP-2UNC'!D42</f>
        <v>8.0808080808080801E-2</v>
      </c>
      <c r="H12" s="5">
        <f>'DATOS-CRISP-2UNC'!E42</f>
        <v>3.5252525252525202E-2</v>
      </c>
    </row>
    <row r="13" spans="2:8" x14ac:dyDescent="0.3">
      <c r="B13" s="4">
        <v>0.9</v>
      </c>
      <c r="C13" s="5">
        <f>'DATOS-CRISP-2UNC'!D19</f>
        <v>0</v>
      </c>
      <c r="D13" s="5">
        <f>'DATOS-CRISP-2UNC'!E19</f>
        <v>5.1282051282051004E-3</v>
      </c>
      <c r="E13" s="5">
        <f>'DATOS-CRISP-2UNC'!D31</f>
        <v>0</v>
      </c>
      <c r="F13" s="5">
        <f>'DATOS-CRISP-2UNC'!E31</f>
        <v>5.6249999999998998E-4</v>
      </c>
      <c r="G13" s="5">
        <f>'DATOS-CRISP-2UNC'!D43</f>
        <v>7.8085642317380299E-2</v>
      </c>
      <c r="H13" s="5">
        <f>'DATOS-CRISP-2UNC'!E43</f>
        <v>3.7707808564231698E-2</v>
      </c>
    </row>
    <row r="14" spans="2:8" ht="15" thickBot="1" x14ac:dyDescent="0.35">
      <c r="B14" s="6">
        <v>1</v>
      </c>
      <c r="C14" s="5">
        <f>'DATOS-CRISP-2UNC'!D20</f>
        <v>0</v>
      </c>
      <c r="D14" s="5">
        <f>'DATOS-CRISP-2UNC'!E20</f>
        <v>5.1282051282051004E-3</v>
      </c>
      <c r="E14" s="5">
        <f>'DATOS-CRISP-2UNC'!D32</f>
        <v>0</v>
      </c>
      <c r="F14" s="5">
        <f>'DATOS-CRISP-2UNC'!E32</f>
        <v>1.20208333333333E-3</v>
      </c>
      <c r="G14" s="5">
        <f>'DATOS-CRISP-2UNC'!D44</f>
        <v>7.5376884422110504E-2</v>
      </c>
      <c r="H14" s="5">
        <f>'DATOS-CRISP-2UNC'!E44</f>
        <v>4.0201005025125601E-2</v>
      </c>
    </row>
    <row r="16" spans="2:8" ht="15" thickBot="1" x14ac:dyDescent="0.35"/>
    <row r="17" spans="2:5" ht="15" thickBot="1" x14ac:dyDescent="0.35">
      <c r="B17" s="7"/>
      <c r="C17" s="8" t="s">
        <v>28</v>
      </c>
      <c r="D17" s="9" t="s">
        <v>29</v>
      </c>
    </row>
    <row r="18" spans="2:5" x14ac:dyDescent="0.3">
      <c r="B18" s="10" t="s">
        <v>30</v>
      </c>
      <c r="C18" s="11">
        <f>AVERAGE('DATOS-CRISP-2UNC'!D34:D44)</f>
        <v>7.6473548737286123E-2</v>
      </c>
      <c r="D18" s="11">
        <f>AVERAGE('DATOS-CRISP-2UNC'!E34:E44)</f>
        <v>2.95856564752402E-2</v>
      </c>
    </row>
    <row r="19" spans="2:5" x14ac:dyDescent="0.3">
      <c r="B19" s="10" t="s">
        <v>45</v>
      </c>
      <c r="C19" s="11">
        <f>AVERAGE('DATOS-CRISP-2UNC'!D70:D80)</f>
        <v>7.6610616040800564E-2</v>
      </c>
      <c r="D19" s="11">
        <f>AVERAGE('DATOS-CRISP-2UNC'!E70:E80)</f>
        <v>0</v>
      </c>
      <c r="E19" s="22">
        <f>D19</f>
        <v>0</v>
      </c>
    </row>
    <row r="20" spans="2:5" x14ac:dyDescent="0.3">
      <c r="B20" s="10" t="s">
        <v>31</v>
      </c>
      <c r="C20" s="11">
        <f>AVERAGE('DATOS-CRISP-2UNC'!D106:D116)</f>
        <v>7.710187378581046E-2</v>
      </c>
      <c r="D20" s="11">
        <f>AVERAGE('DATOS-CRISP-2UNC'!E106:E116)</f>
        <v>1.1042414065084083E-3</v>
      </c>
      <c r="E20" s="22">
        <f t="shared" ref="E20:E24" si="0">D20</f>
        <v>1.1042414065084083E-3</v>
      </c>
    </row>
    <row r="21" spans="2:5" x14ac:dyDescent="0.3">
      <c r="B21" s="10" t="s">
        <v>32</v>
      </c>
      <c r="C21" s="11">
        <f>AVERAGE('DATOS-CRISP-2UNC'!D142:D152)</f>
        <v>7.6366815393321338E-2</v>
      </c>
      <c r="D21" s="11">
        <f>AVERAGE('DATOS-CRISP-2UNC'!E142:E152)</f>
        <v>1.2202579955728555E-3</v>
      </c>
      <c r="E21" s="22">
        <f t="shared" si="0"/>
        <v>1.2202579955728555E-3</v>
      </c>
    </row>
    <row r="22" spans="2:5" x14ac:dyDescent="0.3">
      <c r="B22" s="10" t="s">
        <v>33</v>
      </c>
      <c r="C22" s="11">
        <f>AVERAGE('DATOS-CRISP-2UNC'!D178:D188)</f>
        <v>7.637297811232803E-2</v>
      </c>
      <c r="D22" s="11">
        <f>AVERAGE('DATOS-CRISP-2UNC'!E178:E188)</f>
        <v>1.4810777708826291E-3</v>
      </c>
      <c r="E22" s="22">
        <f t="shared" si="0"/>
        <v>1.4810777708826291E-3</v>
      </c>
    </row>
    <row r="23" spans="2:5" x14ac:dyDescent="0.3">
      <c r="B23" s="10" t="s">
        <v>34</v>
      </c>
      <c r="C23" s="11">
        <f>AVERAGE('DATOS-CRISP-2UNC'!D214:D224)</f>
        <v>7.6861841615221374E-2</v>
      </c>
      <c r="D23" s="11">
        <f>AVERAGE('DATOS-CRISP-2UNC'!E214:E224)</f>
        <v>1.5501265327221292E-3</v>
      </c>
      <c r="E23" s="22">
        <f t="shared" si="0"/>
        <v>1.5501265327221292E-3</v>
      </c>
    </row>
    <row r="24" spans="2:5" ht="15" thickBot="1" x14ac:dyDescent="0.35">
      <c r="B24" s="12" t="s">
        <v>35</v>
      </c>
      <c r="C24" s="13">
        <f>AVERAGE('DATOS-CRISP-2UNC'!D250:D260)</f>
        <v>7.5072120980593571E-2</v>
      </c>
      <c r="D24" s="13">
        <f>AVERAGE('DATOS-CRISP-2UNC'!E250:E260)</f>
        <v>2.2302444198225597E-3</v>
      </c>
      <c r="E24" s="22">
        <f t="shared" si="0"/>
        <v>2.2302444198225597E-3</v>
      </c>
    </row>
  </sheetData>
  <mergeCells count="1">
    <mergeCell ref="B2:H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tabSelected="1" topLeftCell="A127" workbookViewId="0">
      <selection activeCell="H223" sqref="H223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4" spans="1:5" x14ac:dyDescent="0.3">
      <c r="A4" t="s">
        <v>3</v>
      </c>
    </row>
    <row r="5" spans="1:5" x14ac:dyDescent="0.3">
      <c r="A5" t="s">
        <v>39</v>
      </c>
    </row>
    <row r="6" spans="1:5" x14ac:dyDescent="0.3">
      <c r="A6" t="s">
        <v>40</v>
      </c>
    </row>
    <row r="7" spans="1:5" x14ac:dyDescent="0.3">
      <c r="A7" t="s">
        <v>48</v>
      </c>
    </row>
    <row r="8" spans="1:5" x14ac:dyDescent="0.3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5" x14ac:dyDescent="0.3">
      <c r="A9" t="s">
        <v>36</v>
      </c>
    </row>
    <row r="10" spans="1:5" x14ac:dyDescent="0.3">
      <c r="A10">
        <v>1</v>
      </c>
      <c r="B10">
        <v>30</v>
      </c>
      <c r="C10">
        <v>0</v>
      </c>
      <c r="D10">
        <v>0</v>
      </c>
      <c r="E10">
        <v>0</v>
      </c>
    </row>
    <row r="11" spans="1:5" x14ac:dyDescent="0.3">
      <c r="A11">
        <v>1</v>
      </c>
      <c r="B11">
        <v>30</v>
      </c>
      <c r="C11">
        <v>0.1</v>
      </c>
      <c r="D11">
        <v>0</v>
      </c>
      <c r="E11">
        <v>0</v>
      </c>
    </row>
    <row r="12" spans="1:5" x14ac:dyDescent="0.3">
      <c r="A12">
        <v>1</v>
      </c>
      <c r="B12">
        <v>30</v>
      </c>
      <c r="C12">
        <v>0.2</v>
      </c>
      <c r="D12">
        <v>0</v>
      </c>
      <c r="E12">
        <v>0</v>
      </c>
    </row>
    <row r="13" spans="1:5" x14ac:dyDescent="0.3">
      <c r="A13">
        <v>1</v>
      </c>
      <c r="B13">
        <v>30</v>
      </c>
      <c r="C13">
        <v>0.3</v>
      </c>
      <c r="D13">
        <v>0</v>
      </c>
      <c r="E13">
        <v>0</v>
      </c>
    </row>
    <row r="14" spans="1:5" x14ac:dyDescent="0.3">
      <c r="A14">
        <v>1</v>
      </c>
      <c r="B14">
        <v>30</v>
      </c>
      <c r="C14">
        <v>0.4</v>
      </c>
      <c r="D14">
        <v>0</v>
      </c>
      <c r="E14">
        <v>0</v>
      </c>
    </row>
    <row r="15" spans="1:5" x14ac:dyDescent="0.3">
      <c r="A15">
        <v>1</v>
      </c>
      <c r="B15">
        <v>30</v>
      </c>
      <c r="C15">
        <v>0.5</v>
      </c>
      <c r="D15">
        <v>0</v>
      </c>
      <c r="E15">
        <v>0</v>
      </c>
    </row>
    <row r="16" spans="1:5" x14ac:dyDescent="0.3">
      <c r="A16">
        <v>1</v>
      </c>
      <c r="B16">
        <v>30</v>
      </c>
      <c r="C16">
        <v>0.6</v>
      </c>
      <c r="D16">
        <v>0</v>
      </c>
      <c r="E16">
        <v>0</v>
      </c>
    </row>
    <row r="17" spans="1:5" x14ac:dyDescent="0.3">
      <c r="A17">
        <v>1</v>
      </c>
      <c r="B17">
        <v>30</v>
      </c>
      <c r="C17">
        <v>0.7</v>
      </c>
      <c r="D17">
        <v>0</v>
      </c>
      <c r="E17">
        <v>0</v>
      </c>
    </row>
    <row r="18" spans="1:5" x14ac:dyDescent="0.3">
      <c r="A18">
        <v>1</v>
      </c>
      <c r="B18">
        <v>30</v>
      </c>
      <c r="C18">
        <v>0.8</v>
      </c>
      <c r="D18">
        <v>0</v>
      </c>
      <c r="E18">
        <v>0</v>
      </c>
    </row>
    <row r="19" spans="1:5" x14ac:dyDescent="0.3">
      <c r="A19">
        <v>1</v>
      </c>
      <c r="B19">
        <v>30</v>
      </c>
      <c r="C19">
        <v>0.9</v>
      </c>
      <c r="D19">
        <v>0</v>
      </c>
      <c r="E19">
        <v>0</v>
      </c>
    </row>
    <row r="20" spans="1:5" x14ac:dyDescent="0.3">
      <c r="A20">
        <v>1</v>
      </c>
      <c r="B20">
        <v>30</v>
      </c>
      <c r="C20">
        <v>1</v>
      </c>
      <c r="D20">
        <v>0</v>
      </c>
      <c r="E20">
        <v>0</v>
      </c>
    </row>
    <row r="21" spans="1:5" x14ac:dyDescent="0.3">
      <c r="A21" t="s">
        <v>37</v>
      </c>
    </row>
    <row r="22" spans="1:5" x14ac:dyDescent="0.3">
      <c r="A22">
        <v>1</v>
      </c>
      <c r="B22">
        <v>20</v>
      </c>
      <c r="C22">
        <v>0</v>
      </c>
      <c r="D22">
        <v>0</v>
      </c>
      <c r="E22">
        <v>0</v>
      </c>
    </row>
    <row r="23" spans="1:5" x14ac:dyDescent="0.3">
      <c r="A23">
        <v>1</v>
      </c>
      <c r="B23">
        <v>20</v>
      </c>
      <c r="C23">
        <v>0.1</v>
      </c>
      <c r="D23">
        <v>0</v>
      </c>
      <c r="E23">
        <v>0</v>
      </c>
    </row>
    <row r="24" spans="1:5" x14ac:dyDescent="0.3">
      <c r="A24">
        <v>1</v>
      </c>
      <c r="B24">
        <v>20</v>
      </c>
      <c r="C24">
        <v>0.2</v>
      </c>
      <c r="D24">
        <v>0</v>
      </c>
      <c r="E24">
        <v>0</v>
      </c>
    </row>
    <row r="25" spans="1:5" x14ac:dyDescent="0.3">
      <c r="A25">
        <v>1</v>
      </c>
      <c r="B25">
        <v>20</v>
      </c>
      <c r="C25">
        <v>0.3</v>
      </c>
      <c r="D25">
        <v>0</v>
      </c>
      <c r="E25">
        <v>0</v>
      </c>
    </row>
    <row r="26" spans="1:5" x14ac:dyDescent="0.3">
      <c r="A26">
        <v>1</v>
      </c>
      <c r="B26">
        <v>20</v>
      </c>
      <c r="C26">
        <v>0.4</v>
      </c>
      <c r="D26">
        <v>0</v>
      </c>
      <c r="E26">
        <v>0</v>
      </c>
    </row>
    <row r="27" spans="1:5" x14ac:dyDescent="0.3">
      <c r="A27">
        <v>1</v>
      </c>
      <c r="B27">
        <v>20</v>
      </c>
      <c r="C27">
        <v>0.5</v>
      </c>
      <c r="D27">
        <v>0</v>
      </c>
      <c r="E27">
        <v>0</v>
      </c>
    </row>
    <row r="28" spans="1:5" x14ac:dyDescent="0.3">
      <c r="A28">
        <v>1</v>
      </c>
      <c r="B28">
        <v>20</v>
      </c>
      <c r="C28">
        <v>0.6</v>
      </c>
      <c r="D28">
        <v>0</v>
      </c>
      <c r="E28">
        <v>0</v>
      </c>
    </row>
    <row r="29" spans="1:5" x14ac:dyDescent="0.3">
      <c r="A29">
        <v>1</v>
      </c>
      <c r="B29">
        <v>20</v>
      </c>
      <c r="C29">
        <v>0.7</v>
      </c>
      <c r="D29">
        <v>0</v>
      </c>
      <c r="E29">
        <v>0</v>
      </c>
    </row>
    <row r="30" spans="1:5" x14ac:dyDescent="0.3">
      <c r="A30">
        <v>1</v>
      </c>
      <c r="B30">
        <v>20</v>
      </c>
      <c r="C30">
        <v>0.8</v>
      </c>
      <c r="D30">
        <v>0</v>
      </c>
      <c r="E30">
        <v>0</v>
      </c>
    </row>
    <row r="31" spans="1:5" x14ac:dyDescent="0.3">
      <c r="A31">
        <v>1</v>
      </c>
      <c r="B31">
        <v>20</v>
      </c>
      <c r="C31">
        <v>0.9</v>
      </c>
      <c r="D31">
        <v>0</v>
      </c>
      <c r="E31">
        <v>0</v>
      </c>
    </row>
    <row r="32" spans="1:5" x14ac:dyDescent="0.3">
      <c r="A32">
        <v>1</v>
      </c>
      <c r="B32">
        <v>20</v>
      </c>
      <c r="C32">
        <v>1</v>
      </c>
      <c r="D32">
        <v>0</v>
      </c>
      <c r="E32">
        <v>0</v>
      </c>
    </row>
    <row r="33" spans="1:5" x14ac:dyDescent="0.3">
      <c r="A33" t="s">
        <v>38</v>
      </c>
    </row>
    <row r="34" spans="1:5" x14ac:dyDescent="0.3">
      <c r="A34">
        <v>1</v>
      </c>
      <c r="B34">
        <v>18</v>
      </c>
      <c r="C34">
        <v>0</v>
      </c>
      <c r="D34">
        <v>7.8085642317380299E-2</v>
      </c>
      <c r="E34">
        <v>0</v>
      </c>
    </row>
    <row r="35" spans="1:5" x14ac:dyDescent="0.3">
      <c r="A35">
        <v>1</v>
      </c>
      <c r="B35">
        <v>18</v>
      </c>
      <c r="C35">
        <v>0.1</v>
      </c>
      <c r="D35">
        <v>7.8085642317380299E-2</v>
      </c>
      <c r="E35">
        <v>0</v>
      </c>
    </row>
    <row r="36" spans="1:5" x14ac:dyDescent="0.3">
      <c r="A36">
        <v>1</v>
      </c>
      <c r="B36">
        <v>18</v>
      </c>
      <c r="C36">
        <v>0.2</v>
      </c>
      <c r="D36">
        <v>7.8085642317380299E-2</v>
      </c>
      <c r="E36">
        <v>0</v>
      </c>
    </row>
    <row r="37" spans="1:5" x14ac:dyDescent="0.3">
      <c r="A37">
        <v>1</v>
      </c>
      <c r="B37">
        <v>18</v>
      </c>
      <c r="C37">
        <v>0.3</v>
      </c>
      <c r="D37">
        <v>8.2706766917293201E-2</v>
      </c>
      <c r="E37">
        <v>0</v>
      </c>
    </row>
    <row r="38" spans="1:5" x14ac:dyDescent="0.3">
      <c r="A38">
        <v>1</v>
      </c>
      <c r="B38">
        <v>18</v>
      </c>
      <c r="C38">
        <v>0.4</v>
      </c>
      <c r="D38">
        <v>7.2681704260651597E-2</v>
      </c>
      <c r="E38">
        <v>0</v>
      </c>
    </row>
    <row r="39" spans="1:5" x14ac:dyDescent="0.3">
      <c r="A39">
        <v>1</v>
      </c>
      <c r="B39">
        <v>18</v>
      </c>
      <c r="C39">
        <v>0.5</v>
      </c>
      <c r="D39">
        <v>7.8085642317380299E-2</v>
      </c>
      <c r="E39">
        <v>0</v>
      </c>
    </row>
    <row r="40" spans="1:5" x14ac:dyDescent="0.3">
      <c r="A40">
        <v>1</v>
      </c>
      <c r="B40">
        <v>18</v>
      </c>
      <c r="C40">
        <v>0.6</v>
      </c>
      <c r="D40">
        <v>7.5376884422110504E-2</v>
      </c>
      <c r="E40">
        <v>0</v>
      </c>
    </row>
    <row r="41" spans="1:5" x14ac:dyDescent="0.3">
      <c r="A41">
        <v>1</v>
      </c>
      <c r="B41">
        <v>18</v>
      </c>
      <c r="C41">
        <v>0.7</v>
      </c>
      <c r="D41">
        <v>7.5376884422110504E-2</v>
      </c>
      <c r="E41">
        <v>0</v>
      </c>
    </row>
    <row r="42" spans="1:5" x14ac:dyDescent="0.3">
      <c r="A42">
        <v>1</v>
      </c>
      <c r="B42">
        <v>18</v>
      </c>
      <c r="C42">
        <v>0.8</v>
      </c>
      <c r="D42">
        <v>8.35443037974683E-2</v>
      </c>
      <c r="E42">
        <v>0</v>
      </c>
    </row>
    <row r="43" spans="1:5" x14ac:dyDescent="0.3">
      <c r="A43">
        <v>1</v>
      </c>
      <c r="B43">
        <v>18</v>
      </c>
      <c r="C43">
        <v>0.9</v>
      </c>
      <c r="D43">
        <v>7.8085642317380299E-2</v>
      </c>
      <c r="E43">
        <v>0</v>
      </c>
    </row>
    <row r="44" spans="1:5" x14ac:dyDescent="0.3">
      <c r="A44">
        <v>1</v>
      </c>
      <c r="B44">
        <v>18</v>
      </c>
      <c r="C44">
        <v>1</v>
      </c>
      <c r="D44">
        <v>7.8085642317380299E-2</v>
      </c>
      <c r="E44">
        <v>0</v>
      </c>
    </row>
    <row r="45" spans="1:5" x14ac:dyDescent="0.3">
      <c r="A45" t="s">
        <v>9</v>
      </c>
    </row>
    <row r="46" spans="1:5" x14ac:dyDescent="0.3">
      <c r="A46">
        <v>0.99990000000000001</v>
      </c>
      <c r="B46">
        <v>30</v>
      </c>
      <c r="C46">
        <v>0</v>
      </c>
      <c r="D46">
        <v>0</v>
      </c>
      <c r="E46">
        <v>0</v>
      </c>
    </row>
    <row r="47" spans="1:5" x14ac:dyDescent="0.3">
      <c r="A47">
        <v>0.99990000000000001</v>
      </c>
      <c r="B47">
        <v>30</v>
      </c>
      <c r="C47">
        <v>0.1</v>
      </c>
      <c r="D47">
        <v>0</v>
      </c>
      <c r="E47">
        <v>0</v>
      </c>
    </row>
    <row r="48" spans="1:5" x14ac:dyDescent="0.3">
      <c r="A48">
        <v>0.99990000000000001</v>
      </c>
      <c r="B48">
        <v>30</v>
      </c>
      <c r="C48">
        <v>0.2</v>
      </c>
      <c r="D48">
        <v>0</v>
      </c>
      <c r="E48">
        <v>0</v>
      </c>
    </row>
    <row r="49" spans="1:5" x14ac:dyDescent="0.3">
      <c r="A49">
        <v>0.99990000000000001</v>
      </c>
      <c r="B49">
        <v>30</v>
      </c>
      <c r="C49">
        <v>0.3</v>
      </c>
      <c r="D49">
        <v>0</v>
      </c>
      <c r="E49">
        <v>0</v>
      </c>
    </row>
    <row r="50" spans="1:5" x14ac:dyDescent="0.3">
      <c r="A50">
        <v>0.99990000000000001</v>
      </c>
      <c r="B50">
        <v>30</v>
      </c>
      <c r="C50">
        <v>0.4</v>
      </c>
      <c r="D50">
        <v>0</v>
      </c>
      <c r="E50">
        <v>0</v>
      </c>
    </row>
    <row r="51" spans="1:5" x14ac:dyDescent="0.3">
      <c r="A51">
        <v>0.99990000000000001</v>
      </c>
      <c r="B51">
        <v>30</v>
      </c>
      <c r="C51">
        <v>0.5</v>
      </c>
      <c r="D51">
        <v>0</v>
      </c>
      <c r="E51">
        <v>0</v>
      </c>
    </row>
    <row r="52" spans="1:5" x14ac:dyDescent="0.3">
      <c r="A52">
        <v>0.99990000000000001</v>
      </c>
      <c r="B52">
        <v>30</v>
      </c>
      <c r="C52">
        <v>0.6</v>
      </c>
      <c r="D52">
        <v>0</v>
      </c>
      <c r="E52">
        <v>0</v>
      </c>
    </row>
    <row r="53" spans="1:5" x14ac:dyDescent="0.3">
      <c r="A53">
        <v>0.99990000000000001</v>
      </c>
      <c r="B53">
        <v>30</v>
      </c>
      <c r="C53">
        <v>0.7</v>
      </c>
      <c r="D53">
        <v>0</v>
      </c>
      <c r="E53">
        <v>0</v>
      </c>
    </row>
    <row r="54" spans="1:5" x14ac:dyDescent="0.3">
      <c r="A54">
        <v>0.99990000000000001</v>
      </c>
      <c r="B54">
        <v>30</v>
      </c>
      <c r="C54">
        <v>0.8</v>
      </c>
      <c r="D54">
        <v>0</v>
      </c>
      <c r="E54">
        <v>0</v>
      </c>
    </row>
    <row r="55" spans="1:5" x14ac:dyDescent="0.3">
      <c r="A55">
        <v>0.99990000000000001</v>
      </c>
      <c r="B55">
        <v>30</v>
      </c>
      <c r="C55">
        <v>0.9</v>
      </c>
      <c r="D55">
        <v>0</v>
      </c>
      <c r="E55">
        <v>0</v>
      </c>
    </row>
    <row r="56" spans="1:5" x14ac:dyDescent="0.3">
      <c r="A56">
        <v>0.99990000000000001</v>
      </c>
      <c r="B56">
        <v>30</v>
      </c>
      <c r="C56">
        <v>1</v>
      </c>
      <c r="D56">
        <v>0</v>
      </c>
      <c r="E56">
        <v>0</v>
      </c>
    </row>
    <row r="57" spans="1:5" x14ac:dyDescent="0.3">
      <c r="A57" t="s">
        <v>10</v>
      </c>
    </row>
    <row r="58" spans="1:5" x14ac:dyDescent="0.3">
      <c r="A58">
        <v>0.99990000000000001</v>
      </c>
      <c r="B58">
        <v>20</v>
      </c>
      <c r="C58">
        <v>0</v>
      </c>
      <c r="D58">
        <v>0</v>
      </c>
      <c r="E58">
        <v>0</v>
      </c>
    </row>
    <row r="59" spans="1:5" x14ac:dyDescent="0.3">
      <c r="A59">
        <v>0.99990000000000001</v>
      </c>
      <c r="B59">
        <v>20</v>
      </c>
      <c r="C59">
        <v>0.1</v>
      </c>
      <c r="D59">
        <v>0</v>
      </c>
      <c r="E59">
        <v>0</v>
      </c>
    </row>
    <row r="60" spans="1:5" x14ac:dyDescent="0.3">
      <c r="A60">
        <v>0.99990000000000001</v>
      </c>
      <c r="B60">
        <v>20</v>
      </c>
      <c r="C60">
        <v>0.2</v>
      </c>
      <c r="D60">
        <v>0</v>
      </c>
      <c r="E60">
        <v>0</v>
      </c>
    </row>
    <row r="61" spans="1:5" x14ac:dyDescent="0.3">
      <c r="A61">
        <v>0.99990000000000001</v>
      </c>
      <c r="B61">
        <v>20</v>
      </c>
      <c r="C61">
        <v>0.3</v>
      </c>
      <c r="D61">
        <v>0</v>
      </c>
      <c r="E61">
        <v>0</v>
      </c>
    </row>
    <row r="62" spans="1:5" x14ac:dyDescent="0.3">
      <c r="A62">
        <v>0.99990000000000001</v>
      </c>
      <c r="B62">
        <v>20</v>
      </c>
      <c r="C62">
        <v>0.4</v>
      </c>
      <c r="D62">
        <v>0</v>
      </c>
      <c r="E62">
        <v>0</v>
      </c>
    </row>
    <row r="63" spans="1:5" x14ac:dyDescent="0.3">
      <c r="A63">
        <v>0.99990000000000001</v>
      </c>
      <c r="B63">
        <v>20</v>
      </c>
      <c r="C63">
        <v>0.5</v>
      </c>
      <c r="D63">
        <v>0</v>
      </c>
      <c r="E63">
        <v>0</v>
      </c>
    </row>
    <row r="64" spans="1:5" x14ac:dyDescent="0.3">
      <c r="A64">
        <v>0.99990000000000001</v>
      </c>
      <c r="B64">
        <v>20</v>
      </c>
      <c r="C64">
        <v>0.6</v>
      </c>
      <c r="D64">
        <v>0</v>
      </c>
      <c r="E64">
        <v>0</v>
      </c>
    </row>
    <row r="65" spans="1:5" x14ac:dyDescent="0.3">
      <c r="A65">
        <v>0.99990000000000001</v>
      </c>
      <c r="B65">
        <v>20</v>
      </c>
      <c r="C65">
        <v>0.7</v>
      </c>
      <c r="D65">
        <v>0</v>
      </c>
      <c r="E65">
        <v>0</v>
      </c>
    </row>
    <row r="66" spans="1:5" x14ac:dyDescent="0.3">
      <c r="A66">
        <v>0.99990000000000001</v>
      </c>
      <c r="B66">
        <v>20</v>
      </c>
      <c r="C66">
        <v>0.8</v>
      </c>
      <c r="D66">
        <v>0</v>
      </c>
      <c r="E66">
        <v>0</v>
      </c>
    </row>
    <row r="67" spans="1:5" x14ac:dyDescent="0.3">
      <c r="A67">
        <v>0.99990000000000001</v>
      </c>
      <c r="B67">
        <v>20</v>
      </c>
      <c r="C67">
        <v>0.9</v>
      </c>
      <c r="D67">
        <v>0</v>
      </c>
      <c r="E67">
        <v>0</v>
      </c>
    </row>
    <row r="68" spans="1:5" x14ac:dyDescent="0.3">
      <c r="A68">
        <v>0.99990000000000001</v>
      </c>
      <c r="B68">
        <v>20</v>
      </c>
      <c r="C68">
        <v>1</v>
      </c>
      <c r="D68">
        <v>0</v>
      </c>
      <c r="E68">
        <v>0</v>
      </c>
    </row>
    <row r="69" spans="1:5" x14ac:dyDescent="0.3">
      <c r="A69" t="s">
        <v>11</v>
      </c>
    </row>
    <row r="70" spans="1:5" x14ac:dyDescent="0.3">
      <c r="A70">
        <v>0.99990000000000001</v>
      </c>
      <c r="B70">
        <v>18</v>
      </c>
      <c r="C70">
        <v>0</v>
      </c>
      <c r="D70">
        <v>7.5376884422110504E-2</v>
      </c>
      <c r="E70">
        <v>0</v>
      </c>
    </row>
    <row r="71" spans="1:5" x14ac:dyDescent="0.3">
      <c r="A71">
        <v>0.99990000000000001</v>
      </c>
      <c r="B71">
        <v>18</v>
      </c>
      <c r="C71">
        <v>0.1</v>
      </c>
      <c r="D71">
        <v>7.8085642317380299E-2</v>
      </c>
      <c r="E71">
        <v>0</v>
      </c>
    </row>
    <row r="72" spans="1:5" x14ac:dyDescent="0.3">
      <c r="A72">
        <v>0.99990000000000001</v>
      </c>
      <c r="B72">
        <v>18</v>
      </c>
      <c r="C72">
        <v>0.2</v>
      </c>
      <c r="D72">
        <v>7.8085642317380299E-2</v>
      </c>
      <c r="E72">
        <v>0</v>
      </c>
    </row>
    <row r="73" spans="1:5" x14ac:dyDescent="0.3">
      <c r="A73">
        <v>0.99990000000000001</v>
      </c>
      <c r="B73">
        <v>18</v>
      </c>
      <c r="C73">
        <v>0.3</v>
      </c>
      <c r="D73">
        <v>7.8085642317380299E-2</v>
      </c>
      <c r="E73">
        <v>0</v>
      </c>
    </row>
    <row r="74" spans="1:5" x14ac:dyDescent="0.3">
      <c r="A74">
        <v>0.99990000000000001</v>
      </c>
      <c r="B74">
        <v>18</v>
      </c>
      <c r="C74">
        <v>0.4</v>
      </c>
      <c r="D74">
        <v>7.8085642317380299E-2</v>
      </c>
      <c r="E74">
        <v>0</v>
      </c>
    </row>
    <row r="75" spans="1:5" x14ac:dyDescent="0.3">
      <c r="A75">
        <v>0.99990000000000001</v>
      </c>
      <c r="B75">
        <v>18</v>
      </c>
      <c r="C75">
        <v>0.5</v>
      </c>
      <c r="D75">
        <v>7.5376884422110504E-2</v>
      </c>
      <c r="E75">
        <v>0</v>
      </c>
    </row>
    <row r="76" spans="1:5" x14ac:dyDescent="0.3">
      <c r="A76">
        <v>0.99990000000000001</v>
      </c>
      <c r="B76">
        <v>18</v>
      </c>
      <c r="C76">
        <v>0.6</v>
      </c>
      <c r="D76">
        <v>8.0808080808080801E-2</v>
      </c>
      <c r="E76">
        <v>0</v>
      </c>
    </row>
    <row r="77" spans="1:5" x14ac:dyDescent="0.3">
      <c r="A77">
        <v>0.99990000000000001</v>
      </c>
      <c r="B77">
        <v>18</v>
      </c>
      <c r="C77">
        <v>0.7</v>
      </c>
      <c r="D77">
        <v>7.8085642317380299E-2</v>
      </c>
      <c r="E77">
        <v>0</v>
      </c>
    </row>
    <row r="78" spans="1:5" x14ac:dyDescent="0.3">
      <c r="A78">
        <v>0.99990000000000001</v>
      </c>
      <c r="B78">
        <v>18</v>
      </c>
      <c r="C78">
        <v>0.8</v>
      </c>
      <c r="D78">
        <v>8.0808080808080801E-2</v>
      </c>
      <c r="E78">
        <v>0</v>
      </c>
    </row>
    <row r="79" spans="1:5" x14ac:dyDescent="0.3">
      <c r="A79">
        <v>0.99990000000000001</v>
      </c>
      <c r="B79">
        <v>18</v>
      </c>
      <c r="C79">
        <v>0.9</v>
      </c>
      <c r="D79">
        <v>7.8085642317380299E-2</v>
      </c>
      <c r="E79">
        <v>0</v>
      </c>
    </row>
    <row r="80" spans="1:5" x14ac:dyDescent="0.3">
      <c r="A80">
        <v>0.99990000000000001</v>
      </c>
      <c r="B80">
        <v>18</v>
      </c>
      <c r="C80">
        <v>1</v>
      </c>
      <c r="D80">
        <v>8.0808080808080801E-2</v>
      </c>
      <c r="E80">
        <v>0</v>
      </c>
    </row>
    <row r="81" spans="1:5" x14ac:dyDescent="0.3">
      <c r="A81" t="s">
        <v>12</v>
      </c>
    </row>
    <row r="82" spans="1:5" x14ac:dyDescent="0.3">
      <c r="A82">
        <v>0.999</v>
      </c>
      <c r="B82">
        <v>30</v>
      </c>
      <c r="C82">
        <v>0</v>
      </c>
      <c r="D82">
        <v>0</v>
      </c>
      <c r="E82">
        <v>0</v>
      </c>
    </row>
    <row r="83" spans="1:5" x14ac:dyDescent="0.3">
      <c r="A83">
        <v>0.999</v>
      </c>
      <c r="B83">
        <v>30</v>
      </c>
      <c r="C83">
        <v>0.1</v>
      </c>
      <c r="D83">
        <v>0</v>
      </c>
      <c r="E83">
        <v>0</v>
      </c>
    </row>
    <row r="84" spans="1:5" x14ac:dyDescent="0.3">
      <c r="A84">
        <v>0.999</v>
      </c>
      <c r="B84">
        <v>30</v>
      </c>
      <c r="C84">
        <v>0.2</v>
      </c>
      <c r="D84">
        <v>0</v>
      </c>
      <c r="E84">
        <v>0</v>
      </c>
    </row>
    <row r="85" spans="1:5" x14ac:dyDescent="0.3">
      <c r="A85">
        <v>0.999</v>
      </c>
      <c r="B85">
        <v>30</v>
      </c>
      <c r="C85">
        <v>0.3</v>
      </c>
      <c r="D85">
        <v>0</v>
      </c>
      <c r="E85">
        <v>0</v>
      </c>
    </row>
    <row r="86" spans="1:5" x14ac:dyDescent="0.3">
      <c r="A86">
        <v>0.999</v>
      </c>
      <c r="B86">
        <v>30</v>
      </c>
      <c r="C86">
        <v>0.4</v>
      </c>
      <c r="D86">
        <v>0</v>
      </c>
      <c r="E86">
        <v>0</v>
      </c>
    </row>
    <row r="87" spans="1:5" x14ac:dyDescent="0.3">
      <c r="A87">
        <v>0.999</v>
      </c>
      <c r="B87">
        <v>30</v>
      </c>
      <c r="C87">
        <v>0.5</v>
      </c>
      <c r="D87">
        <v>0</v>
      </c>
      <c r="E87">
        <v>0</v>
      </c>
    </row>
    <row r="88" spans="1:5" x14ac:dyDescent="0.3">
      <c r="A88">
        <v>0.999</v>
      </c>
      <c r="B88">
        <v>30</v>
      </c>
      <c r="C88">
        <v>0.6</v>
      </c>
      <c r="D88">
        <v>0</v>
      </c>
      <c r="E88">
        <v>0</v>
      </c>
    </row>
    <row r="89" spans="1:5" x14ac:dyDescent="0.3">
      <c r="A89">
        <v>0.999</v>
      </c>
      <c r="B89">
        <v>30</v>
      </c>
      <c r="C89">
        <v>0.7</v>
      </c>
      <c r="D89">
        <v>0</v>
      </c>
      <c r="E89">
        <v>0</v>
      </c>
    </row>
    <row r="90" spans="1:5" x14ac:dyDescent="0.3">
      <c r="A90">
        <v>0.999</v>
      </c>
      <c r="B90">
        <v>30</v>
      </c>
      <c r="C90">
        <v>0.8</v>
      </c>
      <c r="D90">
        <v>0</v>
      </c>
      <c r="E90">
        <v>0</v>
      </c>
    </row>
    <row r="91" spans="1:5" x14ac:dyDescent="0.3">
      <c r="A91">
        <v>0.999</v>
      </c>
      <c r="B91">
        <v>30</v>
      </c>
      <c r="C91">
        <v>0.9</v>
      </c>
      <c r="D91">
        <v>0</v>
      </c>
      <c r="E91">
        <v>0</v>
      </c>
    </row>
    <row r="92" spans="1:5" x14ac:dyDescent="0.3">
      <c r="A92">
        <v>0.999</v>
      </c>
      <c r="B92">
        <v>30</v>
      </c>
      <c r="C92">
        <v>1</v>
      </c>
      <c r="D92">
        <v>0</v>
      </c>
      <c r="E92">
        <v>0</v>
      </c>
    </row>
    <row r="93" spans="1:5" x14ac:dyDescent="0.3">
      <c r="A93" t="s">
        <v>13</v>
      </c>
    </row>
    <row r="94" spans="1:5" x14ac:dyDescent="0.3">
      <c r="A94">
        <v>0.999</v>
      </c>
      <c r="B94">
        <v>20</v>
      </c>
      <c r="C94">
        <v>0</v>
      </c>
      <c r="D94">
        <v>0</v>
      </c>
      <c r="E94">
        <v>0</v>
      </c>
    </row>
    <row r="95" spans="1:5" x14ac:dyDescent="0.3">
      <c r="A95">
        <v>0.999</v>
      </c>
      <c r="B95">
        <v>20</v>
      </c>
      <c r="C95">
        <v>0.1</v>
      </c>
      <c r="D95">
        <v>0</v>
      </c>
      <c r="E95">
        <v>0</v>
      </c>
    </row>
    <row r="96" spans="1:5" x14ac:dyDescent="0.3">
      <c r="A96">
        <v>0.999</v>
      </c>
      <c r="B96">
        <v>20</v>
      </c>
      <c r="C96">
        <v>0.2</v>
      </c>
      <c r="D96">
        <v>0</v>
      </c>
      <c r="E96">
        <v>0</v>
      </c>
    </row>
    <row r="97" spans="1:5" x14ac:dyDescent="0.3">
      <c r="A97">
        <v>0.999</v>
      </c>
      <c r="B97">
        <v>20</v>
      </c>
      <c r="C97">
        <v>0.3</v>
      </c>
      <c r="D97">
        <v>0</v>
      </c>
      <c r="E97">
        <v>0</v>
      </c>
    </row>
    <row r="98" spans="1:5" x14ac:dyDescent="0.3">
      <c r="A98">
        <v>0.999</v>
      </c>
      <c r="B98">
        <v>20</v>
      </c>
      <c r="C98">
        <v>0.4</v>
      </c>
      <c r="D98">
        <v>0</v>
      </c>
      <c r="E98">
        <v>0</v>
      </c>
    </row>
    <row r="99" spans="1:5" x14ac:dyDescent="0.3">
      <c r="A99">
        <v>0.999</v>
      </c>
      <c r="B99">
        <v>20</v>
      </c>
      <c r="C99">
        <v>0.5</v>
      </c>
      <c r="D99">
        <v>0</v>
      </c>
      <c r="E99">
        <v>0</v>
      </c>
    </row>
    <row r="100" spans="1:5" x14ac:dyDescent="0.3">
      <c r="A100">
        <v>0.999</v>
      </c>
      <c r="B100">
        <v>20</v>
      </c>
      <c r="C100">
        <v>0.6</v>
      </c>
      <c r="D100">
        <v>0</v>
      </c>
      <c r="E100">
        <v>0</v>
      </c>
    </row>
    <row r="101" spans="1:5" x14ac:dyDescent="0.3">
      <c r="A101">
        <v>0.999</v>
      </c>
      <c r="B101">
        <v>20</v>
      </c>
      <c r="C101">
        <v>0.7</v>
      </c>
      <c r="D101">
        <v>0</v>
      </c>
      <c r="E101">
        <v>0</v>
      </c>
    </row>
    <row r="102" spans="1:5" x14ac:dyDescent="0.3">
      <c r="A102">
        <v>0.999</v>
      </c>
      <c r="B102">
        <v>20</v>
      </c>
      <c r="C102">
        <v>0.8</v>
      </c>
      <c r="D102">
        <v>0</v>
      </c>
      <c r="E102">
        <v>0</v>
      </c>
    </row>
    <row r="103" spans="1:5" x14ac:dyDescent="0.3">
      <c r="A103">
        <v>0.999</v>
      </c>
      <c r="B103">
        <v>20</v>
      </c>
      <c r="C103">
        <v>0.9</v>
      </c>
      <c r="D103">
        <v>0</v>
      </c>
      <c r="E103">
        <v>0</v>
      </c>
    </row>
    <row r="104" spans="1:5" x14ac:dyDescent="0.3">
      <c r="A104">
        <v>0.999</v>
      </c>
      <c r="B104">
        <v>20</v>
      </c>
      <c r="C104">
        <v>1</v>
      </c>
      <c r="D104">
        <v>0</v>
      </c>
      <c r="E104">
        <v>0</v>
      </c>
    </row>
    <row r="105" spans="1:5" x14ac:dyDescent="0.3">
      <c r="A105" t="s">
        <v>14</v>
      </c>
    </row>
    <row r="106" spans="1:5" x14ac:dyDescent="0.3">
      <c r="A106">
        <v>0.999</v>
      </c>
      <c r="B106">
        <v>18</v>
      </c>
      <c r="C106">
        <v>0</v>
      </c>
      <c r="D106">
        <v>7.5376884422110504E-2</v>
      </c>
      <c r="E106">
        <v>0</v>
      </c>
    </row>
    <row r="107" spans="1:5" x14ac:dyDescent="0.3">
      <c r="A107">
        <v>0.999</v>
      </c>
      <c r="B107">
        <v>18</v>
      </c>
      <c r="C107">
        <v>0.1</v>
      </c>
      <c r="D107">
        <v>0.08</v>
      </c>
      <c r="E107">
        <v>0</v>
      </c>
    </row>
    <row r="108" spans="1:5" x14ac:dyDescent="0.3">
      <c r="A108">
        <v>0.999</v>
      </c>
      <c r="B108">
        <v>18</v>
      </c>
      <c r="C108">
        <v>0.2</v>
      </c>
      <c r="D108">
        <v>7.5376884422110504E-2</v>
      </c>
      <c r="E108">
        <v>0</v>
      </c>
    </row>
    <row r="109" spans="1:5" x14ac:dyDescent="0.3">
      <c r="A109">
        <v>0.999</v>
      </c>
      <c r="B109">
        <v>18</v>
      </c>
      <c r="C109">
        <v>0.3</v>
      </c>
      <c r="D109">
        <v>7.8085642317380299E-2</v>
      </c>
      <c r="E109">
        <v>0</v>
      </c>
    </row>
    <row r="110" spans="1:5" x14ac:dyDescent="0.3">
      <c r="A110">
        <v>0.999</v>
      </c>
      <c r="B110">
        <v>18</v>
      </c>
      <c r="C110">
        <v>0.4</v>
      </c>
      <c r="D110">
        <v>7.5376884422110504E-2</v>
      </c>
      <c r="E110">
        <v>0</v>
      </c>
    </row>
    <row r="111" spans="1:5" x14ac:dyDescent="0.3">
      <c r="A111">
        <v>0.999</v>
      </c>
      <c r="B111">
        <v>18</v>
      </c>
      <c r="C111">
        <v>0.5</v>
      </c>
      <c r="D111">
        <v>7.8085642317380299E-2</v>
      </c>
      <c r="E111">
        <v>0</v>
      </c>
    </row>
    <row r="112" spans="1:5" x14ac:dyDescent="0.3">
      <c r="A112">
        <v>0.999</v>
      </c>
      <c r="B112">
        <v>18</v>
      </c>
      <c r="C112">
        <v>0.6</v>
      </c>
      <c r="D112">
        <v>7.2681704260651597E-2</v>
      </c>
      <c r="E112">
        <v>0</v>
      </c>
    </row>
    <row r="113" spans="1:5" x14ac:dyDescent="0.3">
      <c r="A113">
        <v>0.999</v>
      </c>
      <c r="B113">
        <v>18</v>
      </c>
      <c r="C113">
        <v>0.7</v>
      </c>
      <c r="D113">
        <v>7.5376884422110504E-2</v>
      </c>
      <c r="E113">
        <v>0</v>
      </c>
    </row>
    <row r="114" spans="1:5" x14ac:dyDescent="0.3">
      <c r="A114">
        <v>0.999</v>
      </c>
      <c r="B114">
        <v>18</v>
      </c>
      <c r="C114">
        <v>0.8</v>
      </c>
      <c r="D114">
        <v>7.8085642317380299E-2</v>
      </c>
      <c r="E114">
        <v>0</v>
      </c>
    </row>
    <row r="115" spans="1:5" x14ac:dyDescent="0.3">
      <c r="A115">
        <v>0.999</v>
      </c>
      <c r="B115">
        <v>18</v>
      </c>
      <c r="C115">
        <v>0.9</v>
      </c>
      <c r="D115">
        <v>8.0808080808080801E-2</v>
      </c>
      <c r="E115">
        <v>0</v>
      </c>
    </row>
    <row r="116" spans="1:5" x14ac:dyDescent="0.3">
      <c r="A116">
        <v>0.999</v>
      </c>
      <c r="B116">
        <v>18</v>
      </c>
      <c r="C116">
        <v>1</v>
      </c>
      <c r="D116">
        <v>7.5376884422110504E-2</v>
      </c>
      <c r="E116">
        <v>0</v>
      </c>
    </row>
    <row r="117" spans="1:5" x14ac:dyDescent="0.3">
      <c r="A117" t="s">
        <v>15</v>
      </c>
    </row>
    <row r="118" spans="1:5" x14ac:dyDescent="0.3">
      <c r="A118">
        <v>0.99</v>
      </c>
      <c r="B118">
        <v>30</v>
      </c>
      <c r="C118">
        <v>0</v>
      </c>
      <c r="D118">
        <v>0</v>
      </c>
      <c r="E118">
        <v>0</v>
      </c>
    </row>
    <row r="119" spans="1:5" x14ac:dyDescent="0.3">
      <c r="A119">
        <v>0.99</v>
      </c>
      <c r="B119">
        <v>30</v>
      </c>
      <c r="C119">
        <v>0.1</v>
      </c>
      <c r="D119">
        <v>0</v>
      </c>
      <c r="E119">
        <v>0</v>
      </c>
    </row>
    <row r="120" spans="1:5" x14ac:dyDescent="0.3">
      <c r="A120">
        <v>0.99</v>
      </c>
      <c r="B120">
        <v>30</v>
      </c>
      <c r="C120">
        <v>0.2</v>
      </c>
      <c r="D120">
        <v>0</v>
      </c>
      <c r="E120">
        <v>0</v>
      </c>
    </row>
    <row r="121" spans="1:5" x14ac:dyDescent="0.3">
      <c r="A121">
        <v>0.99</v>
      </c>
      <c r="B121">
        <v>30</v>
      </c>
      <c r="C121">
        <v>0.3</v>
      </c>
      <c r="D121">
        <v>0</v>
      </c>
      <c r="E121">
        <v>0</v>
      </c>
    </row>
    <row r="122" spans="1:5" x14ac:dyDescent="0.3">
      <c r="A122">
        <v>0.99</v>
      </c>
      <c r="B122">
        <v>30</v>
      </c>
      <c r="C122">
        <v>0.4</v>
      </c>
      <c r="D122">
        <v>0</v>
      </c>
      <c r="E122">
        <v>0</v>
      </c>
    </row>
    <row r="123" spans="1:5" x14ac:dyDescent="0.3">
      <c r="A123">
        <v>0.99</v>
      </c>
      <c r="B123">
        <v>30</v>
      </c>
      <c r="C123">
        <v>0.5</v>
      </c>
      <c r="D123">
        <v>0</v>
      </c>
      <c r="E123">
        <v>0</v>
      </c>
    </row>
    <row r="124" spans="1:5" x14ac:dyDescent="0.3">
      <c r="A124">
        <v>0.99</v>
      </c>
      <c r="B124">
        <v>30</v>
      </c>
      <c r="C124">
        <v>0.6</v>
      </c>
      <c r="D124">
        <v>0</v>
      </c>
      <c r="E124">
        <v>0</v>
      </c>
    </row>
    <row r="125" spans="1:5" x14ac:dyDescent="0.3">
      <c r="A125">
        <v>0.99</v>
      </c>
      <c r="B125">
        <v>30</v>
      </c>
      <c r="C125">
        <v>0.7</v>
      </c>
      <c r="D125">
        <v>0</v>
      </c>
      <c r="E125">
        <v>0</v>
      </c>
    </row>
    <row r="126" spans="1:5" x14ac:dyDescent="0.3">
      <c r="A126">
        <v>0.99</v>
      </c>
      <c r="B126">
        <v>30</v>
      </c>
      <c r="C126">
        <v>0.8</v>
      </c>
      <c r="D126">
        <v>0</v>
      </c>
      <c r="E126">
        <v>0</v>
      </c>
    </row>
    <row r="127" spans="1:5" x14ac:dyDescent="0.3">
      <c r="A127">
        <v>0.99</v>
      </c>
      <c r="B127">
        <v>30</v>
      </c>
      <c r="C127">
        <v>0.9</v>
      </c>
      <c r="D127">
        <v>0</v>
      </c>
      <c r="E127">
        <v>0</v>
      </c>
    </row>
    <row r="128" spans="1:5" x14ac:dyDescent="0.3">
      <c r="A128">
        <v>0.99</v>
      </c>
      <c r="B128">
        <v>30</v>
      </c>
      <c r="C128">
        <v>1</v>
      </c>
      <c r="D128">
        <v>0</v>
      </c>
      <c r="E128">
        <v>0</v>
      </c>
    </row>
    <row r="129" spans="1:5" x14ac:dyDescent="0.3">
      <c r="A129" t="s">
        <v>16</v>
      </c>
    </row>
    <row r="130" spans="1:5" x14ac:dyDescent="0.3">
      <c r="A130">
        <v>0.99</v>
      </c>
      <c r="B130">
        <v>20</v>
      </c>
      <c r="C130">
        <v>0</v>
      </c>
      <c r="D130">
        <v>0</v>
      </c>
      <c r="E130">
        <v>0</v>
      </c>
    </row>
    <row r="131" spans="1:5" x14ac:dyDescent="0.3">
      <c r="A131">
        <v>0.99</v>
      </c>
      <c r="B131">
        <v>20</v>
      </c>
      <c r="C131">
        <v>0.1</v>
      </c>
      <c r="D131">
        <v>0</v>
      </c>
      <c r="E131">
        <v>0</v>
      </c>
    </row>
    <row r="132" spans="1:5" x14ac:dyDescent="0.3">
      <c r="A132">
        <v>0.99</v>
      </c>
      <c r="B132">
        <v>20</v>
      </c>
      <c r="C132">
        <v>0.2</v>
      </c>
      <c r="D132">
        <v>0</v>
      </c>
      <c r="E132">
        <v>0</v>
      </c>
    </row>
    <row r="133" spans="1:5" x14ac:dyDescent="0.3">
      <c r="A133">
        <v>0.99</v>
      </c>
      <c r="B133">
        <v>20</v>
      </c>
      <c r="C133">
        <v>0.3</v>
      </c>
      <c r="D133">
        <v>0</v>
      </c>
      <c r="E133">
        <v>0</v>
      </c>
    </row>
    <row r="134" spans="1:5" x14ac:dyDescent="0.3">
      <c r="A134">
        <v>0.99</v>
      </c>
      <c r="B134">
        <v>20</v>
      </c>
      <c r="C134">
        <v>0.4</v>
      </c>
      <c r="D134">
        <v>0</v>
      </c>
      <c r="E134">
        <v>0</v>
      </c>
    </row>
    <row r="135" spans="1:5" x14ac:dyDescent="0.3">
      <c r="A135">
        <v>0.99</v>
      </c>
      <c r="B135">
        <v>20</v>
      </c>
      <c r="C135">
        <v>0.5</v>
      </c>
      <c r="D135">
        <v>0</v>
      </c>
      <c r="E135">
        <v>0</v>
      </c>
    </row>
    <row r="136" spans="1:5" x14ac:dyDescent="0.3">
      <c r="A136">
        <v>0.99</v>
      </c>
      <c r="B136">
        <v>20</v>
      </c>
      <c r="C136">
        <v>0.6</v>
      </c>
      <c r="D136">
        <v>0</v>
      </c>
      <c r="E136">
        <v>0</v>
      </c>
    </row>
    <row r="137" spans="1:5" x14ac:dyDescent="0.3">
      <c r="A137">
        <v>0.99</v>
      </c>
      <c r="B137">
        <v>20</v>
      </c>
      <c r="C137">
        <v>0.7</v>
      </c>
      <c r="D137">
        <v>0</v>
      </c>
      <c r="E137">
        <v>0</v>
      </c>
    </row>
    <row r="138" spans="1:5" x14ac:dyDescent="0.3">
      <c r="A138">
        <v>0.99</v>
      </c>
      <c r="B138">
        <v>20</v>
      </c>
      <c r="C138">
        <v>0.8</v>
      </c>
      <c r="D138">
        <v>0</v>
      </c>
      <c r="E138">
        <v>0</v>
      </c>
    </row>
    <row r="139" spans="1:5" x14ac:dyDescent="0.3">
      <c r="A139">
        <v>0.99</v>
      </c>
      <c r="B139">
        <v>20</v>
      </c>
      <c r="C139">
        <v>0.9</v>
      </c>
      <c r="D139">
        <v>0</v>
      </c>
      <c r="E139">
        <v>0</v>
      </c>
    </row>
    <row r="140" spans="1:5" x14ac:dyDescent="0.3">
      <c r="A140">
        <v>0.99</v>
      </c>
      <c r="B140">
        <v>20</v>
      </c>
      <c r="C140">
        <v>1</v>
      </c>
      <c r="D140">
        <v>0</v>
      </c>
      <c r="E140">
        <v>0</v>
      </c>
    </row>
    <row r="141" spans="1:5" x14ac:dyDescent="0.3">
      <c r="A141" t="s">
        <v>17</v>
      </c>
    </row>
    <row r="142" spans="1:5" x14ac:dyDescent="0.3">
      <c r="A142">
        <v>0.99</v>
      </c>
      <c r="B142">
        <v>18</v>
      </c>
      <c r="C142">
        <v>0</v>
      </c>
      <c r="D142">
        <v>7.5376884422110504E-2</v>
      </c>
      <c r="E142">
        <v>0</v>
      </c>
    </row>
    <row r="143" spans="1:5" x14ac:dyDescent="0.3">
      <c r="A143">
        <v>0.99</v>
      </c>
      <c r="B143">
        <v>18</v>
      </c>
      <c r="C143">
        <v>0.1</v>
      </c>
      <c r="D143">
        <v>7.5376884422110504E-2</v>
      </c>
      <c r="E143">
        <v>0</v>
      </c>
    </row>
    <row r="144" spans="1:5" x14ac:dyDescent="0.3">
      <c r="A144">
        <v>0.99</v>
      </c>
      <c r="B144">
        <v>18</v>
      </c>
      <c r="C144">
        <v>0.2</v>
      </c>
      <c r="D144">
        <v>7.5376884422110504E-2</v>
      </c>
      <c r="E144">
        <v>0</v>
      </c>
    </row>
    <row r="145" spans="1:5" x14ac:dyDescent="0.3">
      <c r="A145">
        <v>0.99</v>
      </c>
      <c r="B145">
        <v>18</v>
      </c>
      <c r="C145">
        <v>0.3</v>
      </c>
      <c r="D145">
        <v>7.5376884422110504E-2</v>
      </c>
      <c r="E145">
        <v>0</v>
      </c>
    </row>
    <row r="146" spans="1:5" x14ac:dyDescent="0.3">
      <c r="A146">
        <v>0.99</v>
      </c>
      <c r="B146">
        <v>18</v>
      </c>
      <c r="C146">
        <v>0.4</v>
      </c>
      <c r="D146">
        <v>7.8085642317380299E-2</v>
      </c>
      <c r="E146">
        <v>0</v>
      </c>
    </row>
    <row r="147" spans="1:5" x14ac:dyDescent="0.3">
      <c r="A147">
        <v>0.99</v>
      </c>
      <c r="B147">
        <v>18</v>
      </c>
      <c r="C147">
        <v>0.5</v>
      </c>
      <c r="D147">
        <v>7.2681704260651597E-2</v>
      </c>
      <c r="E147">
        <v>0</v>
      </c>
    </row>
    <row r="148" spans="1:5" x14ac:dyDescent="0.3">
      <c r="A148">
        <v>0.99</v>
      </c>
      <c r="B148">
        <v>18</v>
      </c>
      <c r="C148">
        <v>0.6</v>
      </c>
      <c r="D148">
        <v>7.5376884422110504E-2</v>
      </c>
      <c r="E148">
        <v>0</v>
      </c>
    </row>
    <row r="149" spans="1:5" x14ac:dyDescent="0.3">
      <c r="A149">
        <v>0.99</v>
      </c>
      <c r="B149">
        <v>18</v>
      </c>
      <c r="C149">
        <v>0.7</v>
      </c>
      <c r="D149">
        <v>7.5376884422110504E-2</v>
      </c>
      <c r="E149">
        <v>0</v>
      </c>
    </row>
    <row r="150" spans="1:5" x14ac:dyDescent="0.3">
      <c r="A150">
        <v>0.99</v>
      </c>
      <c r="B150">
        <v>18</v>
      </c>
      <c r="C150">
        <v>0.8</v>
      </c>
      <c r="D150">
        <v>8.35443037974683E-2</v>
      </c>
      <c r="E150">
        <v>0</v>
      </c>
    </row>
    <row r="151" spans="1:5" x14ac:dyDescent="0.3">
      <c r="A151">
        <v>0.99</v>
      </c>
      <c r="B151">
        <v>18</v>
      </c>
      <c r="C151">
        <v>0.9</v>
      </c>
      <c r="D151">
        <v>7.5376884422110504E-2</v>
      </c>
      <c r="E151">
        <v>0</v>
      </c>
    </row>
    <row r="152" spans="1:5" x14ac:dyDescent="0.3">
      <c r="A152">
        <v>0.99</v>
      </c>
      <c r="B152">
        <v>18</v>
      </c>
      <c r="C152">
        <v>1</v>
      </c>
      <c r="D152">
        <v>7.8085642317380299E-2</v>
      </c>
      <c r="E152">
        <v>0</v>
      </c>
    </row>
    <row r="153" spans="1:5" x14ac:dyDescent="0.3">
      <c r="A153" t="s">
        <v>18</v>
      </c>
    </row>
    <row r="154" spans="1:5" x14ac:dyDescent="0.3">
      <c r="A154">
        <v>0.98</v>
      </c>
      <c r="B154">
        <v>30</v>
      </c>
      <c r="C154">
        <v>0</v>
      </c>
      <c r="D154">
        <v>0</v>
      </c>
      <c r="E154">
        <v>0</v>
      </c>
    </row>
    <row r="155" spans="1:5" x14ac:dyDescent="0.3">
      <c r="A155">
        <v>0.98</v>
      </c>
      <c r="B155">
        <v>30</v>
      </c>
      <c r="C155">
        <v>0.1</v>
      </c>
      <c r="D155">
        <v>0</v>
      </c>
      <c r="E155">
        <v>0</v>
      </c>
    </row>
    <row r="156" spans="1:5" x14ac:dyDescent="0.3">
      <c r="A156">
        <v>0.98</v>
      </c>
      <c r="B156">
        <v>30</v>
      </c>
      <c r="C156">
        <v>0.2</v>
      </c>
      <c r="D156">
        <v>0</v>
      </c>
      <c r="E156">
        <v>0</v>
      </c>
    </row>
    <row r="157" spans="1:5" x14ac:dyDescent="0.3">
      <c r="A157">
        <v>0.98</v>
      </c>
      <c r="B157">
        <v>30</v>
      </c>
      <c r="C157">
        <v>0.3</v>
      </c>
      <c r="D157">
        <v>0</v>
      </c>
      <c r="E157">
        <v>0</v>
      </c>
    </row>
    <row r="158" spans="1:5" x14ac:dyDescent="0.3">
      <c r="A158">
        <v>0.98</v>
      </c>
      <c r="B158">
        <v>30</v>
      </c>
      <c r="C158">
        <v>0.4</v>
      </c>
      <c r="D158">
        <v>0</v>
      </c>
      <c r="E158">
        <v>0</v>
      </c>
    </row>
    <row r="159" spans="1:5" x14ac:dyDescent="0.3">
      <c r="A159">
        <v>0.98</v>
      </c>
      <c r="B159">
        <v>30</v>
      </c>
      <c r="C159">
        <v>0.5</v>
      </c>
      <c r="D159">
        <v>0</v>
      </c>
      <c r="E159">
        <v>0</v>
      </c>
    </row>
    <row r="160" spans="1:5" x14ac:dyDescent="0.3">
      <c r="A160">
        <v>0.98</v>
      </c>
      <c r="B160">
        <v>30</v>
      </c>
      <c r="C160">
        <v>0.6</v>
      </c>
      <c r="D160">
        <v>0</v>
      </c>
      <c r="E160">
        <v>0</v>
      </c>
    </row>
    <row r="161" spans="1:5" x14ac:dyDescent="0.3">
      <c r="A161">
        <v>0.98</v>
      </c>
      <c r="B161">
        <v>30</v>
      </c>
      <c r="C161">
        <v>0.7</v>
      </c>
      <c r="D161">
        <v>0</v>
      </c>
      <c r="E161">
        <v>0</v>
      </c>
    </row>
    <row r="162" spans="1:5" x14ac:dyDescent="0.3">
      <c r="A162">
        <v>0.98</v>
      </c>
      <c r="B162">
        <v>30</v>
      </c>
      <c r="C162">
        <v>0.8</v>
      </c>
      <c r="D162">
        <v>0</v>
      </c>
      <c r="E162">
        <v>0</v>
      </c>
    </row>
    <row r="163" spans="1:5" x14ac:dyDescent="0.3">
      <c r="A163">
        <v>0.98</v>
      </c>
      <c r="B163">
        <v>30</v>
      </c>
      <c r="C163">
        <v>0.9</v>
      </c>
      <c r="D163">
        <v>0</v>
      </c>
      <c r="E163">
        <v>0</v>
      </c>
    </row>
    <row r="164" spans="1:5" x14ac:dyDescent="0.3">
      <c r="A164">
        <v>0.98</v>
      </c>
      <c r="B164">
        <v>30</v>
      </c>
      <c r="C164">
        <v>1</v>
      </c>
      <c r="D164">
        <v>0</v>
      </c>
      <c r="E164">
        <v>0</v>
      </c>
    </row>
    <row r="165" spans="1:5" x14ac:dyDescent="0.3">
      <c r="A165" t="s">
        <v>19</v>
      </c>
    </row>
    <row r="166" spans="1:5" x14ac:dyDescent="0.3">
      <c r="A166">
        <v>0.98</v>
      </c>
      <c r="B166">
        <v>20</v>
      </c>
      <c r="C166">
        <v>0</v>
      </c>
      <c r="D166">
        <v>0</v>
      </c>
      <c r="E166">
        <v>0</v>
      </c>
    </row>
    <row r="167" spans="1:5" x14ac:dyDescent="0.3">
      <c r="A167">
        <v>0.98</v>
      </c>
      <c r="B167">
        <v>20</v>
      </c>
      <c r="C167">
        <v>0.1</v>
      </c>
      <c r="D167">
        <v>0</v>
      </c>
      <c r="E167">
        <v>0</v>
      </c>
    </row>
    <row r="168" spans="1:5" x14ac:dyDescent="0.3">
      <c r="A168">
        <v>0.98</v>
      </c>
      <c r="B168">
        <v>20</v>
      </c>
      <c r="C168">
        <v>0.2</v>
      </c>
      <c r="D168">
        <v>0</v>
      </c>
      <c r="E168">
        <v>0</v>
      </c>
    </row>
    <row r="169" spans="1:5" x14ac:dyDescent="0.3">
      <c r="A169">
        <v>0.98</v>
      </c>
      <c r="B169">
        <v>20</v>
      </c>
      <c r="C169">
        <v>0.3</v>
      </c>
      <c r="D169">
        <v>0</v>
      </c>
      <c r="E169">
        <v>0</v>
      </c>
    </row>
    <row r="170" spans="1:5" x14ac:dyDescent="0.3">
      <c r="A170">
        <v>0.98</v>
      </c>
      <c r="B170">
        <v>20</v>
      </c>
      <c r="C170">
        <v>0.4</v>
      </c>
      <c r="D170">
        <v>0</v>
      </c>
      <c r="E170">
        <v>0</v>
      </c>
    </row>
    <row r="171" spans="1:5" x14ac:dyDescent="0.3">
      <c r="A171">
        <v>0.98</v>
      </c>
      <c r="B171">
        <v>20</v>
      </c>
      <c r="C171">
        <v>0.5</v>
      </c>
      <c r="D171">
        <v>0</v>
      </c>
      <c r="E171">
        <v>0</v>
      </c>
    </row>
    <row r="172" spans="1:5" x14ac:dyDescent="0.3">
      <c r="A172">
        <v>0.98</v>
      </c>
      <c r="B172">
        <v>20</v>
      </c>
      <c r="C172">
        <v>0.6</v>
      </c>
      <c r="D172">
        <v>0</v>
      </c>
      <c r="E172">
        <v>0</v>
      </c>
    </row>
    <row r="173" spans="1:5" x14ac:dyDescent="0.3">
      <c r="A173">
        <v>0.98</v>
      </c>
      <c r="B173">
        <v>20</v>
      </c>
      <c r="C173">
        <v>0.7</v>
      </c>
      <c r="D173">
        <v>0</v>
      </c>
      <c r="E173">
        <v>0</v>
      </c>
    </row>
    <row r="174" spans="1:5" x14ac:dyDescent="0.3">
      <c r="A174">
        <v>0.98</v>
      </c>
      <c r="B174">
        <v>20</v>
      </c>
      <c r="C174">
        <v>0.8</v>
      </c>
      <c r="D174">
        <v>0</v>
      </c>
      <c r="E174">
        <v>0</v>
      </c>
    </row>
    <row r="175" spans="1:5" x14ac:dyDescent="0.3">
      <c r="A175">
        <v>0.98</v>
      </c>
      <c r="B175">
        <v>20</v>
      </c>
      <c r="C175">
        <v>0.9</v>
      </c>
      <c r="D175">
        <v>0</v>
      </c>
      <c r="E175">
        <v>0</v>
      </c>
    </row>
    <row r="176" spans="1:5" x14ac:dyDescent="0.3">
      <c r="A176">
        <v>0.98</v>
      </c>
      <c r="B176">
        <v>20</v>
      </c>
      <c r="C176">
        <v>1</v>
      </c>
      <c r="D176">
        <v>0</v>
      </c>
      <c r="E176">
        <v>0</v>
      </c>
    </row>
    <row r="177" spans="1:5" x14ac:dyDescent="0.3">
      <c r="A177" t="s">
        <v>20</v>
      </c>
    </row>
    <row r="178" spans="1:5" x14ac:dyDescent="0.3">
      <c r="A178">
        <v>0.98</v>
      </c>
      <c r="B178">
        <v>18</v>
      </c>
      <c r="C178">
        <v>0</v>
      </c>
      <c r="D178">
        <v>7.8085642317380299E-2</v>
      </c>
      <c r="E178">
        <v>0</v>
      </c>
    </row>
    <row r="179" spans="1:5" x14ac:dyDescent="0.3">
      <c r="A179">
        <v>0.98</v>
      </c>
      <c r="B179">
        <v>18</v>
      </c>
      <c r="C179">
        <v>0.1</v>
      </c>
      <c r="D179">
        <v>7.5376884422110504E-2</v>
      </c>
      <c r="E179">
        <v>0</v>
      </c>
    </row>
    <row r="180" spans="1:5" x14ac:dyDescent="0.3">
      <c r="A180">
        <v>0.98</v>
      </c>
      <c r="B180">
        <v>18</v>
      </c>
      <c r="C180">
        <v>0.2</v>
      </c>
      <c r="D180">
        <v>7.8085642317380299E-2</v>
      </c>
      <c r="E180">
        <v>0</v>
      </c>
    </row>
    <row r="181" spans="1:5" x14ac:dyDescent="0.3">
      <c r="A181">
        <v>0.98</v>
      </c>
      <c r="B181">
        <v>18</v>
      </c>
      <c r="C181">
        <v>0.3</v>
      </c>
      <c r="D181">
        <v>7.8085642317380299E-2</v>
      </c>
      <c r="E181">
        <v>0</v>
      </c>
    </row>
    <row r="182" spans="1:5" x14ac:dyDescent="0.3">
      <c r="A182">
        <v>0.98</v>
      </c>
      <c r="B182">
        <v>18</v>
      </c>
      <c r="C182">
        <v>0.4</v>
      </c>
      <c r="D182">
        <v>7.8085642317380299E-2</v>
      </c>
      <c r="E182">
        <v>0</v>
      </c>
    </row>
    <row r="183" spans="1:5" x14ac:dyDescent="0.3">
      <c r="A183">
        <v>0.98</v>
      </c>
      <c r="B183">
        <v>18</v>
      </c>
      <c r="C183">
        <v>0.5</v>
      </c>
      <c r="D183">
        <v>7.8085642317380299E-2</v>
      </c>
      <c r="E183">
        <v>0</v>
      </c>
    </row>
    <row r="184" spans="1:5" x14ac:dyDescent="0.3">
      <c r="A184">
        <v>0.98</v>
      </c>
      <c r="B184">
        <v>18</v>
      </c>
      <c r="C184">
        <v>0.6</v>
      </c>
      <c r="D184">
        <v>7.0000000000000007E-2</v>
      </c>
      <c r="E184">
        <v>0</v>
      </c>
    </row>
    <row r="185" spans="1:5" x14ac:dyDescent="0.3">
      <c r="A185">
        <v>0.98</v>
      </c>
      <c r="B185">
        <v>18</v>
      </c>
      <c r="C185">
        <v>0.7</v>
      </c>
      <c r="D185">
        <v>7.8085642317380299E-2</v>
      </c>
      <c r="E185">
        <v>0</v>
      </c>
    </row>
    <row r="186" spans="1:5" x14ac:dyDescent="0.3">
      <c r="A186">
        <v>0.98</v>
      </c>
      <c r="B186">
        <v>18</v>
      </c>
      <c r="C186">
        <v>0.8</v>
      </c>
      <c r="D186">
        <v>7.8085642317380299E-2</v>
      </c>
      <c r="E186">
        <v>0</v>
      </c>
    </row>
    <row r="187" spans="1:5" x14ac:dyDescent="0.3">
      <c r="A187">
        <v>0.98</v>
      </c>
      <c r="B187">
        <v>18</v>
      </c>
      <c r="C187">
        <v>0.9</v>
      </c>
      <c r="D187">
        <v>8.0808080808080801E-2</v>
      </c>
      <c r="E187">
        <v>0</v>
      </c>
    </row>
    <row r="188" spans="1:5" x14ac:dyDescent="0.3">
      <c r="A188">
        <v>0.98</v>
      </c>
      <c r="B188">
        <v>18</v>
      </c>
      <c r="C188">
        <v>1</v>
      </c>
      <c r="D188">
        <v>7.2681704260651597E-2</v>
      </c>
      <c r="E188">
        <v>0</v>
      </c>
    </row>
    <row r="189" spans="1:5" x14ac:dyDescent="0.3">
      <c r="A189" t="s">
        <v>21</v>
      </c>
    </row>
    <row r="190" spans="1:5" x14ac:dyDescent="0.3">
      <c r="A190">
        <v>0.95</v>
      </c>
      <c r="B190">
        <v>30</v>
      </c>
      <c r="C190">
        <v>0</v>
      </c>
      <c r="D190">
        <v>0</v>
      </c>
      <c r="E190">
        <v>0</v>
      </c>
    </row>
    <row r="191" spans="1:5" x14ac:dyDescent="0.3">
      <c r="A191">
        <v>0.95</v>
      </c>
      <c r="B191">
        <v>30</v>
      </c>
      <c r="C191">
        <v>0.1</v>
      </c>
      <c r="D191">
        <v>0</v>
      </c>
      <c r="E191">
        <v>0</v>
      </c>
    </row>
    <row r="192" spans="1:5" x14ac:dyDescent="0.3">
      <c r="A192">
        <v>0.95</v>
      </c>
      <c r="B192">
        <v>30</v>
      </c>
      <c r="C192">
        <v>0.2</v>
      </c>
      <c r="D192">
        <v>0</v>
      </c>
      <c r="E192">
        <v>0</v>
      </c>
    </row>
    <row r="193" spans="1:5" x14ac:dyDescent="0.3">
      <c r="A193">
        <v>0.95</v>
      </c>
      <c r="B193">
        <v>30</v>
      </c>
      <c r="C193">
        <v>0.3</v>
      </c>
      <c r="D193">
        <v>0</v>
      </c>
      <c r="E193">
        <v>0</v>
      </c>
    </row>
    <row r="194" spans="1:5" x14ac:dyDescent="0.3">
      <c r="A194">
        <v>0.95</v>
      </c>
      <c r="B194">
        <v>30</v>
      </c>
      <c r="C194">
        <v>0.4</v>
      </c>
      <c r="D194">
        <v>0</v>
      </c>
      <c r="E194">
        <v>0</v>
      </c>
    </row>
    <row r="195" spans="1:5" x14ac:dyDescent="0.3">
      <c r="A195">
        <v>0.95</v>
      </c>
      <c r="B195">
        <v>30</v>
      </c>
      <c r="C195">
        <v>0.5</v>
      </c>
      <c r="D195">
        <v>0</v>
      </c>
      <c r="E195">
        <v>0</v>
      </c>
    </row>
    <row r="196" spans="1:5" x14ac:dyDescent="0.3">
      <c r="A196">
        <v>0.95</v>
      </c>
      <c r="B196">
        <v>30</v>
      </c>
      <c r="C196">
        <v>0.6</v>
      </c>
      <c r="D196">
        <v>0</v>
      </c>
      <c r="E196">
        <v>0</v>
      </c>
    </row>
    <row r="197" spans="1:5" x14ac:dyDescent="0.3">
      <c r="A197">
        <v>0.95</v>
      </c>
      <c r="B197">
        <v>30</v>
      </c>
      <c r="C197">
        <v>0.7</v>
      </c>
      <c r="D197">
        <v>0</v>
      </c>
      <c r="E197">
        <v>0</v>
      </c>
    </row>
    <row r="198" spans="1:5" x14ac:dyDescent="0.3">
      <c r="A198">
        <v>0.95</v>
      </c>
      <c r="B198">
        <v>30</v>
      </c>
      <c r="C198">
        <v>0.8</v>
      </c>
      <c r="D198">
        <v>0</v>
      </c>
      <c r="E198">
        <v>0</v>
      </c>
    </row>
    <row r="199" spans="1:5" x14ac:dyDescent="0.3">
      <c r="A199">
        <v>0.95</v>
      </c>
      <c r="B199">
        <v>30</v>
      </c>
      <c r="C199">
        <v>0.9</v>
      </c>
      <c r="D199">
        <v>0</v>
      </c>
      <c r="E199">
        <v>0</v>
      </c>
    </row>
    <row r="200" spans="1:5" x14ac:dyDescent="0.3">
      <c r="A200">
        <v>0.95</v>
      </c>
      <c r="B200">
        <v>30</v>
      </c>
      <c r="C200">
        <v>1</v>
      </c>
      <c r="D200">
        <v>0</v>
      </c>
      <c r="E200">
        <v>0</v>
      </c>
    </row>
    <row r="201" spans="1:5" x14ac:dyDescent="0.3">
      <c r="A201" t="s">
        <v>22</v>
      </c>
    </row>
    <row r="202" spans="1:5" x14ac:dyDescent="0.3">
      <c r="A202">
        <v>0.95</v>
      </c>
      <c r="B202">
        <v>20</v>
      </c>
      <c r="C202">
        <v>0</v>
      </c>
      <c r="D202">
        <v>0</v>
      </c>
      <c r="E202">
        <v>0</v>
      </c>
    </row>
    <row r="203" spans="1:5" x14ac:dyDescent="0.3">
      <c r="A203">
        <v>0.95</v>
      </c>
      <c r="B203">
        <v>20</v>
      </c>
      <c r="C203">
        <v>0.1</v>
      </c>
      <c r="D203">
        <v>0</v>
      </c>
      <c r="E203">
        <v>0</v>
      </c>
    </row>
    <row r="204" spans="1:5" x14ac:dyDescent="0.3">
      <c r="A204">
        <v>0.95</v>
      </c>
      <c r="B204">
        <v>20</v>
      </c>
      <c r="C204">
        <v>0.2</v>
      </c>
      <c r="D204">
        <v>0</v>
      </c>
      <c r="E204">
        <v>0</v>
      </c>
    </row>
    <row r="205" spans="1:5" x14ac:dyDescent="0.3">
      <c r="A205">
        <v>0.95</v>
      </c>
      <c r="B205">
        <v>20</v>
      </c>
      <c r="C205">
        <v>0.3</v>
      </c>
      <c r="D205">
        <v>0</v>
      </c>
      <c r="E205">
        <v>0</v>
      </c>
    </row>
    <row r="206" spans="1:5" x14ac:dyDescent="0.3">
      <c r="A206">
        <v>0.95</v>
      </c>
      <c r="B206">
        <v>20</v>
      </c>
      <c r="C206">
        <v>0.4</v>
      </c>
      <c r="D206">
        <v>0</v>
      </c>
      <c r="E206">
        <v>0</v>
      </c>
    </row>
    <row r="207" spans="1:5" x14ac:dyDescent="0.3">
      <c r="A207">
        <v>0.95</v>
      </c>
      <c r="B207">
        <v>20</v>
      </c>
      <c r="C207">
        <v>0.5</v>
      </c>
      <c r="D207">
        <v>0</v>
      </c>
      <c r="E207">
        <v>0</v>
      </c>
    </row>
    <row r="208" spans="1:5" x14ac:dyDescent="0.3">
      <c r="A208">
        <v>0.95</v>
      </c>
      <c r="B208">
        <v>20</v>
      </c>
      <c r="C208">
        <v>0.6</v>
      </c>
      <c r="D208">
        <v>0</v>
      </c>
      <c r="E208">
        <v>0</v>
      </c>
    </row>
    <row r="209" spans="1:5" x14ac:dyDescent="0.3">
      <c r="A209">
        <v>0.95</v>
      </c>
      <c r="B209">
        <v>20</v>
      </c>
      <c r="C209">
        <v>0.7</v>
      </c>
      <c r="D209">
        <v>0</v>
      </c>
      <c r="E209">
        <v>0</v>
      </c>
    </row>
    <row r="210" spans="1:5" x14ac:dyDescent="0.3">
      <c r="A210">
        <v>0.95</v>
      </c>
      <c r="B210">
        <v>20</v>
      </c>
      <c r="C210">
        <v>0.8</v>
      </c>
      <c r="D210">
        <v>0</v>
      </c>
      <c r="E210">
        <v>0</v>
      </c>
    </row>
    <row r="211" spans="1:5" x14ac:dyDescent="0.3">
      <c r="A211">
        <v>0.95</v>
      </c>
      <c r="B211">
        <v>20</v>
      </c>
      <c r="C211">
        <v>0.9</v>
      </c>
      <c r="D211">
        <v>0</v>
      </c>
      <c r="E211">
        <v>0</v>
      </c>
    </row>
    <row r="212" spans="1:5" x14ac:dyDescent="0.3">
      <c r="A212">
        <v>0.95</v>
      </c>
      <c r="B212">
        <v>20</v>
      </c>
      <c r="C212">
        <v>1</v>
      </c>
      <c r="D212">
        <v>0</v>
      </c>
      <c r="E212">
        <v>0</v>
      </c>
    </row>
    <row r="213" spans="1:5" x14ac:dyDescent="0.3">
      <c r="A213" t="s">
        <v>23</v>
      </c>
    </row>
    <row r="214" spans="1:5" x14ac:dyDescent="0.3">
      <c r="A214">
        <v>0.95</v>
      </c>
      <c r="B214">
        <v>18</v>
      </c>
      <c r="C214">
        <v>0</v>
      </c>
      <c r="D214">
        <v>7.5376884422110504E-2</v>
      </c>
      <c r="E214">
        <v>0</v>
      </c>
    </row>
    <row r="215" spans="1:5" x14ac:dyDescent="0.3">
      <c r="A215">
        <v>0.95</v>
      </c>
      <c r="B215">
        <v>18</v>
      </c>
      <c r="C215">
        <v>0.1</v>
      </c>
      <c r="D215">
        <v>0.08</v>
      </c>
      <c r="E215">
        <v>0</v>
      </c>
    </row>
    <row r="216" spans="1:5" x14ac:dyDescent="0.3">
      <c r="A216">
        <v>0.95</v>
      </c>
      <c r="B216">
        <v>18</v>
      </c>
      <c r="C216">
        <v>0.2</v>
      </c>
      <c r="D216">
        <v>7.8085642317380299E-2</v>
      </c>
      <c r="E216">
        <v>0</v>
      </c>
    </row>
    <row r="217" spans="1:5" x14ac:dyDescent="0.3">
      <c r="A217">
        <v>0.95</v>
      </c>
      <c r="B217">
        <v>18</v>
      </c>
      <c r="C217">
        <v>0.3</v>
      </c>
      <c r="D217">
        <v>7.8085642317380299E-2</v>
      </c>
      <c r="E217">
        <v>0</v>
      </c>
    </row>
    <row r="218" spans="1:5" x14ac:dyDescent="0.3">
      <c r="A218">
        <v>0.95</v>
      </c>
      <c r="B218">
        <v>18</v>
      </c>
      <c r="C218">
        <v>0.4</v>
      </c>
      <c r="D218">
        <v>7.5376884422110504E-2</v>
      </c>
      <c r="E218">
        <v>0</v>
      </c>
    </row>
    <row r="219" spans="1:5" x14ac:dyDescent="0.3">
      <c r="A219">
        <v>0.95</v>
      </c>
      <c r="B219">
        <v>18</v>
      </c>
      <c r="C219">
        <v>0.5</v>
      </c>
      <c r="D219">
        <v>7.5376884422110504E-2</v>
      </c>
      <c r="E219">
        <v>0</v>
      </c>
    </row>
    <row r="220" spans="1:5" x14ac:dyDescent="0.3">
      <c r="A220">
        <v>0.95</v>
      </c>
      <c r="B220">
        <v>18</v>
      </c>
      <c r="C220">
        <v>0.6</v>
      </c>
      <c r="D220">
        <v>7.8085642317380299E-2</v>
      </c>
      <c r="E220">
        <v>0</v>
      </c>
    </row>
    <row r="221" spans="1:5" x14ac:dyDescent="0.3">
      <c r="A221">
        <v>0.95</v>
      </c>
      <c r="B221">
        <v>18</v>
      </c>
      <c r="C221">
        <v>0.7</v>
      </c>
      <c r="D221">
        <v>8.0808080808080801E-2</v>
      </c>
      <c r="E221">
        <v>0</v>
      </c>
    </row>
    <row r="222" spans="1:5" x14ac:dyDescent="0.3">
      <c r="A222">
        <v>0.95</v>
      </c>
      <c r="B222">
        <v>18</v>
      </c>
      <c r="C222">
        <v>0.8</v>
      </c>
      <c r="D222">
        <v>8.0808080808080801E-2</v>
      </c>
      <c r="E222">
        <v>0</v>
      </c>
    </row>
    <row r="223" spans="1:5" x14ac:dyDescent="0.3">
      <c r="A223">
        <v>0.95</v>
      </c>
      <c r="B223">
        <v>18</v>
      </c>
      <c r="C223">
        <v>0.9</v>
      </c>
      <c r="D223">
        <v>8.5427135678391899E-2</v>
      </c>
      <c r="E223">
        <v>6.7504187604689998E-4</v>
      </c>
    </row>
    <row r="224" spans="1:5" x14ac:dyDescent="0.3">
      <c r="A224">
        <v>0.95</v>
      </c>
      <c r="B224">
        <v>18</v>
      </c>
      <c r="C224">
        <v>1</v>
      </c>
      <c r="D224">
        <v>8.5427135678391899E-2</v>
      </c>
      <c r="E224">
        <v>1.6750418760469001E-3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F30" sqref="F30"/>
    </sheetView>
  </sheetViews>
  <sheetFormatPr baseColWidth="10" defaultRowHeight="14.4" x14ac:dyDescent="0.3"/>
  <cols>
    <col min="2" max="2" width="12.88671875" bestFit="1" customWidth="1"/>
  </cols>
  <sheetData>
    <row r="1" spans="2:8" ht="15" thickBot="1" x14ac:dyDescent="0.35"/>
    <row r="2" spans="2:8" ht="15" thickBot="1" x14ac:dyDescent="0.35">
      <c r="B2" s="23" t="s">
        <v>59</v>
      </c>
      <c r="C2" s="24"/>
      <c r="D2" s="24"/>
      <c r="E2" s="24"/>
      <c r="F2" s="24"/>
      <c r="G2" s="24"/>
      <c r="H2" s="25"/>
    </row>
    <row r="3" spans="2:8" x14ac:dyDescent="0.3">
      <c r="B3" s="1" t="s">
        <v>6</v>
      </c>
      <c r="C3" s="2" t="s">
        <v>24</v>
      </c>
      <c r="D3" s="3" t="s">
        <v>25</v>
      </c>
      <c r="E3" s="2" t="s">
        <v>26</v>
      </c>
      <c r="F3" s="3" t="s">
        <v>27</v>
      </c>
      <c r="G3" s="2" t="s">
        <v>28</v>
      </c>
      <c r="H3" s="3" t="s">
        <v>29</v>
      </c>
    </row>
    <row r="4" spans="2:8" x14ac:dyDescent="0.3">
      <c r="B4" s="4">
        <v>0</v>
      </c>
      <c r="C4" s="5">
        <f>'DATOS-UNCERTAIN'!D10</f>
        <v>0</v>
      </c>
      <c r="D4" s="5">
        <f>'DATOS-UNCERTAIN'!E10</f>
        <v>0</v>
      </c>
      <c r="E4" s="5">
        <f>'DATOS-UNCERTAIN'!D22</f>
        <v>0</v>
      </c>
      <c r="F4" s="5">
        <f>'DATOS-UNCERTAIN'!E22</f>
        <v>0</v>
      </c>
      <c r="G4" s="5">
        <f>'DATOS-UNCERTAIN'!D34</f>
        <v>7.8085642317380299E-2</v>
      </c>
      <c r="H4" s="5">
        <f>'DATOS-UNCERTAIN'!E34</f>
        <v>0</v>
      </c>
    </row>
    <row r="5" spans="2:8" x14ac:dyDescent="0.3">
      <c r="B5" s="4">
        <v>0.1</v>
      </c>
      <c r="C5" s="5">
        <f>'DATOS-UNCERTAIN'!D11</f>
        <v>0</v>
      </c>
      <c r="D5" s="5">
        <f>'DATOS-UNCERTAIN'!E11</f>
        <v>0</v>
      </c>
      <c r="E5" s="5">
        <f>'DATOS-UNCERTAIN'!D23</f>
        <v>0</v>
      </c>
      <c r="F5" s="5">
        <f>'DATOS-UNCERTAIN'!E23</f>
        <v>0</v>
      </c>
      <c r="G5" s="5">
        <f>'DATOS-UNCERTAIN'!D35</f>
        <v>7.8085642317380299E-2</v>
      </c>
      <c r="H5" s="5">
        <f>'DATOS-UNCERTAIN'!E35</f>
        <v>0</v>
      </c>
    </row>
    <row r="6" spans="2:8" x14ac:dyDescent="0.3">
      <c r="B6" s="4">
        <v>0.2</v>
      </c>
      <c r="C6" s="5">
        <f>'DATOS-UNCERTAIN'!D12</f>
        <v>0</v>
      </c>
      <c r="D6" s="5">
        <f>'DATOS-UNCERTAIN'!E12</f>
        <v>0</v>
      </c>
      <c r="E6" s="5">
        <f>'DATOS-UNCERTAIN'!D24</f>
        <v>0</v>
      </c>
      <c r="F6" s="5">
        <f>'DATOS-UNCERTAIN'!E24</f>
        <v>0</v>
      </c>
      <c r="G6" s="5">
        <f>'DATOS-UNCERTAIN'!D36</f>
        <v>7.8085642317380299E-2</v>
      </c>
      <c r="H6" s="5">
        <f>'DATOS-UNCERTAIN'!E36</f>
        <v>0</v>
      </c>
    </row>
    <row r="7" spans="2:8" x14ac:dyDescent="0.3">
      <c r="B7" s="4">
        <v>0.3</v>
      </c>
      <c r="C7" s="5">
        <f>'DATOS-UNCERTAIN'!D13</f>
        <v>0</v>
      </c>
      <c r="D7" s="5">
        <f>'DATOS-UNCERTAIN'!E13</f>
        <v>0</v>
      </c>
      <c r="E7" s="5">
        <f>'DATOS-UNCERTAIN'!D25</f>
        <v>0</v>
      </c>
      <c r="F7" s="5">
        <f>'DATOS-UNCERTAIN'!E25</f>
        <v>0</v>
      </c>
      <c r="G7" s="5">
        <f>'DATOS-UNCERTAIN'!D37</f>
        <v>8.2706766917293201E-2</v>
      </c>
      <c r="H7" s="5">
        <f>'DATOS-UNCERTAIN'!E37</f>
        <v>0</v>
      </c>
    </row>
    <row r="8" spans="2:8" x14ac:dyDescent="0.3">
      <c r="B8" s="4">
        <v>0.4</v>
      </c>
      <c r="C8" s="5">
        <f>'DATOS-UNCERTAIN'!D14</f>
        <v>0</v>
      </c>
      <c r="D8" s="5">
        <f>'DATOS-UNCERTAIN'!E14</f>
        <v>0</v>
      </c>
      <c r="E8" s="5">
        <f>'DATOS-UNCERTAIN'!D26</f>
        <v>0</v>
      </c>
      <c r="F8" s="5">
        <f>'DATOS-UNCERTAIN'!E26</f>
        <v>0</v>
      </c>
      <c r="G8" s="5">
        <f>'DATOS-UNCERTAIN'!D38</f>
        <v>7.2681704260651597E-2</v>
      </c>
      <c r="H8" s="5">
        <f>'DATOS-UNCERTAIN'!E38</f>
        <v>0</v>
      </c>
    </row>
    <row r="9" spans="2:8" x14ac:dyDescent="0.3">
      <c r="B9" s="4">
        <v>0.5</v>
      </c>
      <c r="C9" s="5">
        <f>'DATOS-UNCERTAIN'!D15</f>
        <v>0</v>
      </c>
      <c r="D9" s="5">
        <f>'DATOS-UNCERTAIN'!E15</f>
        <v>0</v>
      </c>
      <c r="E9" s="5">
        <f>'DATOS-UNCERTAIN'!D27</f>
        <v>0</v>
      </c>
      <c r="F9" s="5">
        <f>'DATOS-UNCERTAIN'!E27</f>
        <v>0</v>
      </c>
      <c r="G9" s="5">
        <f>'DATOS-UNCERTAIN'!D39</f>
        <v>7.8085642317380299E-2</v>
      </c>
      <c r="H9" s="5">
        <f>'DATOS-UNCERTAIN'!E39</f>
        <v>0</v>
      </c>
    </row>
    <row r="10" spans="2:8" x14ac:dyDescent="0.3">
      <c r="B10" s="4">
        <v>0.6</v>
      </c>
      <c r="C10" s="5">
        <f>'DATOS-UNCERTAIN'!D16</f>
        <v>0</v>
      </c>
      <c r="D10" s="5">
        <f>'DATOS-UNCERTAIN'!E16</f>
        <v>0</v>
      </c>
      <c r="E10" s="5">
        <f>'DATOS-UNCERTAIN'!D28</f>
        <v>0</v>
      </c>
      <c r="F10" s="5">
        <f>'DATOS-UNCERTAIN'!E28</f>
        <v>0</v>
      </c>
      <c r="G10" s="5">
        <f>'DATOS-UNCERTAIN'!D40</f>
        <v>7.5376884422110504E-2</v>
      </c>
      <c r="H10" s="5">
        <f>'DATOS-UNCERTAIN'!E40</f>
        <v>0</v>
      </c>
    </row>
    <row r="11" spans="2:8" x14ac:dyDescent="0.3">
      <c r="B11" s="4">
        <v>0.7</v>
      </c>
      <c r="C11" s="5">
        <f>'DATOS-UNCERTAIN'!D17</f>
        <v>0</v>
      </c>
      <c r="D11" s="5">
        <f>'DATOS-UNCERTAIN'!E17</f>
        <v>0</v>
      </c>
      <c r="E11" s="5">
        <f>'DATOS-UNCERTAIN'!D29</f>
        <v>0</v>
      </c>
      <c r="F11" s="5">
        <f>'DATOS-UNCERTAIN'!E29</f>
        <v>0</v>
      </c>
      <c r="G11" s="5">
        <f>'DATOS-UNCERTAIN'!D41</f>
        <v>7.5376884422110504E-2</v>
      </c>
      <c r="H11" s="5">
        <f>'DATOS-UNCERTAIN'!E41</f>
        <v>0</v>
      </c>
    </row>
    <row r="12" spans="2:8" x14ac:dyDescent="0.3">
      <c r="B12" s="4">
        <v>0.8</v>
      </c>
      <c r="C12" s="5">
        <f>'DATOS-UNCERTAIN'!D18</f>
        <v>0</v>
      </c>
      <c r="D12" s="5">
        <f>'DATOS-UNCERTAIN'!E18</f>
        <v>0</v>
      </c>
      <c r="E12" s="5">
        <f>'DATOS-UNCERTAIN'!D30</f>
        <v>0</v>
      </c>
      <c r="F12" s="5">
        <f>'DATOS-UNCERTAIN'!E30</f>
        <v>0</v>
      </c>
      <c r="G12" s="5">
        <f>'DATOS-UNCERTAIN'!D42</f>
        <v>8.35443037974683E-2</v>
      </c>
      <c r="H12" s="5">
        <f>'DATOS-UNCERTAIN'!E42</f>
        <v>0</v>
      </c>
    </row>
    <row r="13" spans="2:8" x14ac:dyDescent="0.3">
      <c r="B13" s="4">
        <v>0.9</v>
      </c>
      <c r="C13" s="5">
        <f>'DATOS-UNCERTAIN'!D19</f>
        <v>0</v>
      </c>
      <c r="D13" s="5">
        <f>'DATOS-UNCERTAIN'!E19</f>
        <v>0</v>
      </c>
      <c r="E13" s="5">
        <f>'DATOS-UNCERTAIN'!D31</f>
        <v>0</v>
      </c>
      <c r="F13" s="5">
        <f>'DATOS-UNCERTAIN'!E31</f>
        <v>0</v>
      </c>
      <c r="G13" s="5">
        <f>'DATOS-UNCERTAIN'!D43</f>
        <v>7.8085642317380299E-2</v>
      </c>
      <c r="H13" s="5">
        <f>'DATOS-UNCERTAIN'!E43</f>
        <v>0</v>
      </c>
    </row>
    <row r="14" spans="2:8" ht="15" thickBot="1" x14ac:dyDescent="0.35">
      <c r="B14" s="6">
        <v>1</v>
      </c>
      <c r="C14" s="5">
        <f>'DATOS-UNCERTAIN'!D20</f>
        <v>0</v>
      </c>
      <c r="D14" s="5">
        <f>'DATOS-UNCERTAIN'!E20</f>
        <v>0</v>
      </c>
      <c r="E14" s="5">
        <f>'DATOS-UNCERTAIN'!D32</f>
        <v>0</v>
      </c>
      <c r="F14" s="5">
        <f>'DATOS-UNCERTAIN'!E32</f>
        <v>0</v>
      </c>
      <c r="G14" s="5">
        <f>'DATOS-UNCERTAIN'!D44</f>
        <v>7.8085642317380299E-2</v>
      </c>
      <c r="H14" s="5">
        <f>'DATOS-UNCERTAIN'!E44</f>
        <v>0</v>
      </c>
    </row>
    <row r="16" spans="2:8" ht="15" thickBot="1" x14ac:dyDescent="0.35"/>
    <row r="17" spans="2:4" ht="15" thickBot="1" x14ac:dyDescent="0.35">
      <c r="B17" s="7"/>
      <c r="C17" s="8" t="s">
        <v>28</v>
      </c>
      <c r="D17" s="9" t="s">
        <v>29</v>
      </c>
    </row>
    <row r="18" spans="2:4" x14ac:dyDescent="0.3">
      <c r="B18" s="10" t="s">
        <v>45</v>
      </c>
      <c r="C18" s="11">
        <f>AVERAGE('DATOS-UNCERTAIN'!D34:D44)</f>
        <v>7.8018217974901466E-2</v>
      </c>
      <c r="D18" s="11">
        <f>AVERAGE('DATOS-UNCERTAIN'!E34:E44)</f>
        <v>0</v>
      </c>
    </row>
    <row r="19" spans="2:4" x14ac:dyDescent="0.3">
      <c r="B19" s="10" t="s">
        <v>31</v>
      </c>
      <c r="C19" s="11">
        <f>AVERAGE('DATOS-UNCERTAIN'!D70:D80)</f>
        <v>7.8335624106613197E-2</v>
      </c>
      <c r="D19" s="11">
        <f>AVERAGE('DATOS-UNCERTAIN'!E70:E80)</f>
        <v>0</v>
      </c>
    </row>
    <row r="20" spans="2:4" x14ac:dyDescent="0.3">
      <c r="B20" s="10" t="s">
        <v>32</v>
      </c>
      <c r="C20" s="11">
        <f>AVERAGE('DATOS-UNCERTAIN'!D106:D116)</f>
        <v>7.6784648557402344E-2</v>
      </c>
      <c r="D20" s="11">
        <f>AVERAGE('DATOS-UNCERTAIN'!E106:E116)</f>
        <v>0</v>
      </c>
    </row>
    <row r="21" spans="2:4" x14ac:dyDescent="0.3">
      <c r="B21" s="10" t="s">
        <v>33</v>
      </c>
      <c r="C21" s="11">
        <f>AVERAGE('DATOS-UNCERTAIN'!D142:D152)</f>
        <v>7.6366862149786746E-2</v>
      </c>
      <c r="D21" s="11">
        <f>AVERAGE('DATOS-UNCERTAIN'!E142:E152)</f>
        <v>0</v>
      </c>
    </row>
    <row r="22" spans="2:4" x14ac:dyDescent="0.3">
      <c r="B22" s="10" t="s">
        <v>34</v>
      </c>
      <c r="C22" s="11">
        <f>AVERAGE('DATOS-UNCERTAIN'!D178:D188)</f>
        <v>7.6860560519318638E-2</v>
      </c>
      <c r="D22" s="11">
        <f>AVERAGE('DATOS-UNCERTAIN'!E178:E188)</f>
        <v>0</v>
      </c>
    </row>
    <row r="23" spans="2:4" x14ac:dyDescent="0.3">
      <c r="B23" s="10" t="s">
        <v>35</v>
      </c>
      <c r="C23" s="11">
        <f>AVERAGE('DATOS-UNCERTAIN'!D214:D224)</f>
        <v>7.935072847194706E-2</v>
      </c>
      <c r="D23" s="20">
        <f>AVERAGE('DATOS-UNCERTAIN'!E214:E224)</f>
        <v>2.1364397746307274E-4</v>
      </c>
    </row>
    <row r="24" spans="2:4" ht="15" thickBot="1" x14ac:dyDescent="0.35">
      <c r="B24" s="12"/>
      <c r="C24" s="13"/>
      <c r="D24" s="13"/>
    </row>
  </sheetData>
  <mergeCells count="1">
    <mergeCell ref="B2:H2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46"/>
  <sheetViews>
    <sheetView topLeftCell="A13" workbookViewId="0">
      <selection activeCell="J42" sqref="J42"/>
    </sheetView>
  </sheetViews>
  <sheetFormatPr baseColWidth="10" defaultRowHeight="14.4" x14ac:dyDescent="0.3"/>
  <sheetData>
    <row r="2" spans="3:15" x14ac:dyDescent="0.3">
      <c r="D2" s="26" t="s">
        <v>49</v>
      </c>
      <c r="E2" s="26"/>
      <c r="F2" s="26" t="s">
        <v>50</v>
      </c>
      <c r="G2" s="26"/>
      <c r="H2" s="26" t="s">
        <v>51</v>
      </c>
      <c r="I2" s="26"/>
      <c r="J2" s="26" t="s">
        <v>52</v>
      </c>
      <c r="K2" s="26"/>
    </row>
    <row r="3" spans="3:15" x14ac:dyDescent="0.3">
      <c r="C3" t="str">
        <f>'CHARTS-CRISP-1UNC'!B3</f>
        <v>ProcTimeUnc</v>
      </c>
      <c r="D3" s="17" t="s">
        <v>28</v>
      </c>
      <c r="E3" s="17" t="s">
        <v>29</v>
      </c>
      <c r="F3" s="17" t="s">
        <v>28</v>
      </c>
      <c r="G3" s="17" t="s">
        <v>29</v>
      </c>
      <c r="H3" s="17" t="s">
        <v>28</v>
      </c>
      <c r="I3" s="17" t="s">
        <v>29</v>
      </c>
      <c r="J3" s="17" t="s">
        <v>28</v>
      </c>
      <c r="K3" s="17" t="s">
        <v>29</v>
      </c>
    </row>
    <row r="4" spans="3:15" x14ac:dyDescent="0.3">
      <c r="C4">
        <f>'CHARTS-CRISP-1UNC'!B4</f>
        <v>0</v>
      </c>
      <c r="D4" s="17">
        <f>'CHARTS-CRISP-1UNC'!G4</f>
        <v>7.8085642317380299E-2</v>
      </c>
      <c r="E4" s="17">
        <f>'CHARTS-CRISP-1UNC'!H4</f>
        <v>2.5188916876574301E-2</v>
      </c>
      <c r="F4" s="18">
        <f>'DATOS-CRISP-1UNC'!D70</f>
        <v>7.7306733167082295E-2</v>
      </c>
      <c r="G4" s="18">
        <f>'DATOS-CRISP-1UNC'!E70</f>
        <v>5.8187863674147673E-3</v>
      </c>
      <c r="H4" s="18">
        <f>'DATOS-CRISP-2UNC'!D70</f>
        <v>7.8085642317380299E-2</v>
      </c>
      <c r="I4" s="18">
        <f>'DATOS-CRISP-2UNC'!E70</f>
        <v>0</v>
      </c>
      <c r="J4" s="18">
        <f>'DATOS-UNCERTAIN'!D34</f>
        <v>7.8085642317380299E-2</v>
      </c>
      <c r="K4" s="18">
        <f>'DATOS-UNCERTAIN'!E34</f>
        <v>0</v>
      </c>
      <c r="M4" s="17">
        <f>J4-H4</f>
        <v>0</v>
      </c>
      <c r="N4" s="17">
        <f>J4-F4</f>
        <v>7.7890915029800445E-4</v>
      </c>
      <c r="O4" s="17">
        <f>J4-D4</f>
        <v>0</v>
      </c>
    </row>
    <row r="5" spans="3:15" x14ac:dyDescent="0.3">
      <c r="C5">
        <f>'CHARTS-CRISP-1UNC'!B5</f>
        <v>0.1</v>
      </c>
      <c r="D5" s="17">
        <f>'CHARTS-CRISP-1UNC'!G5</f>
        <v>7.8085642317380299E-2</v>
      </c>
      <c r="E5" s="17">
        <f>'CHARTS-CRISP-1UNC'!H5</f>
        <v>2.5264483627204001E-2</v>
      </c>
      <c r="F5" s="18">
        <f>'DATOS-CRISP-1UNC'!D71</f>
        <v>0.08</v>
      </c>
      <c r="G5" s="18">
        <f>'DATOS-CRISP-1UNC'!E71</f>
        <v>1.6666666666666668E-3</v>
      </c>
      <c r="H5" s="18">
        <f>'DATOS-CRISP-2UNC'!D71</f>
        <v>7.5376884422110504E-2</v>
      </c>
      <c r="I5" s="18">
        <f>'DATOS-CRISP-2UNC'!E71</f>
        <v>0</v>
      </c>
      <c r="J5" s="18">
        <f>'DATOS-UNCERTAIN'!D35</f>
        <v>7.8085642317380299E-2</v>
      </c>
      <c r="K5" s="18">
        <f>'DATOS-UNCERTAIN'!E35</f>
        <v>0</v>
      </c>
      <c r="M5" s="17">
        <f t="shared" ref="M5:M14" si="0">J5-H5</f>
        <v>2.7087578952697949E-3</v>
      </c>
      <c r="N5" s="17">
        <f t="shared" ref="N5:N14" si="1">J5-F5</f>
        <v>-1.9143576826197023E-3</v>
      </c>
      <c r="O5" s="17">
        <f t="shared" ref="O5:O14" si="2">J5-D5</f>
        <v>0</v>
      </c>
    </row>
    <row r="6" spans="3:15" x14ac:dyDescent="0.3">
      <c r="C6">
        <f>'CHARTS-CRISP-1UNC'!B6</f>
        <v>0.2</v>
      </c>
      <c r="D6" s="17">
        <f>'CHARTS-CRISP-1UNC'!G6</f>
        <v>7.2681704260651597E-2</v>
      </c>
      <c r="E6" s="17">
        <f>'CHARTS-CRISP-1UNC'!H6</f>
        <v>2.6556390977443601E-2</v>
      </c>
      <c r="F6" s="18">
        <f>'DATOS-CRISP-1UNC'!D72</f>
        <v>7.5376884422110504E-2</v>
      </c>
      <c r="G6" s="18">
        <f>'DATOS-CRISP-1UNC'!E72</f>
        <v>8.3752093802345006E-4</v>
      </c>
      <c r="H6" s="18">
        <f>'DATOS-CRISP-2UNC'!D72</f>
        <v>7.8085642317380299E-2</v>
      </c>
      <c r="I6" s="18">
        <f>'DATOS-CRISP-2UNC'!E72</f>
        <v>0</v>
      </c>
      <c r="J6" s="18">
        <f>'DATOS-UNCERTAIN'!D36</f>
        <v>7.8085642317380299E-2</v>
      </c>
      <c r="K6" s="18">
        <f>'DATOS-UNCERTAIN'!E36</f>
        <v>0</v>
      </c>
      <c r="M6" s="17">
        <f t="shared" si="0"/>
        <v>0</v>
      </c>
      <c r="N6" s="17">
        <f t="shared" si="1"/>
        <v>2.7087578952697949E-3</v>
      </c>
      <c r="O6" s="17">
        <f t="shared" si="2"/>
        <v>5.4039380567287021E-3</v>
      </c>
    </row>
    <row r="7" spans="3:15" x14ac:dyDescent="0.3">
      <c r="C7">
        <f>'CHARTS-CRISP-1UNC'!B7</f>
        <v>0.3</v>
      </c>
      <c r="D7" s="17">
        <f>'CHARTS-CRISP-1UNC'!G7</f>
        <v>7.5376884422110504E-2</v>
      </c>
      <c r="E7" s="17">
        <f>'CHARTS-CRISP-1UNC'!H7</f>
        <v>2.7638190954773802E-2</v>
      </c>
      <c r="F7" s="18">
        <f>'DATOS-CRISP-1UNC'!D73</f>
        <v>7.5376884422110504E-2</v>
      </c>
      <c r="G7" s="18">
        <f>'DATOS-CRISP-1UNC'!E73</f>
        <v>0</v>
      </c>
      <c r="H7" s="18">
        <f>'DATOS-CRISP-2UNC'!D73</f>
        <v>7.8085642317380299E-2</v>
      </c>
      <c r="I7" s="18">
        <f>'DATOS-CRISP-2UNC'!E73</f>
        <v>0</v>
      </c>
      <c r="J7" s="18">
        <f>'DATOS-UNCERTAIN'!D37</f>
        <v>8.2706766917293201E-2</v>
      </c>
      <c r="K7" s="18">
        <f>'DATOS-UNCERTAIN'!E37</f>
        <v>0</v>
      </c>
      <c r="M7" s="17">
        <f t="shared" si="0"/>
        <v>4.6211245999129014E-3</v>
      </c>
      <c r="N7" s="17">
        <f t="shared" si="1"/>
        <v>7.3298824951826963E-3</v>
      </c>
      <c r="O7" s="17">
        <f t="shared" si="2"/>
        <v>7.3298824951826963E-3</v>
      </c>
    </row>
    <row r="8" spans="3:15" x14ac:dyDescent="0.3">
      <c r="C8">
        <f>'CHARTS-CRISP-1UNC'!B8</f>
        <v>0.4</v>
      </c>
      <c r="D8" s="17">
        <f>'CHARTS-CRISP-1UNC'!G8</f>
        <v>7.2681704260651597E-2</v>
      </c>
      <c r="E8" s="17">
        <f>'CHARTS-CRISP-1UNC'!H8</f>
        <v>3.00751879699248E-2</v>
      </c>
      <c r="F8" s="18">
        <f>'DATOS-CRISP-1UNC'!D74</f>
        <v>7.8085642317380299E-2</v>
      </c>
      <c r="G8" s="18">
        <f>'DATOS-CRISP-1UNC'!E74</f>
        <v>0</v>
      </c>
      <c r="H8" s="18">
        <f>'DATOS-CRISP-2UNC'!D74</f>
        <v>7.5376884422110504E-2</v>
      </c>
      <c r="I8" s="18">
        <f>'DATOS-CRISP-2UNC'!E74</f>
        <v>0</v>
      </c>
      <c r="J8" s="18">
        <f>'DATOS-UNCERTAIN'!D38</f>
        <v>7.2681704260651597E-2</v>
      </c>
      <c r="K8" s="18">
        <f>'DATOS-UNCERTAIN'!E38</f>
        <v>0</v>
      </c>
      <c r="M8" s="17">
        <f t="shared" si="0"/>
        <v>-2.6951801614589072E-3</v>
      </c>
      <c r="N8" s="17">
        <f t="shared" si="1"/>
        <v>-5.4039380567287021E-3</v>
      </c>
      <c r="O8" s="17">
        <f t="shared" si="2"/>
        <v>0</v>
      </c>
    </row>
    <row r="9" spans="3:15" x14ac:dyDescent="0.3">
      <c r="C9">
        <f>'CHARTS-CRISP-1UNC'!B9</f>
        <v>0.5</v>
      </c>
      <c r="D9" s="17">
        <f>'CHARTS-CRISP-1UNC'!G9</f>
        <v>7.8085642317380299E-2</v>
      </c>
      <c r="E9" s="17">
        <f>'CHARTS-CRISP-1UNC'!H9</f>
        <v>3.2707808564231701E-2</v>
      </c>
      <c r="F9" s="18">
        <f>'DATOS-CRISP-1UNC'!D75</f>
        <v>7.8085642317380299E-2</v>
      </c>
      <c r="G9" s="18">
        <f>'DATOS-CRISP-1UNC'!E75</f>
        <v>0</v>
      </c>
      <c r="H9" s="18">
        <f>'DATOS-CRISP-2UNC'!D75</f>
        <v>8.0808080808080801E-2</v>
      </c>
      <c r="I9" s="18">
        <f>'DATOS-CRISP-2UNC'!E75</f>
        <v>0</v>
      </c>
      <c r="J9" s="18">
        <f>'DATOS-UNCERTAIN'!D39</f>
        <v>7.8085642317380299E-2</v>
      </c>
      <c r="K9" s="18">
        <f>'DATOS-UNCERTAIN'!E39</f>
        <v>0</v>
      </c>
      <c r="M9" s="17">
        <f t="shared" si="0"/>
        <v>-2.7224384907005017E-3</v>
      </c>
      <c r="N9" s="17">
        <f t="shared" si="1"/>
        <v>0</v>
      </c>
      <c r="O9" s="17">
        <f t="shared" si="2"/>
        <v>0</v>
      </c>
    </row>
    <row r="10" spans="3:15" x14ac:dyDescent="0.3">
      <c r="C10">
        <f>'CHARTS-CRISP-1UNC'!B10</f>
        <v>0.6</v>
      </c>
      <c r="D10" s="17">
        <f>'CHARTS-CRISP-1UNC'!G10</f>
        <v>7.8085642317380299E-2</v>
      </c>
      <c r="E10" s="17">
        <f>'CHARTS-CRISP-1UNC'!H10</f>
        <v>3.3150753768844202E-2</v>
      </c>
      <c r="F10" s="18">
        <f>'DATOS-CRISP-1UNC'!D76</f>
        <v>7.5376884422110504E-2</v>
      </c>
      <c r="G10" s="18">
        <f>'DATOS-CRISP-1UNC'!E76</f>
        <v>0</v>
      </c>
      <c r="H10" s="18">
        <f>'DATOS-CRISP-2UNC'!D76</f>
        <v>7.8085642317380299E-2</v>
      </c>
      <c r="I10" s="18">
        <f>'DATOS-CRISP-2UNC'!E76</f>
        <v>0</v>
      </c>
      <c r="J10" s="18">
        <f>'DATOS-UNCERTAIN'!D40</f>
        <v>7.5376884422110504E-2</v>
      </c>
      <c r="K10" s="18">
        <f>'DATOS-UNCERTAIN'!E40</f>
        <v>0</v>
      </c>
      <c r="M10" s="17">
        <f t="shared" si="0"/>
        <v>-2.7087578952697949E-3</v>
      </c>
      <c r="N10" s="17">
        <f t="shared" si="1"/>
        <v>0</v>
      </c>
      <c r="O10" s="17">
        <f t="shared" si="2"/>
        <v>-2.7087578952697949E-3</v>
      </c>
    </row>
    <row r="11" spans="3:15" x14ac:dyDescent="0.3">
      <c r="C11">
        <f>'CHARTS-CRISP-1UNC'!B11</f>
        <v>0.7</v>
      </c>
      <c r="D11" s="17">
        <f>'CHARTS-CRISP-1UNC'!G11</f>
        <v>7.8085642317380299E-2</v>
      </c>
      <c r="E11" s="17">
        <f>'CHARTS-CRISP-1UNC'!H11</f>
        <v>3.3264483627204001E-2</v>
      </c>
      <c r="F11" s="18">
        <f>'DATOS-CRISP-1UNC'!D77</f>
        <v>8.0808080808080801E-2</v>
      </c>
      <c r="G11" s="18">
        <f>'DATOS-CRISP-1UNC'!E77</f>
        <v>0</v>
      </c>
      <c r="H11" s="18">
        <f>'DATOS-CRISP-2UNC'!D77</f>
        <v>7.5376884422110504E-2</v>
      </c>
      <c r="I11" s="18">
        <f>'DATOS-CRISP-2UNC'!E77</f>
        <v>0</v>
      </c>
      <c r="J11" s="18">
        <f>'DATOS-UNCERTAIN'!D41</f>
        <v>7.5376884422110504E-2</v>
      </c>
      <c r="K11" s="18">
        <f>'DATOS-UNCERTAIN'!E41</f>
        <v>0</v>
      </c>
      <c r="M11" s="17">
        <f t="shared" si="0"/>
        <v>0</v>
      </c>
      <c r="N11" s="17">
        <f t="shared" si="1"/>
        <v>-5.4311963859702966E-3</v>
      </c>
      <c r="O11" s="17">
        <f t="shared" si="2"/>
        <v>-2.7087578952697949E-3</v>
      </c>
    </row>
    <row r="12" spans="3:15" x14ac:dyDescent="0.3">
      <c r="C12">
        <f>'CHARTS-CRISP-1UNC'!B12</f>
        <v>0.8</v>
      </c>
      <c r="D12" s="17">
        <f>'CHARTS-CRISP-1UNC'!G12</f>
        <v>7.5376884422110504E-2</v>
      </c>
      <c r="E12" s="17">
        <f>'CHARTS-CRISP-1UNC'!H12</f>
        <v>3.4783375314861399E-2</v>
      </c>
      <c r="F12" s="18">
        <f>'DATOS-CRISP-1UNC'!D78</f>
        <v>7.8085642317380299E-2</v>
      </c>
      <c r="G12" s="18">
        <f>'DATOS-CRISP-1UNC'!E78</f>
        <v>0</v>
      </c>
      <c r="H12" s="18">
        <f>'DATOS-CRISP-2UNC'!D78</f>
        <v>7.2681704260651597E-2</v>
      </c>
      <c r="I12" s="18">
        <f>'DATOS-CRISP-2UNC'!E78</f>
        <v>0</v>
      </c>
      <c r="J12" s="18">
        <f>'DATOS-UNCERTAIN'!D42</f>
        <v>8.35443037974683E-2</v>
      </c>
      <c r="K12" s="18">
        <f>'DATOS-UNCERTAIN'!E42</f>
        <v>0</v>
      </c>
      <c r="M12" s="17">
        <f t="shared" si="0"/>
        <v>1.0862599536816703E-2</v>
      </c>
      <c r="N12" s="17">
        <f t="shared" si="1"/>
        <v>5.4586614800880007E-3</v>
      </c>
      <c r="O12" s="17">
        <f t="shared" si="2"/>
        <v>8.1674193753577956E-3</v>
      </c>
    </row>
    <row r="13" spans="3:15" x14ac:dyDescent="0.3">
      <c r="C13">
        <f>'CHARTS-CRISP-1UNC'!B13</f>
        <v>0.9</v>
      </c>
      <c r="D13" s="17">
        <f>'CHARTS-CRISP-1UNC'!G13</f>
        <v>7.2681704260651597E-2</v>
      </c>
      <c r="E13" s="17">
        <f>'CHARTS-CRISP-1UNC'!H13</f>
        <v>3.7568922305764398E-2</v>
      </c>
      <c r="F13" s="18">
        <f>'DATOS-CRISP-1UNC'!D79</f>
        <v>7.8085642317380299E-2</v>
      </c>
      <c r="G13" s="18">
        <f>'DATOS-CRISP-1UNC'!E79</f>
        <v>0</v>
      </c>
      <c r="H13" s="18">
        <f>'DATOS-CRISP-2UNC'!D79</f>
        <v>7.5376884422110504E-2</v>
      </c>
      <c r="I13" s="18">
        <f>'DATOS-CRISP-2UNC'!E79</f>
        <v>0</v>
      </c>
      <c r="J13" s="18">
        <f>'DATOS-UNCERTAIN'!D43</f>
        <v>7.8085642317380299E-2</v>
      </c>
      <c r="K13" s="18">
        <f>'DATOS-UNCERTAIN'!E43</f>
        <v>0</v>
      </c>
      <c r="M13" s="17">
        <f t="shared" si="0"/>
        <v>2.7087578952697949E-3</v>
      </c>
      <c r="N13" s="17">
        <f t="shared" si="1"/>
        <v>0</v>
      </c>
      <c r="O13" s="17">
        <f t="shared" si="2"/>
        <v>5.4039380567287021E-3</v>
      </c>
    </row>
    <row r="14" spans="3:15" x14ac:dyDescent="0.3">
      <c r="C14">
        <f>'CHARTS-CRISP-1UNC'!B14</f>
        <v>1</v>
      </c>
      <c r="D14" s="17">
        <f>'CHARTS-CRISP-1UNC'!G14</f>
        <v>7.5376884422110504E-2</v>
      </c>
      <c r="E14" s="17">
        <f>'CHARTS-CRISP-1UNC'!H14</f>
        <v>4.5226130653266298E-2</v>
      </c>
      <c r="F14" s="18">
        <f>'DATOS-CRISP-1UNC'!D80</f>
        <v>7.5376884422110504E-2</v>
      </c>
      <c r="G14" s="18">
        <f>'DATOS-CRISP-1UNC'!E80</f>
        <v>0</v>
      </c>
      <c r="H14" s="18">
        <f>'DATOS-CRISP-2UNC'!D80</f>
        <v>7.5376884422110504E-2</v>
      </c>
      <c r="I14" s="18">
        <f>'DATOS-CRISP-2UNC'!E80</f>
        <v>0</v>
      </c>
      <c r="J14" s="18">
        <f>'DATOS-UNCERTAIN'!D44</f>
        <v>7.8085642317380299E-2</v>
      </c>
      <c r="K14" s="18">
        <f>'DATOS-UNCERTAIN'!E44</f>
        <v>0</v>
      </c>
      <c r="M14" s="17">
        <f t="shared" si="0"/>
        <v>2.7087578952697949E-3</v>
      </c>
      <c r="N14" s="17">
        <f t="shared" si="1"/>
        <v>2.7087578952697949E-3</v>
      </c>
      <c r="O14" s="17">
        <f t="shared" si="2"/>
        <v>2.7087578952697949E-3</v>
      </c>
    </row>
    <row r="32" spans="5:8" x14ac:dyDescent="0.3">
      <c r="E32" s="19" t="s">
        <v>49</v>
      </c>
      <c r="F32" s="19" t="str">
        <f>F2</f>
        <v>ROBUST-1.0, 1UNC</v>
      </c>
      <c r="G32" s="19" t="str">
        <f>H2</f>
        <v>ROBUST 1.0, 2UNC</v>
      </c>
      <c r="H32" s="19" t="str">
        <f>J2</f>
        <v>UNCERTAIN</v>
      </c>
    </row>
    <row r="33" spans="4:8" x14ac:dyDescent="0.3">
      <c r="D33" t="s">
        <v>6</v>
      </c>
      <c r="E33" s="17" t="s">
        <v>29</v>
      </c>
      <c r="F33" s="17" t="s">
        <v>29</v>
      </c>
      <c r="G33" s="17" t="s">
        <v>29</v>
      </c>
      <c r="H33" s="17" t="s">
        <v>29</v>
      </c>
    </row>
    <row r="34" spans="4:8" x14ac:dyDescent="0.3">
      <c r="D34">
        <v>0</v>
      </c>
      <c r="E34" s="17">
        <f>E4</f>
        <v>2.5188916876574301E-2</v>
      </c>
      <c r="F34" s="18">
        <f>G4</f>
        <v>5.8187863674147673E-3</v>
      </c>
      <c r="G34" s="18">
        <f>I4</f>
        <v>0</v>
      </c>
      <c r="H34" s="18">
        <f>K4</f>
        <v>0</v>
      </c>
    </row>
    <row r="35" spans="4:8" x14ac:dyDescent="0.3">
      <c r="D35">
        <v>0.1</v>
      </c>
      <c r="E35" s="17">
        <f t="shared" ref="E35:E44" si="3">E5</f>
        <v>2.5264483627204001E-2</v>
      </c>
      <c r="F35" s="18">
        <f t="shared" ref="F35:F44" si="4">G5</f>
        <v>1.6666666666666668E-3</v>
      </c>
      <c r="G35" s="18">
        <f t="shared" ref="G35:G44" si="5">I5</f>
        <v>0</v>
      </c>
      <c r="H35" s="18">
        <f t="shared" ref="H35:H44" si="6">K5</f>
        <v>0</v>
      </c>
    </row>
    <row r="36" spans="4:8" x14ac:dyDescent="0.3">
      <c r="D36">
        <v>0.2</v>
      </c>
      <c r="E36" s="17">
        <f t="shared" si="3"/>
        <v>2.6556390977443601E-2</v>
      </c>
      <c r="F36" s="18">
        <f t="shared" si="4"/>
        <v>8.3752093802345006E-4</v>
      </c>
      <c r="G36" s="18">
        <f t="shared" si="5"/>
        <v>0</v>
      </c>
      <c r="H36" s="18">
        <f t="shared" si="6"/>
        <v>0</v>
      </c>
    </row>
    <row r="37" spans="4:8" x14ac:dyDescent="0.3">
      <c r="D37">
        <v>0.3</v>
      </c>
      <c r="E37" s="17">
        <f t="shared" si="3"/>
        <v>2.7638190954773802E-2</v>
      </c>
      <c r="F37" s="18">
        <f t="shared" si="4"/>
        <v>0</v>
      </c>
      <c r="G37" s="18">
        <f t="shared" si="5"/>
        <v>0</v>
      </c>
      <c r="H37" s="18">
        <f t="shared" si="6"/>
        <v>0</v>
      </c>
    </row>
    <row r="38" spans="4:8" x14ac:dyDescent="0.3">
      <c r="D38">
        <v>0.4</v>
      </c>
      <c r="E38" s="17">
        <f t="shared" si="3"/>
        <v>3.00751879699248E-2</v>
      </c>
      <c r="F38" s="18">
        <f t="shared" si="4"/>
        <v>0</v>
      </c>
      <c r="G38" s="18">
        <f t="shared" si="5"/>
        <v>0</v>
      </c>
      <c r="H38" s="18">
        <f t="shared" si="6"/>
        <v>0</v>
      </c>
    </row>
    <row r="39" spans="4:8" x14ac:dyDescent="0.3">
      <c r="D39">
        <v>0.5</v>
      </c>
      <c r="E39" s="17">
        <f t="shared" si="3"/>
        <v>3.2707808564231701E-2</v>
      </c>
      <c r="F39" s="18">
        <f t="shared" si="4"/>
        <v>0</v>
      </c>
      <c r="G39" s="18">
        <f t="shared" si="5"/>
        <v>0</v>
      </c>
      <c r="H39" s="18">
        <f t="shared" si="6"/>
        <v>0</v>
      </c>
    </row>
    <row r="40" spans="4:8" x14ac:dyDescent="0.3">
      <c r="D40">
        <v>0.6</v>
      </c>
      <c r="E40" s="17">
        <f t="shared" si="3"/>
        <v>3.3150753768844202E-2</v>
      </c>
      <c r="F40" s="18">
        <f t="shared" si="4"/>
        <v>0</v>
      </c>
      <c r="G40" s="18">
        <f t="shared" si="5"/>
        <v>0</v>
      </c>
      <c r="H40" s="18">
        <f t="shared" si="6"/>
        <v>0</v>
      </c>
    </row>
    <row r="41" spans="4:8" x14ac:dyDescent="0.3">
      <c r="D41">
        <v>0.7</v>
      </c>
      <c r="E41" s="17">
        <f t="shared" si="3"/>
        <v>3.3264483627204001E-2</v>
      </c>
      <c r="F41" s="18">
        <f t="shared" si="4"/>
        <v>0</v>
      </c>
      <c r="G41" s="18">
        <f t="shared" si="5"/>
        <v>0</v>
      </c>
      <c r="H41" s="18">
        <f t="shared" si="6"/>
        <v>0</v>
      </c>
    </row>
    <row r="42" spans="4:8" x14ac:dyDescent="0.3">
      <c r="D42">
        <v>0.8</v>
      </c>
      <c r="E42" s="17">
        <f t="shared" si="3"/>
        <v>3.4783375314861399E-2</v>
      </c>
      <c r="F42" s="18">
        <f t="shared" si="4"/>
        <v>0</v>
      </c>
      <c r="G42" s="18">
        <f t="shared" si="5"/>
        <v>0</v>
      </c>
      <c r="H42" s="18">
        <f t="shared" si="6"/>
        <v>0</v>
      </c>
    </row>
    <row r="43" spans="4:8" x14ac:dyDescent="0.3">
      <c r="D43">
        <v>0.9</v>
      </c>
      <c r="E43" s="17">
        <f t="shared" si="3"/>
        <v>3.7568922305764398E-2</v>
      </c>
      <c r="F43" s="18">
        <f t="shared" si="4"/>
        <v>0</v>
      </c>
      <c r="G43" s="18">
        <f t="shared" si="5"/>
        <v>0</v>
      </c>
      <c r="H43" s="18">
        <f t="shared" si="6"/>
        <v>0</v>
      </c>
    </row>
    <row r="44" spans="4:8" x14ac:dyDescent="0.3">
      <c r="D44">
        <v>1</v>
      </c>
      <c r="E44" s="17">
        <f t="shared" si="3"/>
        <v>4.5226130653266298E-2</v>
      </c>
      <c r="F44" s="18">
        <f t="shared" si="4"/>
        <v>0</v>
      </c>
      <c r="G44" s="18">
        <f t="shared" si="5"/>
        <v>0</v>
      </c>
      <c r="H44" s="18">
        <f t="shared" si="6"/>
        <v>0</v>
      </c>
    </row>
    <row r="46" spans="4:8" x14ac:dyDescent="0.3">
      <c r="E46" s="17">
        <f>AVERAGE(E34:E44)</f>
        <v>3.1947694967281143E-2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5"/>
  <sheetViews>
    <sheetView topLeftCell="A7" workbookViewId="0">
      <selection activeCell="M31" sqref="M31"/>
    </sheetView>
  </sheetViews>
  <sheetFormatPr baseColWidth="10" defaultRowHeight="14.4" x14ac:dyDescent="0.3"/>
  <sheetData>
    <row r="2" spans="3:11" x14ac:dyDescent="0.3">
      <c r="D2" s="26" t="s">
        <v>49</v>
      </c>
      <c r="E2" s="26"/>
      <c r="F2" s="26" t="s">
        <v>53</v>
      </c>
      <c r="G2" s="26"/>
      <c r="H2" s="26" t="s">
        <v>54</v>
      </c>
      <c r="I2" s="26"/>
      <c r="J2" s="26" t="s">
        <v>56</v>
      </c>
      <c r="K2" s="26"/>
    </row>
    <row r="3" spans="3:11" x14ac:dyDescent="0.3">
      <c r="C3" t="str">
        <f>'CHARTS-CRISP-1UNC'!B3</f>
        <v>ProcTimeUnc</v>
      </c>
      <c r="D3" s="17" t="s">
        <v>28</v>
      </c>
      <c r="E3" s="17" t="s">
        <v>29</v>
      </c>
      <c r="F3" s="17" t="s">
        <v>28</v>
      </c>
      <c r="G3" s="17" t="s">
        <v>29</v>
      </c>
      <c r="H3" s="17" t="s">
        <v>28</v>
      </c>
      <c r="I3" s="17" t="s">
        <v>29</v>
      </c>
      <c r="J3" s="17" t="s">
        <v>28</v>
      </c>
      <c r="K3" s="17" t="s">
        <v>29</v>
      </c>
    </row>
    <row r="4" spans="3:11" x14ac:dyDescent="0.3">
      <c r="C4">
        <f>'CHARTS-CRISP-1UNC'!B4</f>
        <v>0</v>
      </c>
      <c r="D4" s="17">
        <f>'CHARTS-CRISP-1UNC'!G4</f>
        <v>7.8085642317380299E-2</v>
      </c>
      <c r="E4" s="17">
        <f>'CHARTS-CRISP-1UNC'!H4</f>
        <v>2.5188916876574301E-2</v>
      </c>
      <c r="F4" s="18">
        <f>'DATOS-CRISP-1UNC'!D142</f>
        <v>7.8085642317380299E-2</v>
      </c>
      <c r="G4" s="18">
        <f>'DATOS-CRISP-1UNC'!E142</f>
        <v>7.556675062972266E-3</v>
      </c>
      <c r="H4" s="18">
        <f>'DATOS-CRISP-2UNC'!D142</f>
        <v>7.8085642317380299E-2</v>
      </c>
      <c r="I4" s="18">
        <f>'DATOS-CRISP-2UNC'!E142</f>
        <v>8.6761824797089212E-3</v>
      </c>
      <c r="J4" s="18">
        <f>'DATOS-UNCERTAIN'!D106</f>
        <v>7.5376884422110504E-2</v>
      </c>
      <c r="K4" s="18">
        <f>'DATOS-UNCERTAIN'!E106</f>
        <v>0</v>
      </c>
    </row>
    <row r="5" spans="3:11" x14ac:dyDescent="0.3">
      <c r="C5">
        <f>'CHARTS-CRISP-1UNC'!B5</f>
        <v>0.1</v>
      </c>
      <c r="D5" s="17">
        <f>'CHARTS-CRISP-1UNC'!G5</f>
        <v>7.8085642317380299E-2</v>
      </c>
      <c r="E5" s="17">
        <f>'CHARTS-CRISP-1UNC'!H5</f>
        <v>2.5264483627204001E-2</v>
      </c>
      <c r="F5" s="18">
        <f>'DATOS-CRISP-1UNC'!D143</f>
        <v>7.2681704260651597E-2</v>
      </c>
      <c r="G5" s="18">
        <f>'DATOS-CRISP-1UNC'!E143</f>
        <v>3.3416875522138665E-3</v>
      </c>
      <c r="H5" s="18">
        <f>'DATOS-CRISP-2UNC'!D143</f>
        <v>7.8085642317380299E-2</v>
      </c>
      <c r="I5" s="18">
        <f>'DATOS-CRISP-2UNC'!E143</f>
        <v>3.4704729918835684E-3</v>
      </c>
      <c r="J5" s="18">
        <f>'DATOS-UNCERTAIN'!D107</f>
        <v>0.08</v>
      </c>
      <c r="K5" s="18">
        <f>'DATOS-UNCERTAIN'!E107</f>
        <v>0</v>
      </c>
    </row>
    <row r="6" spans="3:11" x14ac:dyDescent="0.3">
      <c r="C6">
        <f>'CHARTS-CRISP-1UNC'!B6</f>
        <v>0.2</v>
      </c>
      <c r="D6" s="17">
        <f>'CHARTS-CRISP-1UNC'!G6</f>
        <v>7.2681704260651597E-2</v>
      </c>
      <c r="E6" s="17">
        <f>'CHARTS-CRISP-1UNC'!H6</f>
        <v>2.6556390977443601E-2</v>
      </c>
      <c r="F6" s="18">
        <f>'DATOS-CRISP-1UNC'!D144</f>
        <v>8.2706766917293201E-2</v>
      </c>
      <c r="G6" s="18">
        <f>'DATOS-CRISP-1UNC'!E144</f>
        <v>1.6708437761069333E-3</v>
      </c>
      <c r="H6" s="18">
        <f>'DATOS-CRISP-2UNC'!D144</f>
        <v>7.8085642317380299E-2</v>
      </c>
      <c r="I6" s="18">
        <f>'DATOS-CRISP-2UNC'!E144</f>
        <v>1.27618247970892E-3</v>
      </c>
      <c r="J6" s="18">
        <f>'DATOS-UNCERTAIN'!D108</f>
        <v>7.5376884422110504E-2</v>
      </c>
      <c r="K6" s="18">
        <f>'DATOS-UNCERTAIN'!E108</f>
        <v>0</v>
      </c>
    </row>
    <row r="7" spans="3:11" x14ac:dyDescent="0.3">
      <c r="C7">
        <f>'CHARTS-CRISP-1UNC'!B7</f>
        <v>0.3</v>
      </c>
      <c r="D7" s="17">
        <f>'CHARTS-CRISP-1UNC'!G7</f>
        <v>7.5376884422110504E-2</v>
      </c>
      <c r="E7" s="17">
        <f>'CHARTS-CRISP-1UNC'!H7</f>
        <v>2.7638190954773802E-2</v>
      </c>
      <c r="F7" s="18">
        <f>'DATOS-CRISP-1UNC'!D145</f>
        <v>7.5376884422110504E-2</v>
      </c>
      <c r="G7" s="18">
        <f>'DATOS-CRISP-1UNC'!E145</f>
        <v>8.3752093802344999E-3</v>
      </c>
      <c r="H7" s="18">
        <f>'DATOS-CRISP-2UNC'!D145</f>
        <v>7.5376884422110504E-2</v>
      </c>
      <c r="I7" s="18">
        <f>'DATOS-CRISP-2UNC'!E145</f>
        <v>0</v>
      </c>
      <c r="J7" s="18">
        <f>'DATOS-UNCERTAIN'!D109</f>
        <v>7.8085642317380299E-2</v>
      </c>
      <c r="K7" s="18">
        <f>'DATOS-UNCERTAIN'!E109</f>
        <v>0</v>
      </c>
    </row>
    <row r="8" spans="3:11" x14ac:dyDescent="0.3">
      <c r="C8">
        <f>'CHARTS-CRISP-1UNC'!B8</f>
        <v>0.4</v>
      </c>
      <c r="D8" s="17">
        <f>'CHARTS-CRISP-1UNC'!G8</f>
        <v>7.2681704260651597E-2</v>
      </c>
      <c r="E8" s="17">
        <f>'CHARTS-CRISP-1UNC'!H8</f>
        <v>3.00751879699248E-2</v>
      </c>
      <c r="F8" s="18">
        <f>'DATOS-CRISP-1UNC'!D146</f>
        <v>7.5376884422110504E-2</v>
      </c>
      <c r="G8" s="18">
        <f>'DATOS-CRISP-1UNC'!E146</f>
        <v>8.3752093802344999E-3</v>
      </c>
      <c r="H8" s="18">
        <f>'DATOS-CRISP-2UNC'!D146</f>
        <v>7.2681704260651597E-2</v>
      </c>
      <c r="I8" s="18">
        <f>'DATOS-CRISP-2UNC'!E146</f>
        <v>0</v>
      </c>
      <c r="J8" s="18">
        <f>'DATOS-UNCERTAIN'!D110</f>
        <v>7.5376884422110504E-2</v>
      </c>
      <c r="K8" s="18">
        <f>'DATOS-UNCERTAIN'!E110</f>
        <v>0</v>
      </c>
    </row>
    <row r="9" spans="3:11" x14ac:dyDescent="0.3">
      <c r="C9">
        <f>'CHARTS-CRISP-1UNC'!B9</f>
        <v>0.5</v>
      </c>
      <c r="D9" s="17">
        <f>'CHARTS-CRISP-1UNC'!G9</f>
        <v>7.8085642317380299E-2</v>
      </c>
      <c r="E9" s="17">
        <f>'CHARTS-CRISP-1UNC'!H9</f>
        <v>3.2707808564231701E-2</v>
      </c>
      <c r="F9" s="18">
        <f>'DATOS-CRISP-1UNC'!D147</f>
        <v>7.5376884422110504E-2</v>
      </c>
      <c r="G9" s="18">
        <f>'DATOS-CRISP-1UNC'!E147</f>
        <v>8.3752093802344999E-3</v>
      </c>
      <c r="H9" s="18">
        <f>'DATOS-CRISP-2UNC'!D147</f>
        <v>7.0000000000000007E-2</v>
      </c>
      <c r="I9" s="18">
        <f>'DATOS-CRISP-2UNC'!E147</f>
        <v>0</v>
      </c>
      <c r="J9" s="18">
        <f>'DATOS-UNCERTAIN'!D111</f>
        <v>7.8085642317380299E-2</v>
      </c>
      <c r="K9" s="18">
        <f>'DATOS-UNCERTAIN'!E111</f>
        <v>0</v>
      </c>
    </row>
    <row r="10" spans="3:11" x14ac:dyDescent="0.3">
      <c r="C10">
        <f>'CHARTS-CRISP-1UNC'!B10</f>
        <v>0.6</v>
      </c>
      <c r="D10" s="17">
        <f>'CHARTS-CRISP-1UNC'!G10</f>
        <v>7.8085642317380299E-2</v>
      </c>
      <c r="E10" s="17">
        <f>'CHARTS-CRISP-1UNC'!H10</f>
        <v>3.3150753768844202E-2</v>
      </c>
      <c r="F10" s="18">
        <f>'DATOS-CRISP-1UNC'!D148</f>
        <v>6.7331670822942599E-2</v>
      </c>
      <c r="G10" s="18">
        <f>'DATOS-CRISP-1UNC'!E148</f>
        <v>7.4812967581047336E-3</v>
      </c>
      <c r="H10" s="18">
        <f>'DATOS-CRISP-2UNC'!D148</f>
        <v>7.5376884422110504E-2</v>
      </c>
      <c r="I10" s="18">
        <f>'DATOS-CRISP-2UNC'!E148</f>
        <v>0</v>
      </c>
      <c r="J10" s="18">
        <f>'DATOS-UNCERTAIN'!D112</f>
        <v>7.2681704260651597E-2</v>
      </c>
      <c r="K10" s="18">
        <f>'DATOS-UNCERTAIN'!E112</f>
        <v>0</v>
      </c>
    </row>
    <row r="11" spans="3:11" x14ac:dyDescent="0.3">
      <c r="C11">
        <f>'CHARTS-CRISP-1UNC'!B11</f>
        <v>0.7</v>
      </c>
      <c r="D11" s="17">
        <f>'CHARTS-CRISP-1UNC'!G11</f>
        <v>7.8085642317380299E-2</v>
      </c>
      <c r="E11" s="17">
        <f>'CHARTS-CRISP-1UNC'!H11</f>
        <v>3.3264483627204001E-2</v>
      </c>
      <c r="F11" s="18">
        <f>'DATOS-CRISP-1UNC'!D149</f>
        <v>7.8085642317380299E-2</v>
      </c>
      <c r="G11" s="18">
        <f>'DATOS-CRISP-1UNC'!E149</f>
        <v>8.6761824797089212E-3</v>
      </c>
      <c r="H11" s="18">
        <f>'DATOS-CRISP-2UNC'!D149</f>
        <v>7.8085642317380299E-2</v>
      </c>
      <c r="I11" s="18">
        <f>'DATOS-CRISP-2UNC'!E149</f>
        <v>0</v>
      </c>
      <c r="J11" s="18">
        <f>'DATOS-UNCERTAIN'!D113</f>
        <v>7.5376884422110504E-2</v>
      </c>
      <c r="K11" s="18">
        <f>'DATOS-UNCERTAIN'!E113</f>
        <v>0</v>
      </c>
    </row>
    <row r="12" spans="3:11" x14ac:dyDescent="0.3">
      <c r="C12">
        <f>'CHARTS-CRISP-1UNC'!B12</f>
        <v>0.8</v>
      </c>
      <c r="D12" s="17">
        <f>'CHARTS-CRISP-1UNC'!G12</f>
        <v>7.5376884422110504E-2</v>
      </c>
      <c r="E12" s="17">
        <f>'CHARTS-CRISP-1UNC'!H12</f>
        <v>3.4783375314861399E-2</v>
      </c>
      <c r="F12" s="18">
        <f>'DATOS-CRISP-1UNC'!D150</f>
        <v>7.5376884422110504E-2</v>
      </c>
      <c r="G12" s="18">
        <f>'DATOS-CRISP-1UNC'!E150</f>
        <v>8.3752093802344999E-3</v>
      </c>
      <c r="H12" s="18">
        <f>'DATOS-CRISP-2UNC'!D150</f>
        <v>7.8085642317380299E-2</v>
      </c>
      <c r="I12" s="18">
        <f>'DATOS-CRISP-2UNC'!E150</f>
        <v>0</v>
      </c>
      <c r="J12" s="18">
        <f>'DATOS-UNCERTAIN'!D114</f>
        <v>7.8085642317380299E-2</v>
      </c>
      <c r="K12" s="18">
        <f>'DATOS-UNCERTAIN'!E114</f>
        <v>0</v>
      </c>
    </row>
    <row r="13" spans="3:11" x14ac:dyDescent="0.3">
      <c r="C13">
        <f>'CHARTS-CRISP-1UNC'!B13</f>
        <v>0.9</v>
      </c>
      <c r="D13" s="17">
        <f>'CHARTS-CRISP-1UNC'!G13</f>
        <v>7.2681704260651597E-2</v>
      </c>
      <c r="E13" s="17">
        <f>'CHARTS-CRISP-1UNC'!H13</f>
        <v>3.7568922305764398E-2</v>
      </c>
      <c r="F13" s="18">
        <f>'DATOS-CRISP-1UNC'!D151</f>
        <v>7.0000000000000007E-2</v>
      </c>
      <c r="G13" s="18">
        <f>'DATOS-CRISP-1UNC'!E151</f>
        <v>7.7777777777777784E-3</v>
      </c>
      <c r="H13" s="18">
        <f>'DATOS-CRISP-2UNC'!D151</f>
        <v>7.8085642317380299E-2</v>
      </c>
      <c r="I13" s="18">
        <f>'DATOS-CRISP-2UNC'!E151</f>
        <v>0</v>
      </c>
      <c r="J13" s="18">
        <f>'DATOS-UNCERTAIN'!D115</f>
        <v>8.0808080808080801E-2</v>
      </c>
      <c r="K13" s="18">
        <f>'DATOS-UNCERTAIN'!E115</f>
        <v>0</v>
      </c>
    </row>
    <row r="14" spans="3:11" x14ac:dyDescent="0.3">
      <c r="C14">
        <f>'CHARTS-CRISP-1UNC'!B14</f>
        <v>1</v>
      </c>
      <c r="D14" s="17">
        <f>'CHARTS-CRISP-1UNC'!G14</f>
        <v>7.5376884422110504E-2</v>
      </c>
      <c r="E14" s="17">
        <f>'CHARTS-CRISP-1UNC'!H14</f>
        <v>4.5226130653266298E-2</v>
      </c>
      <c r="F14" s="18">
        <f>'DATOS-CRISP-1UNC'!D152</f>
        <v>7.8085642317380299E-2</v>
      </c>
      <c r="G14" s="18">
        <f>'DATOS-CRISP-1UNC'!E152</f>
        <v>8.6761824797089212E-3</v>
      </c>
      <c r="H14" s="18">
        <f>'DATOS-CRISP-2UNC'!D152</f>
        <v>7.8085642317380299E-2</v>
      </c>
      <c r="I14" s="18">
        <f>'DATOS-CRISP-2UNC'!E152</f>
        <v>0</v>
      </c>
      <c r="J14" s="18">
        <f>'DATOS-UNCERTAIN'!D116</f>
        <v>7.5376884422110504E-2</v>
      </c>
      <c r="K14" s="18">
        <f>'DATOS-UNCERTAIN'!E116</f>
        <v>0</v>
      </c>
    </row>
    <row r="33" spans="4:8" x14ac:dyDescent="0.3">
      <c r="D33" t="str">
        <f>C3</f>
        <v>ProcTimeUnc</v>
      </c>
      <c r="E33" s="17" t="s">
        <v>60</v>
      </c>
      <c r="F33" s="17" t="s">
        <v>61</v>
      </c>
      <c r="G33" s="17" t="s">
        <v>62</v>
      </c>
      <c r="H33" s="17" t="s">
        <v>63</v>
      </c>
    </row>
    <row r="34" spans="4:8" x14ac:dyDescent="0.3">
      <c r="D34">
        <f t="shared" ref="D34:D44" si="0">C4</f>
        <v>0</v>
      </c>
      <c r="E34" s="17">
        <f t="shared" ref="E34:E44" si="1">E4</f>
        <v>2.5188916876574301E-2</v>
      </c>
      <c r="F34" s="17">
        <f t="shared" ref="F34:F44" si="2">G4</f>
        <v>7.556675062972266E-3</v>
      </c>
      <c r="G34" s="17">
        <f t="shared" ref="G34:G44" si="3">I4</f>
        <v>8.6761824797089212E-3</v>
      </c>
      <c r="H34" s="17">
        <f t="shared" ref="H34:H44" si="4">K4</f>
        <v>0</v>
      </c>
    </row>
    <row r="35" spans="4:8" x14ac:dyDescent="0.3">
      <c r="D35">
        <f t="shared" si="0"/>
        <v>0.1</v>
      </c>
      <c r="E35" s="17">
        <f t="shared" si="1"/>
        <v>2.5264483627204001E-2</v>
      </c>
      <c r="F35" s="17">
        <f t="shared" si="2"/>
        <v>3.3416875522138665E-3</v>
      </c>
      <c r="G35" s="17">
        <f t="shared" si="3"/>
        <v>3.4704729918835684E-3</v>
      </c>
      <c r="H35" s="17">
        <f t="shared" si="4"/>
        <v>0</v>
      </c>
    </row>
    <row r="36" spans="4:8" x14ac:dyDescent="0.3">
      <c r="D36">
        <f t="shared" si="0"/>
        <v>0.2</v>
      </c>
      <c r="E36" s="17">
        <f t="shared" si="1"/>
        <v>2.6556390977443601E-2</v>
      </c>
      <c r="F36" s="17">
        <f t="shared" si="2"/>
        <v>1.6708437761069333E-3</v>
      </c>
      <c r="G36" s="17">
        <f t="shared" si="3"/>
        <v>1.27618247970892E-3</v>
      </c>
      <c r="H36" s="17">
        <f t="shared" si="4"/>
        <v>0</v>
      </c>
    </row>
    <row r="37" spans="4:8" x14ac:dyDescent="0.3">
      <c r="D37">
        <f t="shared" si="0"/>
        <v>0.3</v>
      </c>
      <c r="E37" s="17">
        <f t="shared" si="1"/>
        <v>2.7638190954773802E-2</v>
      </c>
      <c r="F37" s="17">
        <f t="shared" si="2"/>
        <v>8.3752093802344999E-3</v>
      </c>
      <c r="G37" s="17">
        <f t="shared" si="3"/>
        <v>0</v>
      </c>
      <c r="H37" s="17">
        <f t="shared" si="4"/>
        <v>0</v>
      </c>
    </row>
    <row r="38" spans="4:8" x14ac:dyDescent="0.3">
      <c r="D38">
        <f t="shared" si="0"/>
        <v>0.4</v>
      </c>
      <c r="E38" s="17">
        <f t="shared" si="1"/>
        <v>3.00751879699248E-2</v>
      </c>
      <c r="F38" s="17">
        <f t="shared" si="2"/>
        <v>8.3752093802344999E-3</v>
      </c>
      <c r="G38" s="17">
        <f t="shared" si="3"/>
        <v>0</v>
      </c>
      <c r="H38" s="17">
        <f t="shared" si="4"/>
        <v>0</v>
      </c>
    </row>
    <row r="39" spans="4:8" x14ac:dyDescent="0.3">
      <c r="D39">
        <f t="shared" si="0"/>
        <v>0.5</v>
      </c>
      <c r="E39" s="17">
        <f t="shared" si="1"/>
        <v>3.2707808564231701E-2</v>
      </c>
      <c r="F39" s="17">
        <f t="shared" si="2"/>
        <v>8.3752093802344999E-3</v>
      </c>
      <c r="G39" s="17">
        <f t="shared" si="3"/>
        <v>0</v>
      </c>
      <c r="H39" s="17">
        <f t="shared" si="4"/>
        <v>0</v>
      </c>
    </row>
    <row r="40" spans="4:8" x14ac:dyDescent="0.3">
      <c r="D40">
        <f t="shared" si="0"/>
        <v>0.6</v>
      </c>
      <c r="E40" s="17">
        <f t="shared" si="1"/>
        <v>3.3150753768844202E-2</v>
      </c>
      <c r="F40" s="17">
        <f t="shared" si="2"/>
        <v>7.4812967581047336E-3</v>
      </c>
      <c r="G40" s="17">
        <f t="shared" si="3"/>
        <v>0</v>
      </c>
      <c r="H40" s="17">
        <f t="shared" si="4"/>
        <v>0</v>
      </c>
    </row>
    <row r="41" spans="4:8" x14ac:dyDescent="0.3">
      <c r="D41">
        <f t="shared" si="0"/>
        <v>0.7</v>
      </c>
      <c r="E41" s="17">
        <f t="shared" si="1"/>
        <v>3.3264483627204001E-2</v>
      </c>
      <c r="F41" s="17">
        <f t="shared" si="2"/>
        <v>8.6761824797089212E-3</v>
      </c>
      <c r="G41" s="17">
        <f t="shared" si="3"/>
        <v>0</v>
      </c>
      <c r="H41" s="17">
        <f t="shared" si="4"/>
        <v>0</v>
      </c>
    </row>
    <row r="42" spans="4:8" x14ac:dyDescent="0.3">
      <c r="D42">
        <f t="shared" si="0"/>
        <v>0.8</v>
      </c>
      <c r="E42" s="17">
        <f t="shared" si="1"/>
        <v>3.4783375314861399E-2</v>
      </c>
      <c r="F42" s="17">
        <f t="shared" si="2"/>
        <v>8.3752093802344999E-3</v>
      </c>
      <c r="G42" s="17">
        <f t="shared" si="3"/>
        <v>0</v>
      </c>
      <c r="H42" s="17">
        <f t="shared" si="4"/>
        <v>0</v>
      </c>
    </row>
    <row r="43" spans="4:8" x14ac:dyDescent="0.3">
      <c r="D43">
        <f t="shared" si="0"/>
        <v>0.9</v>
      </c>
      <c r="E43" s="17">
        <f t="shared" si="1"/>
        <v>3.7568922305764398E-2</v>
      </c>
      <c r="F43" s="17">
        <f t="shared" si="2"/>
        <v>7.7777777777777784E-3</v>
      </c>
      <c r="G43" s="17">
        <f t="shared" si="3"/>
        <v>0</v>
      </c>
      <c r="H43" s="17">
        <f t="shared" si="4"/>
        <v>0</v>
      </c>
    </row>
    <row r="44" spans="4:8" x14ac:dyDescent="0.3">
      <c r="D44">
        <f t="shared" si="0"/>
        <v>1</v>
      </c>
      <c r="E44" s="17">
        <f t="shared" si="1"/>
        <v>4.5226130653266298E-2</v>
      </c>
      <c r="F44" s="17">
        <f t="shared" si="2"/>
        <v>8.6761824797089212E-3</v>
      </c>
      <c r="G44" s="17">
        <f t="shared" si="3"/>
        <v>0</v>
      </c>
      <c r="H44" s="17">
        <f t="shared" si="4"/>
        <v>0</v>
      </c>
    </row>
    <row r="45" spans="4:8" x14ac:dyDescent="0.3">
      <c r="E45" s="17"/>
      <c r="F45" s="17"/>
      <c r="G45" s="17"/>
      <c r="H45" s="17"/>
    </row>
  </sheetData>
  <mergeCells count="4"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opLeftCell="A22" workbookViewId="0">
      <selection activeCell="D34" sqref="D34:D44"/>
    </sheetView>
  </sheetViews>
  <sheetFormatPr baseColWidth="10" defaultRowHeight="14.4" x14ac:dyDescent="0.3"/>
  <sheetData>
    <row r="2" spans="3:11" x14ac:dyDescent="0.3">
      <c r="D2" s="26" t="s">
        <v>49</v>
      </c>
      <c r="E2" s="26"/>
      <c r="F2" s="26" t="s">
        <v>57</v>
      </c>
      <c r="G2" s="26"/>
      <c r="H2" s="26" t="s">
        <v>58</v>
      </c>
      <c r="I2" s="26"/>
      <c r="J2" s="26" t="s">
        <v>55</v>
      </c>
      <c r="K2" s="26"/>
    </row>
    <row r="3" spans="3:11" x14ac:dyDescent="0.3">
      <c r="C3" t="str">
        <f>'CHARTS-CRISP-1UNC'!B3</f>
        <v>ProcTimeUnc</v>
      </c>
      <c r="D3" s="17" t="s">
        <v>28</v>
      </c>
      <c r="E3" s="17" t="s">
        <v>29</v>
      </c>
      <c r="F3" s="17" t="s">
        <v>28</v>
      </c>
      <c r="G3" s="17" t="s">
        <v>29</v>
      </c>
      <c r="H3" s="17" t="s">
        <v>28</v>
      </c>
      <c r="I3" s="17" t="s">
        <v>29</v>
      </c>
      <c r="J3" s="17" t="s">
        <v>28</v>
      </c>
      <c r="K3" s="17" t="s">
        <v>29</v>
      </c>
    </row>
    <row r="4" spans="3:11" x14ac:dyDescent="0.3">
      <c r="C4">
        <f>'CHARTS-CRISP-1UNC'!B4</f>
        <v>0</v>
      </c>
      <c r="D4" s="17">
        <f>'CHARTS-CRISP-1UNC'!G4</f>
        <v>7.8085642317380299E-2</v>
      </c>
      <c r="E4" s="17">
        <f>'CHARTS-CRISP-1UNC'!H4</f>
        <v>2.5188916876574301E-2</v>
      </c>
      <c r="F4" s="18">
        <f>'DATOS-CRISP-1UNC'!D178</f>
        <v>7.8085642317380299E-2</v>
      </c>
      <c r="G4" s="18">
        <f>'DATOS-CRISP-1UNC'!E178</f>
        <v>8.3761824797089195E-3</v>
      </c>
      <c r="H4" s="18">
        <f>'DATOS-CRISP-2UNC'!D178</f>
        <v>7.8085642317380299E-2</v>
      </c>
      <c r="I4" s="18">
        <f>'DATOS-CRISP-2UNC'!E178</f>
        <v>8.6761824797089212E-3</v>
      </c>
      <c r="J4" s="18">
        <f>'DATOS-UNCERTAIN'!D142</f>
        <v>7.5376884422110504E-2</v>
      </c>
      <c r="K4" s="18">
        <f>'DATOS-UNCERTAIN'!E106</f>
        <v>0</v>
      </c>
    </row>
    <row r="5" spans="3:11" x14ac:dyDescent="0.3">
      <c r="C5">
        <f>'CHARTS-CRISP-1UNC'!B5</f>
        <v>0.1</v>
      </c>
      <c r="D5" s="17">
        <f>'CHARTS-CRISP-1UNC'!G5</f>
        <v>7.8085642317380299E-2</v>
      </c>
      <c r="E5" s="17">
        <f>'CHARTS-CRISP-1UNC'!H5</f>
        <v>2.5264483627204001E-2</v>
      </c>
      <c r="F5" s="18">
        <f>'DATOS-CRISP-1UNC'!D179</f>
        <v>7.8085642317380299E-2</v>
      </c>
      <c r="G5" s="18">
        <f>'DATOS-CRISP-1UNC'!E179</f>
        <v>8.3761824797089195E-3</v>
      </c>
      <c r="H5" s="18">
        <f>'DATOS-CRISP-2UNC'!D179</f>
        <v>7.8085642317380299E-2</v>
      </c>
      <c r="I5" s="18">
        <f>'DATOS-CRISP-2UNC'!E179</f>
        <v>7.6156729999999999E-3</v>
      </c>
      <c r="J5" s="18">
        <f>'DATOS-UNCERTAIN'!D143</f>
        <v>7.5376884422110504E-2</v>
      </c>
      <c r="K5" s="18">
        <f>'DATOS-UNCERTAIN'!E107</f>
        <v>0</v>
      </c>
    </row>
    <row r="6" spans="3:11" x14ac:dyDescent="0.3">
      <c r="C6">
        <f>'CHARTS-CRISP-1UNC'!B6</f>
        <v>0.2</v>
      </c>
      <c r="D6" s="17">
        <f>'CHARTS-CRISP-1UNC'!G6</f>
        <v>7.2681704260651597E-2</v>
      </c>
      <c r="E6" s="17">
        <f>'CHARTS-CRISP-1UNC'!H6</f>
        <v>2.6556390977443601E-2</v>
      </c>
      <c r="F6" s="18">
        <f>'DATOS-CRISP-1UNC'!D180</f>
        <v>7.8085642317380299E-2</v>
      </c>
      <c r="G6" s="18">
        <f>'DATOS-CRISP-1UNC'!E180</f>
        <v>8.3761824797089195E-3</v>
      </c>
      <c r="H6" s="18">
        <f>'DATOS-CRISP-2UNC'!D180</f>
        <v>7.8085642317380299E-2</v>
      </c>
      <c r="I6" s="18">
        <f>'DATOS-CRISP-2UNC'!E180</f>
        <v>0</v>
      </c>
      <c r="J6" s="18">
        <f>'DATOS-UNCERTAIN'!D144</f>
        <v>7.5376884422110504E-2</v>
      </c>
      <c r="K6" s="18">
        <f>'DATOS-UNCERTAIN'!E108</f>
        <v>0</v>
      </c>
    </row>
    <row r="7" spans="3:11" x14ac:dyDescent="0.3">
      <c r="C7">
        <f>'CHARTS-CRISP-1UNC'!B7</f>
        <v>0.3</v>
      </c>
      <c r="D7" s="17">
        <f>'CHARTS-CRISP-1UNC'!G7</f>
        <v>7.5376884422110504E-2</v>
      </c>
      <c r="E7" s="17">
        <f>'CHARTS-CRISP-1UNC'!H7</f>
        <v>2.7638190954773802E-2</v>
      </c>
      <c r="F7" s="18">
        <f>'DATOS-CRISP-1UNC'!D181</f>
        <v>7.5376884422110504E-2</v>
      </c>
      <c r="G7" s="18">
        <f>'DATOS-CRISP-1UNC'!E181</f>
        <v>8.3752093802344999E-3</v>
      </c>
      <c r="H7" s="18">
        <f>'DATOS-CRISP-2UNC'!D181</f>
        <v>7.5376884422110504E-2</v>
      </c>
      <c r="I7" s="18">
        <f>'DATOS-CRISP-2UNC'!E181</f>
        <v>0</v>
      </c>
      <c r="J7" s="18">
        <f>'DATOS-UNCERTAIN'!D145</f>
        <v>7.5376884422110504E-2</v>
      </c>
      <c r="K7" s="18">
        <f>'DATOS-UNCERTAIN'!E109</f>
        <v>0</v>
      </c>
    </row>
    <row r="8" spans="3:11" x14ac:dyDescent="0.3">
      <c r="C8">
        <f>'CHARTS-CRISP-1UNC'!B8</f>
        <v>0.4</v>
      </c>
      <c r="D8" s="17">
        <f>'CHARTS-CRISP-1UNC'!G8</f>
        <v>7.2681704260651597E-2</v>
      </c>
      <c r="E8" s="17">
        <f>'CHARTS-CRISP-1UNC'!H8</f>
        <v>3.00751879699248E-2</v>
      </c>
      <c r="F8" s="18">
        <f>'DATOS-CRISP-1UNC'!D182</f>
        <v>7.8085642317380299E-2</v>
      </c>
      <c r="G8" s="18">
        <f>'DATOS-CRISP-1UNC'!E182</f>
        <v>8.3761824797089195E-3</v>
      </c>
      <c r="H8" s="18">
        <f>'DATOS-CRISP-2UNC'!D182</f>
        <v>6.7331670822942599E-2</v>
      </c>
      <c r="I8" s="18">
        <f>'DATOS-CRISP-2UNC'!E182</f>
        <v>0</v>
      </c>
      <c r="J8" s="18">
        <f>'DATOS-UNCERTAIN'!D146</f>
        <v>7.8085642317380299E-2</v>
      </c>
      <c r="K8" s="18">
        <f>'DATOS-UNCERTAIN'!E110</f>
        <v>0</v>
      </c>
    </row>
    <row r="9" spans="3:11" x14ac:dyDescent="0.3">
      <c r="C9">
        <f>'CHARTS-CRISP-1UNC'!B9</f>
        <v>0.5</v>
      </c>
      <c r="D9" s="17">
        <f>'CHARTS-CRISP-1UNC'!G9</f>
        <v>7.8085642317380299E-2</v>
      </c>
      <c r="E9" s="17">
        <f>'CHARTS-CRISP-1UNC'!H9</f>
        <v>3.2707808564231701E-2</v>
      </c>
      <c r="F9" s="18">
        <f>'DATOS-CRISP-1UNC'!D183</f>
        <v>7.8085642317380299E-2</v>
      </c>
      <c r="G9" s="18">
        <f>'DATOS-CRISP-1UNC'!E183</f>
        <v>8.3761824797089195E-3</v>
      </c>
      <c r="H9" s="18">
        <f>'DATOS-CRISP-2UNC'!D183</f>
        <v>7.5376884422110504E-2</v>
      </c>
      <c r="I9" s="18">
        <f>'DATOS-CRISP-2UNC'!E183</f>
        <v>0</v>
      </c>
      <c r="J9" s="18">
        <f>'DATOS-UNCERTAIN'!D147</f>
        <v>7.2681704260651597E-2</v>
      </c>
      <c r="K9" s="18">
        <f>'DATOS-UNCERTAIN'!E111</f>
        <v>0</v>
      </c>
    </row>
    <row r="10" spans="3:11" x14ac:dyDescent="0.3">
      <c r="C10">
        <f>'CHARTS-CRISP-1UNC'!B10</f>
        <v>0.6</v>
      </c>
      <c r="D10" s="17">
        <f>'CHARTS-CRISP-1UNC'!G10</f>
        <v>7.8085642317380299E-2</v>
      </c>
      <c r="E10" s="17">
        <f>'CHARTS-CRISP-1UNC'!H10</f>
        <v>3.3150753768844202E-2</v>
      </c>
      <c r="F10" s="18">
        <f>'DATOS-CRISP-1UNC'!D184</f>
        <v>7.2681704260651597E-2</v>
      </c>
      <c r="G10" s="18">
        <f>'DATOS-CRISP-1UNC'!E184</f>
        <v>8.0757449178501771E-3</v>
      </c>
      <c r="H10" s="18">
        <f>'DATOS-CRISP-2UNC'!D184</f>
        <v>7.2681704260651597E-2</v>
      </c>
      <c r="I10" s="18">
        <f>'DATOS-CRISP-2UNC'!E184</f>
        <v>0</v>
      </c>
      <c r="J10" s="18">
        <f>'DATOS-UNCERTAIN'!D148</f>
        <v>7.5376884422110504E-2</v>
      </c>
      <c r="K10" s="18">
        <f>'DATOS-UNCERTAIN'!E112</f>
        <v>0</v>
      </c>
    </row>
    <row r="11" spans="3:11" x14ac:dyDescent="0.3">
      <c r="C11">
        <f>'CHARTS-CRISP-1UNC'!B11</f>
        <v>0.7</v>
      </c>
      <c r="D11" s="17">
        <f>'CHARTS-CRISP-1UNC'!G11</f>
        <v>7.8085642317380299E-2</v>
      </c>
      <c r="E11" s="17">
        <f>'CHARTS-CRISP-1UNC'!H11</f>
        <v>3.3264483627204001E-2</v>
      </c>
      <c r="F11" s="18">
        <f>'DATOS-CRISP-1UNC'!D185</f>
        <v>7.8085642317380299E-2</v>
      </c>
      <c r="G11" s="18">
        <f>'DATOS-CRISP-1UNC'!E185</f>
        <v>8.6761824797089212E-3</v>
      </c>
      <c r="H11" s="18">
        <f>'DATOS-CRISP-2UNC'!D185</f>
        <v>8.0808080808080801E-2</v>
      </c>
      <c r="I11" s="18">
        <f>'DATOS-CRISP-2UNC'!E185</f>
        <v>0</v>
      </c>
      <c r="J11" s="18">
        <f>'DATOS-UNCERTAIN'!D149</f>
        <v>7.5376884422110504E-2</v>
      </c>
      <c r="K11" s="18">
        <f>'DATOS-UNCERTAIN'!E113</f>
        <v>0</v>
      </c>
    </row>
    <row r="12" spans="3:11" x14ac:dyDescent="0.3">
      <c r="C12">
        <f>'CHARTS-CRISP-1UNC'!B12</f>
        <v>0.8</v>
      </c>
      <c r="D12" s="17">
        <f>'CHARTS-CRISP-1UNC'!G12</f>
        <v>7.5376884422110504E-2</v>
      </c>
      <c r="E12" s="17">
        <f>'CHARTS-CRISP-1UNC'!H12</f>
        <v>3.4783375314861399E-2</v>
      </c>
      <c r="F12" s="18">
        <f>'DATOS-CRISP-1UNC'!D186</f>
        <v>7.8085642317380299E-2</v>
      </c>
      <c r="G12" s="18">
        <f>'DATOS-CRISP-1UNC'!E186</f>
        <v>8.3761824797089195E-3</v>
      </c>
      <c r="H12" s="18">
        <f>'DATOS-CRISP-2UNC'!D186</f>
        <v>7.5376884422110504E-2</v>
      </c>
      <c r="I12" s="18">
        <f>'DATOS-CRISP-2UNC'!E186</f>
        <v>0</v>
      </c>
      <c r="J12" s="18">
        <f>'DATOS-UNCERTAIN'!D150</f>
        <v>8.35443037974683E-2</v>
      </c>
      <c r="K12" s="18">
        <f>'DATOS-UNCERTAIN'!E114</f>
        <v>0</v>
      </c>
    </row>
    <row r="13" spans="3:11" x14ac:dyDescent="0.3">
      <c r="C13">
        <f>'CHARTS-CRISP-1UNC'!B13</f>
        <v>0.9</v>
      </c>
      <c r="D13" s="17">
        <f>'CHARTS-CRISP-1UNC'!G13</f>
        <v>7.2681704260651597E-2</v>
      </c>
      <c r="E13" s="17">
        <f>'CHARTS-CRISP-1UNC'!H13</f>
        <v>3.7568922305764398E-2</v>
      </c>
      <c r="F13" s="18">
        <f>'DATOS-CRISP-1UNC'!D187</f>
        <v>7.5376884422110504E-2</v>
      </c>
      <c r="G13" s="18">
        <f>'DATOS-CRISP-1UNC'!E187</f>
        <v>8.3752093802344999E-3</v>
      </c>
      <c r="H13" s="18">
        <f>'DATOS-CRISP-2UNC'!D187</f>
        <v>7.8085642317380299E-2</v>
      </c>
      <c r="I13" s="18">
        <f>'DATOS-CRISP-2UNC'!E187</f>
        <v>0</v>
      </c>
      <c r="J13" s="18">
        <f>'DATOS-UNCERTAIN'!D151</f>
        <v>7.5376884422110504E-2</v>
      </c>
      <c r="K13" s="18">
        <f>'DATOS-UNCERTAIN'!E115</f>
        <v>0</v>
      </c>
    </row>
    <row r="14" spans="3:11" x14ac:dyDescent="0.3">
      <c r="C14">
        <f>'CHARTS-CRISP-1UNC'!B14</f>
        <v>1</v>
      </c>
      <c r="D14" s="17">
        <f>'CHARTS-CRISP-1UNC'!G14</f>
        <v>7.5376884422110504E-2</v>
      </c>
      <c r="E14" s="17">
        <f>'CHARTS-CRISP-1UNC'!H14</f>
        <v>4.5226130653266298E-2</v>
      </c>
      <c r="F14" s="18">
        <f>'DATOS-CRISP-1UNC'!D188</f>
        <v>7.8085642317380299E-2</v>
      </c>
      <c r="G14" s="18">
        <f>'DATOS-CRISP-1UNC'!E188</f>
        <v>8.6761824797089212E-3</v>
      </c>
      <c r="H14" s="18">
        <f>'DATOS-CRISP-2UNC'!D188</f>
        <v>8.0808080808080801E-2</v>
      </c>
      <c r="I14" s="18">
        <f>'DATOS-CRISP-2UNC'!E188</f>
        <v>0</v>
      </c>
      <c r="J14" s="18">
        <f>'DATOS-UNCERTAIN'!D152</f>
        <v>7.8085642317380299E-2</v>
      </c>
      <c r="K14" s="18">
        <f>'DATOS-UNCERTAIN'!E116</f>
        <v>0</v>
      </c>
    </row>
    <row r="32" spans="4:11" x14ac:dyDescent="0.3">
      <c r="D32" s="19" t="s">
        <v>49</v>
      </c>
      <c r="E32" s="19" t="s">
        <v>57</v>
      </c>
      <c r="F32" s="19" t="s">
        <v>58</v>
      </c>
      <c r="G32" s="19" t="s">
        <v>55</v>
      </c>
      <c r="I32" s="19"/>
      <c r="K32" s="19"/>
    </row>
    <row r="33" spans="3:7" x14ac:dyDescent="0.3">
      <c r="C33" t="s">
        <v>6</v>
      </c>
      <c r="D33" s="17" t="s">
        <v>29</v>
      </c>
      <c r="E33" s="17" t="s">
        <v>29</v>
      </c>
      <c r="F33" s="17" t="s">
        <v>29</v>
      </c>
      <c r="G33" s="17" t="s">
        <v>29</v>
      </c>
    </row>
    <row r="34" spans="3:7" x14ac:dyDescent="0.3">
      <c r="C34">
        <v>0</v>
      </c>
      <c r="D34" s="17">
        <f>E4</f>
        <v>2.5188916876574301E-2</v>
      </c>
      <c r="E34" s="18">
        <v>8.6761824797089212E-3</v>
      </c>
      <c r="F34" s="18">
        <v>8.6761824797089212E-3</v>
      </c>
      <c r="G34" s="18">
        <v>0</v>
      </c>
    </row>
    <row r="35" spans="3:7" x14ac:dyDescent="0.3">
      <c r="C35">
        <v>0.1</v>
      </c>
      <c r="D35" s="17">
        <f t="shared" ref="D35:D44" si="0">E5</f>
        <v>2.5264483627204001E-2</v>
      </c>
      <c r="E35" s="18">
        <v>8.6761824797089212E-3</v>
      </c>
      <c r="F35" s="18">
        <v>8.6761824797089212E-3</v>
      </c>
      <c r="G35" s="18">
        <v>0</v>
      </c>
    </row>
    <row r="36" spans="3:7" x14ac:dyDescent="0.3">
      <c r="C36">
        <v>0.2</v>
      </c>
      <c r="D36" s="17">
        <f t="shared" si="0"/>
        <v>2.6556390977443601E-2</v>
      </c>
      <c r="E36" s="18">
        <v>8.6761824797089212E-3</v>
      </c>
      <c r="F36" s="18">
        <v>0</v>
      </c>
      <c r="G36" s="18">
        <v>0</v>
      </c>
    </row>
    <row r="37" spans="3:7" x14ac:dyDescent="0.3">
      <c r="C37">
        <v>0.3</v>
      </c>
      <c r="D37" s="17">
        <f t="shared" si="0"/>
        <v>2.7638190954773802E-2</v>
      </c>
      <c r="E37" s="18">
        <v>8.3752093802344999E-3</v>
      </c>
      <c r="F37" s="18">
        <v>0</v>
      </c>
      <c r="G37" s="18">
        <v>0</v>
      </c>
    </row>
    <row r="38" spans="3:7" x14ac:dyDescent="0.3">
      <c r="C38">
        <v>0.4</v>
      </c>
      <c r="D38" s="17">
        <f t="shared" si="0"/>
        <v>3.00751879699248E-2</v>
      </c>
      <c r="E38" s="18">
        <v>8.6761824797089212E-3</v>
      </c>
      <c r="F38" s="18">
        <v>0</v>
      </c>
      <c r="G38" s="18">
        <v>0</v>
      </c>
    </row>
    <row r="39" spans="3:7" x14ac:dyDescent="0.3">
      <c r="C39">
        <v>0.5</v>
      </c>
      <c r="D39" s="17">
        <f t="shared" si="0"/>
        <v>3.2707808564231701E-2</v>
      </c>
      <c r="E39" s="18">
        <v>8.6761824797089212E-3</v>
      </c>
      <c r="F39" s="18">
        <v>0</v>
      </c>
      <c r="G39" s="18">
        <v>0</v>
      </c>
    </row>
    <row r="40" spans="3:7" x14ac:dyDescent="0.3">
      <c r="C40">
        <v>0.6</v>
      </c>
      <c r="D40" s="17">
        <f t="shared" si="0"/>
        <v>3.3150753768844202E-2</v>
      </c>
      <c r="E40" s="18">
        <v>8.0757449178501771E-3</v>
      </c>
      <c r="F40" s="18">
        <v>0</v>
      </c>
      <c r="G40" s="18">
        <v>0</v>
      </c>
    </row>
    <row r="41" spans="3:7" x14ac:dyDescent="0.3">
      <c r="C41">
        <v>0.7</v>
      </c>
      <c r="D41" s="17">
        <f t="shared" si="0"/>
        <v>3.3264483627204001E-2</v>
      </c>
      <c r="E41" s="18">
        <v>8.6761824797089212E-3</v>
      </c>
      <c r="F41" s="18">
        <v>0</v>
      </c>
      <c r="G41" s="18">
        <v>0</v>
      </c>
    </row>
    <row r="42" spans="3:7" x14ac:dyDescent="0.3">
      <c r="C42">
        <v>0.8</v>
      </c>
      <c r="D42" s="17">
        <f t="shared" si="0"/>
        <v>3.4783375314861399E-2</v>
      </c>
      <c r="E42" s="18">
        <v>8.6761824797089212E-3</v>
      </c>
      <c r="F42" s="18">
        <v>0</v>
      </c>
      <c r="G42" s="18">
        <v>0</v>
      </c>
    </row>
    <row r="43" spans="3:7" x14ac:dyDescent="0.3">
      <c r="C43">
        <v>0.9</v>
      </c>
      <c r="D43" s="17">
        <f t="shared" si="0"/>
        <v>3.7568922305764398E-2</v>
      </c>
      <c r="E43" s="18">
        <v>8.3752093802344999E-3</v>
      </c>
      <c r="F43" s="18">
        <v>0</v>
      </c>
      <c r="G43" s="18">
        <v>0</v>
      </c>
    </row>
    <row r="44" spans="3:7" x14ac:dyDescent="0.3">
      <c r="C44">
        <v>1</v>
      </c>
      <c r="D44" s="17">
        <f t="shared" si="0"/>
        <v>4.5226130653266298E-2</v>
      </c>
      <c r="E44" s="18">
        <v>8.6761824797089212E-3</v>
      </c>
      <c r="F44" s="18">
        <v>0</v>
      </c>
      <c r="G44" s="18">
        <v>0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DATOS-CRISP-1UNC</vt:lpstr>
      <vt:lpstr>CHARTS-CRISP-1UNC</vt:lpstr>
      <vt:lpstr>DATOS-CRISP-2UNC</vt:lpstr>
      <vt:lpstr>CHARTS-CRISP-2UNC</vt:lpstr>
      <vt:lpstr>DATOS-UNCERTAIN</vt:lpstr>
      <vt:lpstr>CHARTS-UNCERTAIN</vt:lpstr>
      <vt:lpstr>CHARTS-1.0</vt:lpstr>
      <vt:lpstr>CHARTS-0.999</vt:lpstr>
      <vt:lpstr>CHARTS-0.99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Vallecillo</dc:creator>
  <cp:lastModifiedBy>Antonio Vallecillo</cp:lastModifiedBy>
  <dcterms:created xsi:type="dcterms:W3CDTF">2022-05-13T12:59:03Z</dcterms:created>
  <dcterms:modified xsi:type="dcterms:W3CDTF">2022-07-19T10:54:21Z</dcterms:modified>
</cp:coreProperties>
</file>