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fma\Documents\GitHub\math100_2\lectures\3Bonds\Other Resources\"/>
    </mc:Choice>
  </mc:AlternateContent>
  <xr:revisionPtr revIDLastSave="0" documentId="13_ncr:1_{22988EE7-A337-48FA-BC2B-F950388FDAFA}" xr6:coauthVersionLast="47" xr6:coauthVersionMax="47" xr10:uidLastSave="{00000000-0000-0000-0000-000000000000}"/>
  <bookViews>
    <workbookView xWindow="-23136" yWindow="-96" windowWidth="23232" windowHeight="12552" xr2:uid="{70B22532-65DC-4636-8A51-430209A39212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2" l="1"/>
  <c r="A8" i="2" s="1"/>
  <c r="A9" i="2" s="1"/>
  <c r="A6" i="2"/>
  <c r="B1" i="2"/>
  <c r="B5" i="2" s="1"/>
  <c r="D5" i="2" s="1"/>
  <c r="E5" i="2" s="1"/>
  <c r="B8" i="2" l="1"/>
  <c r="D8" i="2" s="1"/>
  <c r="E8" i="2" s="1"/>
  <c r="B9" i="2"/>
  <c r="D9" i="2" s="1"/>
  <c r="E9" i="2" s="1"/>
  <c r="B7" i="2"/>
  <c r="D7" i="2" s="1"/>
  <c r="E7" i="2" s="1"/>
  <c r="B6" i="2"/>
  <c r="D6" i="2" s="1"/>
  <c r="E6" i="2" s="1"/>
  <c r="E10" i="2" l="1"/>
</calcChain>
</file>

<file path=xl/sharedStrings.xml><?xml version="1.0" encoding="utf-8"?>
<sst xmlns="http://schemas.openxmlformats.org/spreadsheetml/2006/main" count="8" uniqueCount="8">
  <si>
    <t>Coupon Dates</t>
  </si>
  <si>
    <t>t</t>
  </si>
  <si>
    <t>CF</t>
  </si>
  <si>
    <t>DF</t>
  </si>
  <si>
    <t>PV</t>
  </si>
  <si>
    <t>Today</t>
  </si>
  <si>
    <t>Yield</t>
  </si>
  <si>
    <t>Bond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</si>
</sst>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C43C-DC5C-4ED2-B475-D4727C1757BC}">
  <dimension ref="A1:E10"/>
  <sheetViews>
    <sheetView tabSelected="1" zoomScale="160" zoomScaleNormal="160"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10.42578125" bestFit="1" customWidth="1"/>
  </cols>
  <sheetData>
    <row r="1" spans="1:5" x14ac:dyDescent="0.25">
      <c r="A1" s="1" t="s">
        <v>5</v>
      </c>
      <c r="B1" s="2">
        <f ca="1">TODAY()</f>
        <v>44481</v>
      </c>
    </row>
    <row r="2" spans="1:5" x14ac:dyDescent="0.25">
      <c r="A2" s="1" t="s">
        <v>6</v>
      </c>
      <c r="B2" s="3">
        <v>0.11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2">
        <v>44561</v>
      </c>
      <c r="B5">
        <f ca="1">(A5-$B$1)/360</f>
        <v>0.22222222222222221</v>
      </c>
      <c r="C5">
        <v>100</v>
      </c>
      <c r="D5">
        <f ca="1">EXP(-$B$2*B5)</f>
        <v>0.9758519014070135</v>
      </c>
      <c r="E5">
        <f ca="1">C5*D5</f>
        <v>97.585190140701343</v>
      </c>
    </row>
    <row r="6" spans="1:5" x14ac:dyDescent="0.25">
      <c r="A6" s="2">
        <f>DATE(YEAR(A5)+1,MONTH(A5),DAY(A5))</f>
        <v>44926</v>
      </c>
      <c r="B6">
        <f t="shared" ref="B6:B9" ca="1" si="0">(A6-$B$1)/360</f>
        <v>1.2361111111111112</v>
      </c>
      <c r="C6">
        <v>100</v>
      </c>
      <c r="D6">
        <f t="shared" ref="D6:D9" ca="1" si="1">EXP(-$B$2*B6)</f>
        <v>0.87286687845414757</v>
      </c>
      <c r="E6">
        <f t="shared" ref="E6:E9" ca="1" si="2">C6*D6</f>
        <v>87.286687845414761</v>
      </c>
    </row>
    <row r="7" spans="1:5" x14ac:dyDescent="0.25">
      <c r="A7" s="2">
        <f t="shared" ref="A7:A9" si="3">DATE(YEAR(A6)+1,MONTH(A6),DAY(A6))</f>
        <v>45291</v>
      </c>
      <c r="B7">
        <f t="shared" ca="1" si="0"/>
        <v>2.25</v>
      </c>
      <c r="C7">
        <v>100</v>
      </c>
      <c r="D7">
        <f t="shared" ca="1" si="1"/>
        <v>0.78075022081092571</v>
      </c>
      <c r="E7">
        <f t="shared" ca="1" si="2"/>
        <v>78.07502208109257</v>
      </c>
    </row>
    <row r="8" spans="1:5" x14ac:dyDescent="0.25">
      <c r="A8" s="2">
        <f t="shared" si="3"/>
        <v>45657</v>
      </c>
      <c r="B8">
        <f t="shared" ca="1" si="0"/>
        <v>3.2666666666666666</v>
      </c>
      <c r="C8">
        <v>100</v>
      </c>
      <c r="D8">
        <f t="shared" ca="1" si="1"/>
        <v>0.6981415986953875</v>
      </c>
      <c r="E8">
        <f t="shared" ca="1" si="2"/>
        <v>69.814159869538756</v>
      </c>
    </row>
    <row r="9" spans="1:5" x14ac:dyDescent="0.25">
      <c r="A9" s="2">
        <f t="shared" si="3"/>
        <v>46022</v>
      </c>
      <c r="B9">
        <f t="shared" ca="1" si="0"/>
        <v>4.2805555555555559</v>
      </c>
      <c r="C9">
        <v>1100</v>
      </c>
      <c r="D9">
        <f t="shared" ca="1" si="1"/>
        <v>0.62446430354196303</v>
      </c>
      <c r="E9">
        <f t="shared" ca="1" si="2"/>
        <v>686.91073389615929</v>
      </c>
    </row>
    <row r="10" spans="1:5" x14ac:dyDescent="0.25">
      <c r="D10" s="4" t="s">
        <v>7</v>
      </c>
      <c r="E10" s="4">
        <f ca="1">SUM(E5:E9)</f>
        <v>1019.6717938329067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Mallari</dc:creator>
  <cp:lastModifiedBy>Carlo Mallari</cp:lastModifiedBy>
  <dcterms:created xsi:type="dcterms:W3CDTF">2021-10-11T17:10:18Z</dcterms:created>
  <dcterms:modified xsi:type="dcterms:W3CDTF">2021-10-12T06:59:22Z</dcterms:modified>
</cp:coreProperties>
</file>