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0" i="1" l="1"/>
  <c r="J41" i="1"/>
  <c r="J36" i="1"/>
  <c r="F36" i="1" s="1"/>
  <c r="D31" i="1" s="1"/>
  <c r="J35" i="1"/>
  <c r="J31" i="1"/>
  <c r="J30" i="1"/>
  <c r="F38" i="1"/>
  <c r="F35" i="1"/>
  <c r="F33" i="1"/>
  <c r="F31" i="1"/>
  <c r="F30" i="1"/>
  <c r="L41" i="1"/>
  <c r="L40" i="1"/>
  <c r="L36" i="1"/>
  <c r="L35" i="1"/>
  <c r="L31" i="1"/>
  <c r="L30" i="1"/>
  <c r="H38" i="1"/>
  <c r="H37" i="1"/>
  <c r="H36" i="1"/>
  <c r="H35" i="1"/>
  <c r="H33" i="1"/>
  <c r="H32" i="1"/>
  <c r="H31" i="1"/>
  <c r="H30" i="1"/>
  <c r="D30" i="1"/>
  <c r="F17" i="1"/>
  <c r="L27" i="1"/>
  <c r="L22" i="1"/>
  <c r="L17" i="1"/>
  <c r="H24" i="1"/>
  <c r="H22" i="1"/>
  <c r="H19" i="1"/>
  <c r="H17" i="1"/>
  <c r="H18" i="1"/>
  <c r="D17" i="1"/>
  <c r="J27" i="1"/>
  <c r="J22" i="1"/>
  <c r="J21" i="1"/>
  <c r="J17" i="1"/>
  <c r="J16" i="1"/>
  <c r="N16" i="1" s="1"/>
  <c r="F24" i="1"/>
  <c r="F22" i="1"/>
  <c r="F21" i="1"/>
  <c r="F19" i="1"/>
  <c r="F16" i="1"/>
  <c r="D16" i="1"/>
  <c r="H23" i="1"/>
  <c r="H21" i="1"/>
  <c r="L26" i="1"/>
  <c r="L21" i="1"/>
  <c r="L16" i="1"/>
  <c r="H16" i="1"/>
  <c r="L13" i="1"/>
  <c r="D3" i="1" l="1"/>
  <c r="H8" i="1"/>
  <c r="F3" i="1"/>
  <c r="F5" i="1"/>
  <c r="F8" i="1"/>
  <c r="F10" i="1"/>
  <c r="H3" i="1"/>
  <c r="H5" i="1"/>
  <c r="H10" i="1"/>
  <c r="L3" i="1"/>
  <c r="L8" i="1"/>
  <c r="J13" i="1"/>
  <c r="J8" i="1"/>
  <c r="J3" i="1"/>
  <c r="F7" i="1"/>
  <c r="F2" i="1"/>
  <c r="J2" i="1" s="1"/>
  <c r="J7" i="1" l="1"/>
  <c r="N2" i="1"/>
</calcChain>
</file>

<file path=xl/sharedStrings.xml><?xml version="1.0" encoding="utf-8"?>
<sst xmlns="http://schemas.openxmlformats.org/spreadsheetml/2006/main" count="136" uniqueCount="13">
  <si>
    <t>Vii</t>
  </si>
  <si>
    <t>Lii</t>
  </si>
  <si>
    <t>L1</t>
  </si>
  <si>
    <t>VL1</t>
  </si>
  <si>
    <t>Loo</t>
  </si>
  <si>
    <t>Vloo</t>
  </si>
  <si>
    <t>VLii</t>
  </si>
  <si>
    <t>val</t>
  </si>
  <si>
    <t>grad</t>
  </si>
  <si>
    <t>→</t>
  </si>
  <si>
    <t>↓</t>
  </si>
  <si>
    <t>↑</t>
  </si>
  <si>
    <t>→→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</si>
</sst>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10" xfId="0" applyFill="1" applyBorder="1"/>
    <xf numFmtId="0" fontId="1" fillId="4" borderId="1" xfId="0" applyFont="1" applyFill="1" applyBorder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C10" zoomScaleNormal="100" workbookViewId="0">
      <selection activeCell="M44" sqref="M44"/>
    </sheetView>
  </sheetViews>
  <sheetFormatPr defaultRowHeight="15" x14ac:dyDescent="0.25"/>
  <cols>
    <col min="4" max="4" width="12" bestFit="1" customWidth="1"/>
    <col min="6" max="6" width="12" bestFit="1" customWidth="1"/>
    <col min="8" max="8" width="12.7109375" bestFit="1" customWidth="1"/>
    <col min="10" max="10" width="12" bestFit="1" customWidth="1"/>
    <col min="12" max="12" width="12.7109375" bestFit="1" customWidth="1"/>
    <col min="14" max="14" width="12" bestFit="1" customWidth="1"/>
  </cols>
  <sheetData>
    <row r="1" spans="1:14" x14ac:dyDescent="0.25">
      <c r="B1" t="s">
        <v>0</v>
      </c>
      <c r="D1" s="3" t="s">
        <v>1</v>
      </c>
      <c r="F1" t="s">
        <v>6</v>
      </c>
      <c r="H1" s="3" t="s">
        <v>2</v>
      </c>
      <c r="J1" t="s">
        <v>3</v>
      </c>
      <c r="L1" s="3" t="s">
        <v>4</v>
      </c>
      <c r="N1" t="s">
        <v>5</v>
      </c>
    </row>
    <row r="2" spans="1:14" x14ac:dyDescent="0.25">
      <c r="A2" s="6" t="s">
        <v>7</v>
      </c>
      <c r="B2" s="7">
        <v>10</v>
      </c>
      <c r="C2" s="8" t="s">
        <v>9</v>
      </c>
      <c r="D2" s="5">
        <v>1</v>
      </c>
      <c r="E2" s="6" t="s">
        <v>12</v>
      </c>
      <c r="F2" s="7">
        <f>B2*D2</f>
        <v>10</v>
      </c>
      <c r="G2" s="8" t="s">
        <v>9</v>
      </c>
      <c r="H2" s="5">
        <v>1</v>
      </c>
      <c r="I2" s="6" t="s">
        <v>12</v>
      </c>
      <c r="J2" s="7">
        <f>(F2*H2+F4*H4)</f>
        <v>11</v>
      </c>
      <c r="K2" s="8" t="s">
        <v>9</v>
      </c>
      <c r="L2" s="5">
        <v>1</v>
      </c>
      <c r="M2" s="6" t="s">
        <v>12</v>
      </c>
      <c r="N2" s="8">
        <f>J2*L2+J7*L7+J12*L12</f>
        <v>23</v>
      </c>
    </row>
    <row r="3" spans="1:14" x14ac:dyDescent="0.25">
      <c r="A3" s="11" t="s">
        <v>8</v>
      </c>
      <c r="B3" s="1"/>
      <c r="C3" s="12"/>
      <c r="D3" s="5">
        <f>(F3+F8)*B2</f>
        <v>20</v>
      </c>
      <c r="E3" s="11" t="s">
        <v>10</v>
      </c>
      <c r="F3" s="1">
        <f>H2*J3</f>
        <v>1</v>
      </c>
      <c r="G3" s="12"/>
      <c r="H3" s="5">
        <f>J3*F2</f>
        <v>10</v>
      </c>
      <c r="I3" s="11" t="s">
        <v>11</v>
      </c>
      <c r="J3" s="1">
        <f>L2*N3</f>
        <v>1</v>
      </c>
      <c r="K3" s="12"/>
      <c r="L3" s="5">
        <f>J2*N3</f>
        <v>11</v>
      </c>
      <c r="M3" s="11" t="s">
        <v>11</v>
      </c>
      <c r="N3" s="12">
        <v>1</v>
      </c>
    </row>
    <row r="4" spans="1:14" x14ac:dyDescent="0.25">
      <c r="A4" s="6" t="s">
        <v>7</v>
      </c>
      <c r="B4" s="7"/>
      <c r="C4" s="8"/>
      <c r="D4" s="5"/>
      <c r="E4" s="6" t="s">
        <v>10</v>
      </c>
      <c r="F4" s="7">
        <v>1</v>
      </c>
      <c r="G4" s="8" t="s">
        <v>9</v>
      </c>
      <c r="H4" s="5">
        <v>1</v>
      </c>
      <c r="I4" s="6" t="s">
        <v>11</v>
      </c>
      <c r="J4" s="7"/>
      <c r="K4" s="8"/>
      <c r="L4" s="5"/>
      <c r="M4" s="6" t="s">
        <v>11</v>
      </c>
      <c r="N4" s="8"/>
    </row>
    <row r="5" spans="1:14" x14ac:dyDescent="0.25">
      <c r="A5" s="9" t="s">
        <v>8</v>
      </c>
      <c r="B5" s="2"/>
      <c r="C5" s="10"/>
      <c r="D5" s="5"/>
      <c r="E5" s="9" t="s">
        <v>10</v>
      </c>
      <c r="F5" s="2">
        <f>H4*J3</f>
        <v>1</v>
      </c>
      <c r="G5" s="10"/>
      <c r="H5" s="5">
        <f>F4*J3</f>
        <v>1</v>
      </c>
      <c r="I5" s="9"/>
      <c r="J5" s="2"/>
      <c r="K5" s="10"/>
      <c r="L5" s="5"/>
      <c r="M5" s="9" t="s">
        <v>11</v>
      </c>
      <c r="N5" s="10"/>
    </row>
    <row r="6" spans="1:14" x14ac:dyDescent="0.25">
      <c r="D6" s="4"/>
      <c r="E6" t="s">
        <v>10</v>
      </c>
      <c r="H6" s="4"/>
      <c r="L6" s="4"/>
      <c r="M6" t="s">
        <v>11</v>
      </c>
    </row>
    <row r="7" spans="1:14" x14ac:dyDescent="0.25">
      <c r="A7" s="6" t="s">
        <v>7</v>
      </c>
      <c r="B7" s="7"/>
      <c r="C7" s="8"/>
      <c r="D7" s="5"/>
      <c r="E7" s="6" t="s">
        <v>12</v>
      </c>
      <c r="F7" s="7">
        <f>B2*D2</f>
        <v>10</v>
      </c>
      <c r="G7" s="8" t="s">
        <v>9</v>
      </c>
      <c r="H7" s="5">
        <v>1</v>
      </c>
      <c r="I7" s="6" t="s">
        <v>12</v>
      </c>
      <c r="J7" s="7">
        <f>(F7*H7+F9*H9)</f>
        <v>11</v>
      </c>
      <c r="K7" s="8" t="s">
        <v>9</v>
      </c>
      <c r="L7" s="5">
        <v>1</v>
      </c>
      <c r="M7" s="6" t="s">
        <v>11</v>
      </c>
      <c r="N7" s="8"/>
    </row>
    <row r="8" spans="1:14" x14ac:dyDescent="0.25">
      <c r="A8" s="11" t="s">
        <v>8</v>
      </c>
      <c r="B8" s="1"/>
      <c r="C8" s="12"/>
      <c r="D8" s="5"/>
      <c r="E8" s="11"/>
      <c r="F8" s="1">
        <f>H7*J8</f>
        <v>1</v>
      </c>
      <c r="G8" s="12"/>
      <c r="H8" s="5">
        <f>F7*J8</f>
        <v>10</v>
      </c>
      <c r="I8" s="11" t="s">
        <v>11</v>
      </c>
      <c r="J8" s="1">
        <f>L7*N3</f>
        <v>1</v>
      </c>
      <c r="K8" s="12"/>
      <c r="L8" s="5">
        <f>J7*N3</f>
        <v>11</v>
      </c>
      <c r="M8" s="11" t="s">
        <v>11</v>
      </c>
      <c r="N8" s="12"/>
    </row>
    <row r="9" spans="1:14" x14ac:dyDescent="0.25">
      <c r="A9" s="6" t="s">
        <v>7</v>
      </c>
      <c r="B9" s="7"/>
      <c r="C9" s="8"/>
      <c r="D9" s="5"/>
      <c r="E9" s="6"/>
      <c r="F9" s="7">
        <v>1</v>
      </c>
      <c r="G9" s="8" t="s">
        <v>9</v>
      </c>
      <c r="H9" s="5">
        <v>1</v>
      </c>
      <c r="I9" s="6" t="s">
        <v>11</v>
      </c>
      <c r="J9" s="7"/>
      <c r="K9" s="8"/>
      <c r="L9" s="5"/>
      <c r="M9" s="6" t="s">
        <v>11</v>
      </c>
      <c r="N9" s="8"/>
    </row>
    <row r="10" spans="1:14" x14ac:dyDescent="0.25">
      <c r="A10" s="9" t="s">
        <v>8</v>
      </c>
      <c r="B10" s="2"/>
      <c r="C10" s="10"/>
      <c r="D10" s="5"/>
      <c r="E10" s="9"/>
      <c r="F10" s="2">
        <f>H9*J8</f>
        <v>1</v>
      </c>
      <c r="G10" s="10"/>
      <c r="H10" s="5">
        <f>F9*J8</f>
        <v>1</v>
      </c>
      <c r="I10" s="9"/>
      <c r="J10" s="2"/>
      <c r="K10" s="10"/>
      <c r="L10" s="5"/>
      <c r="M10" s="9" t="s">
        <v>11</v>
      </c>
      <c r="N10" s="10"/>
    </row>
    <row r="11" spans="1:14" x14ac:dyDescent="0.25">
      <c r="D11" s="4"/>
      <c r="H11" s="4"/>
      <c r="L11" s="4"/>
      <c r="M11" t="s">
        <v>11</v>
      </c>
    </row>
    <row r="12" spans="1:14" x14ac:dyDescent="0.25">
      <c r="A12" s="6" t="s">
        <v>7</v>
      </c>
      <c r="B12" s="7"/>
      <c r="C12" s="8"/>
      <c r="D12" s="5"/>
      <c r="E12" s="6"/>
      <c r="F12" s="7"/>
      <c r="G12" s="8"/>
      <c r="H12" s="5"/>
      <c r="I12" s="6"/>
      <c r="J12" s="7">
        <v>1</v>
      </c>
      <c r="K12" s="8" t="s">
        <v>9</v>
      </c>
      <c r="L12" s="5">
        <v>1</v>
      </c>
      <c r="M12" s="6" t="s">
        <v>11</v>
      </c>
      <c r="N12" s="8"/>
    </row>
    <row r="13" spans="1:14" x14ac:dyDescent="0.25">
      <c r="A13" s="9" t="s">
        <v>8</v>
      </c>
      <c r="B13" s="2"/>
      <c r="C13" s="10"/>
      <c r="D13" s="13"/>
      <c r="E13" s="9"/>
      <c r="F13" s="2"/>
      <c r="G13" s="10"/>
      <c r="H13" s="13"/>
      <c r="I13" s="9"/>
      <c r="J13" s="2">
        <f>L12*N3</f>
        <v>1</v>
      </c>
      <c r="K13" s="10"/>
      <c r="L13" s="13">
        <f>J12*N3</f>
        <v>1</v>
      </c>
      <c r="M13" s="9"/>
      <c r="N13" s="10"/>
    </row>
    <row r="15" spans="1:14" x14ac:dyDescent="0.25">
      <c r="D15" s="3" t="s">
        <v>1</v>
      </c>
      <c r="H15" s="3" t="s">
        <v>2</v>
      </c>
      <c r="L15" s="3" t="s">
        <v>4</v>
      </c>
    </row>
    <row r="16" spans="1:14" x14ac:dyDescent="0.25">
      <c r="A16" s="6" t="s">
        <v>7</v>
      </c>
      <c r="B16" s="7">
        <v>10</v>
      </c>
      <c r="C16" s="8" t="s">
        <v>9</v>
      </c>
      <c r="D16" s="14">
        <f>D2+D3*0.01</f>
        <v>1.2</v>
      </c>
      <c r="E16" s="6" t="s">
        <v>12</v>
      </c>
      <c r="F16" s="7">
        <f>B16*D16</f>
        <v>12</v>
      </c>
      <c r="G16" s="8" t="s">
        <v>9</v>
      </c>
      <c r="H16" s="14">
        <f>H2+H3*0.01</f>
        <v>1.1000000000000001</v>
      </c>
      <c r="I16" s="6" t="s">
        <v>12</v>
      </c>
      <c r="J16" s="7">
        <f>(F16*H16+F18*H18)</f>
        <v>14.21</v>
      </c>
      <c r="K16" s="8" t="s">
        <v>9</v>
      </c>
      <c r="L16" s="14">
        <f>L2+L3*0.01</f>
        <v>1.1100000000000001</v>
      </c>
      <c r="M16" s="6" t="s">
        <v>12</v>
      </c>
      <c r="N16" s="8">
        <f>J16*L16+J21*L21+J26*L26</f>
        <v>32.556200000000004</v>
      </c>
    </row>
    <row r="17" spans="1:14" x14ac:dyDescent="0.25">
      <c r="A17" s="11" t="s">
        <v>8</v>
      </c>
      <c r="B17" s="1"/>
      <c r="C17" s="12"/>
      <c r="D17" s="5">
        <f>(F17+F22)*B16</f>
        <v>24.420000000000005</v>
      </c>
      <c r="E17" s="11" t="s">
        <v>10</v>
      </c>
      <c r="F17" s="1">
        <f>H16*J17</f>
        <v>1.2210000000000003</v>
      </c>
      <c r="G17" s="12"/>
      <c r="H17" s="5">
        <f>J17*F16</f>
        <v>13.32</v>
      </c>
      <c r="I17" s="11" t="s">
        <v>11</v>
      </c>
      <c r="J17" s="1">
        <f>L16*N17</f>
        <v>1.1100000000000001</v>
      </c>
      <c r="K17" s="12"/>
      <c r="L17" s="5">
        <f>J16*N17</f>
        <v>14.21</v>
      </c>
      <c r="M17" s="11" t="s">
        <v>11</v>
      </c>
      <c r="N17" s="12">
        <v>1</v>
      </c>
    </row>
    <row r="18" spans="1:14" x14ac:dyDescent="0.25">
      <c r="A18" s="6" t="s">
        <v>7</v>
      </c>
      <c r="B18" s="7"/>
      <c r="C18" s="8"/>
      <c r="D18" s="5"/>
      <c r="E18" s="6" t="s">
        <v>10</v>
      </c>
      <c r="F18" s="7">
        <v>1</v>
      </c>
      <c r="G18" s="8" t="s">
        <v>9</v>
      </c>
      <c r="H18" s="14">
        <f>H4+H5*0.01</f>
        <v>1.01</v>
      </c>
      <c r="I18" s="6" t="s">
        <v>11</v>
      </c>
      <c r="J18" s="7"/>
      <c r="K18" s="8"/>
      <c r="L18" s="5"/>
      <c r="M18" s="6" t="s">
        <v>11</v>
      </c>
      <c r="N18" s="8"/>
    </row>
    <row r="19" spans="1:14" x14ac:dyDescent="0.25">
      <c r="A19" s="9" t="s">
        <v>8</v>
      </c>
      <c r="B19" s="2"/>
      <c r="C19" s="10"/>
      <c r="D19" s="5"/>
      <c r="E19" s="9" t="s">
        <v>10</v>
      </c>
      <c r="F19" s="2">
        <f>H18*J17</f>
        <v>1.1211000000000002</v>
      </c>
      <c r="G19" s="10"/>
      <c r="H19" s="5">
        <f>F18*J17</f>
        <v>1.1100000000000001</v>
      </c>
      <c r="I19" s="9"/>
      <c r="J19" s="2"/>
      <c r="K19" s="10"/>
      <c r="L19" s="5"/>
      <c r="M19" s="9" t="s">
        <v>11</v>
      </c>
      <c r="N19" s="10"/>
    </row>
    <row r="20" spans="1:14" x14ac:dyDescent="0.25">
      <c r="D20" s="4"/>
      <c r="E20" t="s">
        <v>10</v>
      </c>
      <c r="H20" s="4"/>
      <c r="L20" s="4"/>
      <c r="M20" t="s">
        <v>11</v>
      </c>
    </row>
    <row r="21" spans="1:14" x14ac:dyDescent="0.25">
      <c r="A21" s="6" t="s">
        <v>7</v>
      </c>
      <c r="B21" s="7"/>
      <c r="C21" s="8"/>
      <c r="D21" s="5"/>
      <c r="E21" s="6" t="s">
        <v>12</v>
      </c>
      <c r="F21" s="7">
        <f>B16*D16</f>
        <v>12</v>
      </c>
      <c r="G21" s="8" t="s">
        <v>9</v>
      </c>
      <c r="H21" s="14">
        <f>H7+H8*0.01</f>
        <v>1.1000000000000001</v>
      </c>
      <c r="I21" s="6" t="s">
        <v>12</v>
      </c>
      <c r="J21" s="7">
        <f>(F21*H21+F23*H23)</f>
        <v>14.21</v>
      </c>
      <c r="K21" s="8" t="s">
        <v>9</v>
      </c>
      <c r="L21" s="14">
        <f>L7+L8*0.01</f>
        <v>1.1100000000000001</v>
      </c>
      <c r="M21" s="6" t="s">
        <v>11</v>
      </c>
      <c r="N21" s="8"/>
    </row>
    <row r="22" spans="1:14" x14ac:dyDescent="0.25">
      <c r="A22" s="11" t="s">
        <v>8</v>
      </c>
      <c r="B22" s="1"/>
      <c r="C22" s="12"/>
      <c r="D22" s="5"/>
      <c r="E22" s="11"/>
      <c r="F22" s="1">
        <f>H21*J22</f>
        <v>1.2210000000000003</v>
      </c>
      <c r="G22" s="12"/>
      <c r="H22" s="5">
        <f>F21*J22</f>
        <v>13.32</v>
      </c>
      <c r="I22" s="11" t="s">
        <v>11</v>
      </c>
      <c r="J22" s="1">
        <f>L21*N17</f>
        <v>1.1100000000000001</v>
      </c>
      <c r="K22" s="12"/>
      <c r="L22" s="5">
        <f>J21*N17</f>
        <v>14.21</v>
      </c>
      <c r="M22" s="11" t="s">
        <v>11</v>
      </c>
      <c r="N22" s="12"/>
    </row>
    <row r="23" spans="1:14" x14ac:dyDescent="0.25">
      <c r="A23" s="6" t="s">
        <v>7</v>
      </c>
      <c r="B23" s="7"/>
      <c r="C23" s="8"/>
      <c r="D23" s="5"/>
      <c r="E23" s="6"/>
      <c r="F23" s="7">
        <v>1</v>
      </c>
      <c r="G23" s="8" t="s">
        <v>9</v>
      </c>
      <c r="H23" s="14">
        <f>H9+H10*0.01</f>
        <v>1.01</v>
      </c>
      <c r="I23" s="6" t="s">
        <v>11</v>
      </c>
      <c r="J23" s="7"/>
      <c r="K23" s="8"/>
      <c r="L23" s="5"/>
      <c r="M23" s="6" t="s">
        <v>11</v>
      </c>
      <c r="N23" s="8"/>
    </row>
    <row r="24" spans="1:14" x14ac:dyDescent="0.25">
      <c r="A24" s="9" t="s">
        <v>8</v>
      </c>
      <c r="B24" s="2"/>
      <c r="C24" s="10"/>
      <c r="D24" s="5"/>
      <c r="E24" s="9"/>
      <c r="F24" s="2">
        <f>H23*J22</f>
        <v>1.1211000000000002</v>
      </c>
      <c r="G24" s="10"/>
      <c r="H24" s="5">
        <f>F23*J22</f>
        <v>1.1100000000000001</v>
      </c>
      <c r="I24" s="9"/>
      <c r="J24" s="2"/>
      <c r="K24" s="10"/>
      <c r="L24" s="5"/>
      <c r="M24" s="9" t="s">
        <v>11</v>
      </c>
      <c r="N24" s="10"/>
    </row>
    <row r="25" spans="1:14" x14ac:dyDescent="0.25">
      <c r="D25" s="4"/>
      <c r="H25" s="4"/>
      <c r="L25" s="4"/>
      <c r="M25" t="s">
        <v>11</v>
      </c>
    </row>
    <row r="26" spans="1:14" x14ac:dyDescent="0.25">
      <c r="A26" s="6" t="s">
        <v>7</v>
      </c>
      <c r="B26" s="7"/>
      <c r="C26" s="8"/>
      <c r="D26" s="5"/>
      <c r="E26" s="6"/>
      <c r="F26" s="7"/>
      <c r="G26" s="8"/>
      <c r="H26" s="5"/>
      <c r="I26" s="6"/>
      <c r="J26" s="7">
        <v>1</v>
      </c>
      <c r="K26" s="8" t="s">
        <v>9</v>
      </c>
      <c r="L26" s="14">
        <f>L12+L13*0.01</f>
        <v>1.01</v>
      </c>
      <c r="M26" s="6" t="s">
        <v>11</v>
      </c>
      <c r="N26" s="8"/>
    </row>
    <row r="27" spans="1:14" x14ac:dyDescent="0.25">
      <c r="A27" s="9" t="s">
        <v>8</v>
      </c>
      <c r="B27" s="2"/>
      <c r="C27" s="10"/>
      <c r="D27" s="13"/>
      <c r="E27" s="9"/>
      <c r="F27" s="2"/>
      <c r="G27" s="10"/>
      <c r="H27" s="13"/>
      <c r="I27" s="9"/>
      <c r="J27" s="2">
        <f>L26*N17</f>
        <v>1.01</v>
      </c>
      <c r="K27" s="10"/>
      <c r="L27" s="13">
        <f>J26*N17</f>
        <v>1</v>
      </c>
      <c r="M27" s="9"/>
      <c r="N27" s="10"/>
    </row>
    <row r="29" spans="1:14" x14ac:dyDescent="0.25">
      <c r="D29" s="3" t="s">
        <v>1</v>
      </c>
      <c r="H29" s="3" t="s">
        <v>2</v>
      </c>
      <c r="L29" s="3" t="s">
        <v>4</v>
      </c>
    </row>
    <row r="30" spans="1:14" x14ac:dyDescent="0.25">
      <c r="A30" s="6" t="s">
        <v>7</v>
      </c>
      <c r="B30" s="7">
        <v>10</v>
      </c>
      <c r="C30" s="8" t="s">
        <v>9</v>
      </c>
      <c r="D30" s="14">
        <f>D16+D17*0.01</f>
        <v>1.4441999999999999</v>
      </c>
      <c r="E30" s="6" t="s">
        <v>12</v>
      </c>
      <c r="F30" s="7">
        <f>B30*D30</f>
        <v>14.442</v>
      </c>
      <c r="G30" s="8" t="s">
        <v>9</v>
      </c>
      <c r="H30" s="14">
        <f>H16+H17*0.01</f>
        <v>1.2332000000000001</v>
      </c>
      <c r="I30" s="6" t="s">
        <v>12</v>
      </c>
      <c r="J30" s="7">
        <f>(F30*H30+F32*H32)</f>
        <v>18.830974400000002</v>
      </c>
      <c r="K30" s="8" t="s">
        <v>9</v>
      </c>
      <c r="L30" s="14">
        <f>L16+L17*0.01</f>
        <v>1.2521</v>
      </c>
      <c r="M30" s="6" t="s">
        <v>12</v>
      </c>
      <c r="N30" s="8">
        <f>J30*L30+J35*L35+J40*L40</f>
        <v>48.17652609248001</v>
      </c>
    </row>
    <row r="31" spans="1:14" x14ac:dyDescent="0.25">
      <c r="A31" s="11" t="s">
        <v>8</v>
      </c>
      <c r="B31" s="1"/>
      <c r="C31" s="12"/>
      <c r="D31" s="5">
        <f>(F31+F36)*B30</f>
        <v>30.881794400000004</v>
      </c>
      <c r="E31" s="11" t="s">
        <v>10</v>
      </c>
      <c r="F31" s="1">
        <f>H30*J31</f>
        <v>1.5440897200000001</v>
      </c>
      <c r="G31" s="12"/>
      <c r="H31" s="5">
        <f>J31*F30</f>
        <v>18.082828200000002</v>
      </c>
      <c r="I31" s="11" t="s">
        <v>11</v>
      </c>
      <c r="J31" s="1">
        <f>L30*N31</f>
        <v>1.2521</v>
      </c>
      <c r="K31" s="12"/>
      <c r="L31" s="5">
        <f>J30*N31</f>
        <v>18.830974400000002</v>
      </c>
      <c r="M31" s="11" t="s">
        <v>11</v>
      </c>
      <c r="N31" s="12">
        <v>1</v>
      </c>
    </row>
    <row r="32" spans="1:14" x14ac:dyDescent="0.25">
      <c r="A32" s="6" t="s">
        <v>7</v>
      </c>
      <c r="B32" s="7"/>
      <c r="C32" s="8"/>
      <c r="D32" s="5"/>
      <c r="E32" s="6" t="s">
        <v>10</v>
      </c>
      <c r="F32" s="7">
        <v>1</v>
      </c>
      <c r="G32" s="8" t="s">
        <v>9</v>
      </c>
      <c r="H32" s="14">
        <f>H18+H19*0.01</f>
        <v>1.0211000000000001</v>
      </c>
      <c r="I32" s="6" t="s">
        <v>11</v>
      </c>
      <c r="J32" s="7"/>
      <c r="K32" s="8"/>
      <c r="L32" s="5"/>
      <c r="M32" s="6" t="s">
        <v>11</v>
      </c>
      <c r="N32" s="8"/>
    </row>
    <row r="33" spans="1:14" x14ac:dyDescent="0.25">
      <c r="A33" s="9" t="s">
        <v>8</v>
      </c>
      <c r="B33" s="2"/>
      <c r="C33" s="10"/>
      <c r="D33" s="5"/>
      <c r="E33" s="9" t="s">
        <v>10</v>
      </c>
      <c r="F33" s="2">
        <f>H32*J31</f>
        <v>1.2785193100000001</v>
      </c>
      <c r="G33" s="10"/>
      <c r="H33" s="5">
        <f>F32*J31</f>
        <v>1.2521</v>
      </c>
      <c r="I33" s="9"/>
      <c r="J33" s="2"/>
      <c r="K33" s="10"/>
      <c r="L33" s="5"/>
      <c r="M33" s="9" t="s">
        <v>11</v>
      </c>
      <c r="N33" s="10"/>
    </row>
    <row r="34" spans="1:14" x14ac:dyDescent="0.25">
      <c r="D34" s="4"/>
      <c r="E34" t="s">
        <v>10</v>
      </c>
      <c r="H34" s="4"/>
      <c r="L34" s="4"/>
      <c r="M34" t="s">
        <v>11</v>
      </c>
    </row>
    <row r="35" spans="1:14" x14ac:dyDescent="0.25">
      <c r="A35" s="6" t="s">
        <v>7</v>
      </c>
      <c r="B35" s="7"/>
      <c r="C35" s="8"/>
      <c r="D35" s="5"/>
      <c r="E35" s="6" t="s">
        <v>12</v>
      </c>
      <c r="F35" s="7">
        <f>B30*D30</f>
        <v>14.442</v>
      </c>
      <c r="G35" s="8" t="s">
        <v>9</v>
      </c>
      <c r="H35" s="14">
        <f>H21+H22*0.01</f>
        <v>1.2332000000000001</v>
      </c>
      <c r="I35" s="6" t="s">
        <v>12</v>
      </c>
      <c r="J35" s="7">
        <f>(F35*H35+F37*H37)</f>
        <v>18.830974400000002</v>
      </c>
      <c r="K35" s="8" t="s">
        <v>9</v>
      </c>
      <c r="L35" s="14">
        <f>L21+L22*0.01</f>
        <v>1.2521</v>
      </c>
      <c r="M35" s="6" t="s">
        <v>11</v>
      </c>
      <c r="N35" s="8"/>
    </row>
    <row r="36" spans="1:14" x14ac:dyDescent="0.25">
      <c r="A36" s="11" t="s">
        <v>8</v>
      </c>
      <c r="B36" s="1"/>
      <c r="C36" s="12"/>
      <c r="D36" s="5"/>
      <c r="E36" s="11"/>
      <c r="F36" s="1">
        <f>H35*J36</f>
        <v>1.5440897200000001</v>
      </c>
      <c r="G36" s="12"/>
      <c r="H36" s="5">
        <f>F35*J36</f>
        <v>18.082828200000002</v>
      </c>
      <c r="I36" s="11" t="s">
        <v>11</v>
      </c>
      <c r="J36" s="1">
        <f>L35*N31</f>
        <v>1.2521</v>
      </c>
      <c r="K36" s="12"/>
      <c r="L36" s="5">
        <f>J35*N31</f>
        <v>18.830974400000002</v>
      </c>
      <c r="M36" s="11" t="s">
        <v>11</v>
      </c>
      <c r="N36" s="12"/>
    </row>
    <row r="37" spans="1:14" x14ac:dyDescent="0.25">
      <c r="A37" s="6" t="s">
        <v>7</v>
      </c>
      <c r="B37" s="7"/>
      <c r="C37" s="8"/>
      <c r="D37" s="5"/>
      <c r="E37" s="6"/>
      <c r="F37" s="7">
        <v>1</v>
      </c>
      <c r="G37" s="8" t="s">
        <v>9</v>
      </c>
      <c r="H37" s="14">
        <f>H23+H24*0.01</f>
        <v>1.0211000000000001</v>
      </c>
      <c r="I37" s="6" t="s">
        <v>11</v>
      </c>
      <c r="J37" s="7"/>
      <c r="K37" s="8"/>
      <c r="L37" s="5"/>
      <c r="M37" s="6" t="s">
        <v>11</v>
      </c>
      <c r="N37" s="8"/>
    </row>
    <row r="38" spans="1:14" x14ac:dyDescent="0.25">
      <c r="A38" s="9" t="s">
        <v>8</v>
      </c>
      <c r="B38" s="2"/>
      <c r="C38" s="10"/>
      <c r="D38" s="5"/>
      <c r="E38" s="9"/>
      <c r="F38" s="2">
        <f>H37*J36</f>
        <v>1.2785193100000001</v>
      </c>
      <c r="G38" s="10"/>
      <c r="H38" s="5">
        <f>F37*J36</f>
        <v>1.2521</v>
      </c>
      <c r="I38" s="9"/>
      <c r="J38" s="2"/>
      <c r="K38" s="10"/>
      <c r="L38" s="5"/>
      <c r="M38" s="9" t="s">
        <v>11</v>
      </c>
      <c r="N38" s="10"/>
    </row>
    <row r="39" spans="1:14" x14ac:dyDescent="0.25">
      <c r="D39" s="4"/>
      <c r="H39" s="4"/>
      <c r="L39" s="4"/>
      <c r="M39" t="s">
        <v>11</v>
      </c>
    </row>
    <row r="40" spans="1:14" x14ac:dyDescent="0.25">
      <c r="A40" s="6" t="s">
        <v>7</v>
      </c>
      <c r="B40" s="7"/>
      <c r="C40" s="8"/>
      <c r="D40" s="5"/>
      <c r="E40" s="6"/>
      <c r="F40" s="7"/>
      <c r="G40" s="8"/>
      <c r="H40" s="5"/>
      <c r="I40" s="6"/>
      <c r="J40" s="7">
        <v>1</v>
      </c>
      <c r="K40" s="8" t="s">
        <v>9</v>
      </c>
      <c r="L40" s="14">
        <f>L26+L27*0.01</f>
        <v>1.02</v>
      </c>
      <c r="M40" s="6" t="s">
        <v>11</v>
      </c>
      <c r="N40" s="8"/>
    </row>
    <row r="41" spans="1:14" x14ac:dyDescent="0.25">
      <c r="A41" s="9" t="s">
        <v>8</v>
      </c>
      <c r="B41" s="2"/>
      <c r="C41" s="10"/>
      <c r="D41" s="13"/>
      <c r="E41" s="9"/>
      <c r="F41" s="2"/>
      <c r="G41" s="10"/>
      <c r="H41" s="13"/>
      <c r="I41" s="9"/>
      <c r="J41" s="2">
        <f>L40*N31</f>
        <v>1.02</v>
      </c>
      <c r="K41" s="10"/>
      <c r="L41" s="13">
        <f>J40*N31</f>
        <v>1</v>
      </c>
      <c r="M41" s="9"/>
      <c r="N4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Прибылов Вадим Геннадьевич</dc:creator>
  <cp:lastModifiedBy>Прибылов Вадим Геннадьевич</cp:lastModifiedBy>
  <dcterms:created xsi:type="dcterms:W3CDTF">2016-10-12T10:53:03Z</dcterms:created>
  <dcterms:modified xsi:type="dcterms:W3CDTF">2016-10-13T14:24:04Z</dcterms:modified>
</cp:coreProperties>
</file>