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6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<sst xmlns="http://schemas.openxmlformats.org/spreadsheetml/2006/main" count="88" uniqueCount="44">
  <si>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</si>
  <si>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</si>
  <si>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</si>
  <si>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</si>
  <si>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</si>
  <si>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</si>
  <si>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</si>
  <si>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</si>
  <si>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</si>
  <si>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</si>
  <si>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</si>
  <si>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</si>
  <si>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</si>
  <si>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</si>
  <si>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</si>
  <si>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</si>
  <si>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</si>
  <si>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</si>
  <si>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</si>
  <si>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</si>
  <si>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</si>
  <si>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</si>
  <si>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</si>
  <si>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</si>
  <si>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</si>
  <si>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</si>
  <si>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</si>
  <si>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</si>
  <si>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</si>
  <si>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</si>
  <si>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</si>
  <si>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</si>
  <si>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</si>
  <si>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</si>
  <si>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</si>
  <si>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</si>
  <si>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</si>
  <si>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</si>
  <si>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</si>
  <si>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</si>
  <si>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</si>
  <si>
    <t>Ausarbeitung der Funktionen: Personen, Projekten  entfernen</t>
  </si>
  <si>
    <t>Ausarbeitung der Funktionen: Projekte entfernen, Aufgabenbereiche entfernen</t>
  </si>
  <si>
    <t>Ausarbeitung der Funktionen: Projektreport, Aufgabenbereichsreport, Personenreport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</si>
</sst>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6" zoomScale="85" zoomScaleNormal="85" workbookViewId="0">
      <selection activeCell="F46" sqref="F46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18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17</v>
      </c>
      <c r="D4" s="21"/>
    </row>
    <row r="6" spans="1:8" ht="15.5" x14ac:dyDescent="0.35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5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5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5">
      <c r="B41" s="13" t="s">
        <v>35</v>
      </c>
      <c r="C41" s="13" t="s">
        <v>41</v>
      </c>
      <c r="D41" s="12">
        <v>43280</v>
      </c>
      <c r="E41" s="11">
        <v>0.41666666666666669</v>
      </c>
      <c r="F41" s="11">
        <v>0.625</v>
      </c>
      <c r="G41" s="25">
        <f>(Tabelle34[[#This Row],[bis]]*24)-(Tabelle34[[#This Row],[von]]*24)</f>
        <v>5</v>
      </c>
      <c r="H41" s="25">
        <f>WEEKNUM(Tabelle34[[#This Row],[Datum]],2)</f>
        <v>26</v>
      </c>
    </row>
    <row r="42" spans="1:8" x14ac:dyDescent="0.35">
      <c r="B42" s="13" t="s">
        <v>35</v>
      </c>
      <c r="C42" s="13" t="s">
        <v>42</v>
      </c>
      <c r="D42" s="12">
        <v>43311</v>
      </c>
      <c r="E42" s="11">
        <v>0.41666666666666669</v>
      </c>
      <c r="F42" s="11">
        <v>0.66666666666666663</v>
      </c>
      <c r="G42">
        <f>(Tabelle34[[#This Row],[bis]]*24)-(Tabelle34[[#This Row],[von]]*24)</f>
        <v>6</v>
      </c>
      <c r="H42">
        <f>WEEKNUM(Tabelle34[[#This Row],[Datum]],2)</f>
        <v>31</v>
      </c>
    </row>
    <row r="43" spans="1:8" x14ac:dyDescent="0.35">
      <c r="B43" s="13" t="s">
        <v>35</v>
      </c>
      <c r="C43" s="13" t="s">
        <v>43</v>
      </c>
      <c r="D43" s="12">
        <v>43282</v>
      </c>
      <c r="E43" s="11">
        <v>0.41666666666666669</v>
      </c>
      <c r="F43" s="11">
        <v>0.66666666666666663</v>
      </c>
      <c r="G43" s="25">
        <f>(Tabelle34[[#This Row],[bis]]*24)-(Tabelle34[[#This Row],[von]]*24)</f>
        <v>6</v>
      </c>
      <c r="H43" s="25">
        <f>WEEKNUM(Tabelle34[[#This Row],[Datum]],2)</f>
        <v>26</v>
      </c>
    </row>
    <row r="44" spans="1:8" x14ac:dyDescent="0.35">
      <c r="B44" s="13" t="s">
        <v>2</v>
      </c>
      <c r="C44" s="13" t="s">
        <v>31</v>
      </c>
      <c r="D44" s="12">
        <v>43283</v>
      </c>
      <c r="E44" s="11">
        <v>0.54166666666666663</v>
      </c>
      <c r="F44" s="11">
        <v>0.625</v>
      </c>
      <c r="G44" s="25">
        <f>(Tabelle34[[#This Row],[bis]]*24)-(Tabelle34[[#This Row],[von]]*24)</f>
        <v>2</v>
      </c>
      <c r="H44" s="25">
        <f>WEEKNUM(Tabelle34[[#This Row],[Datum]],2)</f>
        <v>27</v>
      </c>
    </row>
    <row r="45" spans="1:8" x14ac:dyDescent="0.35">
      <c r="B45" s="13" t="s">
        <v>35</v>
      </c>
      <c r="C45" s="13" t="s">
        <v>43</v>
      </c>
      <c r="D45" s="12">
        <v>43284</v>
      </c>
      <c r="E45" s="11">
        <v>0.70833333333333337</v>
      </c>
      <c r="F45" s="11">
        <v>0.83333333333333337</v>
      </c>
      <c r="G45">
        <f>(Tabelle34[[#This Row],[bis]]*24)-(Tabelle34[[#This Row],[von]]*24)</f>
        <v>3</v>
      </c>
      <c r="H45">
        <f>WEEKNUM(Tabelle34[[#This Row],[Datum]],2)</f>
        <v>27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140.75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2018-07-03T10:35:45Z</dcterms:modified>
</cp:coreProperties>
</file>