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8850" yWindow="0" windowWidth="1829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G41" i="1"/>
  <c r="H41" i="1"/>
  <c r="G44" i="1"/>
  <c r="H44" i="1"/>
  <c r="G40" i="1"/>
  <c r="H40" i="1"/>
  <c r="G37" i="1"/>
  <c r="H37" i="1"/>
  <c r="G47" i="1"/>
  <c r="H4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8" i="1"/>
  <c r="H38" i="1"/>
  <c r="G39" i="1"/>
  <c r="H39" i="1"/>
  <c r="G42" i="1"/>
  <c r="H42" i="1"/>
  <c r="G45" i="1"/>
  <c r="H45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<sst xmlns="http://schemas.openxmlformats.org/spreadsheetml/2006/main" count="74" uniqueCount="41">
  <si>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</si>
  <si>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</si>
  <si>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</si>
  <si>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</si>
  <si>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</si>
  <si>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</si>
  <si>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</si>
  <si>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</si>
  <si>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</si>
  <si>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</si>
  <si>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</si>
  <si>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</si>
  <si>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</si>
  <si>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</si>
  <si>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</si>
  <si>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</si>
  <si>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</si>
  <si>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</si>
  <si>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</si>
  <si>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</si>
  <si>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</si>
  <si>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</si>
  <si>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</si>
  <si>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</si>
  <si>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</si>
  <si>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</si>
  <si>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</si>
  <si>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</si>
  <si>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</si>
  <si>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</si>
  <si>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</si>
  <si>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</si>
  <si>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</si>
  <si>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</si>
  <si>
    <t xml:space="preserve">Ausarbeitung der Funktion: Neue Personen erstellen </t>
  </si>
  <si>
    <t>Ausarbeitung der Funktion: Zuweisung von Personen zu einem Projekt</t>
  </si>
  <si>
    <t>Gruppenmeeting: Vorbereitung Präsentation</t>
  </si>
  <si>
    <t>Programmierung</t>
  </si>
  <si>
    <t>Ausarbeitung der Funktion: Zuweisung von Pers zu einem Proj., Statusanzeige zu Aufgaben</t>
  </si>
  <si>
    <t>Ausarbeitung der Funktion: Aufgabensatus(Porgressbar)</t>
  </si>
  <si>
    <t xml:space="preserve">Ausarbeitung der Funktion: Aufgabensatus(Porgressbar), Löschen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</si>
</sst>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7" zoomScale="85" zoomScaleNormal="85" workbookViewId="0">
      <selection activeCell="C39" sqref="C39"/>
    </sheetView>
  </sheetViews>
  <sheetFormatPr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19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18</v>
      </c>
      <c r="D4" s="21"/>
    </row>
    <row r="6" spans="1:8" ht="15.5" x14ac:dyDescent="0.3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5">
      <c r="B24" s="13" t="s">
        <v>24</v>
      </c>
      <c r="C24" s="13" t="s">
        <v>26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5">
      <c r="B25" s="13" t="s">
        <v>24</v>
      </c>
      <c r="C25" s="13" t="s">
        <v>27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5">
      <c r="B26" s="13" t="s">
        <v>24</v>
      </c>
      <c r="C26" s="13" t="s">
        <v>28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5">
      <c r="B27" s="13" t="s">
        <v>24</v>
      </c>
      <c r="C27" s="13" t="s">
        <v>29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5">
      <c r="B28" s="13" t="s">
        <v>2</v>
      </c>
      <c r="C28" s="13" t="s">
        <v>30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35">
      <c r="B29" s="13" t="s">
        <v>2</v>
      </c>
      <c r="C29" s="13" t="s">
        <v>31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35">
      <c r="B30" s="13" t="s">
        <v>2</v>
      </c>
      <c r="C30" s="13" t="s">
        <v>32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35">
      <c r="B31" s="13" t="s">
        <v>2</v>
      </c>
      <c r="C31" s="13" t="s">
        <v>33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35">
      <c r="B32" s="13" t="s">
        <v>24</v>
      </c>
      <c r="C32" s="13" t="s">
        <v>34</v>
      </c>
      <c r="D32" s="12">
        <v>43222</v>
      </c>
      <c r="E32" s="11">
        <v>0.41666666666666669</v>
      </c>
      <c r="F32" s="11">
        <v>0.66666666666666663</v>
      </c>
      <c r="G32">
        <f>(Tabelle34[[#This Row],[bis]]*24)-(Tabelle34[[#This Row],[von]]*24)</f>
        <v>6</v>
      </c>
      <c r="H32">
        <f>WEEKNUM(Tabelle34[[#This Row],[Datum]],2)</f>
        <v>18</v>
      </c>
    </row>
    <row r="33" spans="1:8" x14ac:dyDescent="0.35">
      <c r="B33" s="13" t="s">
        <v>24</v>
      </c>
      <c r="C33" s="13" t="s">
        <v>35</v>
      </c>
      <c r="D33" s="12">
        <v>43224</v>
      </c>
      <c r="E33" s="11">
        <v>0.5</v>
      </c>
      <c r="F33" s="11">
        <v>0.66666666666666663</v>
      </c>
      <c r="G33">
        <f>(Tabelle34[[#This Row],[bis]]*24)-(Tabelle34[[#This Row],[von]]*24)</f>
        <v>4</v>
      </c>
      <c r="H33">
        <f>WEEKNUM(Tabelle34[[#This Row],[Datum]],2)</f>
        <v>18</v>
      </c>
    </row>
    <row r="34" spans="1:8" x14ac:dyDescent="0.35">
      <c r="B34" s="13" t="s">
        <v>2</v>
      </c>
      <c r="C34" s="13" t="s">
        <v>1</v>
      </c>
      <c r="D34" s="12">
        <v>43256</v>
      </c>
      <c r="E34" s="11">
        <v>0.41666666666666669</v>
      </c>
      <c r="F34" s="11">
        <v>0.5</v>
      </c>
      <c r="G34">
        <f>(Tabelle34[[#This Row],[bis]]*24)-(Tabelle34[[#This Row],[von]]*24)</f>
        <v>2</v>
      </c>
      <c r="H34">
        <f>WEEKNUM(Tabelle34[[#This Row],[Datum]],2)</f>
        <v>23</v>
      </c>
    </row>
    <row r="35" spans="1:8" x14ac:dyDescent="0.35">
      <c r="B35" s="13" t="s">
        <v>2</v>
      </c>
      <c r="C35" s="13" t="s">
        <v>36</v>
      </c>
      <c r="D35" s="12">
        <v>43258</v>
      </c>
      <c r="E35" s="11">
        <v>0.5</v>
      </c>
      <c r="F35" s="11">
        <v>0.58333333333333337</v>
      </c>
      <c r="G35">
        <f>(Tabelle34[[#This Row],[bis]]*24)-(Tabelle34[[#This Row],[von]]*24)</f>
        <v>2</v>
      </c>
      <c r="H35">
        <f>WEEKNUM(Tabelle34[[#This Row],[Datum]],2)</f>
        <v>23</v>
      </c>
    </row>
    <row r="36" spans="1:8" x14ac:dyDescent="0.35">
      <c r="B36" s="13" t="s">
        <v>37</v>
      </c>
      <c r="C36" s="13" t="s">
        <v>38</v>
      </c>
      <c r="D36" s="12">
        <v>43270</v>
      </c>
      <c r="E36" s="11">
        <v>0.47916666666666669</v>
      </c>
      <c r="F36" s="11">
        <v>0.60416666666666663</v>
      </c>
      <c r="G36">
        <f>(Tabelle34[[#This Row],[bis]]*24)-(Tabelle34[[#This Row],[von]]*24)</f>
        <v>3</v>
      </c>
      <c r="H36">
        <f>WEEKNUM(Tabelle34[[#This Row],[Datum]],2)</f>
        <v>25</v>
      </c>
    </row>
    <row r="37" spans="1:8" x14ac:dyDescent="0.35">
      <c r="B37" s="13" t="s">
        <v>37</v>
      </c>
      <c r="C37" s="13" t="s">
        <v>39</v>
      </c>
      <c r="D37" s="12">
        <v>43273</v>
      </c>
      <c r="E37" s="11">
        <v>0.41666666666666669</v>
      </c>
      <c r="F37" s="11">
        <v>0.625</v>
      </c>
      <c r="G37" s="25">
        <f>(Tabelle34[[#This Row],[bis]]*24)-(Tabelle34[[#This Row],[von]]*24)</f>
        <v>5</v>
      </c>
      <c r="H37" s="25">
        <f>WEEKNUM(Tabelle34[[#This Row],[Datum]],2)</f>
        <v>25</v>
      </c>
    </row>
    <row r="38" spans="1:8" x14ac:dyDescent="0.35">
      <c r="B38" s="13" t="s">
        <v>37</v>
      </c>
      <c r="C38" s="13" t="s">
        <v>40</v>
      </c>
      <c r="D38" s="12">
        <v>43275</v>
      </c>
      <c r="E38" s="11">
        <v>0.5</v>
      </c>
      <c r="F38" s="11">
        <v>0.54166666666666663</v>
      </c>
      <c r="G38">
        <f>(Tabelle34[[#This Row],[bis]]*24)-(Tabelle34[[#This Row],[von]]*24)</f>
        <v>1</v>
      </c>
      <c r="H38">
        <f>WEEKNUM(Tabelle34[[#This Row],[Datum]],2)</f>
        <v>25</v>
      </c>
    </row>
    <row r="39" spans="1:8" x14ac:dyDescent="0.3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13"/>
      <c r="C40" s="13"/>
      <c r="D40" s="12"/>
      <c r="E40" s="11"/>
      <c r="F40" s="11"/>
      <c r="G40" s="25">
        <f>(Tabelle34[[#This Row],[bis]]*24)-(Tabelle34[[#This Row],[von]]*24)</f>
        <v>0</v>
      </c>
      <c r="H40" s="25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 s="25">
        <f>(Tabelle34[[#This Row],[bis]]*24)-(Tabelle34[[#This Row],[von]]*24)</f>
        <v>0</v>
      </c>
      <c r="H41" s="25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 s="25">
        <f>(Tabelle34[[#This Row],[bis]]*24)-(Tabelle34[[#This Row],[von]]*24)</f>
        <v>0</v>
      </c>
      <c r="H43" s="25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 s="25">
        <f>(Tabelle34[[#This Row],[bis]]*24)-(Tabelle34[[#This Row],[von]]*24)</f>
        <v>0</v>
      </c>
      <c r="H44" s="25">
        <f>WEEKNUM(Tabelle34[[#This Row],[Datum]],2)</f>
        <v>1</v>
      </c>
    </row>
    <row r="45" spans="1:8" x14ac:dyDescent="0.35">
      <c r="B45" s="13"/>
      <c r="C45" s="13"/>
      <c r="D45" s="12"/>
      <c r="E45" s="11"/>
      <c r="F45" s="11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35">
      <c r="B46" s="13"/>
      <c r="C46" s="13"/>
      <c r="D46" s="12"/>
      <c r="E46" s="11"/>
      <c r="F46" s="11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 s="25">
        <f>(Tabelle34[[#This Row],[bis]]*24)-(Tabelle34[[#This Row],[von]]*24)</f>
        <v>0</v>
      </c>
      <c r="H47" s="25">
        <f>WEEKNUM(Tabelle34[[#This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>
        <f>(Tabelle34[[#This Row],[bis]]*24)-(Tabelle34[[#This Row],[von]]*24)</f>
        <v>0</v>
      </c>
      <c r="H48">
        <f>WEEKNUM(Tabelle34[[#This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>
        <f>(Tabelle34[[#This Row],[bis]]*24)-(Tabelle34[[#This Row],[von]]*24)</f>
        <v>0</v>
      </c>
      <c r="H49">
        <f>WEEKNUM(Tabelle34[[#This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(Tabelle34[[#This Row],[bis]]*24)-(Tabelle34[[#This Row],[von]]*24)</f>
        <v>0</v>
      </c>
      <c r="H50">
        <f>WEEKNUM(Tabelle34[[#This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114.25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2018-06-24T14:11:13Z</dcterms:modified>
</cp:coreProperties>
</file>