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7440" yWindow="0" windowWidth="28800" windowHeight="12360"/>
  </bookViews>
  <sheets>
    <sheet name="Zeiterfassung_Gesamt" sheetId="1" r:id="rId1"/>
    <sheet name="Aistleithner" sheetId="3" r:id="rId2"/>
    <sheet name="Dusanic" sheetId="6" r:id="rId3"/>
    <sheet name="Huber" sheetId="8" r:id="rId4"/>
    <sheet name="Teuchtmann" sheetId="7" r:id="rId5"/>
    <sheet name="Tomic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G45" i="3"/>
  <c r="H44" i="9" l="1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9" i="8"/>
  <c r="G9" i="8"/>
  <c r="H12" i="8"/>
  <c r="G12" i="8"/>
  <c r="H14" i="8"/>
  <c r="G14" i="8"/>
  <c r="H13" i="8"/>
  <c r="G13" i="8"/>
  <c r="H11" i="8"/>
  <c r="G11" i="8"/>
  <c r="H10" i="8"/>
  <c r="G10" i="8"/>
  <c r="H8" i="8"/>
  <c r="G8" i="8"/>
  <c r="H7" i="8"/>
  <c r="G7" i="8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8" i="7"/>
  <c r="G18" i="7"/>
  <c r="H19" i="7"/>
  <c r="G19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F26" i="1" s="1"/>
  <c r="G7" i="6"/>
  <c r="G31" i="1" l="1"/>
  <c r="G28" i="1"/>
  <c r="G33" i="1"/>
  <c r="G37" i="1"/>
  <c r="G30" i="1"/>
  <c r="G39" i="1"/>
  <c r="G27" i="1"/>
  <c r="G36" i="1"/>
  <c r="G29" i="1"/>
  <c r="G34" i="1"/>
  <c r="G38" i="1"/>
  <c r="G26" i="1"/>
  <c r="G35" i="1"/>
  <c r="G32" i="1"/>
  <c r="G40" i="1"/>
  <c r="G44" i="8"/>
  <c r="I27" i="1"/>
  <c r="I31" i="1"/>
  <c r="I35" i="1"/>
  <c r="I39" i="1"/>
  <c r="I38" i="1"/>
  <c r="I28" i="1"/>
  <c r="I32" i="1"/>
  <c r="I36" i="1"/>
  <c r="I40" i="1"/>
  <c r="I34" i="1"/>
  <c r="I29" i="1"/>
  <c r="I33" i="1"/>
  <c r="I37" i="1"/>
  <c r="I26" i="1"/>
  <c r="I30" i="1"/>
  <c r="H27" i="1"/>
  <c r="H31" i="1"/>
  <c r="H35" i="1"/>
  <c r="H39" i="1"/>
  <c r="H33" i="1"/>
  <c r="H26" i="1"/>
  <c r="H34" i="1"/>
  <c r="H28" i="1"/>
  <c r="H32" i="1"/>
  <c r="H36" i="1"/>
  <c r="H40" i="1"/>
  <c r="H29" i="1"/>
  <c r="H37" i="1"/>
  <c r="H30" i="1"/>
  <c r="H38" i="1"/>
  <c r="G45" i="9"/>
  <c r="G45" i="7"/>
  <c r="F27" i="1"/>
  <c r="F31" i="1"/>
  <c r="F35" i="1"/>
  <c r="F39" i="1"/>
  <c r="F34" i="1"/>
  <c r="F28" i="1"/>
  <c r="F32" i="1"/>
  <c r="F36" i="1"/>
  <c r="F40" i="1"/>
  <c r="F38" i="1"/>
  <c r="F29" i="1"/>
  <c r="F33" i="1"/>
  <c r="F37" i="1"/>
  <c r="F30" i="1"/>
  <c r="G45" i="6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G20" i="3"/>
  <c r="G21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26" i="1" l="1"/>
  <c r="E34" i="1"/>
  <c r="E30" i="1"/>
  <c r="E37" i="1"/>
  <c r="E33" i="1"/>
  <c r="E29" i="1"/>
  <c r="E36" i="1"/>
  <c r="E32" i="1"/>
  <c r="E28" i="1"/>
  <c r="E38" i="1"/>
  <c r="E40" i="1"/>
  <c r="E39" i="1"/>
  <c r="E35" i="1"/>
  <c r="E31" i="1"/>
  <c r="E27" i="1"/>
  <c r="G46" i="3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<sst xmlns="http://schemas.openxmlformats.org/spreadsheetml/2006/main" count="189" uniqueCount="66">
  <si>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</si>
  <si>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</si>
  <si>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</si>
  <si>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</si>
  <si>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</si>
  <si>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</si>
  <si>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</si>
  <si>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</si>
  <si>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</si>
  <si>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</si>
  <si>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</si>
  <si>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</si>
  <si>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</si>
  <si>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</si>
  <si>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</si>
  <si>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</si>
  <si>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</si>
  <si>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</si>
  <si>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</si>
  <si>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</si>
  <si>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</si>
  <si>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</si>
  <si>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</si>
  <si>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</si>
  <si>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Zeiterfassung Software Engineering Praktikum (259035)</t>
  </si>
  <si>
    <t>Aistleithner Andrea (k01607605)</t>
  </si>
  <si>
    <t>Art</t>
  </si>
  <si>
    <t>Beschreibung</t>
  </si>
  <si>
    <t>von</t>
  </si>
  <si>
    <t>bis</t>
  </si>
  <si>
    <t>Erstellung der Organisationspräsentation, Besprechung organisationaler Themen</t>
  </si>
  <si>
    <t>Besprechung Organisation, Funktionen &amp; Funktionsbereiche</t>
  </si>
  <si>
    <t>Erstellung Dokument zu Organisation und Infrastruktur, Erstellung Dokument Funktionen</t>
  </si>
  <si>
    <t xml:space="preserve">Zeiterfassung und Projekttagebuch anpassen </t>
  </si>
  <si>
    <t>Überlegung und Erstellung der Testfälle</t>
  </si>
  <si>
    <t>Gruppen Meeting</t>
  </si>
  <si>
    <t>Testfälle erstellt</t>
  </si>
  <si>
    <t>Testfälle durchgeführt</t>
  </si>
  <si>
    <t>Tests Dokumentation</t>
  </si>
  <si>
    <t>Ausarbeitung Grundfunktionen</t>
  </si>
  <si>
    <t>Ausarbeitung der Grundfunktionen: Sollzeit/Istzeiterfassung</t>
  </si>
  <si>
    <t>GESAMT</t>
  </si>
  <si>
    <t>Dauer</t>
  </si>
  <si>
    <t>Datum</t>
  </si>
  <si>
    <t>Dusanic Maja (k01256561)</t>
  </si>
  <si>
    <t>Besprechung organisationaler Themen</t>
  </si>
  <si>
    <t xml:space="preserve">Besprechung von Sollzeiten von Funktionen </t>
  </si>
  <si>
    <t xml:space="preserve">Ausarbeitung der Grundfunktion: Erstellen von Projekten </t>
  </si>
  <si>
    <t>Ausarbeitung der Grundfunktionen: Erstellen von Projekten, Projektbeschreibung hinzufügen</t>
  </si>
  <si>
    <t>Ausarbeitung der Grundfunktionen: Erstellen von Aufgabenbereichen, Beschreibung hinzufügen</t>
  </si>
  <si>
    <t>Bearbeitung der Boards in Trello, allgemeine Organisatorische Tätigkeiten</t>
  </si>
  <si>
    <t>Huber Christoph (k01556377)</t>
  </si>
  <si>
    <t>Einrichtung von Github, Anlegen der Ordnerstruktur und der Zeiterfassung</t>
  </si>
  <si>
    <t>Besprechung Organisation, Funktionen und Funktionsbereiche</t>
  </si>
  <si>
    <t>Erstellung des Projekttagebuchs, Review aller bisher erstellten Dokumente</t>
  </si>
  <si>
    <t>Änderung der Ordnerstruktur, der Zeitaufzeichnung und des Projekttagebuchs</t>
  </si>
  <si>
    <t xml:space="preserve">Umsetzung der Funktionen für Release 1 </t>
  </si>
  <si>
    <t>Änderung an der Struktur des Projekttagebuchs</t>
  </si>
  <si>
    <t>Teuchtmann Alexander (k01356577)</t>
  </si>
  <si>
    <t>Ausarbeitung der Grundfunktionen: Erstellen von Aufgabenbereichen, Auf.Beschreibung hinzufügen</t>
  </si>
  <si>
    <t>Qualitätsüberprüfung</t>
  </si>
  <si>
    <t xml:space="preserve">Qualitätsüberprüfung der Strunktur und der API Dokumentation </t>
  </si>
  <si>
    <t>Tomic Milos (k01356229)</t>
  </si>
  <si>
    <t>Erstellung einer Systemdokumentation</t>
  </si>
  <si>
    <t>Zeiterfassung überarbeitet und angepasst</t>
  </si>
  <si>
    <t>Aktualisierung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</si>
</sst>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ill="1" applyAlignment="1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3" fillId="5" borderId="0" xfId="0" applyFont="1" applyFill="1"/>
    <xf numFmtId="0" fontId="0" fillId="5" borderId="0" xfId="0" applyFill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3" fillId="0" borderId="0" xfId="0" applyFont="1" applyFill="1"/>
    <xf numFmtId="0" fontId="0" fillId="6" borderId="6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Protection="1"/>
    <xf numFmtId="0" fontId="4" fillId="0" borderId="0" xfId="0" applyFont="1" applyProtection="1"/>
    <xf numFmtId="0" fontId="5" fillId="0" borderId="0" xfId="0" applyFont="1" applyProtection="1"/>
    <xf numFmtId="164" fontId="0" fillId="0" borderId="0" xfId="1" applyFont="1" applyProtection="1"/>
    <xf numFmtId="0" fontId="6" fillId="0" borderId="0" xfId="0" applyFont="1" applyProtection="1"/>
    <xf numFmtId="0" fontId="0" fillId="6" borderId="6" xfId="0" applyNumberFormat="1" applyFont="1" applyFill="1" applyBorder="1" applyAlignment="1" applyProtection="1">
      <alignment horizontal="center"/>
    </xf>
    <xf numFmtId="0" fontId="7" fillId="0" borderId="0" xfId="0" applyFont="1" applyProtection="1"/>
    <xf numFmtId="0" fontId="7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0" xfId="0" applyBorder="1" applyProtection="1"/>
    <xf numFmtId="0" fontId="3" fillId="5" borderId="0" xfId="0" applyFont="1" applyFill="1" applyProtection="1"/>
    <xf numFmtId="0" fontId="0" fillId="5" borderId="0" xfId="0" applyFill="1" applyProtection="1"/>
    <xf numFmtId="0" fontId="0" fillId="0" borderId="0" xfId="0" applyFill="1" applyProtection="1"/>
    <xf numFmtId="0" fontId="6" fillId="0" borderId="0" xfId="0" applyFont="1" applyFill="1" applyProtection="1"/>
    <xf numFmtId="0" fontId="7" fillId="0" borderId="0" xfId="0" applyFont="1" applyFill="1" applyProtection="1"/>
    <xf numFmtId="0" fontId="7" fillId="0" borderId="0" xfId="0" applyFont="1" applyFill="1" applyAlignment="1" applyProtection="1">
      <alignment horizontal="center"/>
    </xf>
    <xf numFmtId="20" fontId="0" fillId="0" borderId="0" xfId="0" applyNumberFormat="1" applyFill="1" applyAlignment="1" applyProtection="1">
      <alignment horizontal="center"/>
    </xf>
    <xf numFmtId="14" fontId="0" fillId="0" borderId="0" xfId="0" applyNumberFormat="1" applyFill="1" applyProtection="1"/>
    <xf numFmtId="0" fontId="3" fillId="0" borderId="0" xfId="0" applyFont="1" applyFill="1" applyProtection="1"/>
  </cellXfs>
  <cellStyles count="2">
    <cellStyle name="Komma" xfId="1" builtinId="3"/>
    <cellStyle name="Standard" xfId="0" builtinId="0"/>
  </cellStyles>
  <dxfs count="21"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32</c:v>
                </c:pt>
                <c:pt idx="1">
                  <c:v>33</c:v>
                </c:pt>
                <c:pt idx="2">
                  <c:v>15.25</c:v>
                </c:pt>
                <c:pt idx="3">
                  <c:v>23.75</c:v>
                </c:pt>
                <c:pt idx="4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72.75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044656"/>
        <c:axId val="1628031600"/>
      </c:barChart>
      <c:catAx>
        <c:axId val="16280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031600"/>
        <c:crosses val="autoZero"/>
        <c:auto val="1"/>
        <c:lblAlgn val="ctr"/>
        <c:lblOffset val="100"/>
        <c:noMultiLvlLbl val="0"/>
      </c:catAx>
      <c:valAx>
        <c:axId val="1628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0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H46" totalsRowShown="0" headerRowDxfId="20">
  <autoFilter ref="B6:H46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9">
      <calculatedColumnFormula>(Tabelle3[[#This Row],[bis]]*24)-(Tabelle3[[#This Row],[von]]*24)</calculatedColumnFormula>
    </tableColumn>
    <tableColumn id="1" name="KW" dataDxfId="18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4" displayName="Tabelle34" ref="B6:H45" totalsRowShown="0" headerRowDxfId="17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6">
      <calculatedColumnFormula>(Tabelle34[[#This Row],[bis]]*24)-(Tabelle34[[#This Row],[von]]*24)</calculatedColumnFormula>
    </tableColumn>
    <tableColumn id="1" name="KW" dataDxfId="15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elle36" displayName="Tabelle36" ref="B6:H44" totalsRowShown="0" headerRowDxfId="1" dataDxfId="0">
  <autoFilter ref="B6:H44"/>
  <sortState ref="B7:H44">
    <sortCondition ref="D7:D44"/>
    <sortCondition ref="E7:E44"/>
  </sortState>
  <tableColumns count="7">
    <tableColumn id="2" name="Art" dataDxfId="8"/>
    <tableColumn id="3" name="Beschreibung" dataDxfId="7"/>
    <tableColumn id="8" name="Datum" dataDxfId="6"/>
    <tableColumn id="4" name="von" dataDxfId="5"/>
    <tableColumn id="5" name="bis" dataDxfId="4"/>
    <tableColumn id="15" name="Dauer" dataDxfId="3">
      <calculatedColumnFormula>(Tabelle36[[#This Row],[bis]]*24)-(Tabelle36[[#This Row],[von]]*24)</calculatedColumnFormula>
    </tableColumn>
    <tableColumn id="1" name="KW" dataDxfId="2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5" displayName="Tabelle35" ref="B6:H45" totalsRowShown="0" headerRowDxfId="14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3">
      <calculatedColumnFormula>(Tabelle35[[#This Row],[bis]]*24)-(Tabelle35[[#This Row],[von]]*24)</calculatedColumnFormula>
    </tableColumn>
    <tableColumn id="1" name="KW" dataDxfId="12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elle37" displayName="Tabelle37" ref="B6:H45" totalsRowShown="0" headerRowDxfId="11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0">
      <calculatedColumnFormula>(Tabelle37[[#This Row],[bis]]*24)-(Tabelle37[[#This Row],[von]]*24)</calculatedColumnFormula>
    </tableColumn>
    <tableColumn id="1" name="KW" dataDxfId="9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A13" zoomScale="85" zoomScaleNormal="85" workbookViewId="0">
      <selection activeCell="D45" sqref="D45"/>
    </sheetView>
  </sheetViews>
  <sheetFormatPr baseColWidth="10" defaultColWidth="10.81640625" defaultRowHeight="14.5" x14ac:dyDescent="0.35"/>
  <cols>
    <col min="1" max="1" width="23.36328125" bestFit="1" customWidth="1"/>
    <col min="2" max="2" width="15.54296875" customWidth="1"/>
    <col min="3" max="3" width="16.453125" customWidth="1"/>
    <col min="4" max="4" width="31.6328125" bestFit="1" customWidth="1"/>
    <col min="5" max="5" width="10.36328125" bestFit="1" customWidth="1"/>
    <col min="6" max="7" width="8.54296875" bestFit="1" customWidth="1"/>
    <col min="8" max="8" width="11.26953125" bestFit="1" customWidth="1"/>
    <col min="9" max="9" width="8.54296875" bestFit="1" customWidth="1"/>
    <col min="10" max="10" width="34.26953125" customWidth="1"/>
  </cols>
  <sheetData>
    <row r="2" spans="1:6" x14ac:dyDescent="0.35">
      <c r="A2" s="48" t="s">
        <v>5</v>
      </c>
      <c r="B2" s="49"/>
      <c r="C2" s="49"/>
      <c r="D2" s="49"/>
      <c r="E2" s="50"/>
    </row>
    <row r="3" spans="1:6" x14ac:dyDescent="0.3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</row>
    <row r="4" spans="1:6" x14ac:dyDescent="0.35">
      <c r="A4" s="2">
        <f>E41</f>
        <v>32</v>
      </c>
      <c r="B4" s="2">
        <f>F41</f>
        <v>33</v>
      </c>
      <c r="C4" s="2">
        <f>G41</f>
        <v>15.25</v>
      </c>
      <c r="D4" s="2">
        <f>H41</f>
        <v>23.75</v>
      </c>
      <c r="E4" s="2">
        <f>I41</f>
        <v>36</v>
      </c>
      <c r="F4" s="1"/>
    </row>
    <row r="23" spans="1:11" x14ac:dyDescent="0.35">
      <c r="A23" s="48" t="s">
        <v>6</v>
      </c>
      <c r="B23" s="49"/>
      <c r="C23" s="49"/>
      <c r="D23" s="49"/>
      <c r="E23" s="49"/>
      <c r="F23" s="49"/>
      <c r="G23" s="49"/>
      <c r="H23" s="49"/>
      <c r="I23" s="49"/>
      <c r="J23" s="49"/>
      <c r="K23" s="50"/>
    </row>
    <row r="24" spans="1:11" x14ac:dyDescent="0.35">
      <c r="A24" s="3"/>
      <c r="B24" s="4"/>
      <c r="C24" s="4"/>
      <c r="D24" s="4"/>
      <c r="E24" s="45" t="s">
        <v>11</v>
      </c>
      <c r="F24" s="46"/>
      <c r="G24" s="46"/>
      <c r="H24" s="46"/>
      <c r="I24" s="47"/>
      <c r="J24" s="5"/>
      <c r="K24" s="6"/>
    </row>
    <row r="25" spans="1:11" x14ac:dyDescent="0.35">
      <c r="A25" s="36" t="s">
        <v>7</v>
      </c>
      <c r="B25" s="44" t="s">
        <v>8</v>
      </c>
      <c r="C25" s="44"/>
      <c r="D25" s="36" t="s">
        <v>9</v>
      </c>
      <c r="E25" s="36" t="s">
        <v>12</v>
      </c>
      <c r="F25" s="36" t="s">
        <v>13</v>
      </c>
      <c r="G25" s="36" t="s">
        <v>2</v>
      </c>
      <c r="H25" s="36" t="s">
        <v>3</v>
      </c>
      <c r="I25" s="36" t="s">
        <v>4</v>
      </c>
      <c r="J25" s="43" t="s">
        <v>10</v>
      </c>
      <c r="K25" s="36" t="s">
        <v>14</v>
      </c>
    </row>
    <row r="26" spans="1:11" x14ac:dyDescent="0.35">
      <c r="A26" s="7">
        <v>11</v>
      </c>
      <c r="B26" s="8">
        <v>43171</v>
      </c>
      <c r="C26" s="8">
        <v>43177</v>
      </c>
      <c r="D26" s="7">
        <v>50</v>
      </c>
      <c r="E26" s="9">
        <f>SUMIF(Aistleithner!$H$7:$H$45,Zeiterfassung_Gesamt!A26,Aistleithner!$G$7:$G$45)</f>
        <v>1.75</v>
      </c>
      <c r="F26" s="9">
        <f>SUMIF(Dusanic!$H$7:$H$45,Zeiterfassung_Gesamt!A26,Dusanic!$G$7:$G$45)</f>
        <v>1</v>
      </c>
      <c r="G26" s="9">
        <f>SUMIF(Huber!$H$7:$H$45,Zeiterfassung_Gesamt!A26,Huber!$G$7:$G$45)</f>
        <v>0</v>
      </c>
      <c r="H26" s="9">
        <f>SUMIF(Teuchtmann!$H$7:$H$45,Zeiterfassung_Gesamt!A26,Teuchtmann!$G$7:$G$45)</f>
        <v>4</v>
      </c>
      <c r="I26" s="9">
        <f>SUMIF(Tomic!$H$7:$H$45,Zeiterfassung_Gesamt!A26,Tomic!$G$7:$G$45)</f>
        <v>1</v>
      </c>
      <c r="J26" s="9">
        <f>SUM(E26:I26)</f>
        <v>7.75</v>
      </c>
      <c r="K26" s="10">
        <f>J26-D26</f>
        <v>-42.25</v>
      </c>
    </row>
    <row r="27" spans="1:11" x14ac:dyDescent="0.35">
      <c r="A27" s="7">
        <v>12</v>
      </c>
      <c r="B27" s="8">
        <f>B26+7</f>
        <v>43178</v>
      </c>
      <c r="C27" s="8">
        <f>C26+7</f>
        <v>43184</v>
      </c>
      <c r="D27" s="7">
        <v>50</v>
      </c>
      <c r="E27" s="9">
        <f>SUMIF(Aistleithner!$H$7:$H$45,Zeiterfassung_Gesamt!A27,Aistleithner!$G$7:$G$45)</f>
        <v>4.25</v>
      </c>
      <c r="F27" s="9">
        <f>SUMIF(Dusanic!$H$7:$H$45,Zeiterfassung_Gesamt!A27,Dusanic!$G$7:$G$45)</f>
        <v>2.75</v>
      </c>
      <c r="G27" s="9">
        <f>SUMIF(Huber!$H$7:$H$45,Zeiterfassung_Gesamt!A27,Huber!$G$7:$G$45)</f>
        <v>3.75</v>
      </c>
      <c r="H27" s="9">
        <f>SUMIF(Teuchtmann!$H$7:$H$45,Zeiterfassung_Gesamt!A27,Teuchtmann!$G$7:$G$45)</f>
        <v>4.25</v>
      </c>
      <c r="I27" s="9">
        <f>SUMIF(Tomic!$H$7:$H$45,Zeiterfassung_Gesamt!A27,Tomic!$G$7:$G$45)</f>
        <v>2.75</v>
      </c>
      <c r="J27" s="9">
        <f t="shared" ref="J27:J40" si="0">SUM(E27:I27)</f>
        <v>17.75</v>
      </c>
      <c r="K27" s="10">
        <f t="shared" ref="K27:K40" si="1">J27-D27</f>
        <v>-32.25</v>
      </c>
    </row>
    <row r="28" spans="1:11" x14ac:dyDescent="0.35">
      <c r="A28" s="7">
        <v>13</v>
      </c>
      <c r="B28" s="8">
        <f t="shared" ref="B28:B40" si="2">B27+7</f>
        <v>43185</v>
      </c>
      <c r="C28" s="8">
        <f t="shared" ref="C28:C40" si="3">C27+7</f>
        <v>43191</v>
      </c>
      <c r="D28" s="7">
        <v>50</v>
      </c>
      <c r="E28" s="9">
        <f>SUMIF(Aistleithner!$H$7:$H$45,Zeiterfassung_Gesamt!A28,Aistleithner!$G$7:$G$45)</f>
        <v>0</v>
      </c>
      <c r="F28" s="9">
        <f>SUMIF(Dusanic!$H$7:$H$45,Zeiterfassung_Gesamt!A28,Dusanic!$G$7:$G$45)</f>
        <v>0</v>
      </c>
      <c r="G28" s="9">
        <f>SUMIF(Huber!$H$7:$H$45,Zeiterfassung_Gesamt!A28,Huber!$G$7:$G$45)</f>
        <v>0</v>
      </c>
      <c r="H28" s="9">
        <f>SUMIF(Teuchtmann!$H$7:$H$45,Zeiterfassung_Gesamt!A28,Teuchtmann!$G$7:$G$45)</f>
        <v>0</v>
      </c>
      <c r="I28" s="9">
        <f>SUMIF(Tomic!$H$7:$H$45,Zeiterfassung_Gesamt!A28,Tomic!$G$7:$G$45)</f>
        <v>0</v>
      </c>
      <c r="J28" s="9">
        <f t="shared" si="0"/>
        <v>0</v>
      </c>
      <c r="K28" s="10">
        <f t="shared" si="1"/>
        <v>-50</v>
      </c>
    </row>
    <row r="29" spans="1:11" x14ac:dyDescent="0.35">
      <c r="A29" s="7">
        <v>14</v>
      </c>
      <c r="B29" s="8">
        <f t="shared" si="2"/>
        <v>43192</v>
      </c>
      <c r="C29" s="8">
        <f t="shared" si="3"/>
        <v>43198</v>
      </c>
      <c r="D29" s="7">
        <v>50</v>
      </c>
      <c r="E29" s="9">
        <f>SUMIF(Aistleithner!$H$7:$H$45,Zeiterfassung_Gesamt!A29,Aistleithner!$G$7:$G$45)</f>
        <v>3</v>
      </c>
      <c r="F29" s="9">
        <f>SUMIF(Dusanic!$H$7:$H$45,Zeiterfassung_Gesamt!A29,Dusanic!$G$7:$G$45)</f>
        <v>8</v>
      </c>
      <c r="G29" s="9">
        <f>SUMIF(Huber!$H$7:$H$45,Zeiterfassung_Gesamt!A29,Huber!$G$7:$G$45)</f>
        <v>0</v>
      </c>
      <c r="H29" s="9">
        <f>SUMIF(Teuchtmann!$H$7:$H$45,Zeiterfassung_Gesamt!A29,Teuchtmann!$G$7:$G$45)</f>
        <v>1.75</v>
      </c>
      <c r="I29" s="9">
        <f>SUMIF(Tomic!$H$7:$H$45,Zeiterfassung_Gesamt!A29,Tomic!$G$7:$G$45)</f>
        <v>8</v>
      </c>
      <c r="J29" s="9">
        <f t="shared" si="0"/>
        <v>20.75</v>
      </c>
      <c r="K29" s="10">
        <f t="shared" si="1"/>
        <v>-29.25</v>
      </c>
    </row>
    <row r="30" spans="1:11" x14ac:dyDescent="0.35">
      <c r="A30" s="7">
        <v>15</v>
      </c>
      <c r="B30" s="8">
        <f t="shared" si="2"/>
        <v>43199</v>
      </c>
      <c r="C30" s="8">
        <f t="shared" si="3"/>
        <v>43205</v>
      </c>
      <c r="D30" s="7">
        <v>50</v>
      </c>
      <c r="E30" s="9">
        <f>SUMIF(Aistleithner!$H$7:$H$45,Zeiterfassung_Gesamt!A30,Aistleithner!$G$7:$G$45)</f>
        <v>17</v>
      </c>
      <c r="F30" s="9">
        <f>SUMIF(Dusanic!$H$7:$H$45,Zeiterfassung_Gesamt!A30,Dusanic!$G$7:$G$45)</f>
        <v>18.75</v>
      </c>
      <c r="G30" s="9">
        <f>SUMIF(Huber!$H$7:$H$45,Zeiterfassung_Gesamt!A30,Huber!$G$7:$G$45)</f>
        <v>6</v>
      </c>
      <c r="H30" s="9">
        <f>SUMIF(Teuchtmann!$H$7:$H$45,Zeiterfassung_Gesamt!A30,Teuchtmann!$G$7:$G$45)</f>
        <v>9.25</v>
      </c>
      <c r="I30" s="9">
        <f>SUMIF(Tomic!$H$7:$H$45,Zeiterfassung_Gesamt!A30,Tomic!$G$7:$G$45)</f>
        <v>21.75</v>
      </c>
      <c r="J30" s="9">
        <f t="shared" si="0"/>
        <v>72.75</v>
      </c>
      <c r="K30" s="10">
        <f t="shared" si="1"/>
        <v>22.75</v>
      </c>
    </row>
    <row r="31" spans="1:11" x14ac:dyDescent="0.35">
      <c r="A31" s="7">
        <v>16</v>
      </c>
      <c r="B31" s="8">
        <f t="shared" si="2"/>
        <v>43206</v>
      </c>
      <c r="C31" s="8">
        <f t="shared" si="3"/>
        <v>43212</v>
      </c>
      <c r="D31" s="7">
        <v>50</v>
      </c>
      <c r="E31" s="9">
        <f>SUMIF(Aistleithner!$H$7:$H$45,Zeiterfassung_Gesamt!A31,Aistleithner!$G$7:$G$45)</f>
        <v>6</v>
      </c>
      <c r="F31" s="9">
        <f>SUMIF(Dusanic!$H$7:$H$45,Zeiterfassung_Gesamt!A31,Dusanic!$G$7:$G$45)</f>
        <v>2.5</v>
      </c>
      <c r="G31" s="9">
        <f>SUMIF(Huber!$H$7:$H$45,Zeiterfassung_Gesamt!A31,Huber!$G$7:$G$45)</f>
        <v>5.5</v>
      </c>
      <c r="H31" s="9">
        <f>SUMIF(Teuchtmann!$H$7:$H$45,Zeiterfassung_Gesamt!A31,Teuchtmann!$G$7:$G$45)</f>
        <v>4.5</v>
      </c>
      <c r="I31" s="9">
        <f>SUMIF(Tomic!$H$7:$H$45,Zeiterfassung_Gesamt!A31,Tomic!$G$7:$G$45)</f>
        <v>2.5</v>
      </c>
      <c r="J31" s="9">
        <f t="shared" si="0"/>
        <v>21</v>
      </c>
      <c r="K31" s="10">
        <f t="shared" si="1"/>
        <v>-29</v>
      </c>
    </row>
    <row r="32" spans="1:11" x14ac:dyDescent="0.35">
      <c r="A32" s="7">
        <v>17</v>
      </c>
      <c r="B32" s="8">
        <f t="shared" si="2"/>
        <v>43213</v>
      </c>
      <c r="C32" s="8">
        <f t="shared" si="3"/>
        <v>43219</v>
      </c>
      <c r="D32" s="7">
        <v>50</v>
      </c>
      <c r="E32" s="9">
        <f>SUMIF(Aistleithner!$H$7:$H$45,Zeiterfassung_Gesamt!A32,Aistleithner!$G$7:$G$45)</f>
        <v>0</v>
      </c>
      <c r="F32" s="9">
        <f>SUMIF(Dusanic!$H$7:$H$45,Zeiterfassung_Gesamt!A32,Dusanic!$G$7:$G$45)</f>
        <v>0</v>
      </c>
      <c r="G32" s="9">
        <f>SUMIF(Huber!$H$7:$H$45,Zeiterfassung_Gesamt!A32,Huber!$G$7:$G$45)</f>
        <v>0</v>
      </c>
      <c r="H32" s="9">
        <f>SUMIF(Teuchtmann!$H$7:$H$45,Zeiterfassung_Gesamt!A32,Teuchtmann!$G$7:$G$45)</f>
        <v>0</v>
      </c>
      <c r="I32" s="9">
        <f>SUMIF(Tomic!$H$7:$H$45,Zeiterfassung_Gesamt!A32,Tomic!$G$7:$G$45)</f>
        <v>0</v>
      </c>
      <c r="J32" s="9">
        <f t="shared" si="0"/>
        <v>0</v>
      </c>
      <c r="K32" s="10">
        <f t="shared" si="1"/>
        <v>-50</v>
      </c>
    </row>
    <row r="33" spans="1:11" x14ac:dyDescent="0.35">
      <c r="A33" s="7">
        <v>18</v>
      </c>
      <c r="B33" s="8">
        <f t="shared" si="2"/>
        <v>43220</v>
      </c>
      <c r="C33" s="8">
        <f t="shared" si="3"/>
        <v>43226</v>
      </c>
      <c r="D33" s="7">
        <v>50</v>
      </c>
      <c r="E33" s="9">
        <f>SUMIF(Aistleithner!$H$7:$H$45,Zeiterfassung_Gesamt!A33,Aistleithner!$G$7:$G$45)</f>
        <v>0</v>
      </c>
      <c r="F33" s="9">
        <f>SUMIF(Dusanic!$H$7:$H$45,Zeiterfassung_Gesamt!A33,Dusanic!$G$7:$G$45)</f>
        <v>0</v>
      </c>
      <c r="G33" s="9">
        <f>SUMIF(Huber!$H$7:$H$45,Zeiterfassung_Gesamt!A33,Huber!$G$7:$G$45)</f>
        <v>0</v>
      </c>
      <c r="H33" s="9">
        <f>SUMIF(Teuchtmann!$H$7:$H$45,Zeiterfassung_Gesamt!A33,Teuchtmann!$G$7:$G$45)</f>
        <v>0</v>
      </c>
      <c r="I33" s="9">
        <f>SUMIF(Tomic!$H$7:$H$45,Zeiterfassung_Gesamt!A33,Tomic!$G$7:$G$45)</f>
        <v>0</v>
      </c>
      <c r="J33" s="9">
        <f t="shared" si="0"/>
        <v>0</v>
      </c>
      <c r="K33" s="10">
        <f t="shared" si="1"/>
        <v>-50</v>
      </c>
    </row>
    <row r="34" spans="1:11" x14ac:dyDescent="0.35">
      <c r="A34" s="7">
        <v>19</v>
      </c>
      <c r="B34" s="8">
        <f t="shared" si="2"/>
        <v>43227</v>
      </c>
      <c r="C34" s="8">
        <f t="shared" si="3"/>
        <v>43233</v>
      </c>
      <c r="D34" s="7">
        <v>50</v>
      </c>
      <c r="E34" s="9">
        <f>SUMIF(Aistleithner!$H$7:$H$45,Zeiterfassung_Gesamt!A34,Aistleithner!$G$7:$G$45)</f>
        <v>0</v>
      </c>
      <c r="F34" s="9">
        <f>SUMIF(Dusanic!$H$7:$H$45,Zeiterfassung_Gesamt!A34,Dusanic!$G$7:$G$45)</f>
        <v>0</v>
      </c>
      <c r="G34" s="9">
        <f>SUMIF(Huber!$H$7:$H$45,Zeiterfassung_Gesamt!A34,Huber!$G$7:$G$45)</f>
        <v>0</v>
      </c>
      <c r="H34" s="9">
        <f>SUMIF(Teuchtmann!$H$7:$H$45,Zeiterfassung_Gesamt!A34,Teuchtmann!$G$7:$G$45)</f>
        <v>0</v>
      </c>
      <c r="I34" s="9">
        <f>SUMIF(Tomic!$H$7:$H$45,Zeiterfassung_Gesamt!A34,Tomic!$G$7:$G$45)</f>
        <v>0</v>
      </c>
      <c r="J34" s="9">
        <f t="shared" si="0"/>
        <v>0</v>
      </c>
      <c r="K34" s="10">
        <f t="shared" si="1"/>
        <v>-50</v>
      </c>
    </row>
    <row r="35" spans="1:11" x14ac:dyDescent="0.35">
      <c r="A35" s="7">
        <v>20</v>
      </c>
      <c r="B35" s="8">
        <f t="shared" si="2"/>
        <v>43234</v>
      </c>
      <c r="C35" s="8">
        <f t="shared" si="3"/>
        <v>43240</v>
      </c>
      <c r="D35" s="7">
        <v>50</v>
      </c>
      <c r="E35" s="9">
        <f>SUMIF(Aistleithner!$H$7:$H$45,Zeiterfassung_Gesamt!A35,Aistleithner!$G$7:$G$45)</f>
        <v>0</v>
      </c>
      <c r="F35" s="9">
        <f>SUMIF(Dusanic!$H$7:$H$45,Zeiterfassung_Gesamt!A35,Dusanic!$G$7:$G$45)</f>
        <v>0</v>
      </c>
      <c r="G35" s="9">
        <f>SUMIF(Huber!$H$7:$H$45,Zeiterfassung_Gesamt!A35,Huber!$G$7:$G$45)</f>
        <v>0</v>
      </c>
      <c r="H35" s="9">
        <f>SUMIF(Teuchtmann!$H$7:$H$45,Zeiterfassung_Gesamt!A35,Teuchtmann!$G$7:$G$45)</f>
        <v>0</v>
      </c>
      <c r="I35" s="9">
        <f>SUMIF(Tomic!$H$7:$H$45,Zeiterfassung_Gesamt!A35,Tomic!$G$7:$G$45)</f>
        <v>0</v>
      </c>
      <c r="J35" s="9">
        <f t="shared" si="0"/>
        <v>0</v>
      </c>
      <c r="K35" s="10">
        <f t="shared" si="1"/>
        <v>-50</v>
      </c>
    </row>
    <row r="36" spans="1:11" x14ac:dyDescent="0.35">
      <c r="A36" s="7">
        <v>21</v>
      </c>
      <c r="B36" s="8">
        <f t="shared" si="2"/>
        <v>43241</v>
      </c>
      <c r="C36" s="8">
        <f t="shared" si="3"/>
        <v>43247</v>
      </c>
      <c r="D36" s="7">
        <v>50</v>
      </c>
      <c r="E36" s="9">
        <f>SUMIF(Aistleithner!$H$7:$H$45,Zeiterfassung_Gesamt!A36,Aistleithner!$G$7:$G$45)</f>
        <v>0</v>
      </c>
      <c r="F36" s="9">
        <f>SUMIF(Dusanic!$H$7:$H$45,Zeiterfassung_Gesamt!A36,Dusanic!$G$7:$G$45)</f>
        <v>0</v>
      </c>
      <c r="G36" s="9">
        <f>SUMIF(Huber!$H$7:$H$45,Zeiterfassung_Gesamt!A36,Huber!$G$7:$G$45)</f>
        <v>0</v>
      </c>
      <c r="H36" s="9">
        <f>SUMIF(Teuchtmann!$H$7:$H$45,Zeiterfassung_Gesamt!A36,Teuchtmann!$G$7:$G$45)</f>
        <v>0</v>
      </c>
      <c r="I36" s="9">
        <f>SUMIF(Tomic!$H$7:$H$45,Zeiterfassung_Gesamt!A36,Tomic!$G$7:$G$45)</f>
        <v>0</v>
      </c>
      <c r="J36" s="9">
        <f t="shared" si="0"/>
        <v>0</v>
      </c>
      <c r="K36" s="10">
        <f t="shared" si="1"/>
        <v>-50</v>
      </c>
    </row>
    <row r="37" spans="1:11" x14ac:dyDescent="0.35">
      <c r="A37" s="7">
        <v>22</v>
      </c>
      <c r="B37" s="8">
        <f t="shared" si="2"/>
        <v>43248</v>
      </c>
      <c r="C37" s="8">
        <f t="shared" si="3"/>
        <v>43254</v>
      </c>
      <c r="D37" s="7">
        <v>50</v>
      </c>
      <c r="E37" s="9">
        <f>SUMIF(Aistleithner!$H$7:$H$45,Zeiterfassung_Gesamt!A37,Aistleithner!$G$7:$G$45)</f>
        <v>0</v>
      </c>
      <c r="F37" s="9">
        <f>SUMIF(Dusanic!$H$7:$H$45,Zeiterfassung_Gesamt!A37,Dusanic!$G$7:$G$45)</f>
        <v>0</v>
      </c>
      <c r="G37" s="9">
        <f>SUMIF(Huber!$H$7:$H$45,Zeiterfassung_Gesamt!A37,Huber!$G$7:$G$45)</f>
        <v>0</v>
      </c>
      <c r="H37" s="9">
        <f>SUMIF(Teuchtmann!$H$7:$H$45,Zeiterfassung_Gesamt!A37,Teuchtmann!$G$7:$G$45)</f>
        <v>0</v>
      </c>
      <c r="I37" s="9">
        <f>SUMIF(Tomic!$H$7:$H$45,Zeiterfassung_Gesamt!A37,Tomic!$G$7:$G$45)</f>
        <v>0</v>
      </c>
      <c r="J37" s="9">
        <f t="shared" si="0"/>
        <v>0</v>
      </c>
      <c r="K37" s="10">
        <f t="shared" si="1"/>
        <v>-50</v>
      </c>
    </row>
    <row r="38" spans="1:11" x14ac:dyDescent="0.35">
      <c r="A38" s="7">
        <v>23</v>
      </c>
      <c r="B38" s="8">
        <f t="shared" si="2"/>
        <v>43255</v>
      </c>
      <c r="C38" s="8">
        <f t="shared" si="3"/>
        <v>43261</v>
      </c>
      <c r="D38" s="7">
        <v>50</v>
      </c>
      <c r="E38" s="9">
        <f>SUMIF(Aistleithner!$H$7:$H$45,Zeiterfassung_Gesamt!A38,Aistleithner!$G$7:$G$45)</f>
        <v>0</v>
      </c>
      <c r="F38" s="9">
        <f>SUMIF(Dusanic!$H$7:$H$45,Zeiterfassung_Gesamt!A38,Dusanic!$G$7:$G$45)</f>
        <v>0</v>
      </c>
      <c r="G38" s="9">
        <f>SUMIF(Huber!$H$7:$H$45,Zeiterfassung_Gesamt!A38,Huber!$G$7:$G$45)</f>
        <v>0</v>
      </c>
      <c r="H38" s="9">
        <f>SUMIF(Teuchtmann!$H$7:$H$45,Zeiterfassung_Gesamt!A38,Teuchtmann!$G$7:$G$45)</f>
        <v>0</v>
      </c>
      <c r="I38" s="9">
        <f>SUMIF(Tomic!$H$7:$H$45,Zeiterfassung_Gesamt!A38,Tomic!$G$7:$G$45)</f>
        <v>0</v>
      </c>
      <c r="J38" s="9">
        <f t="shared" si="0"/>
        <v>0</v>
      </c>
      <c r="K38" s="10">
        <f t="shared" si="1"/>
        <v>-50</v>
      </c>
    </row>
    <row r="39" spans="1:11" x14ac:dyDescent="0.35">
      <c r="A39" s="7">
        <v>24</v>
      </c>
      <c r="B39" s="8">
        <f t="shared" si="2"/>
        <v>43262</v>
      </c>
      <c r="C39" s="8">
        <f t="shared" si="3"/>
        <v>43268</v>
      </c>
      <c r="D39" s="7">
        <v>50</v>
      </c>
      <c r="E39" s="9">
        <f>SUMIF(Aistleithner!$H$7:$H$45,Zeiterfassung_Gesamt!A39,Aistleithner!$G$7:$G$45)</f>
        <v>0</v>
      </c>
      <c r="F39" s="9">
        <f>SUMIF(Dusanic!$H$7:$H$45,Zeiterfassung_Gesamt!A39,Dusanic!$G$7:$G$45)</f>
        <v>0</v>
      </c>
      <c r="G39" s="9">
        <f>SUMIF(Huber!$H$7:$H$45,Zeiterfassung_Gesamt!A39,Huber!$G$7:$G$45)</f>
        <v>0</v>
      </c>
      <c r="H39" s="9">
        <f>SUMIF(Teuchtmann!$H$7:$H$45,Zeiterfassung_Gesamt!A39,Teuchtmann!$G$7:$G$45)</f>
        <v>0</v>
      </c>
      <c r="I39" s="9">
        <f>SUMIF(Tomic!$H$7:$H$45,Zeiterfassung_Gesamt!A39,Tomic!$G$7:$G$45)</f>
        <v>0</v>
      </c>
      <c r="J39" s="9">
        <f t="shared" si="0"/>
        <v>0</v>
      </c>
      <c r="K39" s="10">
        <f t="shared" si="1"/>
        <v>-50</v>
      </c>
    </row>
    <row r="40" spans="1:11" x14ac:dyDescent="0.35">
      <c r="A40" s="11">
        <v>25</v>
      </c>
      <c r="B40" s="12">
        <f t="shared" si="2"/>
        <v>43269</v>
      </c>
      <c r="C40" s="12">
        <f t="shared" si="3"/>
        <v>43275</v>
      </c>
      <c r="D40" s="11">
        <v>50</v>
      </c>
      <c r="E40" s="9">
        <f>SUMIF(Aistleithner!$H$7:$H$45,Zeiterfassung_Gesamt!A40,Aistleithner!$G$7:$G$45)</f>
        <v>0</v>
      </c>
      <c r="F40" s="9">
        <f>SUMIF(Dusanic!$H$7:$H$45,Zeiterfassung_Gesamt!A40,Dusanic!$G$7:$G$45)</f>
        <v>0</v>
      </c>
      <c r="G40" s="9">
        <f>SUMIF(Huber!$H$7:$H$45,Zeiterfassung_Gesamt!A40,Huber!$G$7:$G$45)</f>
        <v>0</v>
      </c>
      <c r="H40" s="9">
        <f>SUMIF(Teuchtmann!$H$7:$H$45,Zeiterfassung_Gesamt!A40,Teuchtmann!$G$7:$G$45)</f>
        <v>0</v>
      </c>
      <c r="I40" s="9">
        <f>SUMIF(Tomic!$H$7:$H$45,Zeiterfassung_Gesamt!A40,Tomic!$G$7:$G$45)</f>
        <v>0</v>
      </c>
      <c r="J40" s="13">
        <f t="shared" si="0"/>
        <v>0</v>
      </c>
      <c r="K40" s="10">
        <f t="shared" si="1"/>
        <v>-50</v>
      </c>
    </row>
    <row r="41" spans="1:11" x14ac:dyDescent="0.35">
      <c r="A41" s="34" t="s">
        <v>15</v>
      </c>
      <c r="B41" s="35"/>
      <c r="C41" s="35"/>
      <c r="D41" s="14">
        <f>SUM(D26:D40)</f>
        <v>750</v>
      </c>
      <c r="E41" s="15">
        <f>SUM(E26:E40)</f>
        <v>32</v>
      </c>
      <c r="F41" s="15">
        <f t="shared" ref="F41:J41" si="4">SUM(F26:F40)</f>
        <v>33</v>
      </c>
      <c r="G41" s="15">
        <f t="shared" si="4"/>
        <v>15.25</v>
      </c>
      <c r="H41" s="15">
        <f t="shared" si="4"/>
        <v>23.75</v>
      </c>
      <c r="I41" s="15">
        <f t="shared" si="4"/>
        <v>36</v>
      </c>
      <c r="J41" s="15">
        <f t="shared" si="4"/>
        <v>140</v>
      </c>
      <c r="K41" s="15">
        <f>SUM(K26:K40)</f>
        <v>-610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4">
    <mergeCell ref="B25:C25"/>
    <mergeCell ref="E24:I24"/>
    <mergeCell ref="A2:E2"/>
    <mergeCell ref="A23:K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1"/>
  <sheetViews>
    <sheetView zoomScale="85" zoomScaleNormal="85" workbookViewId="0">
      <selection activeCell="E19" sqref="E19:F19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25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30</v>
      </c>
      <c r="D7" s="39">
        <v>43171</v>
      </c>
      <c r="E7" s="40">
        <v>0.65625</v>
      </c>
      <c r="F7" s="40">
        <v>0.72916666666666663</v>
      </c>
      <c r="G7">
        <f>(Tabelle3[[#This Row],[bis]]*24)-(Tabelle3[[#This Row],[von]]*24)</f>
        <v>1.75</v>
      </c>
      <c r="H7">
        <f>WEEKNUM(Tabelle3[[#This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0">
        <v>0.5</v>
      </c>
      <c r="F8" s="40">
        <v>0.5625</v>
      </c>
      <c r="G8">
        <f>(Tabelle3[[#This Row],[bis]]*24)-(Tabelle3[[#This Row],[von]]*24)</f>
        <v>1.5</v>
      </c>
      <c r="H8">
        <f>WEEKNUM(Tabelle3[[#This Row],[Datum]],2)</f>
        <v>12</v>
      </c>
    </row>
    <row r="9" spans="1:8" x14ac:dyDescent="0.35">
      <c r="B9" s="38" t="s">
        <v>17</v>
      </c>
      <c r="C9" s="38" t="s">
        <v>32</v>
      </c>
      <c r="D9" s="39">
        <v>43178</v>
      </c>
      <c r="E9" s="40">
        <v>0.66666666666666663</v>
      </c>
      <c r="F9" s="40">
        <v>0.78125</v>
      </c>
      <c r="G9">
        <f>(Tabelle3[[#This Row],[bis]]*24)-(Tabelle3[[#This Row],[von]]*24)</f>
        <v>2.75</v>
      </c>
      <c r="H9">
        <f>WEEKNUM(Tabelle3[[#This Row],[Datum]],2)</f>
        <v>12</v>
      </c>
    </row>
    <row r="10" spans="1:8" x14ac:dyDescent="0.35">
      <c r="B10" s="38" t="s">
        <v>17</v>
      </c>
      <c r="C10" s="38" t="s">
        <v>33</v>
      </c>
      <c r="D10" s="39">
        <v>43198</v>
      </c>
      <c r="E10" s="40">
        <v>0.79166666666666663</v>
      </c>
      <c r="F10" s="40">
        <v>0.91666666666666663</v>
      </c>
      <c r="G10">
        <f>(Tabelle3[[#This Row],[bis]]*24)-(Tabelle3[[#This Row],[von]]*24)</f>
        <v>3</v>
      </c>
      <c r="H10">
        <f>WEEKNUM(Tabelle3[[#This Row],[Datum]],2)</f>
        <v>14</v>
      </c>
    </row>
    <row r="11" spans="1:8" x14ac:dyDescent="0.35">
      <c r="A11" s="23"/>
      <c r="B11" s="38" t="s">
        <v>17</v>
      </c>
      <c r="C11" s="38" t="s">
        <v>33</v>
      </c>
      <c r="D11" s="39">
        <v>43202</v>
      </c>
      <c r="E11" s="40">
        <v>0.29166666666666669</v>
      </c>
      <c r="F11" s="40">
        <v>0.33333333333333331</v>
      </c>
      <c r="G11">
        <f>(Tabelle3[[#This Row],[bis]]*24)-(Tabelle3[[#This Row],[von]]*24)</f>
        <v>1</v>
      </c>
      <c r="H11">
        <f>WEEKNUM(Tabelle3[[#This Row],[Datum]],2)</f>
        <v>15</v>
      </c>
    </row>
    <row r="12" spans="1:8" x14ac:dyDescent="0.35">
      <c r="B12" s="38" t="s">
        <v>22</v>
      </c>
      <c r="C12" s="38" t="s">
        <v>34</v>
      </c>
      <c r="D12" s="39">
        <v>43202</v>
      </c>
      <c r="E12" s="40">
        <v>0.33333333333333331</v>
      </c>
      <c r="F12" s="40">
        <v>0.41666666666666669</v>
      </c>
      <c r="G12">
        <f>(Tabelle3[[#This Row],[bis]]*24)-(Tabelle3[[#This Row],[von]]*24)</f>
        <v>2</v>
      </c>
      <c r="H12">
        <f>WEEKNUM(Tabelle3[[#This Row],[Datum]],2)</f>
        <v>15</v>
      </c>
    </row>
    <row r="13" spans="1:8" x14ac:dyDescent="0.35">
      <c r="B13" s="38" t="s">
        <v>17</v>
      </c>
      <c r="C13" s="38" t="s">
        <v>35</v>
      </c>
      <c r="D13" s="39">
        <v>43202</v>
      </c>
      <c r="E13" s="40">
        <v>0.41666666666666669</v>
      </c>
      <c r="F13" s="40">
        <v>0.5</v>
      </c>
      <c r="G13">
        <f>(Tabelle3[[#This Row],[bis]]*24)-(Tabelle3[[#This Row],[von]]*24)</f>
        <v>2</v>
      </c>
      <c r="H13">
        <f>WEEKNUM(Tabelle3[[#This Row],[Datum]],2)</f>
        <v>15</v>
      </c>
    </row>
    <row r="14" spans="1:8" x14ac:dyDescent="0.35">
      <c r="B14" s="38" t="s">
        <v>22</v>
      </c>
      <c r="C14" s="38" t="s">
        <v>36</v>
      </c>
      <c r="D14" s="39">
        <v>43203</v>
      </c>
      <c r="E14" s="40">
        <v>0.375</v>
      </c>
      <c r="F14" s="40">
        <v>0.45833333333333331</v>
      </c>
      <c r="G14">
        <f>(Tabelle3[[#This Row],[bis]]*24)-(Tabelle3[[#This Row],[von]]*24)</f>
        <v>2</v>
      </c>
      <c r="H14">
        <f>WEEKNUM(Tabelle3[[#This Row],[Datum]],2)</f>
        <v>15</v>
      </c>
    </row>
    <row r="15" spans="1:8" x14ac:dyDescent="0.35">
      <c r="B15" s="38" t="s">
        <v>22</v>
      </c>
      <c r="C15" s="38" t="s">
        <v>37</v>
      </c>
      <c r="D15" s="39">
        <v>43203</v>
      </c>
      <c r="E15" s="40">
        <v>0.58333333333333337</v>
      </c>
      <c r="F15" s="40">
        <v>0.73958333333333337</v>
      </c>
      <c r="G15">
        <f>(Tabelle3[[#This Row],[bis]]*24)-(Tabelle3[[#This Row],[von]]*24)</f>
        <v>3.75</v>
      </c>
      <c r="H15">
        <f>WEEKNUM(Tabelle3[[#This Row],[Datum]],2)</f>
        <v>15</v>
      </c>
    </row>
    <row r="16" spans="1:8" x14ac:dyDescent="0.35">
      <c r="B16" s="38" t="s">
        <v>22</v>
      </c>
      <c r="C16" s="38" t="s">
        <v>38</v>
      </c>
      <c r="D16" s="39">
        <v>43203</v>
      </c>
      <c r="E16" s="40">
        <v>0.75</v>
      </c>
      <c r="F16" s="40">
        <v>0.88541666666666663</v>
      </c>
      <c r="G16">
        <f>(Tabelle3[[#This Row],[bis]]*24)-(Tabelle3[[#This Row],[von]]*24)</f>
        <v>3.25</v>
      </c>
      <c r="H16">
        <f>WEEKNUM(Tabelle3[[#This Row],[Datum]],2)</f>
        <v>15</v>
      </c>
    </row>
    <row r="17" spans="2:8" x14ac:dyDescent="0.35">
      <c r="B17" s="38" t="s">
        <v>39</v>
      </c>
      <c r="C17" s="38" t="s">
        <v>40</v>
      </c>
      <c r="D17" s="39">
        <v>43205</v>
      </c>
      <c r="E17" s="40">
        <v>0.54166666666666663</v>
      </c>
      <c r="F17" s="40">
        <v>0.66666666666666663</v>
      </c>
      <c r="G17">
        <f>(Tabelle3[[#This Row],[bis]]*24)-(Tabelle3[[#This Row],[von]]*24)</f>
        <v>3</v>
      </c>
      <c r="H17">
        <f>WEEKNUM(Tabelle3[[#This Row],[Datum]],2)</f>
        <v>15</v>
      </c>
    </row>
    <row r="18" spans="2:8" x14ac:dyDescent="0.35">
      <c r="B18" s="38" t="s">
        <v>22</v>
      </c>
      <c r="C18" s="38" t="s">
        <v>38</v>
      </c>
      <c r="D18" s="39">
        <v>43206</v>
      </c>
      <c r="E18" s="40">
        <v>0.67708333333333337</v>
      </c>
      <c r="F18" s="40">
        <v>0.73958333333333337</v>
      </c>
      <c r="G18">
        <f>(Tabelle3[[#This Row],[bis]]*24)-(Tabelle3[[#This Row],[von]]*24)</f>
        <v>1.5</v>
      </c>
      <c r="H18">
        <f>WEEKNUM(Tabelle3[[#This Row],[Datum]],2)</f>
        <v>16</v>
      </c>
    </row>
    <row r="19" spans="2:8" x14ac:dyDescent="0.35">
      <c r="B19" s="38" t="s">
        <v>22</v>
      </c>
      <c r="C19" s="38" t="s">
        <v>38</v>
      </c>
      <c r="D19" s="39">
        <v>43206</v>
      </c>
      <c r="E19" s="40">
        <v>0.45833333333333331</v>
      </c>
      <c r="F19" s="40">
        <v>0.54166666666666663</v>
      </c>
      <c r="G19">
        <f>(Tabelle3[[#This Row],[bis]]*24)-(Tabelle3[[#This Row],[von]]*24)</f>
        <v>2</v>
      </c>
      <c r="H19">
        <f>WEEKNUM(Tabelle3[[#This Row],[Datum]],2)</f>
        <v>16</v>
      </c>
    </row>
    <row r="20" spans="2:8" x14ac:dyDescent="0.35">
      <c r="B20" s="38" t="s">
        <v>17</v>
      </c>
      <c r="C20" s="38" t="s">
        <v>35</v>
      </c>
      <c r="D20" s="39">
        <v>43208</v>
      </c>
      <c r="E20" s="40">
        <v>0.41666666666666669</v>
      </c>
      <c r="F20" s="40">
        <v>0.52083333333333337</v>
      </c>
      <c r="G20">
        <f>(Tabelle3[[#This Row],[bis]]*24)-(Tabelle3[[#This Row],[von]]*24)</f>
        <v>2.5</v>
      </c>
      <c r="H20">
        <f>WEEKNUM(Tabelle3[[#This Row],[Datum]],2)</f>
        <v>16</v>
      </c>
    </row>
    <row r="21" spans="2:8" x14ac:dyDescent="0.35">
      <c r="B21" s="38"/>
      <c r="C21" s="38"/>
      <c r="D21" s="39"/>
      <c r="E21" s="40"/>
      <c r="F21" s="40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35">
      <c r="B24" s="38"/>
      <c r="C24" s="38"/>
      <c r="D24" s="39"/>
      <c r="E24" s="40"/>
      <c r="F24" s="40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(Tabelle3[[#This Row],[bis]]*24)-(Tabelle3[[#This Row],[von]]*24)</f>
        <v>0</v>
      </c>
      <c r="H32">
        <f>WEEKNUM(Tabelle3[[#This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(Tabelle3[[#This Row],[bis]]*24)-(Tabelle3[[#This Row],[von]]*24)</f>
        <v>0</v>
      </c>
      <c r="H33">
        <f>WEEKNUM(Tabelle3[[#This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(Tabelle3[[#This Row],[bis]]*24)-(Tabelle3[[#This Row],[von]]*24)</f>
        <v>0</v>
      </c>
      <c r="H34">
        <f>WEEKNUM(Tabelle3[[#This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(Tabelle3[[#This Row],[bis]]*24)-(Tabelle3[[#This Row],[von]]*24)</f>
        <v>0</v>
      </c>
      <c r="H35">
        <f>WEEKNUM(Tabelle3[[#This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(Tabelle3[[#This Row],[bis]]*24)-(Tabelle3[[#This Row],[von]]*24)</f>
        <v>0</v>
      </c>
      <c r="H36">
        <f>WEEKNUM(Tabelle3[[#This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(Tabelle3[[#This Row],[bis]]*24)-(Tabelle3[[#This Row],[von]]*24)</f>
        <v>0</v>
      </c>
      <c r="H37">
        <f>WEEKNUM(Tabelle3[[#This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(Tabelle3[[#This Row],[bis]]*24)-(Tabelle3[[#This Row],[von]]*24)</f>
        <v>0</v>
      </c>
      <c r="H38">
        <f>WEEKNUM(Tabelle3[[#This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(Tabelle3[[#This Row],[bis]]*24)-(Tabelle3[[#This Row],[von]]*24)</f>
        <v>0</v>
      </c>
      <c r="H39">
        <f>WEEKNUM(Tabelle3[[#This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(Tabelle3[[#This Row],[bis]]*24)-(Tabelle3[[#This Row],[von]]*24)</f>
        <v>0</v>
      </c>
      <c r="H40">
        <f>WEEKNUM(Tabelle3[[#This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(Tabelle3[[#This Row],[bis]]*24)-(Tabelle3[[#This Row],[von]]*24)</f>
        <v>0</v>
      </c>
      <c r="H41">
        <f>WEEKNUM(Tabelle3[[#This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(Tabelle3[[#This Row],[bis]]*24)-(Tabelle3[[#This Row],[von]]*24)</f>
        <v>0</v>
      </c>
      <c r="H42">
        <f>WEEKNUM(Tabelle3[[#This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(Tabelle3[[#This Row],[bis]]*24)-(Tabelle3[[#This Row],[von]]*24)</f>
        <v>0</v>
      </c>
      <c r="H43">
        <f>WEEKNUM(Tabelle3[[#This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(Tabelle3[[#This Row],[bis]]*24)-(Tabelle3[[#This Row],[von]]*24)</f>
        <v>0</v>
      </c>
      <c r="H44">
        <f>WEEKNUM(Tabelle3[[#This Row],[Datum]],2)</f>
        <v>1</v>
      </c>
    </row>
    <row r="45" spans="1:8" x14ac:dyDescent="0.35">
      <c r="B45" s="41"/>
      <c r="C45" s="41"/>
      <c r="D45" s="39"/>
      <c r="E45" s="40"/>
      <c r="F45" s="40"/>
      <c r="G45">
        <f>(Tabelle3[[#This Row],[bis]]*24)-(Tabelle3[[#This Row],[von]]*24)</f>
        <v>0</v>
      </c>
      <c r="H45">
        <f>WEEKNUM(Tabelle3[[#This Row],[Datum]],2)</f>
        <v>1</v>
      </c>
    </row>
    <row r="46" spans="1:8" x14ac:dyDescent="0.35">
      <c r="B46" s="24" t="s">
        <v>41</v>
      </c>
      <c r="C46" s="25"/>
      <c r="D46" s="25"/>
      <c r="E46" s="25"/>
      <c r="F46" s="25"/>
      <c r="G46">
        <f>SUM(G7:G45)</f>
        <v>32</v>
      </c>
    </row>
    <row r="48" spans="1:8" x14ac:dyDescent="0.35">
      <c r="A48" s="26"/>
      <c r="B48" s="26"/>
      <c r="C48" s="26"/>
      <c r="D48" s="26"/>
    </row>
    <row r="49" spans="1:4" ht="18.5" x14ac:dyDescent="0.45">
      <c r="A49" s="26"/>
      <c r="B49" s="27"/>
      <c r="C49" s="26"/>
      <c r="D49" s="26"/>
    </row>
    <row r="50" spans="1:4" x14ac:dyDescent="0.35">
      <c r="A50" s="26"/>
      <c r="B50" s="26"/>
      <c r="C50" s="26"/>
      <c r="D50" s="26"/>
    </row>
    <row r="51" spans="1:4" ht="15.5" x14ac:dyDescent="0.35">
      <c r="A51" s="26"/>
      <c r="B51" s="28"/>
      <c r="C51" s="28"/>
      <c r="D51" s="29"/>
    </row>
    <row r="52" spans="1:4" x14ac:dyDescent="0.35">
      <c r="A52" s="26"/>
      <c r="B52" s="26"/>
      <c r="C52" s="26"/>
      <c r="D52" s="30"/>
    </row>
    <row r="53" spans="1:4" x14ac:dyDescent="0.35">
      <c r="A53" s="26"/>
      <c r="B53" s="26"/>
      <c r="C53" s="26"/>
      <c r="D53" s="30"/>
    </row>
    <row r="54" spans="1:4" x14ac:dyDescent="0.35">
      <c r="A54" s="26"/>
      <c r="B54" s="26"/>
      <c r="C54" s="26"/>
      <c r="D54" s="30"/>
    </row>
    <row r="55" spans="1:4" x14ac:dyDescent="0.35">
      <c r="A55" s="26"/>
      <c r="B55" s="26"/>
      <c r="C55" s="26"/>
      <c r="D55" s="30"/>
    </row>
    <row r="56" spans="1:4" x14ac:dyDescent="0.35">
      <c r="A56" s="26"/>
      <c r="B56" s="26"/>
      <c r="C56" s="26"/>
      <c r="D56" s="30"/>
    </row>
    <row r="57" spans="1:4" x14ac:dyDescent="0.35">
      <c r="A57" s="26"/>
      <c r="B57" s="26"/>
      <c r="C57" s="26"/>
      <c r="D57" s="30"/>
    </row>
    <row r="58" spans="1:4" x14ac:dyDescent="0.35">
      <c r="A58" s="26"/>
      <c r="B58" s="26"/>
      <c r="C58" s="26"/>
      <c r="D58" s="30"/>
    </row>
    <row r="59" spans="1:4" x14ac:dyDescent="0.35">
      <c r="A59" s="26"/>
      <c r="B59" s="37"/>
      <c r="C59" s="26"/>
      <c r="D59" s="30"/>
    </row>
    <row r="60" spans="1:4" x14ac:dyDescent="0.35">
      <c r="A60" s="26"/>
      <c r="B60" s="26"/>
      <c r="C60" s="26"/>
      <c r="D60" s="30"/>
    </row>
    <row r="61" spans="1:4" x14ac:dyDescent="0.35">
      <c r="A61" s="26"/>
      <c r="B61" s="26"/>
      <c r="C61" s="26"/>
      <c r="D61" s="30"/>
    </row>
    <row r="62" spans="1:4" x14ac:dyDescent="0.35">
      <c r="A62" s="26"/>
      <c r="B62" s="26"/>
      <c r="C62" s="26"/>
      <c r="D62" s="30"/>
    </row>
    <row r="63" spans="1:4" x14ac:dyDescent="0.35">
      <c r="A63" s="26"/>
      <c r="B63" s="26"/>
      <c r="C63" s="26"/>
      <c r="D63" s="30"/>
    </row>
    <row r="64" spans="1:4" x14ac:dyDescent="0.35">
      <c r="A64" s="26"/>
      <c r="B64" s="26"/>
      <c r="C64" s="26"/>
      <c r="D64" s="30"/>
    </row>
    <row r="65" spans="1:4" x14ac:dyDescent="0.35">
      <c r="A65" s="26"/>
      <c r="B65" s="26"/>
      <c r="C65" s="26"/>
      <c r="D65" s="30"/>
    </row>
    <row r="66" spans="1:4" x14ac:dyDescent="0.35">
      <c r="A66" s="26"/>
      <c r="B66" s="26"/>
      <c r="C66" s="26"/>
      <c r="D66" s="30"/>
    </row>
    <row r="67" spans="1:4" x14ac:dyDescent="0.35">
      <c r="A67" s="26"/>
      <c r="B67" s="26"/>
      <c r="C67" s="26"/>
      <c r="D67" s="30"/>
    </row>
    <row r="68" spans="1:4" x14ac:dyDescent="0.35">
      <c r="A68" s="26"/>
      <c r="B68" s="26"/>
      <c r="C68" s="26"/>
      <c r="D68" s="30"/>
    </row>
    <row r="69" spans="1:4" x14ac:dyDescent="0.35">
      <c r="A69" s="26"/>
      <c r="B69" s="26"/>
      <c r="C69" s="26"/>
      <c r="D69" s="30"/>
    </row>
    <row r="70" spans="1:4" x14ac:dyDescent="0.35">
      <c r="A70" s="26"/>
      <c r="B70" s="26"/>
      <c r="C70" s="26"/>
      <c r="D70" s="30"/>
    </row>
    <row r="71" spans="1:4" x14ac:dyDescent="0.35">
      <c r="A71" s="26"/>
      <c r="B71" s="26"/>
      <c r="C71" s="26"/>
      <c r="D71" s="30"/>
    </row>
    <row r="72" spans="1:4" x14ac:dyDescent="0.35">
      <c r="A72" s="26"/>
      <c r="B72" s="26"/>
      <c r="C72" s="26"/>
      <c r="D72" s="30"/>
    </row>
    <row r="73" spans="1:4" x14ac:dyDescent="0.35">
      <c r="A73" s="26"/>
      <c r="B73" s="26"/>
      <c r="C73" s="26"/>
      <c r="D73" s="30"/>
    </row>
    <row r="74" spans="1:4" x14ac:dyDescent="0.35">
      <c r="A74" s="26"/>
      <c r="B74" s="26"/>
      <c r="C74" s="26"/>
      <c r="D74" s="30"/>
    </row>
    <row r="75" spans="1:4" x14ac:dyDescent="0.35">
      <c r="A75" s="26"/>
      <c r="B75" s="26"/>
      <c r="C75" s="26"/>
      <c r="D75" s="30"/>
    </row>
    <row r="76" spans="1:4" x14ac:dyDescent="0.35">
      <c r="A76" s="26"/>
      <c r="B76" s="26"/>
      <c r="C76" s="26"/>
      <c r="D76" s="30"/>
    </row>
    <row r="77" spans="1:4" x14ac:dyDescent="0.35">
      <c r="A77" s="26"/>
      <c r="B77" s="26"/>
      <c r="C77" s="26"/>
      <c r="D77" s="30"/>
    </row>
    <row r="78" spans="1:4" x14ac:dyDescent="0.35">
      <c r="A78" s="26"/>
      <c r="B78" s="26"/>
      <c r="C78" s="26"/>
      <c r="D78" s="30"/>
    </row>
    <row r="79" spans="1:4" x14ac:dyDescent="0.35">
      <c r="A79" s="26"/>
      <c r="B79" s="26"/>
      <c r="C79" s="26"/>
      <c r="D79" s="30"/>
    </row>
    <row r="80" spans="1:4" x14ac:dyDescent="0.35">
      <c r="A80" s="26"/>
      <c r="B80" s="26"/>
      <c r="C80" s="26"/>
      <c r="D80" s="30"/>
    </row>
    <row r="81" spans="1:4" x14ac:dyDescent="0.35">
      <c r="A81" s="26"/>
      <c r="B81" s="26"/>
      <c r="C81" s="26"/>
      <c r="D81" s="30"/>
    </row>
    <row r="82" spans="1:4" x14ac:dyDescent="0.35">
      <c r="A82" s="26"/>
      <c r="B82" s="26"/>
      <c r="C82" s="26"/>
      <c r="D82" s="30"/>
    </row>
    <row r="83" spans="1:4" x14ac:dyDescent="0.35">
      <c r="A83" s="26"/>
      <c r="B83" s="26"/>
      <c r="C83" s="26"/>
      <c r="D83" s="30"/>
    </row>
    <row r="84" spans="1:4" x14ac:dyDescent="0.35">
      <c r="A84" s="26"/>
      <c r="B84" s="26"/>
      <c r="C84" s="26"/>
      <c r="D84" s="30"/>
    </row>
    <row r="85" spans="1:4" x14ac:dyDescent="0.35">
      <c r="A85" s="26"/>
      <c r="B85" s="26"/>
      <c r="C85" s="26"/>
      <c r="D85" s="30"/>
    </row>
    <row r="86" spans="1:4" x14ac:dyDescent="0.35">
      <c r="A86" s="26"/>
      <c r="B86" s="26"/>
      <c r="C86" s="26"/>
      <c r="D86" s="30"/>
    </row>
    <row r="87" spans="1:4" x14ac:dyDescent="0.35">
      <c r="A87" s="26"/>
      <c r="B87" s="26"/>
      <c r="C87" s="26"/>
      <c r="D87" s="30"/>
    </row>
    <row r="88" spans="1:4" x14ac:dyDescent="0.35">
      <c r="A88" s="26"/>
      <c r="B88" s="26"/>
      <c r="C88" s="26"/>
      <c r="D88" s="30"/>
    </row>
    <row r="89" spans="1:4" x14ac:dyDescent="0.35">
      <c r="A89" s="26"/>
      <c r="B89" s="26"/>
      <c r="C89" s="26"/>
      <c r="D89" s="30"/>
    </row>
    <row r="90" spans="1:4" x14ac:dyDescent="0.35">
      <c r="A90" s="26"/>
      <c r="B90" s="26"/>
      <c r="C90" s="26"/>
      <c r="D90" s="30"/>
    </row>
    <row r="91" spans="1:4" x14ac:dyDescent="0.35">
      <c r="A91" s="26"/>
      <c r="B91" s="31"/>
      <c r="C91" s="26"/>
      <c r="D91" s="30"/>
    </row>
    <row r="92" spans="1:4" x14ac:dyDescent="0.35">
      <c r="A92" s="26"/>
      <c r="B92" s="26"/>
      <c r="C92" s="26"/>
      <c r="D92" s="26"/>
    </row>
    <row r="93" spans="1:4" x14ac:dyDescent="0.35">
      <c r="A93" s="26"/>
      <c r="B93" s="26"/>
      <c r="C93" s="26"/>
      <c r="D93" s="26"/>
    </row>
    <row r="94" spans="1:4" ht="18.5" x14ac:dyDescent="0.45">
      <c r="A94" s="26"/>
      <c r="B94" s="27"/>
      <c r="C94" s="26"/>
      <c r="D94" s="26"/>
    </row>
    <row r="95" spans="1:4" x14ac:dyDescent="0.35">
      <c r="A95" s="26"/>
      <c r="B95" s="26"/>
      <c r="C95" s="26"/>
      <c r="D95" s="26"/>
    </row>
    <row r="96" spans="1:4" ht="15.5" x14ac:dyDescent="0.35">
      <c r="A96" s="26"/>
      <c r="B96" s="28"/>
      <c r="C96" s="28"/>
      <c r="D96" s="29"/>
    </row>
    <row r="97" spans="1:4" x14ac:dyDescent="0.35">
      <c r="A97" s="26"/>
      <c r="B97" s="26"/>
      <c r="C97" s="26"/>
      <c r="D97" s="30"/>
    </row>
    <row r="98" spans="1:4" x14ac:dyDescent="0.35">
      <c r="A98" s="26"/>
      <c r="B98" s="26"/>
      <c r="C98" s="26"/>
      <c r="D98" s="30"/>
    </row>
    <row r="99" spans="1:4" x14ac:dyDescent="0.35">
      <c r="A99" s="26"/>
      <c r="B99" s="26"/>
      <c r="C99" s="26"/>
      <c r="D99" s="30"/>
    </row>
    <row r="100" spans="1:4" x14ac:dyDescent="0.35">
      <c r="A100" s="26"/>
      <c r="B100" s="26"/>
      <c r="C100" s="26"/>
      <c r="D100" s="30"/>
    </row>
    <row r="101" spans="1:4" x14ac:dyDescent="0.35">
      <c r="A101" s="26"/>
      <c r="B101" s="26"/>
      <c r="C101" s="26"/>
      <c r="D101" s="30"/>
    </row>
    <row r="102" spans="1:4" x14ac:dyDescent="0.35">
      <c r="A102" s="26"/>
      <c r="B102" s="26"/>
      <c r="C102" s="26"/>
      <c r="D102" s="30"/>
    </row>
    <row r="103" spans="1:4" x14ac:dyDescent="0.35">
      <c r="A103" s="26"/>
      <c r="B103" s="26"/>
      <c r="C103" s="26"/>
      <c r="D103" s="30"/>
    </row>
    <row r="104" spans="1:4" x14ac:dyDescent="0.35">
      <c r="A104" s="26"/>
      <c r="B104" s="26"/>
      <c r="C104" s="26"/>
      <c r="D104" s="30"/>
    </row>
    <row r="105" spans="1:4" x14ac:dyDescent="0.35">
      <c r="A105" s="26"/>
      <c r="B105" s="26"/>
      <c r="C105" s="26"/>
      <c r="D105" s="30"/>
    </row>
    <row r="106" spans="1:4" x14ac:dyDescent="0.35">
      <c r="A106" s="26"/>
      <c r="B106" s="26"/>
      <c r="C106" s="26"/>
      <c r="D106" s="30"/>
    </row>
    <row r="107" spans="1:4" x14ac:dyDescent="0.35">
      <c r="A107" s="26"/>
      <c r="B107" s="26"/>
      <c r="C107" s="26"/>
      <c r="D107" s="30"/>
    </row>
    <row r="108" spans="1:4" x14ac:dyDescent="0.35">
      <c r="A108" s="26"/>
      <c r="B108" s="26"/>
      <c r="C108" s="26"/>
      <c r="D108" s="30"/>
    </row>
    <row r="109" spans="1:4" x14ac:dyDescent="0.35">
      <c r="A109" s="26"/>
      <c r="B109" s="26"/>
      <c r="C109" s="26"/>
      <c r="D109" s="30"/>
    </row>
    <row r="110" spans="1:4" x14ac:dyDescent="0.35">
      <c r="A110" s="26"/>
      <c r="B110" s="26"/>
      <c r="C110" s="26"/>
      <c r="D110" s="30"/>
    </row>
    <row r="111" spans="1:4" x14ac:dyDescent="0.35">
      <c r="A111" s="26"/>
      <c r="B111" s="26"/>
      <c r="C111" s="26"/>
      <c r="D111" s="30"/>
    </row>
    <row r="112" spans="1:4" x14ac:dyDescent="0.35">
      <c r="A112" s="26"/>
      <c r="B112" s="26"/>
      <c r="C112" s="26"/>
      <c r="D112" s="30"/>
    </row>
    <row r="113" spans="1:4" x14ac:dyDescent="0.35">
      <c r="A113" s="26"/>
      <c r="B113" s="26"/>
      <c r="C113" s="26"/>
      <c r="D113" s="30"/>
    </row>
    <row r="114" spans="1:4" x14ac:dyDescent="0.35">
      <c r="A114" s="26"/>
      <c r="B114" s="26"/>
      <c r="C114" s="26"/>
      <c r="D114" s="30"/>
    </row>
    <row r="115" spans="1:4" x14ac:dyDescent="0.35">
      <c r="A115" s="26"/>
      <c r="B115" s="26"/>
      <c r="C115" s="26"/>
      <c r="D115" s="30"/>
    </row>
    <row r="116" spans="1:4" x14ac:dyDescent="0.35">
      <c r="A116" s="26"/>
      <c r="B116" s="26"/>
      <c r="C116" s="26"/>
      <c r="D116" s="30"/>
    </row>
    <row r="117" spans="1:4" x14ac:dyDescent="0.35">
      <c r="A117" s="26"/>
      <c r="B117" s="26"/>
      <c r="C117" s="26"/>
      <c r="D117" s="30"/>
    </row>
    <row r="118" spans="1:4" x14ac:dyDescent="0.35">
      <c r="A118" s="26"/>
      <c r="B118" s="26"/>
      <c r="C118" s="26"/>
      <c r="D118" s="30"/>
    </row>
    <row r="119" spans="1:4" x14ac:dyDescent="0.35">
      <c r="A119" s="26"/>
      <c r="B119" s="26"/>
      <c r="C119" s="26"/>
      <c r="D119" s="30"/>
    </row>
    <row r="120" spans="1:4" x14ac:dyDescent="0.35">
      <c r="A120" s="26"/>
      <c r="B120" s="26"/>
      <c r="C120" s="26"/>
      <c r="D120" s="30"/>
    </row>
    <row r="121" spans="1:4" x14ac:dyDescent="0.35">
      <c r="A121" s="26"/>
      <c r="B121" s="26"/>
      <c r="C121" s="26"/>
      <c r="D121" s="30"/>
    </row>
    <row r="122" spans="1:4" x14ac:dyDescent="0.35">
      <c r="A122" s="26"/>
      <c r="B122" s="26"/>
      <c r="C122" s="26"/>
      <c r="D122" s="30"/>
    </row>
    <row r="123" spans="1:4" x14ac:dyDescent="0.35">
      <c r="A123" s="26"/>
      <c r="B123" s="26"/>
      <c r="C123" s="26"/>
      <c r="D123" s="30"/>
    </row>
    <row r="124" spans="1:4" x14ac:dyDescent="0.35">
      <c r="A124" s="26"/>
      <c r="B124" s="26"/>
      <c r="C124" s="26"/>
      <c r="D124" s="30"/>
    </row>
    <row r="125" spans="1:4" x14ac:dyDescent="0.35">
      <c r="A125" s="26"/>
      <c r="B125" s="26"/>
      <c r="C125" s="26"/>
      <c r="D125" s="30"/>
    </row>
    <row r="126" spans="1:4" x14ac:dyDescent="0.35">
      <c r="A126" s="26"/>
      <c r="B126" s="26"/>
      <c r="C126" s="26"/>
      <c r="D126" s="30"/>
    </row>
    <row r="127" spans="1:4" x14ac:dyDescent="0.35">
      <c r="A127" s="26"/>
      <c r="B127" s="26"/>
      <c r="C127" s="26"/>
      <c r="D127" s="30"/>
    </row>
    <row r="128" spans="1:4" x14ac:dyDescent="0.35">
      <c r="A128" s="26"/>
      <c r="B128" s="26"/>
      <c r="C128" s="26"/>
      <c r="D128" s="30"/>
    </row>
    <row r="129" spans="1:4" x14ac:dyDescent="0.35">
      <c r="A129" s="26"/>
      <c r="B129" s="26"/>
      <c r="C129" s="26"/>
      <c r="D129" s="30"/>
    </row>
    <row r="130" spans="1:4" x14ac:dyDescent="0.35">
      <c r="A130" s="26"/>
      <c r="B130" s="26"/>
      <c r="C130" s="26"/>
      <c r="D130" s="30"/>
    </row>
    <row r="131" spans="1:4" x14ac:dyDescent="0.35">
      <c r="A131" s="26"/>
      <c r="B131" s="26"/>
      <c r="C131" s="26"/>
      <c r="D131" s="30"/>
    </row>
    <row r="132" spans="1:4" x14ac:dyDescent="0.35">
      <c r="A132" s="26"/>
      <c r="B132" s="26"/>
      <c r="C132" s="26"/>
      <c r="D132" s="30"/>
    </row>
    <row r="133" spans="1:4" x14ac:dyDescent="0.35">
      <c r="A133" s="26"/>
      <c r="B133" s="26"/>
      <c r="C133" s="26"/>
      <c r="D133" s="30"/>
    </row>
    <row r="134" spans="1:4" x14ac:dyDescent="0.35">
      <c r="A134" s="26"/>
      <c r="B134" s="26"/>
      <c r="C134" s="26"/>
      <c r="D134" s="30"/>
    </row>
    <row r="135" spans="1:4" x14ac:dyDescent="0.35">
      <c r="A135" s="26"/>
      <c r="B135" s="26"/>
      <c r="C135" s="26"/>
      <c r="D135" s="30"/>
    </row>
    <row r="136" spans="1:4" x14ac:dyDescent="0.35">
      <c r="A136" s="26"/>
      <c r="B136" s="31"/>
      <c r="C136" s="26"/>
      <c r="D136" s="30"/>
    </row>
    <row r="137" spans="1:4" x14ac:dyDescent="0.35">
      <c r="A137" s="26"/>
      <c r="B137" s="26"/>
      <c r="C137" s="26"/>
      <c r="D137" s="26"/>
    </row>
    <row r="138" spans="1:4" x14ac:dyDescent="0.35">
      <c r="A138" s="26"/>
      <c r="B138" s="26"/>
      <c r="C138" s="26"/>
      <c r="D138" s="26"/>
    </row>
    <row r="139" spans="1:4" ht="18.5" x14ac:dyDescent="0.45">
      <c r="A139" s="26"/>
      <c r="B139" s="27"/>
      <c r="C139" s="26"/>
      <c r="D139" s="26"/>
    </row>
    <row r="140" spans="1:4" x14ac:dyDescent="0.35">
      <c r="A140" s="26"/>
      <c r="B140" s="26"/>
      <c r="C140" s="26"/>
      <c r="D140" s="26"/>
    </row>
    <row r="141" spans="1:4" ht="15.5" x14ac:dyDescent="0.35">
      <c r="A141" s="26"/>
      <c r="B141" s="28"/>
      <c r="C141" s="28"/>
      <c r="D141" s="29"/>
    </row>
    <row r="142" spans="1:4" x14ac:dyDescent="0.35">
      <c r="A142" s="26"/>
      <c r="B142" s="26"/>
      <c r="C142" s="26"/>
      <c r="D142" s="30"/>
    </row>
    <row r="143" spans="1:4" x14ac:dyDescent="0.35">
      <c r="A143" s="26"/>
      <c r="B143" s="26"/>
      <c r="C143" s="26"/>
      <c r="D143" s="30"/>
    </row>
    <row r="144" spans="1:4" x14ac:dyDescent="0.35">
      <c r="A144" s="26"/>
      <c r="B144" s="26"/>
      <c r="C144" s="26"/>
      <c r="D144" s="30"/>
    </row>
    <row r="145" spans="1:4" x14ac:dyDescent="0.35">
      <c r="A145" s="26"/>
      <c r="B145" s="26"/>
      <c r="C145" s="26"/>
      <c r="D145" s="30"/>
    </row>
    <row r="146" spans="1:4" x14ac:dyDescent="0.35">
      <c r="A146" s="26"/>
      <c r="B146" s="26"/>
      <c r="C146" s="26"/>
      <c r="D146" s="30"/>
    </row>
    <row r="147" spans="1:4" x14ac:dyDescent="0.35">
      <c r="A147" s="26"/>
      <c r="B147" s="26"/>
      <c r="C147" s="26"/>
      <c r="D147" s="30"/>
    </row>
    <row r="148" spans="1:4" x14ac:dyDescent="0.35">
      <c r="A148" s="26"/>
      <c r="B148" s="26"/>
      <c r="C148" s="26"/>
      <c r="D148" s="30"/>
    </row>
    <row r="149" spans="1:4" x14ac:dyDescent="0.35">
      <c r="A149" s="26"/>
      <c r="B149" s="26"/>
      <c r="C149" s="26"/>
      <c r="D149" s="30"/>
    </row>
    <row r="150" spans="1:4" x14ac:dyDescent="0.35">
      <c r="A150" s="26"/>
      <c r="B150" s="26"/>
      <c r="C150" s="26"/>
      <c r="D150" s="30"/>
    </row>
    <row r="151" spans="1:4" x14ac:dyDescent="0.35">
      <c r="A151" s="26"/>
      <c r="B151" s="26"/>
      <c r="C151" s="26"/>
      <c r="D151" s="30"/>
    </row>
    <row r="152" spans="1:4" x14ac:dyDescent="0.35">
      <c r="A152" s="26"/>
      <c r="B152" s="26"/>
      <c r="C152" s="26"/>
      <c r="D152" s="30"/>
    </row>
    <row r="153" spans="1:4" x14ac:dyDescent="0.35">
      <c r="A153" s="26"/>
      <c r="B153" s="26"/>
      <c r="C153" s="26"/>
      <c r="D153" s="30"/>
    </row>
    <row r="154" spans="1:4" x14ac:dyDescent="0.35">
      <c r="A154" s="26"/>
      <c r="B154" s="26"/>
      <c r="C154" s="26"/>
      <c r="D154" s="30"/>
    </row>
    <row r="155" spans="1:4" x14ac:dyDescent="0.35">
      <c r="A155" s="26"/>
      <c r="B155" s="26"/>
      <c r="C155" s="26"/>
      <c r="D155" s="30"/>
    </row>
    <row r="156" spans="1:4" x14ac:dyDescent="0.35">
      <c r="A156" s="26"/>
      <c r="B156" s="26"/>
      <c r="C156" s="26"/>
      <c r="D156" s="30"/>
    </row>
    <row r="157" spans="1:4" x14ac:dyDescent="0.35">
      <c r="A157" s="26"/>
      <c r="B157" s="26"/>
      <c r="C157" s="26"/>
      <c r="D157" s="30"/>
    </row>
    <row r="158" spans="1:4" x14ac:dyDescent="0.35">
      <c r="A158" s="26"/>
      <c r="B158" s="26"/>
      <c r="C158" s="26"/>
      <c r="D158" s="30"/>
    </row>
    <row r="159" spans="1:4" x14ac:dyDescent="0.35">
      <c r="A159" s="26"/>
      <c r="B159" s="26"/>
      <c r="C159" s="26"/>
      <c r="D159" s="30"/>
    </row>
    <row r="160" spans="1:4" x14ac:dyDescent="0.35">
      <c r="A160" s="26"/>
      <c r="B160" s="26"/>
      <c r="C160" s="26"/>
      <c r="D160" s="30"/>
    </row>
    <row r="161" spans="1:4" x14ac:dyDescent="0.35">
      <c r="A161" s="26"/>
      <c r="B161" s="26"/>
      <c r="C161" s="26"/>
      <c r="D161" s="30"/>
    </row>
    <row r="162" spans="1:4" x14ac:dyDescent="0.35">
      <c r="A162" s="26"/>
      <c r="B162" s="26"/>
      <c r="C162" s="26"/>
      <c r="D162" s="30"/>
    </row>
    <row r="163" spans="1:4" x14ac:dyDescent="0.35">
      <c r="A163" s="26"/>
      <c r="B163" s="26"/>
      <c r="C163" s="26"/>
      <c r="D163" s="30"/>
    </row>
    <row r="164" spans="1:4" x14ac:dyDescent="0.35">
      <c r="A164" s="26"/>
      <c r="B164" s="26"/>
      <c r="C164" s="26"/>
      <c r="D164" s="30"/>
    </row>
    <row r="165" spans="1:4" x14ac:dyDescent="0.35">
      <c r="A165" s="26"/>
      <c r="B165" s="26"/>
      <c r="C165" s="26"/>
      <c r="D165" s="30"/>
    </row>
    <row r="166" spans="1:4" x14ac:dyDescent="0.35">
      <c r="A166" s="26"/>
      <c r="B166" s="26"/>
      <c r="C166" s="26"/>
      <c r="D166" s="30"/>
    </row>
    <row r="167" spans="1:4" x14ac:dyDescent="0.35">
      <c r="A167" s="26"/>
      <c r="B167" s="26"/>
      <c r="C167" s="26"/>
      <c r="D167" s="30"/>
    </row>
    <row r="168" spans="1:4" x14ac:dyDescent="0.35">
      <c r="A168" s="26"/>
      <c r="B168" s="26"/>
      <c r="C168" s="26"/>
      <c r="D168" s="30"/>
    </row>
    <row r="169" spans="1:4" x14ac:dyDescent="0.35">
      <c r="A169" s="26"/>
      <c r="B169" s="26"/>
      <c r="C169" s="26"/>
      <c r="D169" s="30"/>
    </row>
    <row r="170" spans="1:4" x14ac:dyDescent="0.35">
      <c r="A170" s="26"/>
      <c r="B170" s="26"/>
      <c r="C170" s="26"/>
      <c r="D170" s="30"/>
    </row>
    <row r="171" spans="1:4" x14ac:dyDescent="0.35">
      <c r="A171" s="26"/>
      <c r="B171" s="26"/>
      <c r="C171" s="26"/>
      <c r="D171" s="30"/>
    </row>
    <row r="172" spans="1:4" x14ac:dyDescent="0.35">
      <c r="A172" s="26"/>
      <c r="B172" s="26"/>
      <c r="C172" s="26"/>
      <c r="D172" s="30"/>
    </row>
    <row r="173" spans="1:4" x14ac:dyDescent="0.35">
      <c r="A173" s="26"/>
      <c r="B173" s="26"/>
      <c r="C173" s="26"/>
      <c r="D173" s="30"/>
    </row>
    <row r="174" spans="1:4" x14ac:dyDescent="0.35">
      <c r="A174" s="26"/>
      <c r="B174" s="26"/>
      <c r="C174" s="26"/>
      <c r="D174" s="30"/>
    </row>
    <row r="175" spans="1:4" x14ac:dyDescent="0.35">
      <c r="A175" s="26"/>
      <c r="B175" s="26"/>
      <c r="C175" s="26"/>
      <c r="D175" s="30"/>
    </row>
    <row r="176" spans="1:4" x14ac:dyDescent="0.35">
      <c r="A176" s="26"/>
      <c r="B176" s="26"/>
      <c r="C176" s="26"/>
      <c r="D176" s="30"/>
    </row>
    <row r="177" spans="1:4" x14ac:dyDescent="0.35">
      <c r="A177" s="26"/>
      <c r="B177" s="26"/>
      <c r="C177" s="26"/>
      <c r="D177" s="30"/>
    </row>
    <row r="178" spans="1:4" x14ac:dyDescent="0.35">
      <c r="A178" s="26"/>
      <c r="B178" s="26"/>
      <c r="C178" s="26"/>
      <c r="D178" s="30"/>
    </row>
    <row r="179" spans="1:4" x14ac:dyDescent="0.35">
      <c r="A179" s="26"/>
      <c r="B179" s="26"/>
      <c r="C179" s="26"/>
      <c r="D179" s="30"/>
    </row>
    <row r="180" spans="1:4" x14ac:dyDescent="0.35">
      <c r="A180" s="26"/>
      <c r="B180" s="26"/>
      <c r="C180" s="26"/>
      <c r="D180" s="30"/>
    </row>
    <row r="181" spans="1:4" x14ac:dyDescent="0.35">
      <c r="A181" s="26"/>
      <c r="B181" s="31"/>
      <c r="C181" s="26"/>
      <c r="D181" s="30"/>
    </row>
    <row r="182" spans="1:4" x14ac:dyDescent="0.35">
      <c r="A182" s="26"/>
      <c r="B182" s="26"/>
      <c r="C182" s="26"/>
      <c r="D182" s="26"/>
    </row>
    <row r="183" spans="1:4" x14ac:dyDescent="0.35">
      <c r="A183" s="26"/>
      <c r="B183" s="26"/>
      <c r="C183" s="26"/>
      <c r="D183" s="26"/>
    </row>
    <row r="184" spans="1:4" ht="18.5" x14ac:dyDescent="0.45">
      <c r="A184" s="26"/>
      <c r="B184" s="27"/>
      <c r="C184" s="26"/>
      <c r="D184" s="26"/>
    </row>
    <row r="185" spans="1:4" x14ac:dyDescent="0.35">
      <c r="A185" s="26"/>
      <c r="B185" s="26"/>
      <c r="C185" s="26"/>
      <c r="D185" s="26"/>
    </row>
    <row r="186" spans="1:4" ht="15.5" x14ac:dyDescent="0.35">
      <c r="A186" s="26"/>
      <c r="B186" s="28"/>
      <c r="C186" s="28"/>
      <c r="D186" s="29"/>
    </row>
    <row r="187" spans="1:4" x14ac:dyDescent="0.35">
      <c r="A187" s="26"/>
      <c r="B187" s="26"/>
      <c r="C187" s="26"/>
      <c r="D187" s="30"/>
    </row>
    <row r="188" spans="1:4" x14ac:dyDescent="0.35">
      <c r="A188" s="26"/>
      <c r="B188" s="26"/>
      <c r="C188" s="26"/>
      <c r="D188" s="30"/>
    </row>
    <row r="189" spans="1:4" x14ac:dyDescent="0.35">
      <c r="A189" s="26"/>
      <c r="B189" s="26"/>
      <c r="C189" s="26"/>
      <c r="D189" s="30"/>
    </row>
    <row r="190" spans="1:4" x14ac:dyDescent="0.35">
      <c r="A190" s="26"/>
      <c r="B190" s="26"/>
      <c r="C190" s="26"/>
      <c r="D190" s="30"/>
    </row>
    <row r="191" spans="1:4" x14ac:dyDescent="0.35">
      <c r="A191" s="26"/>
      <c r="B191" s="26"/>
      <c r="C191" s="26"/>
      <c r="D191" s="30"/>
    </row>
    <row r="192" spans="1:4" x14ac:dyDescent="0.35">
      <c r="A192" s="26"/>
      <c r="B192" s="26"/>
      <c r="C192" s="26"/>
      <c r="D192" s="30"/>
    </row>
    <row r="193" spans="1:4" x14ac:dyDescent="0.35">
      <c r="A193" s="26"/>
      <c r="B193" s="26"/>
      <c r="C193" s="26"/>
      <c r="D193" s="30"/>
    </row>
    <row r="194" spans="1:4" x14ac:dyDescent="0.35">
      <c r="A194" s="26"/>
      <c r="B194" s="26"/>
      <c r="C194" s="26"/>
      <c r="D194" s="30"/>
    </row>
    <row r="195" spans="1:4" x14ac:dyDescent="0.35">
      <c r="A195" s="26"/>
      <c r="B195" s="26"/>
      <c r="C195" s="26"/>
      <c r="D195" s="30"/>
    </row>
    <row r="196" spans="1:4" x14ac:dyDescent="0.35">
      <c r="A196" s="26"/>
      <c r="B196" s="26"/>
      <c r="C196" s="26"/>
      <c r="D196" s="30"/>
    </row>
    <row r="197" spans="1:4" x14ac:dyDescent="0.35">
      <c r="A197" s="26"/>
      <c r="B197" s="26"/>
      <c r="C197" s="26"/>
      <c r="D197" s="30"/>
    </row>
    <row r="198" spans="1:4" x14ac:dyDescent="0.35">
      <c r="A198" s="26"/>
      <c r="B198" s="26"/>
      <c r="C198" s="26"/>
      <c r="D198" s="30"/>
    </row>
    <row r="199" spans="1:4" x14ac:dyDescent="0.35">
      <c r="A199" s="26"/>
      <c r="B199" s="26"/>
      <c r="C199" s="26"/>
      <c r="D199" s="30"/>
    </row>
    <row r="200" spans="1:4" x14ac:dyDescent="0.35">
      <c r="A200" s="26"/>
      <c r="B200" s="26"/>
      <c r="C200" s="26"/>
      <c r="D200" s="30"/>
    </row>
    <row r="201" spans="1:4" x14ac:dyDescent="0.35">
      <c r="A201" s="26"/>
      <c r="B201" s="26"/>
      <c r="C201" s="26"/>
      <c r="D201" s="30"/>
    </row>
    <row r="202" spans="1:4" x14ac:dyDescent="0.35">
      <c r="A202" s="26"/>
      <c r="B202" s="26"/>
      <c r="C202" s="26"/>
      <c r="D202" s="30"/>
    </row>
    <row r="203" spans="1:4" x14ac:dyDescent="0.35">
      <c r="A203" s="26"/>
      <c r="B203" s="26"/>
      <c r="C203" s="26"/>
      <c r="D203" s="30"/>
    </row>
    <row r="204" spans="1:4" x14ac:dyDescent="0.35">
      <c r="A204" s="26"/>
      <c r="B204" s="26"/>
      <c r="C204" s="26"/>
      <c r="D204" s="30"/>
    </row>
    <row r="205" spans="1:4" x14ac:dyDescent="0.35">
      <c r="A205" s="26"/>
      <c r="B205" s="26"/>
      <c r="C205" s="26"/>
      <c r="D205" s="30"/>
    </row>
    <row r="206" spans="1:4" x14ac:dyDescent="0.35">
      <c r="A206" s="26"/>
      <c r="B206" s="26"/>
      <c r="C206" s="26"/>
      <c r="D206" s="30"/>
    </row>
    <row r="207" spans="1:4" x14ac:dyDescent="0.35">
      <c r="A207" s="26"/>
      <c r="B207" s="26"/>
      <c r="C207" s="26"/>
      <c r="D207" s="30"/>
    </row>
    <row r="208" spans="1:4" x14ac:dyDescent="0.35">
      <c r="A208" s="26"/>
      <c r="B208" s="26"/>
      <c r="C208" s="26"/>
      <c r="D208" s="30"/>
    </row>
    <row r="209" spans="1:4" x14ac:dyDescent="0.35">
      <c r="A209" s="26"/>
      <c r="B209" s="26"/>
      <c r="C209" s="26"/>
      <c r="D209" s="30"/>
    </row>
    <row r="210" spans="1:4" x14ac:dyDescent="0.35">
      <c r="A210" s="26"/>
      <c r="B210" s="26"/>
      <c r="C210" s="26"/>
      <c r="D210" s="30"/>
    </row>
    <row r="211" spans="1:4" x14ac:dyDescent="0.35">
      <c r="A211" s="26"/>
      <c r="B211" s="26"/>
      <c r="C211" s="26"/>
      <c r="D211" s="30"/>
    </row>
    <row r="212" spans="1:4" x14ac:dyDescent="0.35">
      <c r="A212" s="26"/>
      <c r="B212" s="26"/>
      <c r="C212" s="26"/>
      <c r="D212" s="30"/>
    </row>
    <row r="213" spans="1:4" x14ac:dyDescent="0.35">
      <c r="A213" s="26"/>
      <c r="B213" s="26"/>
      <c r="C213" s="26"/>
      <c r="D213" s="30"/>
    </row>
    <row r="214" spans="1:4" x14ac:dyDescent="0.35">
      <c r="A214" s="26"/>
      <c r="B214" s="26"/>
      <c r="C214" s="26"/>
      <c r="D214" s="30"/>
    </row>
    <row r="215" spans="1:4" x14ac:dyDescent="0.35">
      <c r="A215" s="26"/>
      <c r="B215" s="26"/>
      <c r="C215" s="26"/>
      <c r="D215" s="30"/>
    </row>
    <row r="216" spans="1:4" x14ac:dyDescent="0.35">
      <c r="A216" s="26"/>
      <c r="B216" s="26"/>
      <c r="C216" s="26"/>
      <c r="D216" s="30"/>
    </row>
    <row r="217" spans="1:4" x14ac:dyDescent="0.35">
      <c r="A217" s="26"/>
      <c r="B217" s="26"/>
      <c r="C217" s="26"/>
      <c r="D217" s="30"/>
    </row>
    <row r="218" spans="1:4" x14ac:dyDescent="0.35">
      <c r="A218" s="26"/>
      <c r="B218" s="26"/>
      <c r="C218" s="26"/>
      <c r="D218" s="30"/>
    </row>
    <row r="219" spans="1:4" x14ac:dyDescent="0.35">
      <c r="A219" s="26"/>
      <c r="B219" s="26"/>
      <c r="C219" s="26"/>
      <c r="D219" s="30"/>
    </row>
    <row r="220" spans="1:4" x14ac:dyDescent="0.35">
      <c r="A220" s="26"/>
      <c r="B220" s="26"/>
      <c r="C220" s="26"/>
      <c r="D220" s="30"/>
    </row>
    <row r="221" spans="1:4" x14ac:dyDescent="0.35">
      <c r="A221" s="26"/>
      <c r="B221" s="26"/>
      <c r="C221" s="26"/>
      <c r="D221" s="30"/>
    </row>
    <row r="222" spans="1:4" x14ac:dyDescent="0.35">
      <c r="A222" s="26"/>
    </row>
    <row r="223" spans="1:4" x14ac:dyDescent="0.35">
      <c r="A223" s="26"/>
    </row>
    <row r="224" spans="1:4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  <row r="231" spans="1:1" x14ac:dyDescent="0.35">
      <c r="A231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opLeftCell="A4"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44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38" t="s">
        <v>39</v>
      </c>
      <c r="C12" s="38" t="s">
        <v>48</v>
      </c>
      <c r="D12" s="39">
        <v>43200</v>
      </c>
      <c r="E12" s="42">
        <v>0.5</v>
      </c>
      <c r="F12" s="42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38" t="s">
        <v>39</v>
      </c>
      <c r="C13" s="38" t="s">
        <v>49</v>
      </c>
      <c r="D13" s="39">
        <v>43201</v>
      </c>
      <c r="E13" s="42">
        <v>0.42708333333333331</v>
      </c>
      <c r="F13" s="42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38" t="s">
        <v>39</v>
      </c>
      <c r="C15" s="38" t="s">
        <v>40</v>
      </c>
      <c r="D15" s="39">
        <v>43205</v>
      </c>
      <c r="E15" s="42">
        <v>0.54166666666666663</v>
      </c>
      <c r="F15" s="42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38" t="s">
        <v>17</v>
      </c>
      <c r="C16" s="38" t="s">
        <v>35</v>
      </c>
      <c r="D16" s="39">
        <v>43208</v>
      </c>
      <c r="E16" s="40">
        <v>0.41666666666666669</v>
      </c>
      <c r="F16" s="40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38"/>
      <c r="C17" s="38"/>
      <c r="D17" s="39"/>
      <c r="E17" s="40"/>
      <c r="F17" s="40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35">
      <c r="B18" s="38"/>
      <c r="C18" s="38"/>
      <c r="D18" s="39"/>
      <c r="E18" s="40"/>
      <c r="F18" s="40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35">
      <c r="B19" s="38"/>
      <c r="C19" s="38"/>
      <c r="D19" s="39"/>
      <c r="E19" s="40"/>
      <c r="F19" s="40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5">
      <c r="B20" s="38"/>
      <c r="C20" s="38"/>
      <c r="D20" s="39"/>
      <c r="E20" s="40"/>
      <c r="F20" s="40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33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zoomScale="85" zoomScaleNormal="85" workbookViewId="0">
      <selection activeCell="C24" sqref="C24"/>
    </sheetView>
  </sheetViews>
  <sheetFormatPr baseColWidth="10" defaultColWidth="10.81640625" defaultRowHeight="14.5" x14ac:dyDescent="0.35"/>
  <cols>
    <col min="1" max="1" width="8.81640625" style="51" customWidth="1"/>
    <col min="2" max="2" width="27.453125" style="51" customWidth="1"/>
    <col min="3" max="3" width="75.6328125" style="51" bestFit="1" customWidth="1"/>
    <col min="4" max="4" width="10.54296875" style="51" bestFit="1" customWidth="1"/>
    <col min="5" max="5" width="14.81640625" style="54" customWidth="1"/>
    <col min="6" max="6" width="10.81640625" style="51"/>
    <col min="7" max="7" width="12.90625" style="51" bestFit="1" customWidth="1"/>
    <col min="8" max="16384" width="10.81640625" style="51"/>
  </cols>
  <sheetData>
    <row r="2" spans="1:8" ht="23.5" x14ac:dyDescent="0.55000000000000004">
      <c r="B2" s="52" t="s">
        <v>24</v>
      </c>
      <c r="C2" s="53"/>
    </row>
    <row r="3" spans="1:8" ht="23.5" x14ac:dyDescent="0.55000000000000004">
      <c r="B3" s="52"/>
      <c r="C3" s="53"/>
    </row>
    <row r="4" spans="1:8" ht="18.5" x14ac:dyDescent="0.45">
      <c r="B4" s="55" t="s">
        <v>51</v>
      </c>
      <c r="D4" s="56"/>
    </row>
    <row r="6" spans="1:8" ht="15.5" x14ac:dyDescent="0.35">
      <c r="B6" s="57" t="s">
        <v>26</v>
      </c>
      <c r="C6" s="57" t="s">
        <v>27</v>
      </c>
      <c r="D6" s="58" t="s">
        <v>43</v>
      </c>
      <c r="E6" s="59" t="s">
        <v>28</v>
      </c>
      <c r="F6" s="59" t="s">
        <v>29</v>
      </c>
      <c r="G6" s="60" t="s">
        <v>42</v>
      </c>
      <c r="H6" s="60" t="s">
        <v>7</v>
      </c>
    </row>
    <row r="7" spans="1:8" x14ac:dyDescent="0.35">
      <c r="B7" s="38" t="s">
        <v>17</v>
      </c>
      <c r="C7" s="38" t="s">
        <v>31</v>
      </c>
      <c r="D7" s="39">
        <v>43178</v>
      </c>
      <c r="E7" s="42">
        <v>0.5</v>
      </c>
      <c r="F7" s="42">
        <v>0.5625</v>
      </c>
      <c r="G7" s="51">
        <f>(Tabelle36[[#This Row],[bis]]*24)-(Tabelle36[[#This Row],[von]]*24)</f>
        <v>1.5</v>
      </c>
      <c r="H7" s="51">
        <f>WEEKNUM(Tabelle36[[#This Row],[Datum]],2)</f>
        <v>12</v>
      </c>
    </row>
    <row r="8" spans="1:8" x14ac:dyDescent="0.35">
      <c r="B8" s="38" t="s">
        <v>17</v>
      </c>
      <c r="C8" s="38" t="s">
        <v>50</v>
      </c>
      <c r="D8" s="39">
        <v>43179</v>
      </c>
      <c r="E8" s="42">
        <v>0.75</v>
      </c>
      <c r="F8" s="42">
        <v>0.84375</v>
      </c>
      <c r="G8" s="51">
        <f>(Tabelle36[[#This Row],[bis]]*24)-(Tabelle36[[#This Row],[von]]*24)</f>
        <v>2.25</v>
      </c>
      <c r="H8" s="51">
        <f>WEEKNUM(Tabelle36[[#This Row],[Datum]],2)</f>
        <v>12</v>
      </c>
    </row>
    <row r="9" spans="1:8" x14ac:dyDescent="0.35">
      <c r="A9" s="61"/>
      <c r="B9" s="38" t="s">
        <v>17</v>
      </c>
      <c r="C9" s="38" t="s">
        <v>65</v>
      </c>
      <c r="D9" s="39">
        <v>43202</v>
      </c>
      <c r="E9" s="40">
        <v>0.375</v>
      </c>
      <c r="F9" s="40">
        <v>0.41666666666666669</v>
      </c>
      <c r="G9" s="51">
        <f>(Tabelle36[[#This Row],[bis]]*24)-(Tabelle36[[#This Row],[von]]*24)</f>
        <v>1</v>
      </c>
      <c r="H9" s="51">
        <f>WEEKNUM(Tabelle36[[#This Row],[Datum]],2)</f>
        <v>15</v>
      </c>
    </row>
    <row r="10" spans="1:8" x14ac:dyDescent="0.35">
      <c r="B10" s="38" t="s">
        <v>17</v>
      </c>
      <c r="C10" s="38" t="s">
        <v>35</v>
      </c>
      <c r="D10" s="39">
        <v>43202</v>
      </c>
      <c r="E10" s="42">
        <v>0.41666666666666669</v>
      </c>
      <c r="F10" s="42">
        <v>0.5</v>
      </c>
      <c r="G10" s="51">
        <f>(Tabelle36[[#This Row],[bis]]*24)-(Tabelle36[[#This Row],[von]]*24)</f>
        <v>2</v>
      </c>
      <c r="H10" s="51">
        <f>WEEKNUM(Tabelle36[[#This Row],[Datum]],2)</f>
        <v>15</v>
      </c>
    </row>
    <row r="11" spans="1:8" x14ac:dyDescent="0.35">
      <c r="B11" s="38" t="s">
        <v>39</v>
      </c>
      <c r="C11" s="38" t="s">
        <v>40</v>
      </c>
      <c r="D11" s="39">
        <v>43205</v>
      </c>
      <c r="E11" s="42">
        <v>0.54166666666666663</v>
      </c>
      <c r="F11" s="42">
        <v>0.66666666666666663</v>
      </c>
      <c r="G11" s="51">
        <f>(Tabelle36[[#This Row],[bis]]*24)-(Tabelle36[[#This Row],[von]]*24)</f>
        <v>3</v>
      </c>
      <c r="H11" s="51">
        <f>WEEKNUM(Tabelle36[[#This Row],[Datum]],2)</f>
        <v>15</v>
      </c>
    </row>
    <row r="12" spans="1:8" x14ac:dyDescent="0.35">
      <c r="B12" s="38" t="s">
        <v>17</v>
      </c>
      <c r="C12" s="38" t="s">
        <v>65</v>
      </c>
      <c r="D12" s="39">
        <v>43208</v>
      </c>
      <c r="E12" s="40">
        <v>0.375</v>
      </c>
      <c r="F12" s="40">
        <v>0.41666666666666669</v>
      </c>
      <c r="G12" s="51">
        <f>(Tabelle36[[#This Row],[bis]]*24)-(Tabelle36[[#This Row],[von]]*24)</f>
        <v>1</v>
      </c>
      <c r="H12" s="51">
        <f>WEEKNUM(Tabelle36[[#This Row],[Datum]],2)</f>
        <v>16</v>
      </c>
    </row>
    <row r="13" spans="1:8" x14ac:dyDescent="0.35">
      <c r="B13" s="38" t="s">
        <v>17</v>
      </c>
      <c r="C13" s="38" t="s">
        <v>35</v>
      </c>
      <c r="D13" s="39">
        <v>43208</v>
      </c>
      <c r="E13" s="42">
        <v>0.41666666666666669</v>
      </c>
      <c r="F13" s="42">
        <v>0.52083333333333337</v>
      </c>
      <c r="G13" s="51">
        <f>(Tabelle36[[#This Row],[bis]]*24)-(Tabelle36[[#This Row],[von]]*24)</f>
        <v>2.5</v>
      </c>
      <c r="H13" s="51">
        <f>WEEKNUM(Tabelle36[[#This Row],[Datum]],2)</f>
        <v>16</v>
      </c>
    </row>
    <row r="14" spans="1:8" x14ac:dyDescent="0.35">
      <c r="B14" s="38" t="s">
        <v>17</v>
      </c>
      <c r="C14" s="38" t="s">
        <v>64</v>
      </c>
      <c r="D14" s="39">
        <v>43208</v>
      </c>
      <c r="E14" s="40">
        <v>0.52083333333333337</v>
      </c>
      <c r="F14" s="40">
        <v>0.60416666666666663</v>
      </c>
      <c r="G14" s="51">
        <f>(Tabelle36[[#This Row],[bis]]*24)-(Tabelle36[[#This Row],[von]]*24)</f>
        <v>2</v>
      </c>
      <c r="H14" s="51">
        <f>WEEKNUM(Tabelle36[[#This Row],[Datum]],2)</f>
        <v>16</v>
      </c>
    </row>
    <row r="15" spans="1:8" x14ac:dyDescent="0.35">
      <c r="B15" s="38"/>
      <c r="C15" s="38"/>
      <c r="D15" s="39"/>
      <c r="E15" s="40"/>
      <c r="F15" s="40"/>
      <c r="G15" s="51">
        <f>(Tabelle36[[#This Row],[bis]]*24)-(Tabelle36[[#This Row],[von]]*24)</f>
        <v>0</v>
      </c>
      <c r="H15" s="51">
        <f>WEEKNUM(Tabelle36[[#This Row],[Datum]],2)</f>
        <v>1</v>
      </c>
    </row>
    <row r="16" spans="1:8" x14ac:dyDescent="0.35">
      <c r="B16" s="38"/>
      <c r="C16" s="38"/>
      <c r="D16" s="39"/>
      <c r="E16" s="40"/>
      <c r="F16" s="40"/>
      <c r="G16" s="51">
        <f>(Tabelle36[[#This Row],[bis]]*24)-(Tabelle36[[#This Row],[von]]*24)</f>
        <v>0</v>
      </c>
      <c r="H16" s="51">
        <f>WEEKNUM(Tabelle36[[#This Row],[Datum]],2)</f>
        <v>1</v>
      </c>
    </row>
    <row r="17" spans="2:8" x14ac:dyDescent="0.35">
      <c r="B17" s="38"/>
      <c r="C17" s="38"/>
      <c r="D17" s="39"/>
      <c r="E17" s="40"/>
      <c r="F17" s="40"/>
      <c r="G17" s="51">
        <f>(Tabelle36[[#This Row],[bis]]*24)-(Tabelle36[[#This Row],[von]]*24)</f>
        <v>0</v>
      </c>
      <c r="H17" s="51">
        <f>WEEKNUM(Tabelle36[[#This Row],[Datum]],2)</f>
        <v>1</v>
      </c>
    </row>
    <row r="18" spans="2:8" x14ac:dyDescent="0.35">
      <c r="B18" s="38"/>
      <c r="C18" s="38"/>
      <c r="D18" s="39"/>
      <c r="E18" s="40"/>
      <c r="F18" s="40"/>
      <c r="G18" s="51">
        <f>(Tabelle36[[#This Row],[bis]]*24)-(Tabelle36[[#This Row],[von]]*24)</f>
        <v>0</v>
      </c>
      <c r="H18" s="51">
        <f>WEEKNUM(Tabelle36[[#This Row],[Datum]],2)</f>
        <v>1</v>
      </c>
    </row>
    <row r="19" spans="2:8" x14ac:dyDescent="0.35">
      <c r="B19" s="38"/>
      <c r="C19" s="38"/>
      <c r="D19" s="39"/>
      <c r="E19" s="40"/>
      <c r="F19" s="40"/>
      <c r="G19" s="51">
        <f>(Tabelle36[[#This Row],[bis]]*24)-(Tabelle36[[#This Row],[von]]*24)</f>
        <v>0</v>
      </c>
      <c r="H19" s="51">
        <f>WEEKNUM(Tabelle36[[#This Row],[Datum]],2)</f>
        <v>1</v>
      </c>
    </row>
    <row r="20" spans="2:8" x14ac:dyDescent="0.35">
      <c r="B20" s="38"/>
      <c r="C20" s="38"/>
      <c r="D20" s="39"/>
      <c r="E20" s="40"/>
      <c r="F20" s="40"/>
      <c r="G20" s="51">
        <f>(Tabelle36[[#This Row],[bis]]*24)-(Tabelle36[[#This Row],[von]]*24)</f>
        <v>0</v>
      </c>
      <c r="H20" s="51">
        <f>WEEKNUM(Tabelle36[[#This Row],[Datum]],2)</f>
        <v>1</v>
      </c>
    </row>
    <row r="21" spans="2:8" x14ac:dyDescent="0.35">
      <c r="B21" s="38"/>
      <c r="C21" s="38"/>
      <c r="D21" s="39"/>
      <c r="E21" s="40"/>
      <c r="F21" s="40"/>
      <c r="G21" s="51">
        <f>(Tabelle36[[#This Row],[bis]]*24)-(Tabelle36[[#This Row],[von]]*24)</f>
        <v>0</v>
      </c>
      <c r="H21" s="51">
        <f>WEEKNUM(Tabelle36[[#This Row],[Datum]],2)</f>
        <v>1</v>
      </c>
    </row>
    <row r="22" spans="2:8" x14ac:dyDescent="0.35">
      <c r="B22" s="38"/>
      <c r="C22" s="38"/>
      <c r="D22" s="39"/>
      <c r="E22" s="40"/>
      <c r="F22" s="40"/>
      <c r="G22" s="51">
        <f>(Tabelle36[[#This Row],[bis]]*24)-(Tabelle36[[#This Row],[von]]*24)</f>
        <v>0</v>
      </c>
      <c r="H22" s="51">
        <f>WEEKNUM(Tabelle36[[#This Row],[Datum]],2)</f>
        <v>1</v>
      </c>
    </row>
    <row r="23" spans="2:8" x14ac:dyDescent="0.35">
      <c r="B23" s="41"/>
      <c r="C23" s="41"/>
      <c r="D23" s="39"/>
      <c r="E23" s="40"/>
      <c r="F23" s="40"/>
      <c r="G23" s="51">
        <f>(Tabelle36[[#This Row],[bis]]*24)-(Tabelle36[[#This Row],[von]]*24)</f>
        <v>0</v>
      </c>
      <c r="H23" s="51">
        <f>WEEKNUM(Tabelle36[[#This Row],[Datum]],2)</f>
        <v>1</v>
      </c>
    </row>
    <row r="24" spans="2:8" x14ac:dyDescent="0.35">
      <c r="B24" s="41"/>
      <c r="C24" s="41"/>
      <c r="D24" s="39"/>
      <c r="E24" s="40"/>
      <c r="F24" s="40"/>
      <c r="G24" s="51">
        <f>(Tabelle36[[#This Row],[bis]]*24)-(Tabelle36[[#This Row],[von]]*24)</f>
        <v>0</v>
      </c>
      <c r="H24" s="51">
        <f>WEEKNUM(Tabelle36[[#This Row],[Datum]],2)</f>
        <v>1</v>
      </c>
    </row>
    <row r="25" spans="2:8" x14ac:dyDescent="0.35">
      <c r="B25" s="41"/>
      <c r="C25" s="41"/>
      <c r="D25" s="39"/>
      <c r="E25" s="40"/>
      <c r="F25" s="40"/>
      <c r="G25" s="51">
        <f>(Tabelle36[[#This Row],[bis]]*24)-(Tabelle36[[#This Row],[von]]*24)</f>
        <v>0</v>
      </c>
      <c r="H25" s="51">
        <f>WEEKNUM(Tabelle36[[#This Row],[Datum]],2)</f>
        <v>1</v>
      </c>
    </row>
    <row r="26" spans="2:8" x14ac:dyDescent="0.35">
      <c r="B26" s="41"/>
      <c r="C26" s="41"/>
      <c r="D26" s="39"/>
      <c r="E26" s="40"/>
      <c r="F26" s="40"/>
      <c r="G26" s="51">
        <f>(Tabelle36[[#This Row],[bis]]*24)-(Tabelle36[[#This Row],[von]]*24)</f>
        <v>0</v>
      </c>
      <c r="H26" s="51">
        <f>WEEKNUM(Tabelle36[[#This Row],[Datum]],2)</f>
        <v>1</v>
      </c>
    </row>
    <row r="27" spans="2:8" x14ac:dyDescent="0.35">
      <c r="B27" s="41"/>
      <c r="C27" s="41"/>
      <c r="D27" s="39"/>
      <c r="E27" s="40"/>
      <c r="F27" s="40"/>
      <c r="G27" s="51">
        <f>(Tabelle36[[#This Row],[bis]]*24)-(Tabelle36[[#This Row],[von]]*24)</f>
        <v>0</v>
      </c>
      <c r="H27" s="51">
        <f>WEEKNUM(Tabelle36[[#This Row],[Datum]],2)</f>
        <v>1</v>
      </c>
    </row>
    <row r="28" spans="2:8" x14ac:dyDescent="0.35">
      <c r="B28" s="41"/>
      <c r="C28" s="41"/>
      <c r="D28" s="39"/>
      <c r="E28" s="40"/>
      <c r="F28" s="40"/>
      <c r="G28" s="51">
        <f>(Tabelle36[[#This Row],[bis]]*24)-(Tabelle36[[#This Row],[von]]*24)</f>
        <v>0</v>
      </c>
      <c r="H28" s="51">
        <f>WEEKNUM(Tabelle36[[#This Row],[Datum]],2)</f>
        <v>1</v>
      </c>
    </row>
    <row r="29" spans="2:8" x14ac:dyDescent="0.35">
      <c r="B29" s="41"/>
      <c r="C29" s="41"/>
      <c r="D29" s="39"/>
      <c r="E29" s="40"/>
      <c r="F29" s="40"/>
      <c r="G29" s="51">
        <f>(Tabelle36[[#This Row],[bis]]*24)-(Tabelle36[[#This Row],[von]]*24)</f>
        <v>0</v>
      </c>
      <c r="H29" s="51">
        <f>WEEKNUM(Tabelle36[[#This Row],[Datum]],2)</f>
        <v>1</v>
      </c>
    </row>
    <row r="30" spans="2:8" x14ac:dyDescent="0.35">
      <c r="B30" s="41"/>
      <c r="C30" s="41"/>
      <c r="D30" s="39"/>
      <c r="E30" s="40"/>
      <c r="F30" s="40"/>
      <c r="G30" s="51">
        <f>(Tabelle36[[#This Row],[bis]]*24)-(Tabelle36[[#This Row],[von]]*24)</f>
        <v>0</v>
      </c>
      <c r="H30" s="51">
        <f>WEEKNUM(Tabelle36[[#This Row],[Datum]],2)</f>
        <v>1</v>
      </c>
    </row>
    <row r="31" spans="2:8" x14ac:dyDescent="0.35">
      <c r="B31" s="41"/>
      <c r="C31" s="41"/>
      <c r="D31" s="39"/>
      <c r="E31" s="40"/>
      <c r="F31" s="40"/>
      <c r="G31" s="51">
        <f>(Tabelle36[[#This Row],[bis]]*24)-(Tabelle36[[#This Row],[von]]*24)</f>
        <v>0</v>
      </c>
      <c r="H31" s="51">
        <f>WEEKNUM(Tabelle36[[#This Row],[Datum]],2)</f>
        <v>1</v>
      </c>
    </row>
    <row r="32" spans="2:8" x14ac:dyDescent="0.35">
      <c r="B32" s="41"/>
      <c r="C32" s="41"/>
      <c r="D32" s="39"/>
      <c r="E32" s="40"/>
      <c r="F32" s="40"/>
      <c r="G32" s="51">
        <f>(Tabelle36[[#This Row],[bis]]*24)-(Tabelle36[[#This Row],[von]]*24)</f>
        <v>0</v>
      </c>
      <c r="H32" s="51">
        <f>WEEKNUM(Tabelle36[[#This Row],[Datum]],2)</f>
        <v>1</v>
      </c>
    </row>
    <row r="33" spans="1:8" x14ac:dyDescent="0.35">
      <c r="B33" s="41"/>
      <c r="C33" s="41"/>
      <c r="D33" s="39"/>
      <c r="E33" s="40"/>
      <c r="F33" s="40"/>
      <c r="G33" s="51">
        <f>(Tabelle36[[#This Row],[bis]]*24)-(Tabelle36[[#This Row],[von]]*24)</f>
        <v>0</v>
      </c>
      <c r="H33" s="51">
        <f>WEEKNUM(Tabelle36[[#This Row],[Datum]],2)</f>
        <v>1</v>
      </c>
    </row>
    <row r="34" spans="1:8" x14ac:dyDescent="0.35">
      <c r="B34" s="41"/>
      <c r="C34" s="41"/>
      <c r="D34" s="39"/>
      <c r="E34" s="40"/>
      <c r="F34" s="40"/>
      <c r="G34" s="51">
        <f>(Tabelle36[[#This Row],[bis]]*24)-(Tabelle36[[#This Row],[von]]*24)</f>
        <v>0</v>
      </c>
      <c r="H34" s="51">
        <f>WEEKNUM(Tabelle36[[#This Row],[Datum]],2)</f>
        <v>1</v>
      </c>
    </row>
    <row r="35" spans="1:8" x14ac:dyDescent="0.35">
      <c r="B35" s="41"/>
      <c r="C35" s="41"/>
      <c r="D35" s="39"/>
      <c r="E35" s="40"/>
      <c r="F35" s="40"/>
      <c r="G35" s="51">
        <f>(Tabelle36[[#This Row],[bis]]*24)-(Tabelle36[[#This Row],[von]]*24)</f>
        <v>0</v>
      </c>
      <c r="H35" s="51">
        <f>WEEKNUM(Tabelle36[[#This Row],[Datum]],2)</f>
        <v>1</v>
      </c>
    </row>
    <row r="36" spans="1:8" x14ac:dyDescent="0.35">
      <c r="B36" s="41"/>
      <c r="C36" s="41"/>
      <c r="D36" s="39"/>
      <c r="E36" s="40"/>
      <c r="F36" s="40"/>
      <c r="G36" s="51">
        <f>(Tabelle36[[#This Row],[bis]]*24)-(Tabelle36[[#This Row],[von]]*24)</f>
        <v>0</v>
      </c>
      <c r="H36" s="51">
        <f>WEEKNUM(Tabelle36[[#This Row],[Datum]],2)</f>
        <v>1</v>
      </c>
    </row>
    <row r="37" spans="1:8" x14ac:dyDescent="0.35">
      <c r="B37" s="41"/>
      <c r="C37" s="41"/>
      <c r="D37" s="39"/>
      <c r="E37" s="40"/>
      <c r="F37" s="40"/>
      <c r="G37" s="51">
        <f>(Tabelle36[[#This Row],[bis]]*24)-(Tabelle36[[#This Row],[von]]*24)</f>
        <v>0</v>
      </c>
      <c r="H37" s="51">
        <f>WEEKNUM(Tabelle36[[#This Row],[Datum]],2)</f>
        <v>1</v>
      </c>
    </row>
    <row r="38" spans="1:8" x14ac:dyDescent="0.35">
      <c r="B38" s="41"/>
      <c r="C38" s="41"/>
      <c r="D38" s="39"/>
      <c r="E38" s="40"/>
      <c r="F38" s="40"/>
      <c r="G38" s="51">
        <f>(Tabelle36[[#This Row],[bis]]*24)-(Tabelle36[[#This Row],[von]]*24)</f>
        <v>0</v>
      </c>
      <c r="H38" s="51">
        <f>WEEKNUM(Tabelle36[[#This Row],[Datum]],2)</f>
        <v>1</v>
      </c>
    </row>
    <row r="39" spans="1:8" x14ac:dyDescent="0.35">
      <c r="B39" s="41"/>
      <c r="C39" s="41"/>
      <c r="D39" s="39"/>
      <c r="E39" s="40"/>
      <c r="F39" s="40"/>
      <c r="G39" s="51">
        <f>(Tabelle36[[#This Row],[bis]]*24)-(Tabelle36[[#This Row],[von]]*24)</f>
        <v>0</v>
      </c>
      <c r="H39" s="51">
        <f>WEEKNUM(Tabelle36[[#This Row],[Datum]],2)</f>
        <v>1</v>
      </c>
    </row>
    <row r="40" spans="1:8" x14ac:dyDescent="0.35">
      <c r="B40" s="41"/>
      <c r="C40" s="41"/>
      <c r="D40" s="39"/>
      <c r="E40" s="40"/>
      <c r="F40" s="40"/>
      <c r="G40" s="51">
        <f>(Tabelle36[[#This Row],[bis]]*24)-(Tabelle36[[#This Row],[von]]*24)</f>
        <v>0</v>
      </c>
      <c r="H40" s="51">
        <f>WEEKNUM(Tabelle36[[#This Row],[Datum]],2)</f>
        <v>1</v>
      </c>
    </row>
    <row r="41" spans="1:8" x14ac:dyDescent="0.35">
      <c r="B41" s="41"/>
      <c r="C41" s="41"/>
      <c r="D41" s="39"/>
      <c r="E41" s="40"/>
      <c r="F41" s="40"/>
      <c r="G41" s="51">
        <f>(Tabelle36[[#This Row],[bis]]*24)-(Tabelle36[[#This Row],[von]]*24)</f>
        <v>0</v>
      </c>
      <c r="H41" s="51">
        <f>WEEKNUM(Tabelle36[[#This Row],[Datum]],2)</f>
        <v>1</v>
      </c>
    </row>
    <row r="42" spans="1:8" x14ac:dyDescent="0.35">
      <c r="B42" s="41"/>
      <c r="C42" s="41"/>
      <c r="D42" s="39"/>
      <c r="E42" s="40"/>
      <c r="F42" s="40"/>
      <c r="G42" s="51">
        <f>(Tabelle36[[#This Row],[bis]]*24)-(Tabelle36[[#This Row],[von]]*24)</f>
        <v>0</v>
      </c>
      <c r="H42" s="51">
        <f>WEEKNUM(Tabelle36[[#This Row],[Datum]],2)</f>
        <v>1</v>
      </c>
    </row>
    <row r="43" spans="1:8" x14ac:dyDescent="0.35">
      <c r="B43" s="41"/>
      <c r="C43" s="41"/>
      <c r="D43" s="39"/>
      <c r="E43" s="40"/>
      <c r="F43" s="40"/>
      <c r="G43" s="51">
        <f>(Tabelle36[[#This Row],[bis]]*24)-(Tabelle36[[#This Row],[von]]*24)</f>
        <v>0</v>
      </c>
      <c r="H43" s="51">
        <f>WEEKNUM(Tabelle36[[#This Row],[Datum]],2)</f>
        <v>1</v>
      </c>
    </row>
    <row r="44" spans="1:8" x14ac:dyDescent="0.35">
      <c r="B44" s="62" t="s">
        <v>41</v>
      </c>
      <c r="C44" s="63"/>
      <c r="D44" s="63"/>
      <c r="E44" s="63"/>
      <c r="F44" s="63"/>
      <c r="G44" s="51">
        <f>SUM(G7:G43)</f>
        <v>15.25</v>
      </c>
    </row>
    <row r="46" spans="1:8" x14ac:dyDescent="0.35">
      <c r="A46" s="64"/>
      <c r="B46" s="64"/>
      <c r="C46" s="64"/>
      <c r="D46" s="64"/>
    </row>
    <row r="47" spans="1:8" s="54" customFormat="1" ht="18.5" x14ac:dyDescent="0.45">
      <c r="A47" s="64"/>
      <c r="B47" s="65"/>
      <c r="C47" s="64"/>
      <c r="D47" s="64"/>
      <c r="F47" s="51"/>
      <c r="G47" s="51"/>
      <c r="H47" s="51"/>
    </row>
    <row r="48" spans="1:8" s="54" customFormat="1" x14ac:dyDescent="0.35">
      <c r="A48" s="64"/>
      <c r="B48" s="64"/>
      <c r="C48" s="64"/>
      <c r="D48" s="64"/>
      <c r="F48" s="51"/>
      <c r="G48" s="51"/>
      <c r="H48" s="51"/>
    </row>
    <row r="49" spans="1:8" s="54" customFormat="1" ht="15.5" x14ac:dyDescent="0.35">
      <c r="A49" s="64"/>
      <c r="B49" s="66"/>
      <c r="C49" s="66"/>
      <c r="D49" s="67"/>
      <c r="F49" s="51"/>
      <c r="G49" s="51"/>
      <c r="H49" s="51"/>
    </row>
    <row r="50" spans="1:8" s="54" customFormat="1" x14ac:dyDescent="0.35">
      <c r="A50" s="64"/>
      <c r="B50" s="64"/>
      <c r="C50" s="64"/>
      <c r="D50" s="68"/>
      <c r="F50" s="51"/>
      <c r="G50" s="51"/>
      <c r="H50" s="51"/>
    </row>
    <row r="51" spans="1:8" s="54" customFormat="1" x14ac:dyDescent="0.35">
      <c r="A51" s="64"/>
      <c r="B51" s="64"/>
      <c r="C51" s="64"/>
      <c r="D51" s="68"/>
      <c r="F51" s="51"/>
      <c r="G51" s="51"/>
      <c r="H51" s="51"/>
    </row>
    <row r="52" spans="1:8" s="54" customFormat="1" x14ac:dyDescent="0.35">
      <c r="A52" s="64"/>
      <c r="B52" s="64"/>
      <c r="C52" s="64"/>
      <c r="D52" s="68"/>
      <c r="F52" s="51"/>
      <c r="G52" s="51"/>
      <c r="H52" s="51"/>
    </row>
    <row r="53" spans="1:8" s="54" customFormat="1" x14ac:dyDescent="0.35">
      <c r="A53" s="64"/>
      <c r="B53" s="64"/>
      <c r="C53" s="64"/>
      <c r="D53" s="68"/>
      <c r="F53" s="51"/>
      <c r="G53" s="51"/>
      <c r="H53" s="51"/>
    </row>
    <row r="54" spans="1:8" s="54" customFormat="1" x14ac:dyDescent="0.35">
      <c r="A54" s="64"/>
      <c r="B54" s="64"/>
      <c r="C54" s="64"/>
      <c r="D54" s="68"/>
      <c r="F54" s="51"/>
      <c r="G54" s="51"/>
      <c r="H54" s="51"/>
    </row>
    <row r="55" spans="1:8" s="54" customFormat="1" x14ac:dyDescent="0.35">
      <c r="A55" s="64"/>
      <c r="B55" s="64"/>
      <c r="C55" s="64"/>
      <c r="D55" s="68"/>
      <c r="F55" s="51"/>
      <c r="G55" s="51"/>
      <c r="H55" s="51"/>
    </row>
    <row r="56" spans="1:8" s="54" customFormat="1" x14ac:dyDescent="0.35">
      <c r="A56" s="64"/>
      <c r="B56" s="64"/>
      <c r="C56" s="64"/>
      <c r="D56" s="68"/>
      <c r="F56" s="51"/>
      <c r="G56" s="51"/>
      <c r="H56" s="51"/>
    </row>
    <row r="57" spans="1:8" s="54" customFormat="1" x14ac:dyDescent="0.35">
      <c r="A57" s="64"/>
      <c r="B57" s="69"/>
      <c r="C57" s="64"/>
      <c r="D57" s="68"/>
      <c r="F57" s="51"/>
      <c r="G57" s="51"/>
      <c r="H57" s="51"/>
    </row>
    <row r="58" spans="1:8" s="54" customFormat="1" x14ac:dyDescent="0.35">
      <c r="A58" s="64"/>
      <c r="B58" s="64"/>
      <c r="C58" s="64"/>
      <c r="D58" s="68"/>
      <c r="F58" s="51"/>
      <c r="G58" s="51"/>
      <c r="H58" s="51"/>
    </row>
    <row r="59" spans="1:8" s="54" customFormat="1" x14ac:dyDescent="0.35">
      <c r="A59" s="64"/>
      <c r="B59" s="64"/>
      <c r="C59" s="64"/>
      <c r="D59" s="68"/>
      <c r="F59" s="51"/>
      <c r="G59" s="51"/>
      <c r="H59" s="51"/>
    </row>
    <row r="60" spans="1:8" s="54" customFormat="1" x14ac:dyDescent="0.35">
      <c r="A60" s="64"/>
      <c r="B60" s="64"/>
      <c r="C60" s="64"/>
      <c r="D60" s="68"/>
      <c r="F60" s="51"/>
      <c r="G60" s="51"/>
      <c r="H60" s="51"/>
    </row>
    <row r="61" spans="1:8" s="54" customFormat="1" x14ac:dyDescent="0.35">
      <c r="A61" s="64"/>
      <c r="B61" s="64"/>
      <c r="C61" s="64"/>
      <c r="D61" s="68"/>
      <c r="F61" s="51"/>
      <c r="G61" s="51"/>
      <c r="H61" s="51"/>
    </row>
    <row r="62" spans="1:8" s="54" customFormat="1" x14ac:dyDescent="0.35">
      <c r="A62" s="64"/>
      <c r="B62" s="64"/>
      <c r="C62" s="64"/>
      <c r="D62" s="68"/>
      <c r="F62" s="51"/>
      <c r="G62" s="51"/>
      <c r="H62" s="51"/>
    </row>
    <row r="63" spans="1:8" s="54" customFormat="1" x14ac:dyDescent="0.35">
      <c r="A63" s="64"/>
      <c r="B63" s="64"/>
      <c r="C63" s="64"/>
      <c r="D63" s="68"/>
      <c r="F63" s="51"/>
      <c r="G63" s="51"/>
      <c r="H63" s="51"/>
    </row>
    <row r="64" spans="1:8" s="54" customFormat="1" x14ac:dyDescent="0.35">
      <c r="A64" s="64"/>
      <c r="B64" s="64"/>
      <c r="C64" s="64"/>
      <c r="D64" s="68"/>
      <c r="F64" s="51"/>
      <c r="G64" s="51"/>
      <c r="H64" s="51"/>
    </row>
    <row r="65" spans="1:8" s="54" customFormat="1" x14ac:dyDescent="0.35">
      <c r="A65" s="64"/>
      <c r="B65" s="64"/>
      <c r="C65" s="64"/>
      <c r="D65" s="68"/>
      <c r="F65" s="51"/>
      <c r="G65" s="51"/>
      <c r="H65" s="51"/>
    </row>
    <row r="66" spans="1:8" s="54" customFormat="1" x14ac:dyDescent="0.35">
      <c r="A66" s="64"/>
      <c r="B66" s="64"/>
      <c r="C66" s="64"/>
      <c r="D66" s="68"/>
      <c r="F66" s="51"/>
      <c r="G66" s="51"/>
      <c r="H66" s="51"/>
    </row>
    <row r="67" spans="1:8" s="54" customFormat="1" x14ac:dyDescent="0.35">
      <c r="A67" s="64"/>
      <c r="B67" s="64"/>
      <c r="C67" s="64"/>
      <c r="D67" s="68"/>
      <c r="F67" s="51"/>
      <c r="G67" s="51"/>
      <c r="H67" s="51"/>
    </row>
    <row r="68" spans="1:8" s="54" customFormat="1" x14ac:dyDescent="0.35">
      <c r="A68" s="64"/>
      <c r="B68" s="64"/>
      <c r="C68" s="64"/>
      <c r="D68" s="68"/>
      <c r="F68" s="51"/>
      <c r="G68" s="51"/>
      <c r="H68" s="51"/>
    </row>
    <row r="69" spans="1:8" s="54" customFormat="1" x14ac:dyDescent="0.35">
      <c r="A69" s="64"/>
      <c r="B69" s="64"/>
      <c r="C69" s="64"/>
      <c r="D69" s="68"/>
      <c r="F69" s="51"/>
      <c r="G69" s="51"/>
      <c r="H69" s="51"/>
    </row>
    <row r="70" spans="1:8" s="54" customFormat="1" x14ac:dyDescent="0.35">
      <c r="A70" s="64"/>
      <c r="B70" s="64"/>
      <c r="C70" s="64"/>
      <c r="D70" s="68"/>
      <c r="F70" s="51"/>
      <c r="G70" s="51"/>
      <c r="H70" s="51"/>
    </row>
    <row r="71" spans="1:8" s="54" customFormat="1" x14ac:dyDescent="0.35">
      <c r="A71" s="64"/>
      <c r="B71" s="64"/>
      <c r="C71" s="64"/>
      <c r="D71" s="68"/>
      <c r="F71" s="51"/>
      <c r="G71" s="51"/>
      <c r="H71" s="51"/>
    </row>
    <row r="72" spans="1:8" s="54" customFormat="1" x14ac:dyDescent="0.35">
      <c r="A72" s="64"/>
      <c r="B72" s="64"/>
      <c r="C72" s="64"/>
      <c r="D72" s="68"/>
      <c r="F72" s="51"/>
      <c r="G72" s="51"/>
      <c r="H72" s="51"/>
    </row>
    <row r="73" spans="1:8" s="54" customFormat="1" x14ac:dyDescent="0.35">
      <c r="A73" s="64"/>
      <c r="B73" s="64"/>
      <c r="C73" s="64"/>
      <c r="D73" s="68"/>
      <c r="F73" s="51"/>
      <c r="G73" s="51"/>
      <c r="H73" s="51"/>
    </row>
    <row r="74" spans="1:8" s="54" customFormat="1" x14ac:dyDescent="0.35">
      <c r="A74" s="64"/>
      <c r="B74" s="64"/>
      <c r="C74" s="64"/>
      <c r="D74" s="68"/>
      <c r="F74" s="51"/>
      <c r="G74" s="51"/>
      <c r="H74" s="51"/>
    </row>
    <row r="75" spans="1:8" s="54" customFormat="1" x14ac:dyDescent="0.35">
      <c r="A75" s="64"/>
      <c r="B75" s="64"/>
      <c r="C75" s="64"/>
      <c r="D75" s="68"/>
      <c r="F75" s="51"/>
      <c r="G75" s="51"/>
      <c r="H75" s="51"/>
    </row>
    <row r="76" spans="1:8" s="54" customFormat="1" x14ac:dyDescent="0.35">
      <c r="A76" s="64"/>
      <c r="B76" s="64"/>
      <c r="C76" s="64"/>
      <c r="D76" s="68"/>
      <c r="F76" s="51"/>
      <c r="G76" s="51"/>
      <c r="H76" s="51"/>
    </row>
    <row r="77" spans="1:8" s="54" customFormat="1" x14ac:dyDescent="0.35">
      <c r="A77" s="64"/>
      <c r="B77" s="64"/>
      <c r="C77" s="64"/>
      <c r="D77" s="68"/>
      <c r="F77" s="51"/>
      <c r="G77" s="51"/>
      <c r="H77" s="51"/>
    </row>
    <row r="78" spans="1:8" s="54" customFormat="1" x14ac:dyDescent="0.35">
      <c r="A78" s="64"/>
      <c r="B78" s="64"/>
      <c r="C78" s="64"/>
      <c r="D78" s="68"/>
      <c r="F78" s="51"/>
      <c r="G78" s="51"/>
      <c r="H78" s="51"/>
    </row>
    <row r="79" spans="1:8" s="54" customFormat="1" x14ac:dyDescent="0.35">
      <c r="A79" s="64"/>
      <c r="B79" s="64"/>
      <c r="C79" s="64"/>
      <c r="D79" s="68"/>
      <c r="F79" s="51"/>
      <c r="G79" s="51"/>
      <c r="H79" s="51"/>
    </row>
    <row r="80" spans="1:8" s="54" customFormat="1" x14ac:dyDescent="0.35">
      <c r="A80" s="64"/>
      <c r="B80" s="64"/>
      <c r="C80" s="64"/>
      <c r="D80" s="68"/>
      <c r="F80" s="51"/>
      <c r="G80" s="51"/>
      <c r="H80" s="51"/>
    </row>
    <row r="81" spans="1:8" s="54" customFormat="1" x14ac:dyDescent="0.35">
      <c r="A81" s="64"/>
      <c r="B81" s="64"/>
      <c r="C81" s="64"/>
      <c r="D81" s="68"/>
      <c r="F81" s="51"/>
      <c r="G81" s="51"/>
      <c r="H81" s="51"/>
    </row>
    <row r="82" spans="1:8" s="54" customFormat="1" x14ac:dyDescent="0.35">
      <c r="A82" s="64"/>
      <c r="B82" s="64"/>
      <c r="C82" s="64"/>
      <c r="D82" s="68"/>
      <c r="F82" s="51"/>
      <c r="G82" s="51"/>
      <c r="H82" s="51"/>
    </row>
    <row r="83" spans="1:8" s="54" customFormat="1" x14ac:dyDescent="0.35">
      <c r="A83" s="64"/>
      <c r="B83" s="64"/>
      <c r="C83" s="64"/>
      <c r="D83" s="68"/>
      <c r="F83" s="51"/>
      <c r="G83" s="51"/>
      <c r="H83" s="51"/>
    </row>
    <row r="84" spans="1:8" s="54" customFormat="1" x14ac:dyDescent="0.35">
      <c r="A84" s="64"/>
      <c r="B84" s="64"/>
      <c r="C84" s="64"/>
      <c r="D84" s="68"/>
      <c r="F84" s="51"/>
      <c r="G84" s="51"/>
      <c r="H84" s="51"/>
    </row>
    <row r="85" spans="1:8" s="54" customFormat="1" x14ac:dyDescent="0.35">
      <c r="A85" s="64"/>
      <c r="B85" s="64"/>
      <c r="C85" s="64"/>
      <c r="D85" s="68"/>
      <c r="F85" s="51"/>
      <c r="G85" s="51"/>
      <c r="H85" s="51"/>
    </row>
    <row r="86" spans="1:8" s="54" customFormat="1" x14ac:dyDescent="0.35">
      <c r="A86" s="64"/>
      <c r="B86" s="64"/>
      <c r="C86" s="64"/>
      <c r="D86" s="68"/>
      <c r="F86" s="51"/>
      <c r="G86" s="51"/>
      <c r="H86" s="51"/>
    </row>
    <row r="87" spans="1:8" s="54" customFormat="1" x14ac:dyDescent="0.35">
      <c r="A87" s="64"/>
      <c r="B87" s="64"/>
      <c r="C87" s="64"/>
      <c r="D87" s="68"/>
      <c r="F87" s="51"/>
      <c r="G87" s="51"/>
      <c r="H87" s="51"/>
    </row>
    <row r="88" spans="1:8" s="54" customFormat="1" x14ac:dyDescent="0.35">
      <c r="A88" s="64"/>
      <c r="B88" s="64"/>
      <c r="C88" s="64"/>
      <c r="D88" s="68"/>
      <c r="F88" s="51"/>
      <c r="G88" s="51"/>
      <c r="H88" s="51"/>
    </row>
    <row r="89" spans="1:8" s="54" customFormat="1" x14ac:dyDescent="0.35">
      <c r="A89" s="64"/>
      <c r="B89" s="70"/>
      <c r="C89" s="64"/>
      <c r="D89" s="68"/>
      <c r="F89" s="51"/>
      <c r="G89" s="51"/>
      <c r="H89" s="51"/>
    </row>
    <row r="90" spans="1:8" s="54" customFormat="1" x14ac:dyDescent="0.35">
      <c r="A90" s="64"/>
      <c r="B90" s="64"/>
      <c r="C90" s="64"/>
      <c r="D90" s="64"/>
      <c r="F90" s="51"/>
      <c r="G90" s="51"/>
      <c r="H90" s="51"/>
    </row>
    <row r="91" spans="1:8" s="54" customFormat="1" x14ac:dyDescent="0.35">
      <c r="A91" s="64"/>
      <c r="B91" s="64"/>
      <c r="C91" s="64"/>
      <c r="D91" s="64"/>
      <c r="F91" s="51"/>
      <c r="G91" s="51"/>
      <c r="H91" s="51"/>
    </row>
    <row r="92" spans="1:8" s="54" customFormat="1" ht="18.5" x14ac:dyDescent="0.45">
      <c r="A92" s="64"/>
      <c r="B92" s="65"/>
      <c r="C92" s="64"/>
      <c r="D92" s="64"/>
      <c r="F92" s="51"/>
      <c r="G92" s="51"/>
      <c r="H92" s="51"/>
    </row>
    <row r="93" spans="1:8" s="54" customFormat="1" x14ac:dyDescent="0.35">
      <c r="A93" s="64"/>
      <c r="B93" s="64"/>
      <c r="C93" s="64"/>
      <c r="D93" s="64"/>
      <c r="F93" s="51"/>
      <c r="G93" s="51"/>
      <c r="H93" s="51"/>
    </row>
    <row r="94" spans="1:8" s="54" customFormat="1" ht="15.5" x14ac:dyDescent="0.35">
      <c r="A94" s="64"/>
      <c r="B94" s="66"/>
      <c r="C94" s="66"/>
      <c r="D94" s="67"/>
      <c r="F94" s="51"/>
      <c r="G94" s="51"/>
      <c r="H94" s="51"/>
    </row>
    <row r="95" spans="1:8" s="54" customFormat="1" x14ac:dyDescent="0.35">
      <c r="A95" s="64"/>
      <c r="B95" s="64"/>
      <c r="C95" s="64"/>
      <c r="D95" s="68"/>
      <c r="F95" s="51"/>
      <c r="G95" s="51"/>
      <c r="H95" s="51"/>
    </row>
    <row r="96" spans="1:8" s="54" customFormat="1" x14ac:dyDescent="0.35">
      <c r="A96" s="64"/>
      <c r="B96" s="64"/>
      <c r="C96" s="64"/>
      <c r="D96" s="68"/>
      <c r="F96" s="51"/>
      <c r="G96" s="51"/>
      <c r="H96" s="51"/>
    </row>
    <row r="97" spans="1:8" s="54" customFormat="1" x14ac:dyDescent="0.35">
      <c r="A97" s="64"/>
      <c r="B97" s="64"/>
      <c r="C97" s="64"/>
      <c r="D97" s="68"/>
      <c r="F97" s="51"/>
      <c r="G97" s="51"/>
      <c r="H97" s="51"/>
    </row>
    <row r="98" spans="1:8" s="54" customFormat="1" x14ac:dyDescent="0.35">
      <c r="A98" s="64"/>
      <c r="B98" s="64"/>
      <c r="C98" s="64"/>
      <c r="D98" s="68"/>
      <c r="F98" s="51"/>
      <c r="G98" s="51"/>
      <c r="H98" s="51"/>
    </row>
    <row r="99" spans="1:8" s="54" customFormat="1" x14ac:dyDescent="0.35">
      <c r="A99" s="64"/>
      <c r="B99" s="64"/>
      <c r="C99" s="64"/>
      <c r="D99" s="68"/>
      <c r="F99" s="51"/>
      <c r="G99" s="51"/>
      <c r="H99" s="51"/>
    </row>
    <row r="100" spans="1:8" s="54" customFormat="1" x14ac:dyDescent="0.35">
      <c r="A100" s="64"/>
      <c r="B100" s="64"/>
      <c r="C100" s="64"/>
      <c r="D100" s="68"/>
      <c r="F100" s="51"/>
      <c r="G100" s="51"/>
      <c r="H100" s="51"/>
    </row>
    <row r="101" spans="1:8" s="54" customFormat="1" x14ac:dyDescent="0.35">
      <c r="A101" s="64"/>
      <c r="B101" s="64"/>
      <c r="C101" s="64"/>
      <c r="D101" s="68"/>
      <c r="F101" s="51"/>
      <c r="G101" s="51"/>
      <c r="H101" s="51"/>
    </row>
    <row r="102" spans="1:8" s="54" customFormat="1" x14ac:dyDescent="0.35">
      <c r="A102" s="64"/>
      <c r="B102" s="64"/>
      <c r="C102" s="64"/>
      <c r="D102" s="68"/>
      <c r="F102" s="51"/>
      <c r="G102" s="51"/>
      <c r="H102" s="51"/>
    </row>
    <row r="103" spans="1:8" s="54" customFormat="1" x14ac:dyDescent="0.35">
      <c r="A103" s="64"/>
      <c r="B103" s="64"/>
      <c r="C103" s="64"/>
      <c r="D103" s="68"/>
      <c r="F103" s="51"/>
      <c r="G103" s="51"/>
      <c r="H103" s="51"/>
    </row>
    <row r="104" spans="1:8" s="54" customFormat="1" x14ac:dyDescent="0.35">
      <c r="A104" s="64"/>
      <c r="B104" s="64"/>
      <c r="C104" s="64"/>
      <c r="D104" s="68"/>
      <c r="F104" s="51"/>
      <c r="G104" s="51"/>
      <c r="H104" s="51"/>
    </row>
    <row r="105" spans="1:8" s="54" customFormat="1" x14ac:dyDescent="0.35">
      <c r="A105" s="64"/>
      <c r="B105" s="64"/>
      <c r="C105" s="64"/>
      <c r="D105" s="68"/>
      <c r="F105" s="51"/>
      <c r="G105" s="51"/>
      <c r="H105" s="51"/>
    </row>
    <row r="106" spans="1:8" s="54" customFormat="1" x14ac:dyDescent="0.35">
      <c r="A106" s="64"/>
      <c r="B106" s="64"/>
      <c r="C106" s="64"/>
      <c r="D106" s="68"/>
      <c r="F106" s="51"/>
      <c r="G106" s="51"/>
      <c r="H106" s="51"/>
    </row>
    <row r="107" spans="1:8" s="54" customFormat="1" x14ac:dyDescent="0.35">
      <c r="A107" s="64"/>
      <c r="B107" s="64"/>
      <c r="C107" s="64"/>
      <c r="D107" s="68"/>
      <c r="F107" s="51"/>
      <c r="G107" s="51"/>
      <c r="H107" s="51"/>
    </row>
    <row r="108" spans="1:8" s="54" customFormat="1" x14ac:dyDescent="0.35">
      <c r="A108" s="64"/>
      <c r="B108" s="64"/>
      <c r="C108" s="64"/>
      <c r="D108" s="68"/>
      <c r="F108" s="51"/>
      <c r="G108" s="51"/>
      <c r="H108" s="51"/>
    </row>
    <row r="109" spans="1:8" s="54" customFormat="1" x14ac:dyDescent="0.35">
      <c r="A109" s="64"/>
      <c r="B109" s="64"/>
      <c r="C109" s="64"/>
      <c r="D109" s="68"/>
      <c r="F109" s="51"/>
      <c r="G109" s="51"/>
      <c r="H109" s="51"/>
    </row>
    <row r="110" spans="1:8" s="54" customFormat="1" x14ac:dyDescent="0.35">
      <c r="A110" s="64"/>
      <c r="B110" s="64"/>
      <c r="C110" s="64"/>
      <c r="D110" s="68"/>
      <c r="F110" s="51"/>
      <c r="G110" s="51"/>
      <c r="H110" s="51"/>
    </row>
    <row r="111" spans="1:8" s="54" customFormat="1" x14ac:dyDescent="0.35">
      <c r="A111" s="64"/>
      <c r="B111" s="64"/>
      <c r="C111" s="64"/>
      <c r="D111" s="68"/>
      <c r="F111" s="51"/>
      <c r="G111" s="51"/>
      <c r="H111" s="51"/>
    </row>
    <row r="112" spans="1:8" s="54" customFormat="1" x14ac:dyDescent="0.35">
      <c r="A112" s="64"/>
      <c r="B112" s="64"/>
      <c r="C112" s="64"/>
      <c r="D112" s="68"/>
      <c r="F112" s="51"/>
      <c r="G112" s="51"/>
      <c r="H112" s="51"/>
    </row>
    <row r="113" spans="1:8" s="54" customFormat="1" x14ac:dyDescent="0.35">
      <c r="A113" s="64"/>
      <c r="B113" s="64"/>
      <c r="C113" s="64"/>
      <c r="D113" s="68"/>
      <c r="F113" s="51"/>
      <c r="G113" s="51"/>
      <c r="H113" s="51"/>
    </row>
    <row r="114" spans="1:8" s="54" customFormat="1" x14ac:dyDescent="0.35">
      <c r="A114" s="64"/>
      <c r="B114" s="64"/>
      <c r="C114" s="64"/>
      <c r="D114" s="68"/>
      <c r="F114" s="51"/>
      <c r="G114" s="51"/>
      <c r="H114" s="51"/>
    </row>
    <row r="115" spans="1:8" s="54" customFormat="1" x14ac:dyDescent="0.35">
      <c r="A115" s="64"/>
      <c r="B115" s="64"/>
      <c r="C115" s="64"/>
      <c r="D115" s="68"/>
      <c r="F115" s="51"/>
      <c r="G115" s="51"/>
      <c r="H115" s="51"/>
    </row>
    <row r="116" spans="1:8" s="54" customFormat="1" x14ac:dyDescent="0.35">
      <c r="A116" s="64"/>
      <c r="B116" s="64"/>
      <c r="C116" s="64"/>
      <c r="D116" s="68"/>
      <c r="F116" s="51"/>
      <c r="G116" s="51"/>
      <c r="H116" s="51"/>
    </row>
    <row r="117" spans="1:8" s="54" customFormat="1" x14ac:dyDescent="0.35">
      <c r="A117" s="64"/>
      <c r="B117" s="64"/>
      <c r="C117" s="64"/>
      <c r="D117" s="68"/>
      <c r="F117" s="51"/>
      <c r="G117" s="51"/>
      <c r="H117" s="51"/>
    </row>
    <row r="118" spans="1:8" s="54" customFormat="1" x14ac:dyDescent="0.35">
      <c r="A118" s="64"/>
      <c r="B118" s="64"/>
      <c r="C118" s="64"/>
      <c r="D118" s="68"/>
      <c r="F118" s="51"/>
      <c r="G118" s="51"/>
      <c r="H118" s="51"/>
    </row>
    <row r="119" spans="1:8" s="54" customFormat="1" x14ac:dyDescent="0.35">
      <c r="A119" s="64"/>
      <c r="B119" s="64"/>
      <c r="C119" s="64"/>
      <c r="D119" s="68"/>
      <c r="F119" s="51"/>
      <c r="G119" s="51"/>
      <c r="H119" s="51"/>
    </row>
    <row r="120" spans="1:8" s="54" customFormat="1" x14ac:dyDescent="0.35">
      <c r="A120" s="64"/>
      <c r="B120" s="64"/>
      <c r="C120" s="64"/>
      <c r="D120" s="68"/>
      <c r="F120" s="51"/>
      <c r="G120" s="51"/>
      <c r="H120" s="51"/>
    </row>
    <row r="121" spans="1:8" s="54" customFormat="1" x14ac:dyDescent="0.35">
      <c r="A121" s="64"/>
      <c r="B121" s="64"/>
      <c r="C121" s="64"/>
      <c r="D121" s="68"/>
      <c r="F121" s="51"/>
      <c r="G121" s="51"/>
      <c r="H121" s="51"/>
    </row>
    <row r="122" spans="1:8" s="54" customFormat="1" x14ac:dyDescent="0.35">
      <c r="A122" s="64"/>
      <c r="B122" s="64"/>
      <c r="C122" s="64"/>
      <c r="D122" s="68"/>
      <c r="F122" s="51"/>
      <c r="G122" s="51"/>
      <c r="H122" s="51"/>
    </row>
    <row r="123" spans="1:8" s="54" customFormat="1" x14ac:dyDescent="0.35">
      <c r="A123" s="64"/>
      <c r="B123" s="64"/>
      <c r="C123" s="64"/>
      <c r="D123" s="68"/>
      <c r="F123" s="51"/>
      <c r="G123" s="51"/>
      <c r="H123" s="51"/>
    </row>
    <row r="124" spans="1:8" s="54" customFormat="1" x14ac:dyDescent="0.35">
      <c r="A124" s="64"/>
      <c r="B124" s="64"/>
      <c r="C124" s="64"/>
      <c r="D124" s="68"/>
      <c r="F124" s="51"/>
      <c r="G124" s="51"/>
      <c r="H124" s="51"/>
    </row>
    <row r="125" spans="1:8" s="54" customFormat="1" x14ac:dyDescent="0.35">
      <c r="A125" s="64"/>
      <c r="B125" s="64"/>
      <c r="C125" s="64"/>
      <c r="D125" s="68"/>
      <c r="F125" s="51"/>
      <c r="G125" s="51"/>
      <c r="H125" s="51"/>
    </row>
    <row r="126" spans="1:8" s="54" customFormat="1" x14ac:dyDescent="0.35">
      <c r="A126" s="64"/>
      <c r="B126" s="64"/>
      <c r="C126" s="64"/>
      <c r="D126" s="68"/>
      <c r="F126" s="51"/>
      <c r="G126" s="51"/>
      <c r="H126" s="51"/>
    </row>
    <row r="127" spans="1:8" s="54" customFormat="1" x14ac:dyDescent="0.35">
      <c r="A127" s="64"/>
      <c r="B127" s="64"/>
      <c r="C127" s="64"/>
      <c r="D127" s="68"/>
      <c r="F127" s="51"/>
      <c r="G127" s="51"/>
      <c r="H127" s="51"/>
    </row>
    <row r="128" spans="1:8" s="54" customFormat="1" x14ac:dyDescent="0.35">
      <c r="A128" s="64"/>
      <c r="B128" s="64"/>
      <c r="C128" s="64"/>
      <c r="D128" s="68"/>
      <c r="F128" s="51"/>
      <c r="G128" s="51"/>
      <c r="H128" s="51"/>
    </row>
    <row r="129" spans="1:8" s="54" customFormat="1" x14ac:dyDescent="0.35">
      <c r="A129" s="64"/>
      <c r="B129" s="64"/>
      <c r="C129" s="64"/>
      <c r="D129" s="68"/>
      <c r="F129" s="51"/>
      <c r="G129" s="51"/>
      <c r="H129" s="51"/>
    </row>
    <row r="130" spans="1:8" s="54" customFormat="1" x14ac:dyDescent="0.35">
      <c r="A130" s="64"/>
      <c r="B130" s="64"/>
      <c r="C130" s="64"/>
      <c r="D130" s="68"/>
      <c r="F130" s="51"/>
      <c r="G130" s="51"/>
      <c r="H130" s="51"/>
    </row>
    <row r="131" spans="1:8" s="54" customFormat="1" x14ac:dyDescent="0.35">
      <c r="A131" s="64"/>
      <c r="B131" s="64"/>
      <c r="C131" s="64"/>
      <c r="D131" s="68"/>
      <c r="F131" s="51"/>
      <c r="G131" s="51"/>
      <c r="H131" s="51"/>
    </row>
    <row r="132" spans="1:8" s="54" customFormat="1" x14ac:dyDescent="0.35">
      <c r="A132" s="64"/>
      <c r="B132" s="64"/>
      <c r="C132" s="64"/>
      <c r="D132" s="68"/>
      <c r="F132" s="51"/>
      <c r="G132" s="51"/>
      <c r="H132" s="51"/>
    </row>
    <row r="133" spans="1:8" s="54" customFormat="1" x14ac:dyDescent="0.35">
      <c r="A133" s="64"/>
      <c r="B133" s="64"/>
      <c r="C133" s="64"/>
      <c r="D133" s="68"/>
      <c r="F133" s="51"/>
      <c r="G133" s="51"/>
      <c r="H133" s="51"/>
    </row>
    <row r="134" spans="1:8" s="54" customFormat="1" x14ac:dyDescent="0.35">
      <c r="A134" s="64"/>
      <c r="B134" s="70"/>
      <c r="C134" s="64"/>
      <c r="D134" s="68"/>
      <c r="F134" s="51"/>
      <c r="G134" s="51"/>
      <c r="H134" s="51"/>
    </row>
    <row r="135" spans="1:8" s="54" customFormat="1" x14ac:dyDescent="0.35">
      <c r="A135" s="64"/>
      <c r="B135" s="64"/>
      <c r="C135" s="64"/>
      <c r="D135" s="64"/>
      <c r="F135" s="51"/>
      <c r="G135" s="51"/>
      <c r="H135" s="51"/>
    </row>
    <row r="136" spans="1:8" s="54" customFormat="1" x14ac:dyDescent="0.35">
      <c r="A136" s="64"/>
      <c r="B136" s="64"/>
      <c r="C136" s="64"/>
      <c r="D136" s="64"/>
      <c r="F136" s="51"/>
      <c r="G136" s="51"/>
      <c r="H136" s="51"/>
    </row>
    <row r="137" spans="1:8" s="54" customFormat="1" ht="18.5" x14ac:dyDescent="0.45">
      <c r="A137" s="64"/>
      <c r="B137" s="65"/>
      <c r="C137" s="64"/>
      <c r="D137" s="64"/>
      <c r="F137" s="51"/>
      <c r="G137" s="51"/>
      <c r="H137" s="51"/>
    </row>
    <row r="138" spans="1:8" s="54" customFormat="1" x14ac:dyDescent="0.35">
      <c r="A138" s="64"/>
      <c r="B138" s="64"/>
      <c r="C138" s="64"/>
      <c r="D138" s="64"/>
      <c r="F138" s="51"/>
      <c r="G138" s="51"/>
      <c r="H138" s="51"/>
    </row>
    <row r="139" spans="1:8" s="54" customFormat="1" ht="15.5" x14ac:dyDescent="0.35">
      <c r="A139" s="64"/>
      <c r="B139" s="66"/>
      <c r="C139" s="66"/>
      <c r="D139" s="67"/>
      <c r="F139" s="51"/>
      <c r="G139" s="51"/>
      <c r="H139" s="51"/>
    </row>
    <row r="140" spans="1:8" s="54" customFormat="1" x14ac:dyDescent="0.35">
      <c r="A140" s="64"/>
      <c r="B140" s="64"/>
      <c r="C140" s="64"/>
      <c r="D140" s="68"/>
      <c r="F140" s="51"/>
      <c r="G140" s="51"/>
      <c r="H140" s="51"/>
    </row>
    <row r="141" spans="1:8" s="54" customFormat="1" x14ac:dyDescent="0.35">
      <c r="A141" s="64"/>
      <c r="B141" s="64"/>
      <c r="C141" s="64"/>
      <c r="D141" s="68"/>
      <c r="F141" s="51"/>
      <c r="G141" s="51"/>
      <c r="H141" s="51"/>
    </row>
    <row r="142" spans="1:8" s="54" customFormat="1" x14ac:dyDescent="0.35">
      <c r="A142" s="64"/>
      <c r="B142" s="64"/>
      <c r="C142" s="64"/>
      <c r="D142" s="68"/>
      <c r="F142" s="51"/>
      <c r="G142" s="51"/>
      <c r="H142" s="51"/>
    </row>
    <row r="143" spans="1:8" s="54" customFormat="1" x14ac:dyDescent="0.35">
      <c r="A143" s="64"/>
      <c r="B143" s="64"/>
      <c r="C143" s="64"/>
      <c r="D143" s="68"/>
      <c r="F143" s="51"/>
      <c r="G143" s="51"/>
      <c r="H143" s="51"/>
    </row>
    <row r="144" spans="1:8" s="54" customFormat="1" x14ac:dyDescent="0.35">
      <c r="A144" s="64"/>
      <c r="B144" s="64"/>
      <c r="C144" s="64"/>
      <c r="D144" s="68"/>
      <c r="F144" s="51"/>
      <c r="G144" s="51"/>
      <c r="H144" s="51"/>
    </row>
    <row r="145" spans="1:8" s="54" customFormat="1" x14ac:dyDescent="0.35">
      <c r="A145" s="64"/>
      <c r="B145" s="64"/>
      <c r="C145" s="64"/>
      <c r="D145" s="68"/>
      <c r="F145" s="51"/>
      <c r="G145" s="51"/>
      <c r="H145" s="51"/>
    </row>
    <row r="146" spans="1:8" s="54" customFormat="1" x14ac:dyDescent="0.35">
      <c r="A146" s="64"/>
      <c r="B146" s="64"/>
      <c r="C146" s="64"/>
      <c r="D146" s="68"/>
      <c r="F146" s="51"/>
      <c r="G146" s="51"/>
      <c r="H146" s="51"/>
    </row>
    <row r="147" spans="1:8" s="54" customFormat="1" x14ac:dyDescent="0.35">
      <c r="A147" s="64"/>
      <c r="B147" s="64"/>
      <c r="C147" s="64"/>
      <c r="D147" s="68"/>
      <c r="F147" s="51"/>
      <c r="G147" s="51"/>
      <c r="H147" s="51"/>
    </row>
    <row r="148" spans="1:8" s="54" customFormat="1" x14ac:dyDescent="0.35">
      <c r="A148" s="64"/>
      <c r="B148" s="64"/>
      <c r="C148" s="64"/>
      <c r="D148" s="68"/>
      <c r="F148" s="51"/>
      <c r="G148" s="51"/>
      <c r="H148" s="51"/>
    </row>
    <row r="149" spans="1:8" s="54" customFormat="1" x14ac:dyDescent="0.35">
      <c r="A149" s="64"/>
      <c r="B149" s="64"/>
      <c r="C149" s="64"/>
      <c r="D149" s="68"/>
      <c r="F149" s="51"/>
      <c r="G149" s="51"/>
      <c r="H149" s="51"/>
    </row>
    <row r="150" spans="1:8" s="54" customFormat="1" x14ac:dyDescent="0.35">
      <c r="A150" s="64"/>
      <c r="B150" s="64"/>
      <c r="C150" s="64"/>
      <c r="D150" s="68"/>
      <c r="F150" s="51"/>
      <c r="G150" s="51"/>
      <c r="H150" s="51"/>
    </row>
    <row r="151" spans="1:8" s="54" customFormat="1" x14ac:dyDescent="0.35">
      <c r="A151" s="64"/>
      <c r="B151" s="64"/>
      <c r="C151" s="64"/>
      <c r="D151" s="68"/>
      <c r="F151" s="51"/>
      <c r="G151" s="51"/>
      <c r="H151" s="51"/>
    </row>
    <row r="152" spans="1:8" s="54" customFormat="1" x14ac:dyDescent="0.35">
      <c r="A152" s="64"/>
      <c r="B152" s="64"/>
      <c r="C152" s="64"/>
      <c r="D152" s="68"/>
      <c r="F152" s="51"/>
      <c r="G152" s="51"/>
      <c r="H152" s="51"/>
    </row>
    <row r="153" spans="1:8" s="54" customFormat="1" x14ac:dyDescent="0.35">
      <c r="A153" s="64"/>
      <c r="B153" s="64"/>
      <c r="C153" s="64"/>
      <c r="D153" s="68"/>
      <c r="F153" s="51"/>
      <c r="G153" s="51"/>
      <c r="H153" s="51"/>
    </row>
    <row r="154" spans="1:8" s="54" customFormat="1" x14ac:dyDescent="0.35">
      <c r="A154" s="64"/>
      <c r="B154" s="64"/>
      <c r="C154" s="64"/>
      <c r="D154" s="68"/>
      <c r="F154" s="51"/>
      <c r="G154" s="51"/>
      <c r="H154" s="51"/>
    </row>
    <row r="155" spans="1:8" s="54" customFormat="1" x14ac:dyDescent="0.35">
      <c r="A155" s="64"/>
      <c r="B155" s="64"/>
      <c r="C155" s="64"/>
      <c r="D155" s="68"/>
      <c r="F155" s="51"/>
      <c r="G155" s="51"/>
      <c r="H155" s="51"/>
    </row>
    <row r="156" spans="1:8" s="54" customFormat="1" x14ac:dyDescent="0.35">
      <c r="A156" s="64"/>
      <c r="B156" s="64"/>
      <c r="C156" s="64"/>
      <c r="D156" s="68"/>
      <c r="F156" s="51"/>
      <c r="G156" s="51"/>
      <c r="H156" s="51"/>
    </row>
    <row r="157" spans="1:8" s="54" customFormat="1" x14ac:dyDescent="0.35">
      <c r="A157" s="64"/>
      <c r="B157" s="64"/>
      <c r="C157" s="64"/>
      <c r="D157" s="68"/>
      <c r="F157" s="51"/>
      <c r="G157" s="51"/>
      <c r="H157" s="51"/>
    </row>
    <row r="158" spans="1:8" s="54" customFormat="1" x14ac:dyDescent="0.35">
      <c r="A158" s="64"/>
      <c r="B158" s="64"/>
      <c r="C158" s="64"/>
      <c r="D158" s="68"/>
      <c r="F158" s="51"/>
      <c r="G158" s="51"/>
      <c r="H158" s="51"/>
    </row>
    <row r="159" spans="1:8" s="54" customFormat="1" x14ac:dyDescent="0.35">
      <c r="A159" s="64"/>
      <c r="B159" s="64"/>
      <c r="C159" s="64"/>
      <c r="D159" s="68"/>
      <c r="F159" s="51"/>
      <c r="G159" s="51"/>
      <c r="H159" s="51"/>
    </row>
    <row r="160" spans="1:8" s="54" customFormat="1" x14ac:dyDescent="0.35">
      <c r="A160" s="64"/>
      <c r="B160" s="64"/>
      <c r="C160" s="64"/>
      <c r="D160" s="68"/>
      <c r="F160" s="51"/>
      <c r="G160" s="51"/>
      <c r="H160" s="51"/>
    </row>
    <row r="161" spans="1:8" s="54" customFormat="1" x14ac:dyDescent="0.35">
      <c r="A161" s="64"/>
      <c r="B161" s="64"/>
      <c r="C161" s="64"/>
      <c r="D161" s="68"/>
      <c r="F161" s="51"/>
      <c r="G161" s="51"/>
      <c r="H161" s="51"/>
    </row>
    <row r="162" spans="1:8" s="54" customFormat="1" x14ac:dyDescent="0.35">
      <c r="A162" s="64"/>
      <c r="B162" s="64"/>
      <c r="C162" s="64"/>
      <c r="D162" s="68"/>
      <c r="F162" s="51"/>
      <c r="G162" s="51"/>
      <c r="H162" s="51"/>
    </row>
    <row r="163" spans="1:8" s="54" customFormat="1" x14ac:dyDescent="0.35">
      <c r="A163" s="64"/>
      <c r="B163" s="64"/>
      <c r="C163" s="64"/>
      <c r="D163" s="68"/>
      <c r="F163" s="51"/>
      <c r="G163" s="51"/>
      <c r="H163" s="51"/>
    </row>
    <row r="164" spans="1:8" s="54" customFormat="1" x14ac:dyDescent="0.35">
      <c r="A164" s="64"/>
      <c r="B164" s="64"/>
      <c r="C164" s="64"/>
      <c r="D164" s="68"/>
      <c r="F164" s="51"/>
      <c r="G164" s="51"/>
      <c r="H164" s="51"/>
    </row>
    <row r="165" spans="1:8" s="54" customFormat="1" x14ac:dyDescent="0.35">
      <c r="A165" s="64"/>
      <c r="B165" s="64"/>
      <c r="C165" s="64"/>
      <c r="D165" s="68"/>
      <c r="F165" s="51"/>
      <c r="G165" s="51"/>
      <c r="H165" s="51"/>
    </row>
    <row r="166" spans="1:8" s="54" customFormat="1" x14ac:dyDescent="0.35">
      <c r="A166" s="64"/>
      <c r="B166" s="64"/>
      <c r="C166" s="64"/>
      <c r="D166" s="68"/>
      <c r="F166" s="51"/>
      <c r="G166" s="51"/>
      <c r="H166" s="51"/>
    </row>
    <row r="167" spans="1:8" s="54" customFormat="1" x14ac:dyDescent="0.35">
      <c r="A167" s="64"/>
      <c r="B167" s="64"/>
      <c r="C167" s="64"/>
      <c r="D167" s="68"/>
      <c r="F167" s="51"/>
      <c r="G167" s="51"/>
      <c r="H167" s="51"/>
    </row>
    <row r="168" spans="1:8" s="54" customFormat="1" x14ac:dyDescent="0.35">
      <c r="A168" s="64"/>
      <c r="B168" s="64"/>
      <c r="C168" s="64"/>
      <c r="D168" s="68"/>
      <c r="F168" s="51"/>
      <c r="G168" s="51"/>
      <c r="H168" s="51"/>
    </row>
    <row r="169" spans="1:8" s="54" customFormat="1" x14ac:dyDescent="0.35">
      <c r="A169" s="64"/>
      <c r="B169" s="64"/>
      <c r="C169" s="64"/>
      <c r="D169" s="68"/>
      <c r="F169" s="51"/>
      <c r="G169" s="51"/>
      <c r="H169" s="51"/>
    </row>
    <row r="170" spans="1:8" s="54" customFormat="1" x14ac:dyDescent="0.35">
      <c r="A170" s="64"/>
      <c r="B170" s="64"/>
      <c r="C170" s="64"/>
      <c r="D170" s="68"/>
      <c r="F170" s="51"/>
      <c r="G170" s="51"/>
      <c r="H170" s="51"/>
    </row>
    <row r="171" spans="1:8" s="54" customFormat="1" x14ac:dyDescent="0.35">
      <c r="A171" s="64"/>
      <c r="B171" s="64"/>
      <c r="C171" s="64"/>
      <c r="D171" s="68"/>
      <c r="F171" s="51"/>
      <c r="G171" s="51"/>
      <c r="H171" s="51"/>
    </row>
    <row r="172" spans="1:8" s="54" customFormat="1" x14ac:dyDescent="0.35">
      <c r="A172" s="64"/>
      <c r="B172" s="64"/>
      <c r="C172" s="64"/>
      <c r="D172" s="68"/>
      <c r="F172" s="51"/>
      <c r="G172" s="51"/>
      <c r="H172" s="51"/>
    </row>
    <row r="173" spans="1:8" s="54" customFormat="1" x14ac:dyDescent="0.35">
      <c r="A173" s="64"/>
      <c r="B173" s="64"/>
      <c r="C173" s="64"/>
      <c r="D173" s="68"/>
      <c r="F173" s="51"/>
      <c r="G173" s="51"/>
      <c r="H173" s="51"/>
    </row>
    <row r="174" spans="1:8" s="54" customFormat="1" x14ac:dyDescent="0.35">
      <c r="A174" s="64"/>
      <c r="B174" s="64"/>
      <c r="C174" s="64"/>
      <c r="D174" s="68"/>
      <c r="F174" s="51"/>
      <c r="G174" s="51"/>
      <c r="H174" s="51"/>
    </row>
    <row r="175" spans="1:8" s="54" customFormat="1" x14ac:dyDescent="0.35">
      <c r="A175" s="64"/>
      <c r="B175" s="64"/>
      <c r="C175" s="64"/>
      <c r="D175" s="68"/>
      <c r="F175" s="51"/>
      <c r="G175" s="51"/>
      <c r="H175" s="51"/>
    </row>
    <row r="176" spans="1:8" s="54" customFormat="1" x14ac:dyDescent="0.35">
      <c r="A176" s="64"/>
      <c r="B176" s="64"/>
      <c r="C176" s="64"/>
      <c r="D176" s="68"/>
      <c r="F176" s="51"/>
      <c r="G176" s="51"/>
      <c r="H176" s="51"/>
    </row>
    <row r="177" spans="1:8" s="54" customFormat="1" x14ac:dyDescent="0.35">
      <c r="A177" s="64"/>
      <c r="B177" s="64"/>
      <c r="C177" s="64"/>
      <c r="D177" s="68"/>
      <c r="F177" s="51"/>
      <c r="G177" s="51"/>
      <c r="H177" s="51"/>
    </row>
    <row r="178" spans="1:8" s="54" customFormat="1" x14ac:dyDescent="0.35">
      <c r="A178" s="64"/>
      <c r="B178" s="64"/>
      <c r="C178" s="64"/>
      <c r="D178" s="68"/>
      <c r="F178" s="51"/>
      <c r="G178" s="51"/>
      <c r="H178" s="51"/>
    </row>
    <row r="179" spans="1:8" s="54" customFormat="1" x14ac:dyDescent="0.35">
      <c r="A179" s="64"/>
      <c r="B179" s="70"/>
      <c r="C179" s="64"/>
      <c r="D179" s="68"/>
      <c r="F179" s="51"/>
      <c r="G179" s="51"/>
      <c r="H179" s="51"/>
    </row>
    <row r="180" spans="1:8" s="54" customFormat="1" x14ac:dyDescent="0.35">
      <c r="A180" s="64"/>
      <c r="B180" s="64"/>
      <c r="C180" s="64"/>
      <c r="D180" s="64"/>
      <c r="F180" s="51"/>
      <c r="G180" s="51"/>
      <c r="H180" s="51"/>
    </row>
    <row r="181" spans="1:8" s="54" customFormat="1" x14ac:dyDescent="0.35">
      <c r="A181" s="64"/>
      <c r="B181" s="64"/>
      <c r="C181" s="64"/>
      <c r="D181" s="64"/>
      <c r="F181" s="51"/>
      <c r="G181" s="51"/>
      <c r="H181" s="51"/>
    </row>
    <row r="182" spans="1:8" s="54" customFormat="1" ht="18.5" x14ac:dyDescent="0.45">
      <c r="A182" s="64"/>
      <c r="B182" s="65"/>
      <c r="C182" s="64"/>
      <c r="D182" s="64"/>
      <c r="F182" s="51"/>
      <c r="G182" s="51"/>
      <c r="H182" s="51"/>
    </row>
    <row r="183" spans="1:8" s="54" customFormat="1" x14ac:dyDescent="0.35">
      <c r="A183" s="64"/>
      <c r="B183" s="64"/>
      <c r="C183" s="64"/>
      <c r="D183" s="64"/>
      <c r="F183" s="51"/>
      <c r="G183" s="51"/>
      <c r="H183" s="51"/>
    </row>
    <row r="184" spans="1:8" s="54" customFormat="1" ht="15.5" x14ac:dyDescent="0.35">
      <c r="A184" s="64"/>
      <c r="B184" s="66"/>
      <c r="C184" s="66"/>
      <c r="D184" s="67"/>
      <c r="F184" s="51"/>
      <c r="G184" s="51"/>
      <c r="H184" s="51"/>
    </row>
    <row r="185" spans="1:8" s="54" customFormat="1" x14ac:dyDescent="0.35">
      <c r="A185" s="64"/>
      <c r="B185" s="64"/>
      <c r="C185" s="64"/>
      <c r="D185" s="68"/>
      <c r="F185" s="51"/>
      <c r="G185" s="51"/>
      <c r="H185" s="51"/>
    </row>
    <row r="186" spans="1:8" s="54" customFormat="1" x14ac:dyDescent="0.35">
      <c r="A186" s="64"/>
      <c r="B186" s="64"/>
      <c r="C186" s="64"/>
      <c r="D186" s="68"/>
      <c r="F186" s="51"/>
      <c r="G186" s="51"/>
      <c r="H186" s="51"/>
    </row>
    <row r="187" spans="1:8" s="54" customFormat="1" x14ac:dyDescent="0.35">
      <c r="A187" s="64"/>
      <c r="B187" s="64"/>
      <c r="C187" s="64"/>
      <c r="D187" s="68"/>
      <c r="F187" s="51"/>
      <c r="G187" s="51"/>
      <c r="H187" s="51"/>
    </row>
    <row r="188" spans="1:8" s="54" customFormat="1" x14ac:dyDescent="0.35">
      <c r="A188" s="64"/>
      <c r="B188" s="64"/>
      <c r="C188" s="64"/>
      <c r="D188" s="68"/>
      <c r="F188" s="51"/>
      <c r="G188" s="51"/>
      <c r="H188" s="51"/>
    </row>
    <row r="189" spans="1:8" s="54" customFormat="1" x14ac:dyDescent="0.35">
      <c r="A189" s="64"/>
      <c r="B189" s="64"/>
      <c r="C189" s="64"/>
      <c r="D189" s="68"/>
      <c r="F189" s="51"/>
      <c r="G189" s="51"/>
      <c r="H189" s="51"/>
    </row>
    <row r="190" spans="1:8" s="54" customFormat="1" x14ac:dyDescent="0.35">
      <c r="A190" s="64"/>
      <c r="B190" s="64"/>
      <c r="C190" s="64"/>
      <c r="D190" s="68"/>
      <c r="F190" s="51"/>
      <c r="G190" s="51"/>
      <c r="H190" s="51"/>
    </row>
    <row r="191" spans="1:8" s="54" customFormat="1" x14ac:dyDescent="0.35">
      <c r="A191" s="64"/>
      <c r="B191" s="64"/>
      <c r="C191" s="64"/>
      <c r="D191" s="68"/>
      <c r="F191" s="51"/>
      <c r="G191" s="51"/>
      <c r="H191" s="51"/>
    </row>
    <row r="192" spans="1:8" s="54" customFormat="1" x14ac:dyDescent="0.35">
      <c r="A192" s="64"/>
      <c r="B192" s="64"/>
      <c r="C192" s="64"/>
      <c r="D192" s="68"/>
      <c r="F192" s="51"/>
      <c r="G192" s="51"/>
      <c r="H192" s="51"/>
    </row>
    <row r="193" spans="1:8" s="54" customFormat="1" x14ac:dyDescent="0.35">
      <c r="A193" s="64"/>
      <c r="B193" s="64"/>
      <c r="C193" s="64"/>
      <c r="D193" s="68"/>
      <c r="F193" s="51"/>
      <c r="G193" s="51"/>
      <c r="H193" s="51"/>
    </row>
    <row r="194" spans="1:8" s="54" customFormat="1" x14ac:dyDescent="0.35">
      <c r="A194" s="64"/>
      <c r="B194" s="64"/>
      <c r="C194" s="64"/>
      <c r="D194" s="68"/>
      <c r="F194" s="51"/>
      <c r="G194" s="51"/>
      <c r="H194" s="51"/>
    </row>
    <row r="195" spans="1:8" s="54" customFormat="1" x14ac:dyDescent="0.35">
      <c r="A195" s="64"/>
      <c r="B195" s="64"/>
      <c r="C195" s="64"/>
      <c r="D195" s="68"/>
      <c r="F195" s="51"/>
      <c r="G195" s="51"/>
      <c r="H195" s="51"/>
    </row>
    <row r="196" spans="1:8" s="54" customFormat="1" x14ac:dyDescent="0.35">
      <c r="A196" s="64"/>
      <c r="B196" s="64"/>
      <c r="C196" s="64"/>
      <c r="D196" s="68"/>
      <c r="F196" s="51"/>
      <c r="G196" s="51"/>
      <c r="H196" s="51"/>
    </row>
    <row r="197" spans="1:8" s="54" customFormat="1" x14ac:dyDescent="0.35">
      <c r="A197" s="64"/>
      <c r="B197" s="64"/>
      <c r="C197" s="64"/>
      <c r="D197" s="68"/>
      <c r="F197" s="51"/>
      <c r="G197" s="51"/>
      <c r="H197" s="51"/>
    </row>
    <row r="198" spans="1:8" s="54" customFormat="1" x14ac:dyDescent="0.35">
      <c r="A198" s="64"/>
      <c r="B198" s="64"/>
      <c r="C198" s="64"/>
      <c r="D198" s="68"/>
      <c r="F198" s="51"/>
      <c r="G198" s="51"/>
      <c r="H198" s="51"/>
    </row>
    <row r="199" spans="1:8" s="54" customFormat="1" x14ac:dyDescent="0.35">
      <c r="A199" s="64"/>
      <c r="B199" s="64"/>
      <c r="C199" s="64"/>
      <c r="D199" s="68"/>
      <c r="F199" s="51"/>
      <c r="G199" s="51"/>
      <c r="H199" s="51"/>
    </row>
    <row r="200" spans="1:8" s="54" customFormat="1" x14ac:dyDescent="0.35">
      <c r="A200" s="64"/>
      <c r="B200" s="64"/>
      <c r="C200" s="64"/>
      <c r="D200" s="68"/>
      <c r="F200" s="51"/>
      <c r="G200" s="51"/>
      <c r="H200" s="51"/>
    </row>
    <row r="201" spans="1:8" s="54" customFormat="1" x14ac:dyDescent="0.35">
      <c r="A201" s="64"/>
      <c r="B201" s="64"/>
      <c r="C201" s="64"/>
      <c r="D201" s="68"/>
      <c r="F201" s="51"/>
      <c r="G201" s="51"/>
      <c r="H201" s="51"/>
    </row>
    <row r="202" spans="1:8" s="54" customFormat="1" x14ac:dyDescent="0.35">
      <c r="A202" s="64"/>
      <c r="B202" s="64"/>
      <c r="C202" s="64"/>
      <c r="D202" s="68"/>
      <c r="F202" s="51"/>
      <c r="G202" s="51"/>
      <c r="H202" s="51"/>
    </row>
    <row r="203" spans="1:8" s="54" customFormat="1" x14ac:dyDescent="0.35">
      <c r="A203" s="64"/>
      <c r="B203" s="64"/>
      <c r="C203" s="64"/>
      <c r="D203" s="68"/>
      <c r="F203" s="51"/>
      <c r="G203" s="51"/>
      <c r="H203" s="51"/>
    </row>
    <row r="204" spans="1:8" s="54" customFormat="1" x14ac:dyDescent="0.35">
      <c r="A204" s="64"/>
      <c r="B204" s="64"/>
      <c r="C204" s="64"/>
      <c r="D204" s="68"/>
      <c r="F204" s="51"/>
      <c r="G204" s="51"/>
      <c r="H204" s="51"/>
    </row>
    <row r="205" spans="1:8" s="54" customFormat="1" x14ac:dyDescent="0.35">
      <c r="A205" s="64"/>
      <c r="B205" s="64"/>
      <c r="C205" s="64"/>
      <c r="D205" s="68"/>
      <c r="F205" s="51"/>
      <c r="G205" s="51"/>
      <c r="H205" s="51"/>
    </row>
    <row r="206" spans="1:8" s="54" customFormat="1" x14ac:dyDescent="0.35">
      <c r="A206" s="64"/>
      <c r="B206" s="64"/>
      <c r="C206" s="64"/>
      <c r="D206" s="68"/>
      <c r="F206" s="51"/>
      <c r="G206" s="51"/>
      <c r="H206" s="51"/>
    </row>
    <row r="207" spans="1:8" s="54" customFormat="1" x14ac:dyDescent="0.35">
      <c r="A207" s="64"/>
      <c r="B207" s="64"/>
      <c r="C207" s="64"/>
      <c r="D207" s="68"/>
      <c r="F207" s="51"/>
      <c r="G207" s="51"/>
      <c r="H207" s="51"/>
    </row>
    <row r="208" spans="1:8" s="54" customFormat="1" x14ac:dyDescent="0.35">
      <c r="A208" s="64"/>
      <c r="B208" s="64"/>
      <c r="C208" s="64"/>
      <c r="D208" s="68"/>
      <c r="F208" s="51"/>
      <c r="G208" s="51"/>
      <c r="H208" s="51"/>
    </row>
    <row r="209" spans="1:8" s="54" customFormat="1" x14ac:dyDescent="0.35">
      <c r="A209" s="64"/>
      <c r="B209" s="64"/>
      <c r="C209" s="64"/>
      <c r="D209" s="68"/>
      <c r="F209" s="51"/>
      <c r="G209" s="51"/>
      <c r="H209" s="51"/>
    </row>
    <row r="210" spans="1:8" s="54" customFormat="1" x14ac:dyDescent="0.35">
      <c r="A210" s="64"/>
      <c r="B210" s="64"/>
      <c r="C210" s="64"/>
      <c r="D210" s="68"/>
      <c r="F210" s="51"/>
      <c r="G210" s="51"/>
      <c r="H210" s="51"/>
    </row>
    <row r="211" spans="1:8" s="54" customFormat="1" x14ac:dyDescent="0.35">
      <c r="A211" s="64"/>
      <c r="B211" s="64"/>
      <c r="C211" s="64"/>
      <c r="D211" s="68"/>
      <c r="F211" s="51"/>
      <c r="G211" s="51"/>
      <c r="H211" s="51"/>
    </row>
    <row r="212" spans="1:8" s="54" customFormat="1" x14ac:dyDescent="0.35">
      <c r="A212" s="64"/>
      <c r="B212" s="64"/>
      <c r="C212" s="64"/>
      <c r="D212" s="68"/>
      <c r="F212" s="51"/>
      <c r="G212" s="51"/>
      <c r="H212" s="51"/>
    </row>
    <row r="213" spans="1:8" s="54" customFormat="1" x14ac:dyDescent="0.35">
      <c r="A213" s="64"/>
      <c r="B213" s="64"/>
      <c r="C213" s="64"/>
      <c r="D213" s="68"/>
      <c r="F213" s="51"/>
      <c r="G213" s="51"/>
      <c r="H213" s="51"/>
    </row>
    <row r="214" spans="1:8" s="54" customFormat="1" x14ac:dyDescent="0.35">
      <c r="A214" s="64"/>
      <c r="B214" s="64"/>
      <c r="C214" s="64"/>
      <c r="D214" s="68"/>
      <c r="F214" s="51"/>
      <c r="G214" s="51"/>
      <c r="H214" s="51"/>
    </row>
    <row r="215" spans="1:8" s="54" customFormat="1" x14ac:dyDescent="0.35">
      <c r="A215" s="64"/>
      <c r="B215" s="64"/>
      <c r="C215" s="64"/>
      <c r="D215" s="68"/>
      <c r="F215" s="51"/>
      <c r="G215" s="51"/>
      <c r="H215" s="51"/>
    </row>
    <row r="216" spans="1:8" s="54" customFormat="1" x14ac:dyDescent="0.35">
      <c r="A216" s="64"/>
      <c r="B216" s="64"/>
      <c r="C216" s="64"/>
      <c r="D216" s="68"/>
      <c r="F216" s="51"/>
      <c r="G216" s="51"/>
      <c r="H216" s="51"/>
    </row>
    <row r="217" spans="1:8" s="54" customFormat="1" x14ac:dyDescent="0.35">
      <c r="A217" s="64"/>
      <c r="B217" s="64"/>
      <c r="C217" s="64"/>
      <c r="D217" s="68"/>
      <c r="F217" s="51"/>
      <c r="G217" s="51"/>
      <c r="H217" s="51"/>
    </row>
    <row r="218" spans="1:8" s="54" customFormat="1" x14ac:dyDescent="0.35">
      <c r="A218" s="64"/>
      <c r="B218" s="64"/>
      <c r="C218" s="64"/>
      <c r="D218" s="68"/>
      <c r="F218" s="51"/>
      <c r="G218" s="51"/>
      <c r="H218" s="51"/>
    </row>
    <row r="219" spans="1:8" s="54" customFormat="1" x14ac:dyDescent="0.35">
      <c r="A219" s="64"/>
      <c r="B219" s="64"/>
      <c r="C219" s="64"/>
      <c r="D219" s="68"/>
      <c r="F219" s="51"/>
      <c r="G219" s="51"/>
      <c r="H219" s="51"/>
    </row>
    <row r="220" spans="1:8" s="54" customFormat="1" x14ac:dyDescent="0.35">
      <c r="A220" s="64"/>
      <c r="B220" s="51"/>
      <c r="C220" s="51"/>
      <c r="D220" s="51"/>
      <c r="F220" s="51"/>
      <c r="G220" s="51"/>
      <c r="H220" s="51"/>
    </row>
    <row r="221" spans="1:8" s="54" customFormat="1" x14ac:dyDescent="0.35">
      <c r="A221" s="64"/>
      <c r="B221" s="51"/>
      <c r="C221" s="51"/>
      <c r="D221" s="51"/>
      <c r="F221" s="51"/>
      <c r="G221" s="51"/>
      <c r="H221" s="51"/>
    </row>
    <row r="222" spans="1:8" s="54" customFormat="1" x14ac:dyDescent="0.35">
      <c r="A222" s="64"/>
      <c r="B222" s="51"/>
      <c r="C222" s="51"/>
      <c r="D222" s="51"/>
      <c r="F222" s="51"/>
      <c r="G222" s="51"/>
      <c r="H222" s="51"/>
    </row>
    <row r="223" spans="1:8" x14ac:dyDescent="0.35">
      <c r="A223" s="64"/>
    </row>
    <row r="224" spans="1:8" x14ac:dyDescent="0.35">
      <c r="A224" s="64"/>
    </row>
    <row r="225" spans="1:1" x14ac:dyDescent="0.35">
      <c r="A225" s="64"/>
    </row>
    <row r="226" spans="1:1" x14ac:dyDescent="0.35">
      <c r="A226" s="64"/>
    </row>
    <row r="227" spans="1:1" x14ac:dyDescent="0.35">
      <c r="A227" s="64"/>
    </row>
    <row r="228" spans="1:1" x14ac:dyDescent="0.35">
      <c r="A228" s="64"/>
    </row>
    <row r="229" spans="1:1" x14ac:dyDescent="0.35">
      <c r="A229" s="64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zoomScale="85" zoomScaleNormal="85" workbookViewId="0">
      <selection activeCell="F18" sqref="F18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58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35">
      <c r="B8" s="38" t="s">
        <v>17</v>
      </c>
      <c r="C8" s="38" t="s">
        <v>30</v>
      </c>
      <c r="D8" s="39">
        <v>43171</v>
      </c>
      <c r="E8" s="42">
        <v>0.65625</v>
      </c>
      <c r="F8" s="42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35">
      <c r="B9" s="38" t="s">
        <v>17</v>
      </c>
      <c r="C9" s="38" t="s">
        <v>52</v>
      </c>
      <c r="D9" s="39">
        <v>43177</v>
      </c>
      <c r="E9" s="42">
        <v>0.61458333333333337</v>
      </c>
      <c r="F9" s="42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35">
      <c r="B10" s="38" t="s">
        <v>17</v>
      </c>
      <c r="C10" s="38" t="s">
        <v>53</v>
      </c>
      <c r="D10" s="39">
        <v>43178</v>
      </c>
      <c r="E10" s="42">
        <v>0.5</v>
      </c>
      <c r="F10" s="42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35">
      <c r="A11" s="23"/>
      <c r="B11" s="38" t="s">
        <v>17</v>
      </c>
      <c r="C11" s="38" t="s">
        <v>54</v>
      </c>
      <c r="D11" s="39">
        <v>43179</v>
      </c>
      <c r="E11" s="42">
        <v>0.79166666666666663</v>
      </c>
      <c r="F11" s="42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35">
      <c r="B12" s="38" t="s">
        <v>17</v>
      </c>
      <c r="C12" s="38" t="s">
        <v>55</v>
      </c>
      <c r="D12" s="39">
        <v>43198</v>
      </c>
      <c r="E12" s="42">
        <v>0.63541666666666663</v>
      </c>
      <c r="F12" s="42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35">
      <c r="B13" s="38" t="s">
        <v>18</v>
      </c>
      <c r="C13" s="38" t="s">
        <v>56</v>
      </c>
      <c r="D13" s="39">
        <v>43200</v>
      </c>
      <c r="E13" s="42">
        <v>0.90625</v>
      </c>
      <c r="F13" s="42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35">
      <c r="B14" s="38" t="s">
        <v>18</v>
      </c>
      <c r="C14" s="38" t="s">
        <v>56</v>
      </c>
      <c r="D14" s="39">
        <v>43201</v>
      </c>
      <c r="E14" s="42">
        <v>0.5625</v>
      </c>
      <c r="F14" s="42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35">
      <c r="B15" s="38" t="s">
        <v>17</v>
      </c>
      <c r="C15" s="38" t="s">
        <v>57</v>
      </c>
      <c r="D15" s="39">
        <v>43201</v>
      </c>
      <c r="E15" s="42">
        <v>0.625</v>
      </c>
      <c r="F15" s="42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35">
      <c r="B16" s="38" t="s">
        <v>17</v>
      </c>
      <c r="C16" s="38" t="s">
        <v>35</v>
      </c>
      <c r="D16" s="39">
        <v>43202</v>
      </c>
      <c r="E16" s="42">
        <v>0.41666666666666669</v>
      </c>
      <c r="F16" s="42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35">
      <c r="B17" s="38" t="s">
        <v>39</v>
      </c>
      <c r="C17" s="38" t="s">
        <v>40</v>
      </c>
      <c r="D17" s="39">
        <v>43205</v>
      </c>
      <c r="E17" s="42">
        <v>0.54166666666666663</v>
      </c>
      <c r="F17" s="42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35">
      <c r="B18" s="38" t="s">
        <v>23</v>
      </c>
      <c r="C18" s="38" t="s">
        <v>63</v>
      </c>
      <c r="D18" s="39">
        <v>43206</v>
      </c>
      <c r="E18" s="40">
        <v>0.5</v>
      </c>
      <c r="F18" s="40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35">
      <c r="B19" s="38" t="s">
        <v>17</v>
      </c>
      <c r="C19" s="38" t="s">
        <v>35</v>
      </c>
      <c r="D19" s="39">
        <v>43208</v>
      </c>
      <c r="E19" s="40">
        <v>0.41666666666666669</v>
      </c>
      <c r="F19" s="40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35">
      <c r="B20" s="38"/>
      <c r="C20" s="38"/>
      <c r="D20" s="39"/>
      <c r="E20" s="40"/>
      <c r="F20" s="40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(Tabelle35[[#This Row],[bis]]*24)-(Tabelle35[[#This Row],[von]]*24)</f>
        <v>0</v>
      </c>
      <c r="H40">
        <f>WEEKNUM(Tabelle35[[#This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(Tabelle35[[#This Row],[bis]]*24)-(Tabelle35[[#This Row],[von]]*24)</f>
        <v>0</v>
      </c>
      <c r="H41">
        <f>WEEKNUM(Tabelle35[[#This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(Tabelle35[[#This Row],[bis]]*24)-(Tabelle35[[#This Row],[von]]*24)</f>
        <v>0</v>
      </c>
      <c r="H42">
        <f>WEEKNUM(Tabelle35[[#This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(Tabelle35[[#This Row],[bis]]*24)-(Tabelle35[[#This Row],[von]]*24)</f>
        <v>0</v>
      </c>
      <c r="H43">
        <f>WEEKNUM(Tabelle35[[#This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23.75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27.453125" customWidth="1"/>
    <col min="3" max="3" width="75.6328125" bestFit="1" customWidth="1"/>
    <col min="4" max="4" width="10.54296875" bestFit="1" customWidth="1"/>
    <col min="5" max="5" width="14.81640625" style="18" customWidth="1"/>
    <col min="7" max="7" width="12.90625" bestFit="1" customWidth="1"/>
  </cols>
  <sheetData>
    <row r="2" spans="1:8" ht="23.5" x14ac:dyDescent="0.55000000000000004">
      <c r="B2" s="16" t="s">
        <v>24</v>
      </c>
      <c r="C2" s="17"/>
    </row>
    <row r="3" spans="1:8" ht="23.5" x14ac:dyDescent="0.55000000000000004">
      <c r="B3" s="16"/>
      <c r="C3" s="17"/>
    </row>
    <row r="4" spans="1:8" ht="18.5" x14ac:dyDescent="0.45">
      <c r="B4" s="19" t="s">
        <v>62</v>
      </c>
      <c r="D4" s="32"/>
    </row>
    <row r="6" spans="1:8" ht="15.5" x14ac:dyDescent="0.35">
      <c r="B6" s="20" t="s">
        <v>26</v>
      </c>
      <c r="C6" s="20" t="s">
        <v>27</v>
      </c>
      <c r="D6" s="21" t="s">
        <v>43</v>
      </c>
      <c r="E6" s="22" t="s">
        <v>28</v>
      </c>
      <c r="F6" s="22" t="s">
        <v>29</v>
      </c>
      <c r="G6" s="33" t="s">
        <v>42</v>
      </c>
      <c r="H6" s="33" t="s">
        <v>7</v>
      </c>
    </row>
    <row r="7" spans="1:8" x14ac:dyDescent="0.35">
      <c r="B7" s="38" t="s">
        <v>17</v>
      </c>
      <c r="C7" s="38" t="s">
        <v>45</v>
      </c>
      <c r="D7" s="39">
        <v>43171</v>
      </c>
      <c r="E7" s="42">
        <v>0.41666666666666669</v>
      </c>
      <c r="F7" s="42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38" t="s">
        <v>17</v>
      </c>
      <c r="C8" s="38" t="s">
        <v>31</v>
      </c>
      <c r="D8" s="39">
        <v>43178</v>
      </c>
      <c r="E8" s="42">
        <v>0.5</v>
      </c>
      <c r="F8" s="42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38" t="s">
        <v>17</v>
      </c>
      <c r="C9" s="38" t="s">
        <v>46</v>
      </c>
      <c r="D9" s="39">
        <v>43179</v>
      </c>
      <c r="E9" s="42">
        <v>0.63541666666666663</v>
      </c>
      <c r="F9" s="42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23"/>
      <c r="B10" s="38" t="s">
        <v>39</v>
      </c>
      <c r="C10" s="38" t="s">
        <v>47</v>
      </c>
      <c r="D10" s="39">
        <v>43196</v>
      </c>
      <c r="E10" s="42">
        <v>0.41666666666666669</v>
      </c>
      <c r="F10" s="42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38" t="s">
        <v>39</v>
      </c>
      <c r="C11" s="38" t="s">
        <v>48</v>
      </c>
      <c r="D11" s="39">
        <v>43199</v>
      </c>
      <c r="E11" s="42">
        <v>0.45833333333333331</v>
      </c>
      <c r="F11" s="42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38" t="s">
        <v>39</v>
      </c>
      <c r="C12" s="38" t="s">
        <v>48</v>
      </c>
      <c r="D12" s="39">
        <v>43200</v>
      </c>
      <c r="E12" s="42">
        <v>0.45833333333333331</v>
      </c>
      <c r="F12" s="42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38" t="s">
        <v>39</v>
      </c>
      <c r="C13" s="38" t="s">
        <v>59</v>
      </c>
      <c r="D13" s="39">
        <v>43201</v>
      </c>
      <c r="E13" s="42">
        <v>0.42708333333333331</v>
      </c>
      <c r="F13" s="42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38" t="s">
        <v>17</v>
      </c>
      <c r="C14" s="38" t="s">
        <v>35</v>
      </c>
      <c r="D14" s="39">
        <v>43202</v>
      </c>
      <c r="E14" s="42">
        <v>0.41666666666666669</v>
      </c>
      <c r="F14" s="42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38" t="s">
        <v>39</v>
      </c>
      <c r="C15" s="38" t="s">
        <v>40</v>
      </c>
      <c r="D15" s="39">
        <v>43204</v>
      </c>
      <c r="E15" s="42">
        <v>0.54166666666666663</v>
      </c>
      <c r="F15" s="42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38" t="s">
        <v>60</v>
      </c>
      <c r="C16" s="38" t="s">
        <v>61</v>
      </c>
      <c r="D16" s="39">
        <v>43205</v>
      </c>
      <c r="E16" s="42">
        <v>0.375</v>
      </c>
      <c r="F16" s="42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38" t="s">
        <v>17</v>
      </c>
      <c r="C17" s="38" t="s">
        <v>35</v>
      </c>
      <c r="D17" s="39">
        <v>43208</v>
      </c>
      <c r="E17" s="40">
        <v>0.41666666666666669</v>
      </c>
      <c r="F17" s="40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38"/>
      <c r="C18" s="38"/>
      <c r="D18" s="39"/>
      <c r="E18" s="40"/>
      <c r="F18" s="40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35">
      <c r="B19" s="38"/>
      <c r="C19" s="38"/>
      <c r="D19" s="39"/>
      <c r="E19" s="40"/>
      <c r="F19" s="40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35">
      <c r="B20" s="38"/>
      <c r="C20" s="38"/>
      <c r="D20" s="39"/>
      <c r="E20" s="40"/>
      <c r="F20" s="40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35">
      <c r="B21" s="38"/>
      <c r="C21" s="38"/>
      <c r="D21" s="39"/>
      <c r="E21" s="40"/>
      <c r="F21" s="40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35">
      <c r="B22" s="38"/>
      <c r="C22" s="38"/>
      <c r="D22" s="39"/>
      <c r="E22" s="40"/>
      <c r="F22" s="40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35">
      <c r="B23" s="38"/>
      <c r="C23" s="38"/>
      <c r="D23" s="39"/>
      <c r="E23" s="40"/>
      <c r="F23" s="40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35">
      <c r="B24" s="41"/>
      <c r="C24" s="41"/>
      <c r="D24" s="39"/>
      <c r="E24" s="40"/>
      <c r="F24" s="40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41"/>
      <c r="C25" s="41"/>
      <c r="D25" s="39"/>
      <c r="E25" s="40"/>
      <c r="F25" s="40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41"/>
      <c r="C26" s="41"/>
      <c r="D26" s="39"/>
      <c r="E26" s="40"/>
      <c r="F26" s="40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41"/>
      <c r="C27" s="41"/>
      <c r="D27" s="39"/>
      <c r="E27" s="40"/>
      <c r="F27" s="40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41"/>
      <c r="C28" s="41"/>
      <c r="D28" s="39"/>
      <c r="E28" s="40"/>
      <c r="F28" s="40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41"/>
      <c r="C29" s="41"/>
      <c r="D29" s="39"/>
      <c r="E29" s="40"/>
      <c r="F29" s="40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41"/>
      <c r="C30" s="41"/>
      <c r="D30" s="39"/>
      <c r="E30" s="40"/>
      <c r="F30" s="40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41"/>
      <c r="C31" s="41"/>
      <c r="D31" s="39"/>
      <c r="E31" s="40"/>
      <c r="F31" s="40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41"/>
      <c r="C32" s="41"/>
      <c r="D32" s="39"/>
      <c r="E32" s="40"/>
      <c r="F32" s="40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41"/>
      <c r="C33" s="41"/>
      <c r="D33" s="39"/>
      <c r="E33" s="40"/>
      <c r="F33" s="40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41"/>
      <c r="C34" s="41"/>
      <c r="D34" s="39"/>
      <c r="E34" s="40"/>
      <c r="F34" s="40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41"/>
      <c r="C35" s="41"/>
      <c r="D35" s="39"/>
      <c r="E35" s="40"/>
      <c r="F35" s="40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41"/>
      <c r="C36" s="41"/>
      <c r="D36" s="39"/>
      <c r="E36" s="40"/>
      <c r="F36" s="40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41"/>
      <c r="C37" s="41"/>
      <c r="D37" s="39"/>
      <c r="E37" s="40"/>
      <c r="F37" s="40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41"/>
      <c r="C38" s="41"/>
      <c r="D38" s="39"/>
      <c r="E38" s="40"/>
      <c r="F38" s="40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41"/>
      <c r="C39" s="41"/>
      <c r="D39" s="39"/>
      <c r="E39" s="40"/>
      <c r="F39" s="40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41"/>
      <c r="C40" s="41"/>
      <c r="D40" s="39"/>
      <c r="E40" s="40"/>
      <c r="F40" s="40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41"/>
      <c r="C41" s="41"/>
      <c r="D41" s="39"/>
      <c r="E41" s="40"/>
      <c r="F41" s="40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41"/>
      <c r="C42" s="41"/>
      <c r="D42" s="39"/>
      <c r="E42" s="40"/>
      <c r="F42" s="40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41"/>
      <c r="C43" s="41"/>
      <c r="D43" s="39"/>
      <c r="E43" s="40"/>
      <c r="F43" s="40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41"/>
      <c r="C44" s="41"/>
      <c r="D44" s="39"/>
      <c r="E44" s="40"/>
      <c r="F44" s="40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24" t="s">
        <v>41</v>
      </c>
      <c r="C45" s="25"/>
      <c r="D45" s="25"/>
      <c r="E45" s="25"/>
      <c r="F45" s="25"/>
      <c r="G45">
        <f>SUM(G7:G44)</f>
        <v>36</v>
      </c>
    </row>
    <row r="47" spans="1:8" x14ac:dyDescent="0.35">
      <c r="A47" s="26"/>
      <c r="B47" s="26"/>
      <c r="C47" s="26"/>
      <c r="D47" s="26"/>
    </row>
    <row r="48" spans="1:8" s="18" customFormat="1" ht="18.5" x14ac:dyDescent="0.45">
      <c r="A48" s="26"/>
      <c r="B48" s="27"/>
      <c r="C48" s="26"/>
      <c r="D48" s="26"/>
      <c r="F48"/>
      <c r="G48"/>
      <c r="H48"/>
    </row>
    <row r="49" spans="1:8" s="18" customFormat="1" x14ac:dyDescent="0.35">
      <c r="A49" s="26"/>
      <c r="B49" s="26"/>
      <c r="C49" s="26"/>
      <c r="D49" s="26"/>
      <c r="F49"/>
      <c r="G49"/>
      <c r="H49"/>
    </row>
    <row r="50" spans="1:8" s="18" customFormat="1" ht="15.5" x14ac:dyDescent="0.35">
      <c r="A50" s="26"/>
      <c r="B50" s="28"/>
      <c r="C50" s="28"/>
      <c r="D50" s="29"/>
      <c r="F50"/>
      <c r="G50"/>
      <c r="H50"/>
    </row>
    <row r="51" spans="1:8" s="18" customFormat="1" x14ac:dyDescent="0.35">
      <c r="A51" s="26"/>
      <c r="B51" s="26"/>
      <c r="C51" s="26"/>
      <c r="D51" s="30"/>
      <c r="F51"/>
      <c r="G51"/>
      <c r="H51"/>
    </row>
    <row r="52" spans="1:8" s="18" customFormat="1" x14ac:dyDescent="0.35">
      <c r="A52" s="26"/>
      <c r="B52" s="26"/>
      <c r="C52" s="26"/>
      <c r="D52" s="30"/>
      <c r="F52"/>
      <c r="G52"/>
      <c r="H52"/>
    </row>
    <row r="53" spans="1:8" s="18" customFormat="1" x14ac:dyDescent="0.35">
      <c r="A53" s="26"/>
      <c r="B53" s="26"/>
      <c r="C53" s="26"/>
      <c r="D53" s="30"/>
      <c r="F53"/>
      <c r="G53"/>
      <c r="H53"/>
    </row>
    <row r="54" spans="1:8" s="18" customFormat="1" x14ac:dyDescent="0.35">
      <c r="A54" s="26"/>
      <c r="B54" s="26"/>
      <c r="C54" s="26"/>
      <c r="D54" s="30"/>
      <c r="F54"/>
      <c r="G54"/>
      <c r="H54"/>
    </row>
    <row r="55" spans="1:8" s="18" customFormat="1" x14ac:dyDescent="0.35">
      <c r="A55" s="26"/>
      <c r="B55" s="26"/>
      <c r="C55" s="26"/>
      <c r="D55" s="30"/>
      <c r="F55"/>
      <c r="G55"/>
      <c r="H55"/>
    </row>
    <row r="56" spans="1:8" s="18" customFormat="1" x14ac:dyDescent="0.35">
      <c r="A56" s="26"/>
      <c r="B56" s="26"/>
      <c r="C56" s="26"/>
      <c r="D56" s="30"/>
      <c r="F56"/>
      <c r="G56"/>
      <c r="H56"/>
    </row>
    <row r="57" spans="1:8" s="18" customFormat="1" x14ac:dyDescent="0.35">
      <c r="A57" s="26"/>
      <c r="B57" s="26"/>
      <c r="C57" s="26"/>
      <c r="D57" s="30"/>
      <c r="F57"/>
      <c r="G57"/>
      <c r="H57"/>
    </row>
    <row r="58" spans="1:8" s="18" customFormat="1" x14ac:dyDescent="0.35">
      <c r="A58" s="26"/>
      <c r="B58" s="37"/>
      <c r="C58" s="26"/>
      <c r="D58" s="30"/>
      <c r="F58"/>
      <c r="G58"/>
      <c r="H58"/>
    </row>
    <row r="59" spans="1:8" s="18" customFormat="1" x14ac:dyDescent="0.35">
      <c r="A59" s="26"/>
      <c r="B59" s="26"/>
      <c r="C59" s="26"/>
      <c r="D59" s="30"/>
      <c r="F59"/>
      <c r="G59"/>
      <c r="H59"/>
    </row>
    <row r="60" spans="1:8" s="18" customFormat="1" x14ac:dyDescent="0.35">
      <c r="A60" s="26"/>
      <c r="B60" s="26"/>
      <c r="C60" s="26"/>
      <c r="D60" s="30"/>
      <c r="F60"/>
      <c r="G60"/>
      <c r="H60"/>
    </row>
    <row r="61" spans="1:8" s="18" customFormat="1" x14ac:dyDescent="0.35">
      <c r="A61" s="26"/>
      <c r="B61" s="26"/>
      <c r="C61" s="26"/>
      <c r="D61" s="30"/>
      <c r="F61"/>
      <c r="G61"/>
      <c r="H61"/>
    </row>
    <row r="62" spans="1:8" s="18" customFormat="1" x14ac:dyDescent="0.35">
      <c r="A62" s="26"/>
      <c r="B62" s="26"/>
      <c r="C62" s="26"/>
      <c r="D62" s="30"/>
      <c r="F62"/>
      <c r="G62"/>
      <c r="H62"/>
    </row>
    <row r="63" spans="1:8" s="18" customFormat="1" x14ac:dyDescent="0.35">
      <c r="A63" s="26"/>
      <c r="B63" s="26"/>
      <c r="C63" s="26"/>
      <c r="D63" s="30"/>
      <c r="F63"/>
      <c r="G63"/>
      <c r="H63"/>
    </row>
    <row r="64" spans="1:8" s="18" customFormat="1" x14ac:dyDescent="0.35">
      <c r="A64" s="26"/>
      <c r="B64" s="26"/>
      <c r="C64" s="26"/>
      <c r="D64" s="30"/>
      <c r="F64"/>
      <c r="G64"/>
      <c r="H64"/>
    </row>
    <row r="65" spans="1:8" s="18" customFormat="1" x14ac:dyDescent="0.35">
      <c r="A65" s="26"/>
      <c r="B65" s="26"/>
      <c r="C65" s="26"/>
      <c r="D65" s="30"/>
      <c r="F65"/>
      <c r="G65"/>
      <c r="H65"/>
    </row>
    <row r="66" spans="1:8" s="18" customFormat="1" x14ac:dyDescent="0.35">
      <c r="A66" s="26"/>
      <c r="B66" s="26"/>
      <c r="C66" s="26"/>
      <c r="D66" s="30"/>
      <c r="F66"/>
      <c r="G66"/>
      <c r="H66"/>
    </row>
    <row r="67" spans="1:8" s="18" customFormat="1" x14ac:dyDescent="0.35">
      <c r="A67" s="26"/>
      <c r="B67" s="26"/>
      <c r="C67" s="26"/>
      <c r="D67" s="30"/>
      <c r="F67"/>
      <c r="G67"/>
      <c r="H67"/>
    </row>
    <row r="68" spans="1:8" s="18" customFormat="1" x14ac:dyDescent="0.35">
      <c r="A68" s="26"/>
      <c r="B68" s="26"/>
      <c r="C68" s="26"/>
      <c r="D68" s="30"/>
      <c r="F68"/>
      <c r="G68"/>
      <c r="H68"/>
    </row>
    <row r="69" spans="1:8" s="18" customFormat="1" x14ac:dyDescent="0.35">
      <c r="A69" s="26"/>
      <c r="B69" s="26"/>
      <c r="C69" s="26"/>
      <c r="D69" s="30"/>
      <c r="F69"/>
      <c r="G69"/>
      <c r="H69"/>
    </row>
    <row r="70" spans="1:8" s="18" customFormat="1" x14ac:dyDescent="0.35">
      <c r="A70" s="26"/>
      <c r="B70" s="26"/>
      <c r="C70" s="26"/>
      <c r="D70" s="30"/>
      <c r="F70"/>
      <c r="G70"/>
      <c r="H70"/>
    </row>
    <row r="71" spans="1:8" s="18" customFormat="1" x14ac:dyDescent="0.35">
      <c r="A71" s="26"/>
      <c r="B71" s="26"/>
      <c r="C71" s="26"/>
      <c r="D71" s="30"/>
      <c r="F71"/>
      <c r="G71"/>
      <c r="H71"/>
    </row>
    <row r="72" spans="1:8" s="18" customFormat="1" x14ac:dyDescent="0.35">
      <c r="A72" s="26"/>
      <c r="B72" s="26"/>
      <c r="C72" s="26"/>
      <c r="D72" s="30"/>
      <c r="F72"/>
      <c r="G72"/>
      <c r="H72"/>
    </row>
    <row r="73" spans="1:8" s="18" customFormat="1" x14ac:dyDescent="0.35">
      <c r="A73" s="26"/>
      <c r="B73" s="26"/>
      <c r="C73" s="26"/>
      <c r="D73" s="30"/>
      <c r="F73"/>
      <c r="G73"/>
      <c r="H73"/>
    </row>
    <row r="74" spans="1:8" s="18" customFormat="1" x14ac:dyDescent="0.35">
      <c r="A74" s="26"/>
      <c r="B74" s="26"/>
      <c r="C74" s="26"/>
      <c r="D74" s="30"/>
      <c r="F74"/>
      <c r="G74"/>
      <c r="H74"/>
    </row>
    <row r="75" spans="1:8" s="18" customFormat="1" x14ac:dyDescent="0.35">
      <c r="A75" s="26"/>
      <c r="B75" s="26"/>
      <c r="C75" s="26"/>
      <c r="D75" s="30"/>
      <c r="F75"/>
      <c r="G75"/>
      <c r="H75"/>
    </row>
    <row r="76" spans="1:8" s="18" customFormat="1" x14ac:dyDescent="0.35">
      <c r="A76" s="26"/>
      <c r="B76" s="26"/>
      <c r="C76" s="26"/>
      <c r="D76" s="30"/>
      <c r="F76"/>
      <c r="G76"/>
      <c r="H76"/>
    </row>
    <row r="77" spans="1:8" s="18" customFormat="1" x14ac:dyDescent="0.35">
      <c r="A77" s="26"/>
      <c r="B77" s="26"/>
      <c r="C77" s="26"/>
      <c r="D77" s="30"/>
      <c r="F77"/>
      <c r="G77"/>
      <c r="H77"/>
    </row>
    <row r="78" spans="1:8" s="18" customFormat="1" x14ac:dyDescent="0.35">
      <c r="A78" s="26"/>
      <c r="B78" s="26"/>
      <c r="C78" s="26"/>
      <c r="D78" s="30"/>
      <c r="F78"/>
      <c r="G78"/>
      <c r="H78"/>
    </row>
    <row r="79" spans="1:8" s="18" customFormat="1" x14ac:dyDescent="0.35">
      <c r="A79" s="26"/>
      <c r="B79" s="26"/>
      <c r="C79" s="26"/>
      <c r="D79" s="30"/>
      <c r="F79"/>
      <c r="G79"/>
      <c r="H79"/>
    </row>
    <row r="80" spans="1:8" s="18" customFormat="1" x14ac:dyDescent="0.35">
      <c r="A80" s="26"/>
      <c r="B80" s="26"/>
      <c r="C80" s="26"/>
      <c r="D80" s="30"/>
      <c r="F80"/>
      <c r="G80"/>
      <c r="H80"/>
    </row>
    <row r="81" spans="1:8" s="18" customFormat="1" x14ac:dyDescent="0.35">
      <c r="A81" s="26"/>
      <c r="B81" s="26"/>
      <c r="C81" s="26"/>
      <c r="D81" s="30"/>
      <c r="F81"/>
      <c r="G81"/>
      <c r="H81"/>
    </row>
    <row r="82" spans="1:8" s="18" customFormat="1" x14ac:dyDescent="0.35">
      <c r="A82" s="26"/>
      <c r="B82" s="26"/>
      <c r="C82" s="26"/>
      <c r="D82" s="30"/>
      <c r="F82"/>
      <c r="G82"/>
      <c r="H82"/>
    </row>
    <row r="83" spans="1:8" s="18" customFormat="1" x14ac:dyDescent="0.35">
      <c r="A83" s="26"/>
      <c r="B83" s="26"/>
      <c r="C83" s="26"/>
      <c r="D83" s="30"/>
      <c r="F83"/>
      <c r="G83"/>
      <c r="H83"/>
    </row>
    <row r="84" spans="1:8" s="18" customFormat="1" x14ac:dyDescent="0.35">
      <c r="A84" s="26"/>
      <c r="B84" s="26"/>
      <c r="C84" s="26"/>
      <c r="D84" s="30"/>
      <c r="F84"/>
      <c r="G84"/>
      <c r="H84"/>
    </row>
    <row r="85" spans="1:8" s="18" customFormat="1" x14ac:dyDescent="0.35">
      <c r="A85" s="26"/>
      <c r="B85" s="26"/>
      <c r="C85" s="26"/>
      <c r="D85" s="30"/>
      <c r="F85"/>
      <c r="G85"/>
      <c r="H85"/>
    </row>
    <row r="86" spans="1:8" s="18" customFormat="1" x14ac:dyDescent="0.35">
      <c r="A86" s="26"/>
      <c r="B86" s="26"/>
      <c r="C86" s="26"/>
      <c r="D86" s="30"/>
      <c r="F86"/>
      <c r="G86"/>
      <c r="H86"/>
    </row>
    <row r="87" spans="1:8" s="18" customFormat="1" x14ac:dyDescent="0.35">
      <c r="A87" s="26"/>
      <c r="B87" s="26"/>
      <c r="C87" s="26"/>
      <c r="D87" s="30"/>
      <c r="F87"/>
      <c r="G87"/>
      <c r="H87"/>
    </row>
    <row r="88" spans="1:8" s="18" customFormat="1" x14ac:dyDescent="0.35">
      <c r="A88" s="26"/>
      <c r="B88" s="26"/>
      <c r="C88" s="26"/>
      <c r="D88" s="30"/>
      <c r="F88"/>
      <c r="G88"/>
      <c r="H88"/>
    </row>
    <row r="89" spans="1:8" s="18" customFormat="1" x14ac:dyDescent="0.35">
      <c r="A89" s="26"/>
      <c r="B89" s="26"/>
      <c r="C89" s="26"/>
      <c r="D89" s="30"/>
      <c r="F89"/>
      <c r="G89"/>
      <c r="H89"/>
    </row>
    <row r="90" spans="1:8" s="18" customFormat="1" x14ac:dyDescent="0.35">
      <c r="A90" s="26"/>
      <c r="B90" s="31"/>
      <c r="C90" s="26"/>
      <c r="D90" s="30"/>
      <c r="F90"/>
      <c r="G90"/>
      <c r="H90"/>
    </row>
    <row r="91" spans="1:8" s="18" customFormat="1" x14ac:dyDescent="0.35">
      <c r="A91" s="26"/>
      <c r="B91" s="26"/>
      <c r="C91" s="26"/>
      <c r="D91" s="26"/>
      <c r="F91"/>
      <c r="G91"/>
      <c r="H91"/>
    </row>
    <row r="92" spans="1:8" s="18" customFormat="1" x14ac:dyDescent="0.35">
      <c r="A92" s="26"/>
      <c r="B92" s="26"/>
      <c r="C92" s="26"/>
      <c r="D92" s="26"/>
      <c r="F92"/>
      <c r="G92"/>
      <c r="H92"/>
    </row>
    <row r="93" spans="1:8" s="18" customFormat="1" ht="18.5" x14ac:dyDescent="0.45">
      <c r="A93" s="26"/>
      <c r="B93" s="27"/>
      <c r="C93" s="26"/>
      <c r="D93" s="26"/>
      <c r="F93"/>
      <c r="G93"/>
      <c r="H93"/>
    </row>
    <row r="94" spans="1:8" s="18" customFormat="1" x14ac:dyDescent="0.35">
      <c r="A94" s="26"/>
      <c r="B94" s="26"/>
      <c r="C94" s="26"/>
      <c r="D94" s="26"/>
      <c r="F94"/>
      <c r="G94"/>
      <c r="H94"/>
    </row>
    <row r="95" spans="1:8" s="18" customFormat="1" ht="15.5" x14ac:dyDescent="0.35">
      <c r="A95" s="26"/>
      <c r="B95" s="28"/>
      <c r="C95" s="28"/>
      <c r="D95" s="29"/>
      <c r="F95"/>
      <c r="G95"/>
      <c r="H95"/>
    </row>
    <row r="96" spans="1:8" s="18" customFormat="1" x14ac:dyDescent="0.35">
      <c r="A96" s="26"/>
      <c r="B96" s="26"/>
      <c r="C96" s="26"/>
      <c r="D96" s="30"/>
      <c r="F96"/>
      <c r="G96"/>
      <c r="H96"/>
    </row>
    <row r="97" spans="1:8" s="18" customFormat="1" x14ac:dyDescent="0.35">
      <c r="A97" s="26"/>
      <c r="B97" s="26"/>
      <c r="C97" s="26"/>
      <c r="D97" s="30"/>
      <c r="F97"/>
      <c r="G97"/>
      <c r="H97"/>
    </row>
    <row r="98" spans="1:8" s="18" customFormat="1" x14ac:dyDescent="0.35">
      <c r="A98" s="26"/>
      <c r="B98" s="26"/>
      <c r="C98" s="26"/>
      <c r="D98" s="30"/>
      <c r="F98"/>
      <c r="G98"/>
      <c r="H98"/>
    </row>
    <row r="99" spans="1:8" s="18" customFormat="1" x14ac:dyDescent="0.35">
      <c r="A99" s="26"/>
      <c r="B99" s="26"/>
      <c r="C99" s="26"/>
      <c r="D99" s="30"/>
      <c r="F99"/>
      <c r="G99"/>
      <c r="H99"/>
    </row>
    <row r="100" spans="1:8" s="18" customFormat="1" x14ac:dyDescent="0.35">
      <c r="A100" s="26"/>
      <c r="B100" s="26"/>
      <c r="C100" s="26"/>
      <c r="D100" s="30"/>
      <c r="F100"/>
      <c r="G100"/>
      <c r="H100"/>
    </row>
    <row r="101" spans="1:8" s="18" customFormat="1" x14ac:dyDescent="0.35">
      <c r="A101" s="26"/>
      <c r="B101" s="26"/>
      <c r="C101" s="26"/>
      <c r="D101" s="30"/>
      <c r="F101"/>
      <c r="G101"/>
      <c r="H101"/>
    </row>
    <row r="102" spans="1:8" s="18" customFormat="1" x14ac:dyDescent="0.35">
      <c r="A102" s="26"/>
      <c r="B102" s="26"/>
      <c r="C102" s="26"/>
      <c r="D102" s="30"/>
      <c r="F102"/>
      <c r="G102"/>
      <c r="H102"/>
    </row>
    <row r="103" spans="1:8" s="18" customFormat="1" x14ac:dyDescent="0.35">
      <c r="A103" s="26"/>
      <c r="B103" s="26"/>
      <c r="C103" s="26"/>
      <c r="D103" s="30"/>
      <c r="F103"/>
      <c r="G103"/>
      <c r="H103"/>
    </row>
    <row r="104" spans="1:8" s="18" customFormat="1" x14ac:dyDescent="0.35">
      <c r="A104" s="26"/>
      <c r="B104" s="26"/>
      <c r="C104" s="26"/>
      <c r="D104" s="30"/>
      <c r="F104"/>
      <c r="G104"/>
      <c r="H104"/>
    </row>
    <row r="105" spans="1:8" s="18" customFormat="1" x14ac:dyDescent="0.35">
      <c r="A105" s="26"/>
      <c r="B105" s="26"/>
      <c r="C105" s="26"/>
      <c r="D105" s="30"/>
      <c r="F105"/>
      <c r="G105"/>
      <c r="H105"/>
    </row>
    <row r="106" spans="1:8" s="18" customFormat="1" x14ac:dyDescent="0.35">
      <c r="A106" s="26"/>
      <c r="B106" s="26"/>
      <c r="C106" s="26"/>
      <c r="D106" s="30"/>
      <c r="F106"/>
      <c r="G106"/>
      <c r="H106"/>
    </row>
    <row r="107" spans="1:8" s="18" customFormat="1" x14ac:dyDescent="0.35">
      <c r="A107" s="26"/>
      <c r="B107" s="26"/>
      <c r="C107" s="26"/>
      <c r="D107" s="30"/>
      <c r="F107"/>
      <c r="G107"/>
      <c r="H107"/>
    </row>
    <row r="108" spans="1:8" s="18" customFormat="1" x14ac:dyDescent="0.35">
      <c r="A108" s="26"/>
      <c r="B108" s="26"/>
      <c r="C108" s="26"/>
      <c r="D108" s="30"/>
      <c r="F108"/>
      <c r="G108"/>
      <c r="H108"/>
    </row>
    <row r="109" spans="1:8" s="18" customFormat="1" x14ac:dyDescent="0.35">
      <c r="A109" s="26"/>
      <c r="B109" s="26"/>
      <c r="C109" s="26"/>
      <c r="D109" s="30"/>
      <c r="F109"/>
      <c r="G109"/>
      <c r="H109"/>
    </row>
    <row r="110" spans="1:8" s="18" customFormat="1" x14ac:dyDescent="0.35">
      <c r="A110" s="26"/>
      <c r="B110" s="26"/>
      <c r="C110" s="26"/>
      <c r="D110" s="30"/>
      <c r="F110"/>
      <c r="G110"/>
      <c r="H110"/>
    </row>
    <row r="111" spans="1:8" s="18" customFormat="1" x14ac:dyDescent="0.35">
      <c r="A111" s="26"/>
      <c r="B111" s="26"/>
      <c r="C111" s="26"/>
      <c r="D111" s="30"/>
      <c r="F111"/>
      <c r="G111"/>
      <c r="H111"/>
    </row>
    <row r="112" spans="1:8" s="18" customFormat="1" x14ac:dyDescent="0.35">
      <c r="A112" s="26"/>
      <c r="B112" s="26"/>
      <c r="C112" s="26"/>
      <c r="D112" s="30"/>
      <c r="F112"/>
      <c r="G112"/>
      <c r="H112"/>
    </row>
    <row r="113" spans="1:8" s="18" customFormat="1" x14ac:dyDescent="0.35">
      <c r="A113" s="26"/>
      <c r="B113" s="26"/>
      <c r="C113" s="26"/>
      <c r="D113" s="30"/>
      <c r="F113"/>
      <c r="G113"/>
      <c r="H113"/>
    </row>
    <row r="114" spans="1:8" s="18" customFormat="1" x14ac:dyDescent="0.35">
      <c r="A114" s="26"/>
      <c r="B114" s="26"/>
      <c r="C114" s="26"/>
      <c r="D114" s="30"/>
      <c r="F114"/>
      <c r="G114"/>
      <c r="H114"/>
    </row>
    <row r="115" spans="1:8" s="18" customFormat="1" x14ac:dyDescent="0.35">
      <c r="A115" s="26"/>
      <c r="B115" s="26"/>
      <c r="C115" s="26"/>
      <c r="D115" s="30"/>
      <c r="F115"/>
      <c r="G115"/>
      <c r="H115"/>
    </row>
    <row r="116" spans="1:8" s="18" customFormat="1" x14ac:dyDescent="0.35">
      <c r="A116" s="26"/>
      <c r="B116" s="26"/>
      <c r="C116" s="26"/>
      <c r="D116" s="30"/>
      <c r="F116"/>
      <c r="G116"/>
      <c r="H116"/>
    </row>
    <row r="117" spans="1:8" s="18" customFormat="1" x14ac:dyDescent="0.35">
      <c r="A117" s="26"/>
      <c r="B117" s="26"/>
      <c r="C117" s="26"/>
      <c r="D117" s="30"/>
      <c r="F117"/>
      <c r="G117"/>
      <c r="H117"/>
    </row>
    <row r="118" spans="1:8" s="18" customFormat="1" x14ac:dyDescent="0.35">
      <c r="A118" s="26"/>
      <c r="B118" s="26"/>
      <c r="C118" s="26"/>
      <c r="D118" s="30"/>
      <c r="F118"/>
      <c r="G118"/>
      <c r="H118"/>
    </row>
    <row r="119" spans="1:8" s="18" customFormat="1" x14ac:dyDescent="0.35">
      <c r="A119" s="26"/>
      <c r="B119" s="26"/>
      <c r="C119" s="26"/>
      <c r="D119" s="30"/>
      <c r="F119"/>
      <c r="G119"/>
      <c r="H119"/>
    </row>
    <row r="120" spans="1:8" s="18" customFormat="1" x14ac:dyDescent="0.35">
      <c r="A120" s="26"/>
      <c r="B120" s="26"/>
      <c r="C120" s="26"/>
      <c r="D120" s="30"/>
      <c r="F120"/>
      <c r="G120"/>
      <c r="H120"/>
    </row>
    <row r="121" spans="1:8" s="18" customFormat="1" x14ac:dyDescent="0.35">
      <c r="A121" s="26"/>
      <c r="B121" s="26"/>
      <c r="C121" s="26"/>
      <c r="D121" s="30"/>
      <c r="F121"/>
      <c r="G121"/>
      <c r="H121"/>
    </row>
    <row r="122" spans="1:8" s="18" customFormat="1" x14ac:dyDescent="0.35">
      <c r="A122" s="26"/>
      <c r="B122" s="26"/>
      <c r="C122" s="26"/>
      <c r="D122" s="30"/>
      <c r="F122"/>
      <c r="G122"/>
      <c r="H122"/>
    </row>
    <row r="123" spans="1:8" s="18" customFormat="1" x14ac:dyDescent="0.35">
      <c r="A123" s="26"/>
      <c r="B123" s="26"/>
      <c r="C123" s="26"/>
      <c r="D123" s="30"/>
      <c r="F123"/>
      <c r="G123"/>
      <c r="H123"/>
    </row>
    <row r="124" spans="1:8" s="18" customFormat="1" x14ac:dyDescent="0.35">
      <c r="A124" s="26"/>
      <c r="B124" s="26"/>
      <c r="C124" s="26"/>
      <c r="D124" s="30"/>
      <c r="F124"/>
      <c r="G124"/>
      <c r="H124"/>
    </row>
    <row r="125" spans="1:8" s="18" customFormat="1" x14ac:dyDescent="0.35">
      <c r="A125" s="26"/>
      <c r="B125" s="26"/>
      <c r="C125" s="26"/>
      <c r="D125" s="30"/>
      <c r="F125"/>
      <c r="G125"/>
      <c r="H125"/>
    </row>
    <row r="126" spans="1:8" s="18" customFormat="1" x14ac:dyDescent="0.35">
      <c r="A126" s="26"/>
      <c r="B126" s="26"/>
      <c r="C126" s="26"/>
      <c r="D126" s="30"/>
      <c r="F126"/>
      <c r="G126"/>
      <c r="H126"/>
    </row>
    <row r="127" spans="1:8" s="18" customFormat="1" x14ac:dyDescent="0.35">
      <c r="A127" s="26"/>
      <c r="B127" s="26"/>
      <c r="C127" s="26"/>
      <c r="D127" s="30"/>
      <c r="F127"/>
      <c r="G127"/>
      <c r="H127"/>
    </row>
    <row r="128" spans="1:8" s="18" customFormat="1" x14ac:dyDescent="0.35">
      <c r="A128" s="26"/>
      <c r="B128" s="26"/>
      <c r="C128" s="26"/>
      <c r="D128" s="30"/>
      <c r="F128"/>
      <c r="G128"/>
      <c r="H128"/>
    </row>
    <row r="129" spans="1:8" s="18" customFormat="1" x14ac:dyDescent="0.35">
      <c r="A129" s="26"/>
      <c r="B129" s="26"/>
      <c r="C129" s="26"/>
      <c r="D129" s="30"/>
      <c r="F129"/>
      <c r="G129"/>
      <c r="H129"/>
    </row>
    <row r="130" spans="1:8" s="18" customFormat="1" x14ac:dyDescent="0.35">
      <c r="A130" s="26"/>
      <c r="B130" s="26"/>
      <c r="C130" s="26"/>
      <c r="D130" s="30"/>
      <c r="F130"/>
      <c r="G130"/>
      <c r="H130"/>
    </row>
    <row r="131" spans="1:8" s="18" customFormat="1" x14ac:dyDescent="0.35">
      <c r="A131" s="26"/>
      <c r="B131" s="26"/>
      <c r="C131" s="26"/>
      <c r="D131" s="30"/>
      <c r="F131"/>
      <c r="G131"/>
      <c r="H131"/>
    </row>
    <row r="132" spans="1:8" s="18" customFormat="1" x14ac:dyDescent="0.35">
      <c r="A132" s="26"/>
      <c r="B132" s="26"/>
      <c r="C132" s="26"/>
      <c r="D132" s="30"/>
      <c r="F132"/>
      <c r="G132"/>
      <c r="H132"/>
    </row>
    <row r="133" spans="1:8" s="18" customFormat="1" x14ac:dyDescent="0.35">
      <c r="A133" s="26"/>
      <c r="B133" s="26"/>
      <c r="C133" s="26"/>
      <c r="D133" s="30"/>
      <c r="F133"/>
      <c r="G133"/>
      <c r="H133"/>
    </row>
    <row r="134" spans="1:8" s="18" customFormat="1" x14ac:dyDescent="0.35">
      <c r="A134" s="26"/>
      <c r="B134" s="26"/>
      <c r="C134" s="26"/>
      <c r="D134" s="30"/>
      <c r="F134"/>
      <c r="G134"/>
      <c r="H134"/>
    </row>
    <row r="135" spans="1:8" s="18" customFormat="1" x14ac:dyDescent="0.35">
      <c r="A135" s="26"/>
      <c r="B135" s="31"/>
      <c r="C135" s="26"/>
      <c r="D135" s="30"/>
      <c r="F135"/>
      <c r="G135"/>
      <c r="H135"/>
    </row>
    <row r="136" spans="1:8" s="18" customFormat="1" x14ac:dyDescent="0.35">
      <c r="A136" s="26"/>
      <c r="B136" s="26"/>
      <c r="C136" s="26"/>
      <c r="D136" s="26"/>
      <c r="F136"/>
      <c r="G136"/>
      <c r="H136"/>
    </row>
    <row r="137" spans="1:8" s="18" customFormat="1" x14ac:dyDescent="0.35">
      <c r="A137" s="26"/>
      <c r="B137" s="26"/>
      <c r="C137" s="26"/>
      <c r="D137" s="26"/>
      <c r="F137"/>
      <c r="G137"/>
      <c r="H137"/>
    </row>
    <row r="138" spans="1:8" s="18" customFormat="1" ht="18.5" x14ac:dyDescent="0.45">
      <c r="A138" s="26"/>
      <c r="B138" s="27"/>
      <c r="C138" s="26"/>
      <c r="D138" s="26"/>
      <c r="F138"/>
      <c r="G138"/>
      <c r="H138"/>
    </row>
    <row r="139" spans="1:8" s="18" customFormat="1" x14ac:dyDescent="0.35">
      <c r="A139" s="26"/>
      <c r="B139" s="26"/>
      <c r="C139" s="26"/>
      <c r="D139" s="26"/>
      <c r="F139"/>
      <c r="G139"/>
      <c r="H139"/>
    </row>
    <row r="140" spans="1:8" s="18" customFormat="1" ht="15.5" x14ac:dyDescent="0.35">
      <c r="A140" s="26"/>
      <c r="B140" s="28"/>
      <c r="C140" s="28"/>
      <c r="D140" s="29"/>
      <c r="F140"/>
      <c r="G140"/>
      <c r="H140"/>
    </row>
    <row r="141" spans="1:8" s="18" customFormat="1" x14ac:dyDescent="0.35">
      <c r="A141" s="26"/>
      <c r="B141" s="26"/>
      <c r="C141" s="26"/>
      <c r="D141" s="30"/>
      <c r="F141"/>
      <c r="G141"/>
      <c r="H141"/>
    </row>
    <row r="142" spans="1:8" s="18" customFormat="1" x14ac:dyDescent="0.35">
      <c r="A142" s="26"/>
      <c r="B142" s="26"/>
      <c r="C142" s="26"/>
      <c r="D142" s="30"/>
      <c r="F142"/>
      <c r="G142"/>
      <c r="H142"/>
    </row>
    <row r="143" spans="1:8" s="18" customFormat="1" x14ac:dyDescent="0.35">
      <c r="A143" s="26"/>
      <c r="B143" s="26"/>
      <c r="C143" s="26"/>
      <c r="D143" s="30"/>
      <c r="F143"/>
      <c r="G143"/>
      <c r="H143"/>
    </row>
    <row r="144" spans="1:8" s="18" customFormat="1" x14ac:dyDescent="0.35">
      <c r="A144" s="26"/>
      <c r="B144" s="26"/>
      <c r="C144" s="26"/>
      <c r="D144" s="30"/>
      <c r="F144"/>
      <c r="G144"/>
      <c r="H144"/>
    </row>
    <row r="145" spans="1:8" s="18" customFormat="1" x14ac:dyDescent="0.35">
      <c r="A145" s="26"/>
      <c r="B145" s="26"/>
      <c r="C145" s="26"/>
      <c r="D145" s="30"/>
      <c r="F145"/>
      <c r="G145"/>
      <c r="H145"/>
    </row>
    <row r="146" spans="1:8" s="18" customFormat="1" x14ac:dyDescent="0.35">
      <c r="A146" s="26"/>
      <c r="B146" s="26"/>
      <c r="C146" s="26"/>
      <c r="D146" s="30"/>
      <c r="F146"/>
      <c r="G146"/>
      <c r="H146"/>
    </row>
    <row r="147" spans="1:8" s="18" customFormat="1" x14ac:dyDescent="0.35">
      <c r="A147" s="26"/>
      <c r="B147" s="26"/>
      <c r="C147" s="26"/>
      <c r="D147" s="30"/>
      <c r="F147"/>
      <c r="G147"/>
      <c r="H147"/>
    </row>
    <row r="148" spans="1:8" s="18" customFormat="1" x14ac:dyDescent="0.35">
      <c r="A148" s="26"/>
      <c r="B148" s="26"/>
      <c r="C148" s="26"/>
      <c r="D148" s="30"/>
      <c r="F148"/>
      <c r="G148"/>
      <c r="H148"/>
    </row>
    <row r="149" spans="1:8" s="18" customFormat="1" x14ac:dyDescent="0.35">
      <c r="A149" s="26"/>
      <c r="B149" s="26"/>
      <c r="C149" s="26"/>
      <c r="D149" s="30"/>
      <c r="F149"/>
      <c r="G149"/>
      <c r="H149"/>
    </row>
    <row r="150" spans="1:8" s="18" customFormat="1" x14ac:dyDescent="0.35">
      <c r="A150" s="26"/>
      <c r="B150" s="26"/>
      <c r="C150" s="26"/>
      <c r="D150" s="30"/>
      <c r="F150"/>
      <c r="G150"/>
      <c r="H150"/>
    </row>
    <row r="151" spans="1:8" s="18" customFormat="1" x14ac:dyDescent="0.35">
      <c r="A151" s="26"/>
      <c r="B151" s="26"/>
      <c r="C151" s="26"/>
      <c r="D151" s="30"/>
      <c r="F151"/>
      <c r="G151"/>
      <c r="H151"/>
    </row>
    <row r="152" spans="1:8" s="18" customFormat="1" x14ac:dyDescent="0.35">
      <c r="A152" s="26"/>
      <c r="B152" s="26"/>
      <c r="C152" s="26"/>
      <c r="D152" s="30"/>
      <c r="F152"/>
      <c r="G152"/>
      <c r="H152"/>
    </row>
    <row r="153" spans="1:8" s="18" customFormat="1" x14ac:dyDescent="0.35">
      <c r="A153" s="26"/>
      <c r="B153" s="26"/>
      <c r="C153" s="26"/>
      <c r="D153" s="30"/>
      <c r="F153"/>
      <c r="G153"/>
      <c r="H153"/>
    </row>
    <row r="154" spans="1:8" s="18" customFormat="1" x14ac:dyDescent="0.35">
      <c r="A154" s="26"/>
      <c r="B154" s="26"/>
      <c r="C154" s="26"/>
      <c r="D154" s="30"/>
      <c r="F154"/>
      <c r="G154"/>
      <c r="H154"/>
    </row>
    <row r="155" spans="1:8" s="18" customFormat="1" x14ac:dyDescent="0.35">
      <c r="A155" s="26"/>
      <c r="B155" s="26"/>
      <c r="C155" s="26"/>
      <c r="D155" s="30"/>
      <c r="F155"/>
      <c r="G155"/>
      <c r="H155"/>
    </row>
    <row r="156" spans="1:8" s="18" customFormat="1" x14ac:dyDescent="0.35">
      <c r="A156" s="26"/>
      <c r="B156" s="26"/>
      <c r="C156" s="26"/>
      <c r="D156" s="30"/>
      <c r="F156"/>
      <c r="G156"/>
      <c r="H156"/>
    </row>
    <row r="157" spans="1:8" s="18" customFormat="1" x14ac:dyDescent="0.35">
      <c r="A157" s="26"/>
      <c r="B157" s="26"/>
      <c r="C157" s="26"/>
      <c r="D157" s="30"/>
      <c r="F157"/>
      <c r="G157"/>
      <c r="H157"/>
    </row>
    <row r="158" spans="1:8" s="18" customFormat="1" x14ac:dyDescent="0.35">
      <c r="A158" s="26"/>
      <c r="B158" s="26"/>
      <c r="C158" s="26"/>
      <c r="D158" s="30"/>
      <c r="F158"/>
      <c r="G158"/>
      <c r="H158"/>
    </row>
    <row r="159" spans="1:8" s="18" customFormat="1" x14ac:dyDescent="0.35">
      <c r="A159" s="26"/>
      <c r="B159" s="26"/>
      <c r="C159" s="26"/>
      <c r="D159" s="30"/>
      <c r="F159"/>
      <c r="G159"/>
      <c r="H159"/>
    </row>
    <row r="160" spans="1:8" s="18" customFormat="1" x14ac:dyDescent="0.35">
      <c r="A160" s="26"/>
      <c r="B160" s="26"/>
      <c r="C160" s="26"/>
      <c r="D160" s="30"/>
      <c r="F160"/>
      <c r="G160"/>
      <c r="H160"/>
    </row>
    <row r="161" spans="1:8" s="18" customFormat="1" x14ac:dyDescent="0.35">
      <c r="A161" s="26"/>
      <c r="B161" s="26"/>
      <c r="C161" s="26"/>
      <c r="D161" s="30"/>
      <c r="F161"/>
      <c r="G161"/>
      <c r="H161"/>
    </row>
    <row r="162" spans="1:8" s="18" customFormat="1" x14ac:dyDescent="0.35">
      <c r="A162" s="26"/>
      <c r="B162" s="26"/>
      <c r="C162" s="26"/>
      <c r="D162" s="30"/>
      <c r="F162"/>
      <c r="G162"/>
      <c r="H162"/>
    </row>
    <row r="163" spans="1:8" s="18" customFormat="1" x14ac:dyDescent="0.35">
      <c r="A163" s="26"/>
      <c r="B163" s="26"/>
      <c r="C163" s="26"/>
      <c r="D163" s="30"/>
      <c r="F163"/>
      <c r="G163"/>
      <c r="H163"/>
    </row>
    <row r="164" spans="1:8" s="18" customFormat="1" x14ac:dyDescent="0.35">
      <c r="A164" s="26"/>
      <c r="B164" s="26"/>
      <c r="C164" s="26"/>
      <c r="D164" s="30"/>
      <c r="F164"/>
      <c r="G164"/>
      <c r="H164"/>
    </row>
    <row r="165" spans="1:8" s="18" customFormat="1" x14ac:dyDescent="0.35">
      <c r="A165" s="26"/>
      <c r="B165" s="26"/>
      <c r="C165" s="26"/>
      <c r="D165" s="30"/>
      <c r="F165"/>
      <c r="G165"/>
      <c r="H165"/>
    </row>
    <row r="166" spans="1:8" s="18" customFormat="1" x14ac:dyDescent="0.35">
      <c r="A166" s="26"/>
      <c r="B166" s="26"/>
      <c r="C166" s="26"/>
      <c r="D166" s="30"/>
      <c r="F166"/>
      <c r="G166"/>
      <c r="H166"/>
    </row>
    <row r="167" spans="1:8" s="18" customFormat="1" x14ac:dyDescent="0.35">
      <c r="A167" s="26"/>
      <c r="B167" s="26"/>
      <c r="C167" s="26"/>
      <c r="D167" s="30"/>
      <c r="F167"/>
      <c r="G167"/>
      <c r="H167"/>
    </row>
    <row r="168" spans="1:8" s="18" customFormat="1" x14ac:dyDescent="0.35">
      <c r="A168" s="26"/>
      <c r="B168" s="26"/>
      <c r="C168" s="26"/>
      <c r="D168" s="30"/>
      <c r="F168"/>
      <c r="G168"/>
      <c r="H168"/>
    </row>
    <row r="169" spans="1:8" s="18" customFormat="1" x14ac:dyDescent="0.35">
      <c r="A169" s="26"/>
      <c r="B169" s="26"/>
      <c r="C169" s="26"/>
      <c r="D169" s="30"/>
      <c r="F169"/>
      <c r="G169"/>
      <c r="H169"/>
    </row>
    <row r="170" spans="1:8" s="18" customFormat="1" x14ac:dyDescent="0.35">
      <c r="A170" s="26"/>
      <c r="B170" s="26"/>
      <c r="C170" s="26"/>
      <c r="D170" s="30"/>
      <c r="F170"/>
      <c r="G170"/>
      <c r="H170"/>
    </row>
    <row r="171" spans="1:8" s="18" customFormat="1" x14ac:dyDescent="0.35">
      <c r="A171" s="26"/>
      <c r="B171" s="26"/>
      <c r="C171" s="26"/>
      <c r="D171" s="30"/>
      <c r="F171"/>
      <c r="G171"/>
      <c r="H171"/>
    </row>
    <row r="172" spans="1:8" s="18" customFormat="1" x14ac:dyDescent="0.35">
      <c r="A172" s="26"/>
      <c r="B172" s="26"/>
      <c r="C172" s="26"/>
      <c r="D172" s="30"/>
      <c r="F172"/>
      <c r="G172"/>
      <c r="H172"/>
    </row>
    <row r="173" spans="1:8" s="18" customFormat="1" x14ac:dyDescent="0.35">
      <c r="A173" s="26"/>
      <c r="B173" s="26"/>
      <c r="C173" s="26"/>
      <c r="D173" s="30"/>
      <c r="F173"/>
      <c r="G173"/>
      <c r="H173"/>
    </row>
    <row r="174" spans="1:8" s="18" customFormat="1" x14ac:dyDescent="0.35">
      <c r="A174" s="26"/>
      <c r="B174" s="26"/>
      <c r="C174" s="26"/>
      <c r="D174" s="30"/>
      <c r="F174"/>
      <c r="G174"/>
      <c r="H174"/>
    </row>
    <row r="175" spans="1:8" s="18" customFormat="1" x14ac:dyDescent="0.35">
      <c r="A175" s="26"/>
      <c r="B175" s="26"/>
      <c r="C175" s="26"/>
      <c r="D175" s="30"/>
      <c r="F175"/>
      <c r="G175"/>
      <c r="H175"/>
    </row>
    <row r="176" spans="1:8" s="18" customFormat="1" x14ac:dyDescent="0.35">
      <c r="A176" s="26"/>
      <c r="B176" s="26"/>
      <c r="C176" s="26"/>
      <c r="D176" s="30"/>
      <c r="F176"/>
      <c r="G176"/>
      <c r="H176"/>
    </row>
    <row r="177" spans="1:8" s="18" customFormat="1" x14ac:dyDescent="0.35">
      <c r="A177" s="26"/>
      <c r="B177" s="26"/>
      <c r="C177" s="26"/>
      <c r="D177" s="30"/>
      <c r="F177"/>
      <c r="G177"/>
      <c r="H177"/>
    </row>
    <row r="178" spans="1:8" s="18" customFormat="1" x14ac:dyDescent="0.35">
      <c r="A178" s="26"/>
      <c r="B178" s="26"/>
      <c r="C178" s="26"/>
      <c r="D178" s="30"/>
      <c r="F178"/>
      <c r="G178"/>
      <c r="H178"/>
    </row>
    <row r="179" spans="1:8" s="18" customFormat="1" x14ac:dyDescent="0.35">
      <c r="A179" s="26"/>
      <c r="B179" s="26"/>
      <c r="C179" s="26"/>
      <c r="D179" s="30"/>
      <c r="F179"/>
      <c r="G179"/>
      <c r="H179"/>
    </row>
    <row r="180" spans="1:8" s="18" customFormat="1" x14ac:dyDescent="0.35">
      <c r="A180" s="26"/>
      <c r="B180" s="31"/>
      <c r="C180" s="26"/>
      <c r="D180" s="30"/>
      <c r="F180"/>
      <c r="G180"/>
      <c r="H180"/>
    </row>
    <row r="181" spans="1:8" s="18" customFormat="1" x14ac:dyDescent="0.35">
      <c r="A181" s="26"/>
      <c r="B181" s="26"/>
      <c r="C181" s="26"/>
      <c r="D181" s="26"/>
      <c r="F181"/>
      <c r="G181"/>
      <c r="H181"/>
    </row>
    <row r="182" spans="1:8" s="18" customFormat="1" x14ac:dyDescent="0.35">
      <c r="A182" s="26"/>
      <c r="B182" s="26"/>
      <c r="C182" s="26"/>
      <c r="D182" s="26"/>
      <c r="F182"/>
      <c r="G182"/>
      <c r="H182"/>
    </row>
    <row r="183" spans="1:8" s="18" customFormat="1" ht="18.5" x14ac:dyDescent="0.45">
      <c r="A183" s="26"/>
      <c r="B183" s="27"/>
      <c r="C183" s="26"/>
      <c r="D183" s="26"/>
      <c r="F183"/>
      <c r="G183"/>
      <c r="H183"/>
    </row>
    <row r="184" spans="1:8" s="18" customFormat="1" x14ac:dyDescent="0.35">
      <c r="A184" s="26"/>
      <c r="B184" s="26"/>
      <c r="C184" s="26"/>
      <c r="D184" s="26"/>
      <c r="F184"/>
      <c r="G184"/>
      <c r="H184"/>
    </row>
    <row r="185" spans="1:8" s="18" customFormat="1" ht="15.5" x14ac:dyDescent="0.35">
      <c r="A185" s="26"/>
      <c r="B185" s="28"/>
      <c r="C185" s="28"/>
      <c r="D185" s="29"/>
      <c r="F185"/>
      <c r="G185"/>
      <c r="H185"/>
    </row>
    <row r="186" spans="1:8" s="18" customFormat="1" x14ac:dyDescent="0.35">
      <c r="A186" s="26"/>
      <c r="B186" s="26"/>
      <c r="C186" s="26"/>
      <c r="D186" s="30"/>
      <c r="F186"/>
      <c r="G186"/>
      <c r="H186"/>
    </row>
    <row r="187" spans="1:8" s="18" customFormat="1" x14ac:dyDescent="0.35">
      <c r="A187" s="26"/>
      <c r="B187" s="26"/>
      <c r="C187" s="26"/>
      <c r="D187" s="30"/>
      <c r="F187"/>
      <c r="G187"/>
      <c r="H187"/>
    </row>
    <row r="188" spans="1:8" s="18" customFormat="1" x14ac:dyDescent="0.35">
      <c r="A188" s="26"/>
      <c r="B188" s="26"/>
      <c r="C188" s="26"/>
      <c r="D188" s="30"/>
      <c r="F188"/>
      <c r="G188"/>
      <c r="H188"/>
    </row>
    <row r="189" spans="1:8" s="18" customFormat="1" x14ac:dyDescent="0.35">
      <c r="A189" s="26"/>
      <c r="B189" s="26"/>
      <c r="C189" s="26"/>
      <c r="D189" s="30"/>
      <c r="F189"/>
      <c r="G189"/>
      <c r="H189"/>
    </row>
    <row r="190" spans="1:8" s="18" customFormat="1" x14ac:dyDescent="0.35">
      <c r="A190" s="26"/>
      <c r="B190" s="26"/>
      <c r="C190" s="26"/>
      <c r="D190" s="30"/>
      <c r="F190"/>
      <c r="G190"/>
      <c r="H190"/>
    </row>
    <row r="191" spans="1:8" s="18" customFormat="1" x14ac:dyDescent="0.35">
      <c r="A191" s="26"/>
      <c r="B191" s="26"/>
      <c r="C191" s="26"/>
      <c r="D191" s="30"/>
      <c r="F191"/>
      <c r="G191"/>
      <c r="H191"/>
    </row>
    <row r="192" spans="1:8" s="18" customFormat="1" x14ac:dyDescent="0.35">
      <c r="A192" s="26"/>
      <c r="B192" s="26"/>
      <c r="C192" s="26"/>
      <c r="D192" s="30"/>
      <c r="F192"/>
      <c r="G192"/>
      <c r="H192"/>
    </row>
    <row r="193" spans="1:8" s="18" customFormat="1" x14ac:dyDescent="0.35">
      <c r="A193" s="26"/>
      <c r="B193" s="26"/>
      <c r="C193" s="26"/>
      <c r="D193" s="30"/>
      <c r="F193"/>
      <c r="G193"/>
      <c r="H193"/>
    </row>
    <row r="194" spans="1:8" s="18" customFormat="1" x14ac:dyDescent="0.35">
      <c r="A194" s="26"/>
      <c r="B194" s="26"/>
      <c r="C194" s="26"/>
      <c r="D194" s="30"/>
      <c r="F194"/>
      <c r="G194"/>
      <c r="H194"/>
    </row>
    <row r="195" spans="1:8" s="18" customFormat="1" x14ac:dyDescent="0.35">
      <c r="A195" s="26"/>
      <c r="B195" s="26"/>
      <c r="C195" s="26"/>
      <c r="D195" s="30"/>
      <c r="F195"/>
      <c r="G195"/>
      <c r="H195"/>
    </row>
    <row r="196" spans="1:8" s="18" customFormat="1" x14ac:dyDescent="0.35">
      <c r="A196" s="26"/>
      <c r="B196" s="26"/>
      <c r="C196" s="26"/>
      <c r="D196" s="30"/>
      <c r="F196"/>
      <c r="G196"/>
      <c r="H196"/>
    </row>
    <row r="197" spans="1:8" s="18" customFormat="1" x14ac:dyDescent="0.35">
      <c r="A197" s="26"/>
      <c r="B197" s="26"/>
      <c r="C197" s="26"/>
      <c r="D197" s="30"/>
      <c r="F197"/>
      <c r="G197"/>
      <c r="H197"/>
    </row>
    <row r="198" spans="1:8" s="18" customFormat="1" x14ac:dyDescent="0.35">
      <c r="A198" s="26"/>
      <c r="B198" s="26"/>
      <c r="C198" s="26"/>
      <c r="D198" s="30"/>
      <c r="F198"/>
      <c r="G198"/>
      <c r="H198"/>
    </row>
    <row r="199" spans="1:8" s="18" customFormat="1" x14ac:dyDescent="0.35">
      <c r="A199" s="26"/>
      <c r="B199" s="26"/>
      <c r="C199" s="26"/>
      <c r="D199" s="30"/>
      <c r="F199"/>
      <c r="G199"/>
      <c r="H199"/>
    </row>
    <row r="200" spans="1:8" s="18" customFormat="1" x14ac:dyDescent="0.35">
      <c r="A200" s="26"/>
      <c r="B200" s="26"/>
      <c r="C200" s="26"/>
      <c r="D200" s="30"/>
      <c r="F200"/>
      <c r="G200"/>
      <c r="H200"/>
    </row>
    <row r="201" spans="1:8" s="18" customFormat="1" x14ac:dyDescent="0.35">
      <c r="A201" s="26"/>
      <c r="B201" s="26"/>
      <c r="C201" s="26"/>
      <c r="D201" s="30"/>
      <c r="F201"/>
      <c r="G201"/>
      <c r="H201"/>
    </row>
    <row r="202" spans="1:8" s="18" customFormat="1" x14ac:dyDescent="0.35">
      <c r="A202" s="26"/>
      <c r="B202" s="26"/>
      <c r="C202" s="26"/>
      <c r="D202" s="30"/>
      <c r="F202"/>
      <c r="G202"/>
      <c r="H202"/>
    </row>
    <row r="203" spans="1:8" s="18" customFormat="1" x14ac:dyDescent="0.35">
      <c r="A203" s="26"/>
      <c r="B203" s="26"/>
      <c r="C203" s="26"/>
      <c r="D203" s="30"/>
      <c r="F203"/>
      <c r="G203"/>
      <c r="H203"/>
    </row>
    <row r="204" spans="1:8" s="18" customFormat="1" x14ac:dyDescent="0.35">
      <c r="A204" s="26"/>
      <c r="B204" s="26"/>
      <c r="C204" s="26"/>
      <c r="D204" s="30"/>
      <c r="F204"/>
      <c r="G204"/>
      <c r="H204"/>
    </row>
    <row r="205" spans="1:8" s="18" customFormat="1" x14ac:dyDescent="0.35">
      <c r="A205" s="26"/>
      <c r="B205" s="26"/>
      <c r="C205" s="26"/>
      <c r="D205" s="30"/>
      <c r="F205"/>
      <c r="G205"/>
      <c r="H205"/>
    </row>
    <row r="206" spans="1:8" s="18" customFormat="1" x14ac:dyDescent="0.35">
      <c r="A206" s="26"/>
      <c r="B206" s="26"/>
      <c r="C206" s="26"/>
      <c r="D206" s="30"/>
      <c r="F206"/>
      <c r="G206"/>
      <c r="H206"/>
    </row>
    <row r="207" spans="1:8" s="18" customFormat="1" x14ac:dyDescent="0.35">
      <c r="A207" s="26"/>
      <c r="B207" s="26"/>
      <c r="C207" s="26"/>
      <c r="D207" s="30"/>
      <c r="F207"/>
      <c r="G207"/>
      <c r="H207"/>
    </row>
    <row r="208" spans="1:8" s="18" customFormat="1" x14ac:dyDescent="0.35">
      <c r="A208" s="26"/>
      <c r="B208" s="26"/>
      <c r="C208" s="26"/>
      <c r="D208" s="30"/>
      <c r="F208"/>
      <c r="G208"/>
      <c r="H208"/>
    </row>
    <row r="209" spans="1:8" s="18" customFormat="1" x14ac:dyDescent="0.35">
      <c r="A209" s="26"/>
      <c r="B209" s="26"/>
      <c r="C209" s="26"/>
      <c r="D209" s="30"/>
      <c r="F209"/>
      <c r="G209"/>
      <c r="H209"/>
    </row>
    <row r="210" spans="1:8" s="18" customFormat="1" x14ac:dyDescent="0.35">
      <c r="A210" s="26"/>
      <c r="B210" s="26"/>
      <c r="C210" s="26"/>
      <c r="D210" s="30"/>
      <c r="F210"/>
      <c r="G210"/>
      <c r="H210"/>
    </row>
    <row r="211" spans="1:8" s="18" customFormat="1" x14ac:dyDescent="0.35">
      <c r="A211" s="26"/>
      <c r="B211" s="26"/>
      <c r="C211" s="26"/>
      <c r="D211" s="30"/>
      <c r="F211"/>
      <c r="G211"/>
      <c r="H211"/>
    </row>
    <row r="212" spans="1:8" s="18" customFormat="1" x14ac:dyDescent="0.35">
      <c r="A212" s="26"/>
      <c r="B212" s="26"/>
      <c r="C212" s="26"/>
      <c r="D212" s="30"/>
      <c r="F212"/>
      <c r="G212"/>
      <c r="H212"/>
    </row>
    <row r="213" spans="1:8" s="18" customFormat="1" x14ac:dyDescent="0.35">
      <c r="A213" s="26"/>
      <c r="B213" s="26"/>
      <c r="C213" s="26"/>
      <c r="D213" s="30"/>
      <c r="F213"/>
      <c r="G213"/>
      <c r="H213"/>
    </row>
    <row r="214" spans="1:8" s="18" customFormat="1" x14ac:dyDescent="0.35">
      <c r="A214" s="26"/>
      <c r="B214" s="26"/>
      <c r="C214" s="26"/>
      <c r="D214" s="30"/>
      <c r="F214"/>
      <c r="G214"/>
      <c r="H214"/>
    </row>
    <row r="215" spans="1:8" s="18" customFormat="1" x14ac:dyDescent="0.35">
      <c r="A215" s="26"/>
      <c r="B215" s="26"/>
      <c r="C215" s="26"/>
      <c r="D215" s="30"/>
      <c r="F215"/>
      <c r="G215"/>
      <c r="H215"/>
    </row>
    <row r="216" spans="1:8" s="18" customFormat="1" x14ac:dyDescent="0.35">
      <c r="A216" s="26"/>
      <c r="B216" s="26"/>
      <c r="C216" s="26"/>
      <c r="D216" s="30"/>
      <c r="F216"/>
      <c r="G216"/>
      <c r="H216"/>
    </row>
    <row r="217" spans="1:8" s="18" customFormat="1" x14ac:dyDescent="0.35">
      <c r="A217" s="26"/>
      <c r="B217" s="26"/>
      <c r="C217" s="26"/>
      <c r="D217" s="30"/>
      <c r="F217"/>
      <c r="G217"/>
      <c r="H217"/>
    </row>
    <row r="218" spans="1:8" s="18" customFormat="1" x14ac:dyDescent="0.35">
      <c r="A218" s="26"/>
      <c r="B218" s="26"/>
      <c r="C218" s="26"/>
      <c r="D218" s="30"/>
      <c r="F218"/>
      <c r="G218"/>
      <c r="H218"/>
    </row>
    <row r="219" spans="1:8" s="18" customFormat="1" x14ac:dyDescent="0.35">
      <c r="A219" s="26"/>
      <c r="B219" s="26"/>
      <c r="C219" s="26"/>
      <c r="D219" s="30"/>
      <c r="F219"/>
      <c r="G219"/>
      <c r="H219"/>
    </row>
    <row r="220" spans="1:8" s="18" customFormat="1" x14ac:dyDescent="0.35">
      <c r="A220" s="26"/>
      <c r="B220" s="26"/>
      <c r="C220" s="26"/>
      <c r="D220" s="30"/>
      <c r="F220"/>
      <c r="G220"/>
      <c r="H220"/>
    </row>
    <row r="221" spans="1:8" s="18" customFormat="1" x14ac:dyDescent="0.35">
      <c r="A221" s="26"/>
      <c r="B221"/>
      <c r="C221"/>
      <c r="D221"/>
      <c r="F221"/>
      <c r="G221"/>
      <c r="H221"/>
    </row>
    <row r="222" spans="1:8" s="18" customFormat="1" x14ac:dyDescent="0.35">
      <c r="A222" s="26"/>
      <c r="B222"/>
      <c r="C222"/>
      <c r="D222"/>
      <c r="F222"/>
      <c r="G222"/>
      <c r="H222"/>
    </row>
    <row r="223" spans="1:8" s="18" customFormat="1" x14ac:dyDescent="0.35">
      <c r="A223" s="26"/>
      <c r="B223"/>
      <c r="C223"/>
      <c r="D223"/>
      <c r="F223"/>
      <c r="G223"/>
      <c r="H223"/>
    </row>
    <row r="224" spans="1:8" x14ac:dyDescent="0.35">
      <c r="A224" s="26"/>
    </row>
    <row r="225" spans="1:1" x14ac:dyDescent="0.35">
      <c r="A225" s="26"/>
    </row>
    <row r="226" spans="1:1" x14ac:dyDescent="0.35">
      <c r="A226" s="26"/>
    </row>
    <row r="227" spans="1:1" x14ac:dyDescent="0.35">
      <c r="A227" s="26"/>
    </row>
    <row r="228" spans="1:1" x14ac:dyDescent="0.35">
      <c r="A228" s="26"/>
    </row>
    <row r="229" spans="1:1" x14ac:dyDescent="0.35">
      <c r="A229" s="26"/>
    </row>
    <row r="230" spans="1:1" x14ac:dyDescent="0.35">
      <c r="A230" s="26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Aistleithner</vt:lpstr>
      <vt:lpstr>Dusanic</vt:lpstr>
      <vt:lpstr>Huber</vt:lpstr>
      <vt:lpstr>Teuchtmann</vt:lpstr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2018-04-18T11:20:31Z</dcterms:modified>
</cp:coreProperties>
</file>