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D458B305-B8AD-46A6-80C8-06FFC471ABD3}" xr6:coauthVersionLast="34" xr6:coauthVersionMax="34" xr10:uidLastSave="{00000000-0000-0000-0000-000000000000}"/>
  <bookViews>
    <workbookView xWindow="9315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6" i="1" l="1"/>
  <c r="H46" i="1"/>
  <c r="G48" i="1"/>
  <c r="H48" i="1"/>
  <c r="G47" i="1"/>
  <c r="H47" i="1"/>
  <c r="G49" i="1"/>
  <c r="H49" i="1"/>
  <c r="G50" i="1"/>
  <c r="H50" i="1"/>
  <c r="G51" i="1"/>
  <c r="H51" i="1"/>
  <c r="G52" i="1"/>
  <c r="H52" i="1"/>
  <c r="H45" i="1"/>
  <c r="G53" i="1"/>
  <c r="H53" i="1"/>
  <c r="G54" i="1"/>
  <c r="H54" i="1"/>
  <c r="G55" i="1"/>
  <c r="H55" i="1"/>
  <c r="G56" i="1"/>
  <c r="H56" i="1"/>
  <c r="G57" i="1"/>
  <c r="H5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G58" i="1" l="1"/>
</calcChain>
</file>

<file path=xl/sharedStrings.xml><?xml version="1.0" encoding="utf-8"?>
<sst xmlns="http://schemas.openxmlformats.org/spreadsheetml/2006/main" count="108" uniqueCount="49">
  <si>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</si>
  <si>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</si>
  <si>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</si>
  <si>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</si>
  <si>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</si>
  <si>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</si>
  <si>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</si>
  <si>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</si>
  <si>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</si>
  <si>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</si>
  <si>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</si>
  <si>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</si>
  <si>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</si>
  <si>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</si>
  <si>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</si>
  <si>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</si>
  <si>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</si>
  <si>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</si>
  <si>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</si>
  <si>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</si>
  <si>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</si>
  <si>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</si>
  <si>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</si>
  <si>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</si>
  <si>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</si>
  <si>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</si>
  <si>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</si>
  <si>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</si>
  <si>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</si>
  <si>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</si>
  <si>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</si>
  <si>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</si>
  <si>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</si>
  <si>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</si>
  <si>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</si>
  <si>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</si>
  <si>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</si>
  <si>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</si>
  <si>
    <t>Überarbeitung Datenspeicherung</t>
  </si>
  <si>
    <t xml:space="preserve">Programmieren </t>
  </si>
  <si>
    <t xml:space="preserve">Überarbeitung Datenspeicherung, Delete Funktionen </t>
  </si>
  <si>
    <t>Gruppenmeeting: Vorbereitung Präsentation</t>
  </si>
  <si>
    <t>Programmierung</t>
  </si>
  <si>
    <t>Delete-Methoden überarbeitet (Darstellung nach Löschung)</t>
  </si>
  <si>
    <t>Überarbeiten Testfälle Release 1 und 2</t>
  </si>
  <si>
    <t>Erstellen der Testfälle für den 3. Release</t>
  </si>
  <si>
    <t>Durchführen der Testfälle für Release 3</t>
  </si>
  <si>
    <t>Erstellen der Testdokumentation</t>
  </si>
  <si>
    <t>Benutzerdokumentation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</si>
</sst>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8" totalsRowShown="0" headerRowDxfId="2">
  <autoFilter ref="B6:H58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3"/>
  <sheetViews>
    <sheetView tabSelected="1" zoomScale="85" zoomScaleNormal="85" workbookViewId="0">
      <selection activeCell="C50" sqref="C5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" customWidth="1"/>
    <col min="7" max="7" width="12.71093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2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2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2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2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2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2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2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2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2:8" x14ac:dyDescent="0.2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2:8" x14ac:dyDescent="0.25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2:8" x14ac:dyDescent="0.25">
      <c r="B43" s="13" t="s">
        <v>30</v>
      </c>
      <c r="C43" s="13" t="s">
        <v>38</v>
      </c>
      <c r="D43" s="12">
        <v>43249</v>
      </c>
      <c r="E43" s="11">
        <v>0.45833333333333331</v>
      </c>
      <c r="F43" s="11">
        <v>0.54166666666666663</v>
      </c>
      <c r="G43">
        <f>(Tabelle3[[#This Row],[bis]]*24)-(Tabelle3[[#This Row],[von]]*24)</f>
        <v>2</v>
      </c>
      <c r="H43">
        <f>WEEKNUM(Tabelle3[[#This Row],[Datum]],2)</f>
        <v>22</v>
      </c>
    </row>
    <row r="44" spans="2:8" x14ac:dyDescent="0.25">
      <c r="B44" s="13" t="s">
        <v>39</v>
      </c>
      <c r="C44" s="13" t="s">
        <v>38</v>
      </c>
      <c r="D44" s="12">
        <v>43252</v>
      </c>
      <c r="E44" s="11">
        <v>0.29166666666666669</v>
      </c>
      <c r="F44" s="11">
        <v>0.47916666666666669</v>
      </c>
      <c r="G44">
        <f>(Tabelle3[[#This Row],[bis]]*24)-(Tabelle3[[#This Row],[von]]*24)</f>
        <v>4.5</v>
      </c>
      <c r="H44">
        <f>WEEKNUM(Tabelle3[[#This Row],[Datum]],2)</f>
        <v>22</v>
      </c>
    </row>
    <row r="45" spans="2:8" x14ac:dyDescent="0.25">
      <c r="B45" s="13" t="s">
        <v>30</v>
      </c>
      <c r="C45" s="13" t="s">
        <v>40</v>
      </c>
      <c r="D45" s="12">
        <v>43252</v>
      </c>
      <c r="E45" s="11">
        <v>0.52083333333333337</v>
      </c>
      <c r="F45" s="11">
        <v>0.70833333333333337</v>
      </c>
      <c r="G45">
        <f>(Tabelle3[[#This Row],[bis]]*24)-(Tabelle3[[#This Row],[von]]*24)</f>
        <v>4.5</v>
      </c>
      <c r="H45">
        <f>WEEKNUM(Tabelle3[[#This Row],[Datum]],2)</f>
        <v>22</v>
      </c>
    </row>
    <row r="46" spans="2:8" x14ac:dyDescent="0.25">
      <c r="B46" s="13" t="s">
        <v>2</v>
      </c>
      <c r="C46" s="13" t="s">
        <v>1</v>
      </c>
      <c r="D46" s="12">
        <v>43256</v>
      </c>
      <c r="E46" s="11">
        <v>0.41666666666666669</v>
      </c>
      <c r="F46" s="11">
        <v>0.5</v>
      </c>
      <c r="G46" s="24">
        <f>(Tabelle3[[#This Row],[bis]]*24)-(Tabelle3[[#This Row],[von]]*24)</f>
        <v>2</v>
      </c>
      <c r="H46" s="24">
        <f>WEEKNUM(Tabelle3[[#This Row],[Datum]],2)</f>
        <v>23</v>
      </c>
    </row>
    <row r="47" spans="2:8" x14ac:dyDescent="0.25">
      <c r="B47" s="13" t="s">
        <v>2</v>
      </c>
      <c r="C47" s="13" t="s">
        <v>41</v>
      </c>
      <c r="D47" s="12">
        <v>43258</v>
      </c>
      <c r="E47" s="11">
        <v>0.5</v>
      </c>
      <c r="F47" s="11">
        <v>0.58333333333333337</v>
      </c>
      <c r="G47" s="24">
        <f>(Tabelle3[[#This Row],[bis]]*24)-(Tabelle3[[#This Row],[von]]*24)</f>
        <v>2</v>
      </c>
      <c r="H47" s="24">
        <f>WEEKNUM(Tabelle3[[#This Row],[Datum]],2)</f>
        <v>23</v>
      </c>
    </row>
    <row r="48" spans="2:8" x14ac:dyDescent="0.25">
      <c r="B48" s="13" t="s">
        <v>4</v>
      </c>
      <c r="C48" s="13" t="s">
        <v>45</v>
      </c>
      <c r="D48" s="25">
        <v>43282</v>
      </c>
      <c r="E48" s="11">
        <v>0.58333333333333337</v>
      </c>
      <c r="F48" s="11">
        <v>0.75</v>
      </c>
      <c r="G48" s="24">
        <f>(Tabelle3[[#This Row],[bis]]*24)-(Tabelle3[[#This Row],[von]]*24)</f>
        <v>4</v>
      </c>
      <c r="H48" s="24">
        <f>WEEKNUM(Tabelle3[[#This Row],[Datum]],2)</f>
        <v>26</v>
      </c>
    </row>
    <row r="49" spans="1:8" x14ac:dyDescent="0.25">
      <c r="B49" s="13" t="s">
        <v>4</v>
      </c>
      <c r="C49" s="13" t="s">
        <v>44</v>
      </c>
      <c r="D49" s="25">
        <v>43282</v>
      </c>
      <c r="E49" s="11">
        <v>0.75</v>
      </c>
      <c r="F49" s="11">
        <v>0.91666666666666663</v>
      </c>
      <c r="G49" s="24">
        <f>(Tabelle3[[#This Row],[bis]]*24)-(Tabelle3[[#This Row],[von]]*24)</f>
        <v>4</v>
      </c>
      <c r="H49" s="24">
        <f>WEEKNUM(Tabelle3[[#This Row],[Datum]],2)</f>
        <v>26</v>
      </c>
    </row>
    <row r="50" spans="1:8" x14ac:dyDescent="0.25">
      <c r="B50" s="13" t="s">
        <v>2</v>
      </c>
      <c r="C50" s="13" t="s">
        <v>41</v>
      </c>
      <c r="D50" s="12">
        <v>43283</v>
      </c>
      <c r="E50" s="11">
        <v>0.54166666666666663</v>
      </c>
      <c r="F50" s="11">
        <v>0.625</v>
      </c>
      <c r="G50" s="24">
        <f>(Tabelle3[[#This Row],[bis]]*24)-(Tabelle3[[#This Row],[von]]*24)</f>
        <v>2</v>
      </c>
      <c r="H50" s="24">
        <f>WEEKNUM(Tabelle3[[#This Row],[Datum]],2)</f>
        <v>27</v>
      </c>
    </row>
    <row r="51" spans="1:8" x14ac:dyDescent="0.25">
      <c r="B51" s="13" t="s">
        <v>42</v>
      </c>
      <c r="C51" s="13" t="s">
        <v>43</v>
      </c>
      <c r="D51" s="25">
        <v>43283</v>
      </c>
      <c r="E51" s="26">
        <v>0.6875</v>
      </c>
      <c r="F51" s="27">
        <v>0.8125</v>
      </c>
      <c r="G51" s="24">
        <f>(Tabelle3[[#This Row],[bis]]*24)-(Tabelle3[[#This Row],[von]]*24)</f>
        <v>3</v>
      </c>
      <c r="H51" s="24">
        <f>WEEKNUM(Tabelle3[[#This Row],[Datum]],2)</f>
        <v>27</v>
      </c>
    </row>
    <row r="52" spans="1:8" x14ac:dyDescent="0.25">
      <c r="B52" s="13" t="s">
        <v>4</v>
      </c>
      <c r="C52" s="13" t="s">
        <v>44</v>
      </c>
      <c r="D52" s="12">
        <v>43284</v>
      </c>
      <c r="E52" s="11">
        <v>0.5</v>
      </c>
      <c r="F52" s="11">
        <v>0.75</v>
      </c>
      <c r="G52" s="24">
        <f>(Tabelle3[[#This Row],[bis]]*24)-(Tabelle3[[#This Row],[von]]*24)</f>
        <v>6</v>
      </c>
      <c r="H52" s="24">
        <f>WEEKNUM(Tabelle3[[#This Row],[Datum]],2)</f>
        <v>27</v>
      </c>
    </row>
    <row r="53" spans="1:8" x14ac:dyDescent="0.25">
      <c r="B53" s="13" t="s">
        <v>4</v>
      </c>
      <c r="C53" s="13" t="s">
        <v>46</v>
      </c>
      <c r="D53" s="25">
        <v>43284</v>
      </c>
      <c r="E53" s="11">
        <v>0.79166666666666663</v>
      </c>
      <c r="F53" s="11">
        <v>0.97916666666666663</v>
      </c>
      <c r="G53" s="24">
        <f>(Tabelle3[[#This Row],[bis]]*24)-(Tabelle3[[#This Row],[von]]*24)</f>
        <v>4.5</v>
      </c>
      <c r="H53" s="24">
        <f>WEEKNUM(Tabelle3[[#This Row],[Datum]],2)</f>
        <v>27</v>
      </c>
    </row>
    <row r="54" spans="1:8" x14ac:dyDescent="0.25">
      <c r="B54" s="13" t="s">
        <v>4</v>
      </c>
      <c r="C54" s="13" t="s">
        <v>47</v>
      </c>
      <c r="D54" s="12">
        <v>43284</v>
      </c>
      <c r="E54" s="11">
        <v>0.33333333333333331</v>
      </c>
      <c r="F54" s="11">
        <v>0.48958333333333331</v>
      </c>
      <c r="G54" s="24">
        <f>(Tabelle3[[#This Row],[bis]]*24)-(Tabelle3[[#This Row],[von]]*24)</f>
        <v>3.75</v>
      </c>
      <c r="H54" s="24">
        <f>WEEKNUM(Tabelle3[[#This Row],[Datum]],2)</f>
        <v>27</v>
      </c>
    </row>
    <row r="55" spans="1:8" x14ac:dyDescent="0.25">
      <c r="B55" s="13" t="s">
        <v>2</v>
      </c>
      <c r="C55" s="13" t="s">
        <v>48</v>
      </c>
      <c r="D55" s="12">
        <v>43285</v>
      </c>
      <c r="E55" s="11">
        <v>1.0416666666666666E-2</v>
      </c>
      <c r="F55" s="11">
        <v>4.1666666666666664E-2</v>
      </c>
      <c r="G55" s="24">
        <f>(Tabelle3[[#This Row],[bis]]*24)-(Tabelle3[[#This Row],[von]]*24)</f>
        <v>0.75</v>
      </c>
      <c r="H55" s="24">
        <f>WEEKNUM(Tabelle3[[#This Row],[Datum]],2)</f>
        <v>27</v>
      </c>
    </row>
    <row r="56" spans="1:8" x14ac:dyDescent="0.25">
      <c r="B56" s="13"/>
      <c r="C56" s="13"/>
      <c r="D56" s="12"/>
      <c r="E56" s="11"/>
      <c r="F56" s="11"/>
      <c r="G56" s="24">
        <f>(Tabelle3[[#This Row],[bis]]*24)-(Tabelle3[[#This Row],[von]]*24)</f>
        <v>0</v>
      </c>
      <c r="H56" s="24">
        <f>WEEKNUM(Tabelle3[[#This Row],[Datum]],2)</f>
        <v>1</v>
      </c>
    </row>
    <row r="57" spans="1:8" x14ac:dyDescent="0.25">
      <c r="B57" s="13"/>
      <c r="C57" s="13"/>
      <c r="D57" s="12"/>
      <c r="E57" s="11"/>
      <c r="F57" s="11"/>
      <c r="G57" s="24">
        <f>(Tabelle3[[#This Row],[bis]]*24)-(Tabelle3[[#This Row],[von]]*24)</f>
        <v>0</v>
      </c>
      <c r="H57" s="24">
        <f>WEEKNUM(Tabelle3[[#This Row],[Datum]],2)</f>
        <v>1</v>
      </c>
    </row>
    <row r="58" spans="1:8" x14ac:dyDescent="0.25">
      <c r="B58" s="10" t="s">
        <v>0</v>
      </c>
      <c r="C58" s="9"/>
      <c r="D58" s="9"/>
      <c r="E58" s="9"/>
      <c r="F58" s="9"/>
      <c r="G58">
        <f>SUM(G7:G57)</f>
        <v>140.5</v>
      </c>
    </row>
    <row r="60" spans="1:8" x14ac:dyDescent="0.25">
      <c r="A60" s="2"/>
      <c r="B60" s="2"/>
      <c r="C60" s="2"/>
      <c r="D60" s="2"/>
    </row>
    <row r="61" spans="1:8" ht="18.75" x14ac:dyDescent="0.3">
      <c r="A61" s="2"/>
      <c r="B61" s="6"/>
      <c r="C61" s="2"/>
      <c r="D61" s="2"/>
    </row>
    <row r="62" spans="1:8" x14ac:dyDescent="0.25">
      <c r="A62" s="2"/>
      <c r="B62" s="2"/>
      <c r="C62" s="2"/>
      <c r="D62" s="2"/>
    </row>
    <row r="63" spans="1:8" ht="15.75" x14ac:dyDescent="0.25">
      <c r="A63" s="2"/>
      <c r="B63" s="5"/>
      <c r="C63" s="5"/>
      <c r="D63" s="4"/>
    </row>
    <row r="64" spans="1:8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8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2"/>
      <c r="C91" s="2"/>
      <c r="D91" s="3"/>
    </row>
    <row r="92" spans="1:4" x14ac:dyDescent="0.25">
      <c r="A92" s="2"/>
      <c r="B92" s="2"/>
      <c r="C92" s="2"/>
      <c r="D92" s="3"/>
    </row>
    <row r="93" spans="1:4" x14ac:dyDescent="0.25">
      <c r="A93" s="2"/>
      <c r="B93" s="2"/>
      <c r="C93" s="2"/>
      <c r="D93" s="3"/>
    </row>
    <row r="94" spans="1:4" x14ac:dyDescent="0.25">
      <c r="A94" s="2"/>
      <c r="B94" s="2"/>
      <c r="C94" s="2"/>
      <c r="D94" s="3"/>
    </row>
    <row r="95" spans="1:4" x14ac:dyDescent="0.25">
      <c r="A95" s="2"/>
      <c r="B95" s="2"/>
      <c r="C95" s="2"/>
      <c r="D95" s="3"/>
    </row>
    <row r="96" spans="1:4" x14ac:dyDescent="0.25">
      <c r="A96" s="2"/>
      <c r="B96" s="2"/>
      <c r="C96" s="2"/>
      <c r="D96" s="3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7"/>
      <c r="C103" s="2"/>
      <c r="D103" s="3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ht="18.75" x14ac:dyDescent="0.3">
      <c r="A106" s="2"/>
      <c r="B106" s="6"/>
      <c r="C106" s="2"/>
      <c r="D106" s="2"/>
    </row>
    <row r="107" spans="1:4" x14ac:dyDescent="0.25">
      <c r="A107" s="2"/>
      <c r="B107" s="2"/>
      <c r="C107" s="2"/>
      <c r="D107" s="2"/>
    </row>
    <row r="108" spans="1:4" ht="15.75" x14ac:dyDescent="0.25">
      <c r="A108" s="2"/>
      <c r="B108" s="5"/>
      <c r="C108" s="5"/>
      <c r="D108" s="4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2"/>
      <c r="C136" s="2"/>
      <c r="D136" s="3"/>
    </row>
    <row r="137" spans="1:4" x14ac:dyDescent="0.25">
      <c r="A137" s="2"/>
      <c r="B137" s="2"/>
      <c r="C137" s="2"/>
      <c r="D137" s="3"/>
    </row>
    <row r="138" spans="1:4" x14ac:dyDescent="0.25">
      <c r="A138" s="2"/>
      <c r="B138" s="2"/>
      <c r="C138" s="2"/>
      <c r="D138" s="3"/>
    </row>
    <row r="139" spans="1:4" x14ac:dyDescent="0.25">
      <c r="A139" s="2"/>
      <c r="B139" s="2"/>
      <c r="C139" s="2"/>
      <c r="D139" s="3"/>
    </row>
    <row r="140" spans="1:4" x14ac:dyDescent="0.25">
      <c r="A140" s="2"/>
      <c r="B140" s="2"/>
      <c r="C140" s="2"/>
      <c r="D140" s="3"/>
    </row>
    <row r="141" spans="1:4" x14ac:dyDescent="0.25">
      <c r="A141" s="2"/>
      <c r="B141" s="2"/>
      <c r="C141" s="2"/>
      <c r="D141" s="3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7"/>
      <c r="C148" s="2"/>
      <c r="D148" s="3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ht="18.75" x14ac:dyDescent="0.3">
      <c r="A151" s="2"/>
      <c r="B151" s="6"/>
      <c r="C151" s="2"/>
      <c r="D151" s="2"/>
    </row>
    <row r="152" spans="1:4" x14ac:dyDescent="0.25">
      <c r="A152" s="2"/>
      <c r="B152" s="2"/>
      <c r="C152" s="2"/>
      <c r="D152" s="2"/>
    </row>
    <row r="153" spans="1:4" ht="15.75" x14ac:dyDescent="0.25">
      <c r="A153" s="2"/>
      <c r="B153" s="5"/>
      <c r="C153" s="5"/>
      <c r="D153" s="4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2"/>
      <c r="C181" s="2"/>
      <c r="D181" s="3"/>
    </row>
    <row r="182" spans="1:4" x14ac:dyDescent="0.25">
      <c r="A182" s="2"/>
      <c r="B182" s="2"/>
      <c r="C182" s="2"/>
      <c r="D182" s="3"/>
    </row>
    <row r="183" spans="1:4" x14ac:dyDescent="0.25">
      <c r="A183" s="2"/>
      <c r="B183" s="2"/>
      <c r="C183" s="2"/>
      <c r="D183" s="3"/>
    </row>
    <row r="184" spans="1:4" x14ac:dyDescent="0.25">
      <c r="A184" s="2"/>
      <c r="B184" s="2"/>
      <c r="C184" s="2"/>
      <c r="D184" s="3"/>
    </row>
    <row r="185" spans="1:4" x14ac:dyDescent="0.25">
      <c r="A185" s="2"/>
      <c r="B185" s="2"/>
      <c r="C185" s="2"/>
      <c r="D185" s="3"/>
    </row>
    <row r="186" spans="1:4" x14ac:dyDescent="0.25">
      <c r="A186" s="2"/>
      <c r="B186" s="2"/>
      <c r="C186" s="2"/>
      <c r="D186" s="3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7"/>
      <c r="C193" s="2"/>
      <c r="D193" s="3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ht="18.75" x14ac:dyDescent="0.3">
      <c r="A196" s="2"/>
      <c r="B196" s="6"/>
      <c r="C196" s="2"/>
      <c r="D196" s="2"/>
    </row>
    <row r="197" spans="1:4" x14ac:dyDescent="0.25">
      <c r="A197" s="2"/>
      <c r="B197" s="2"/>
      <c r="C197" s="2"/>
      <c r="D197" s="2"/>
    </row>
    <row r="198" spans="1:4" ht="15.75" x14ac:dyDescent="0.25">
      <c r="A198" s="2"/>
      <c r="B198" s="5"/>
      <c r="C198" s="5"/>
      <c r="D198" s="4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  <c r="B222" s="2"/>
      <c r="C222" s="2"/>
      <c r="D222" s="3"/>
    </row>
    <row r="223" spans="1:4" x14ac:dyDescent="0.25">
      <c r="A223" s="2"/>
      <c r="B223" s="2"/>
      <c r="C223" s="2"/>
      <c r="D223" s="3"/>
    </row>
    <row r="224" spans="1:4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  <c r="B227" s="2"/>
      <c r="C227" s="2"/>
      <c r="D227" s="3"/>
    </row>
    <row r="228" spans="1:4" x14ac:dyDescent="0.25">
      <c r="A228" s="2"/>
      <c r="B228" s="2"/>
      <c r="C228" s="2"/>
      <c r="D228" s="3"/>
    </row>
    <row r="229" spans="1:4" x14ac:dyDescent="0.25">
      <c r="A229" s="2"/>
      <c r="B229" s="2"/>
      <c r="C229" s="2"/>
      <c r="D229" s="3"/>
    </row>
    <row r="230" spans="1:4" x14ac:dyDescent="0.25">
      <c r="A230" s="2"/>
      <c r="B230" s="2"/>
      <c r="C230" s="2"/>
      <c r="D230" s="3"/>
    </row>
    <row r="231" spans="1:4" x14ac:dyDescent="0.25">
      <c r="A231" s="2"/>
      <c r="B231" s="2"/>
      <c r="C231" s="2"/>
      <c r="D231" s="3"/>
    </row>
    <row r="232" spans="1:4" x14ac:dyDescent="0.25">
      <c r="A232" s="2"/>
      <c r="B232" s="2"/>
      <c r="C232" s="2"/>
      <c r="D232" s="3"/>
    </row>
    <row r="233" spans="1:4" x14ac:dyDescent="0.25">
      <c r="A233" s="2"/>
      <c r="B233" s="2"/>
      <c r="C233" s="2"/>
      <c r="D233" s="3"/>
    </row>
    <row r="234" spans="1:4" x14ac:dyDescent="0.25">
      <c r="A234" s="2"/>
    </row>
    <row r="235" spans="1:4" x14ac:dyDescent="0.25">
      <c r="A235" s="2"/>
    </row>
    <row r="236" spans="1:4" x14ac:dyDescent="0.25">
      <c r="A236" s="2"/>
    </row>
    <row r="237" spans="1:4" x14ac:dyDescent="0.25">
      <c r="A237" s="2"/>
    </row>
    <row r="238" spans="1:4" x14ac:dyDescent="0.25">
      <c r="A238" s="2"/>
    </row>
    <row r="239" spans="1:4" x14ac:dyDescent="0.25">
      <c r="A239" s="2"/>
    </row>
    <row r="240" spans="1:4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2018-07-03T22:43:11Z</dcterms:modified>
</cp:coreProperties>
</file>