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302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<sst xmlns="http://schemas.openxmlformats.org/spreadsheetml/2006/main" count="28" uniqueCount="25">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</sst>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48.5</c:v>
                </c:pt>
                <c:pt idx="1">
                  <c:v>47.25</c:v>
                </c:pt>
                <c:pt idx="2">
                  <c:v>28.75</c:v>
                </c:pt>
                <c:pt idx="3">
                  <c:v>36.75</c:v>
                </c:pt>
                <c:pt idx="4">
                  <c:v>45.25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44.25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154192"/>
        <c:axId val="1521148208"/>
      </c:barChart>
      <c:catAx>
        <c:axId val="15211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148208"/>
        <c:crosses val="autoZero"/>
        <c:auto val="1"/>
        <c:lblAlgn val="ctr"/>
        <c:lblOffset val="100"/>
        <c:noMultiLvlLbl val="0"/>
      </c:catAx>
      <c:valAx>
        <c:axId val="15211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1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47.25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2.25</v>
          </cell>
          <cell r="H20">
            <v>18</v>
          </cell>
        </row>
        <row r="21">
          <cell r="G21">
            <v>2</v>
          </cell>
          <cell r="H21">
            <v>18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28.75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3</v>
          </cell>
          <cell r="H20">
            <v>17</v>
          </cell>
        </row>
        <row r="21">
          <cell r="G21">
            <v>1</v>
          </cell>
          <cell r="H21">
            <v>16</v>
          </cell>
        </row>
        <row r="22">
          <cell r="G22">
            <v>3</v>
          </cell>
          <cell r="H22">
            <v>18</v>
          </cell>
        </row>
        <row r="23">
          <cell r="G23">
            <v>1.25</v>
          </cell>
          <cell r="H23">
            <v>18</v>
          </cell>
        </row>
        <row r="24">
          <cell r="G24">
            <v>2.5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45.25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A28" zoomScale="85" zoomScaleNormal="85" workbookViewId="0">
      <selection activeCell="L25" sqref="L25"/>
    </sheetView>
  </sheetViews>
  <sheetFormatPr baseColWidth="10"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8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>
        <f>E41</f>
        <v>48.5</v>
      </c>
      <c r="B4" s="1">
        <f>F41</f>
        <v>47.25</v>
      </c>
      <c r="C4" s="1">
        <f>G41</f>
        <v>28.75</v>
      </c>
      <c r="D4" s="1">
        <f>H41</f>
        <v>36.75</v>
      </c>
      <c r="E4" s="1">
        <f>I41</f>
        <v>45.25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7</v>
      </c>
      <c r="F31" s="8">
        <f>SUMIF([2]Dusanic!$H$7:$H$45,$A31,[2]Dusanic!$G$7:$G$45)</f>
        <v>3.5</v>
      </c>
      <c r="G31" s="8">
        <f>SUMIF([3]Huber!$H$7:$H$45,$A31,[3]Huber!$G$7:$G$45)</f>
        <v>7.25</v>
      </c>
      <c r="H31" s="8">
        <f>SUMIF([4]Teuchtmann!$H$7:$H$45,$A31,[4]Teuchtmann!$G$7:$G$45)</f>
        <v>5.5</v>
      </c>
      <c r="I31" s="8">
        <f>SUMIF([5]Tomic!$H$7:$H$45,$A31,[5]Tomic!$G$7:$G$45)</f>
        <v>3.5</v>
      </c>
      <c r="J31" s="8">
        <f t="shared" si="0"/>
        <v>26.75</v>
      </c>
      <c r="K31" s="9">
        <f t="shared" si="1"/>
        <v>-23.25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3</v>
      </c>
      <c r="F32" s="8">
        <f>SUMIF([2]Dusanic!$H$7:$H$45,$A32,[2]Dusanic!$G$7:$G$45)</f>
        <v>3</v>
      </c>
      <c r="G32" s="8">
        <f>SUMIF([3]Huber!$H$7:$H$45,$A32,[3]Huber!$G$7:$G$45)</f>
        <v>3</v>
      </c>
      <c r="H32" s="8">
        <f>SUMIF([4]Teuchtmann!$H$7:$H$45,$A32,[4]Teuchtmann!$G$7:$G$45)</f>
        <v>3</v>
      </c>
      <c r="I32" s="8">
        <f>SUMIF([5]Tomic!$H$7:$H$45,$A32,[5]Tomic!$G$7:$G$45)</f>
        <v>3</v>
      </c>
      <c r="J32" s="8">
        <f t="shared" si="0"/>
        <v>15</v>
      </c>
      <c r="K32" s="9">
        <f t="shared" si="1"/>
        <v>-35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12.5</v>
      </c>
      <c r="F33" s="8">
        <f>SUMIF([2]Dusanic!$H$7:$H$45,$A33,[2]Dusanic!$G$7:$G$45)</f>
        <v>10.25</v>
      </c>
      <c r="G33" s="8">
        <f>SUMIF([3]Huber!$H$7:$H$45,$A33,[3]Huber!$G$7:$G$45)</f>
        <v>7.25</v>
      </c>
      <c r="H33" s="8">
        <f>SUMIF([4]Teuchtmann!$H$7:$H$45,$A33,[4]Teuchtmann!$G$7:$G$45)</f>
        <v>9</v>
      </c>
      <c r="I33" s="8">
        <f>SUMIF([5]Tomic!$H$7:$H$45,$A33,[5]Tomic!$G$7:$G$45)</f>
        <v>5.25</v>
      </c>
      <c r="J33" s="8">
        <f t="shared" si="0"/>
        <v>44.25</v>
      </c>
      <c r="K33" s="9">
        <f t="shared" si="1"/>
        <v>-5.75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0</v>
      </c>
      <c r="F35" s="8">
        <f>SUMIF([2]Dusanic!$H$7:$H$45,$A35,[2]Dusanic!$G$7:$G$45)</f>
        <v>0</v>
      </c>
      <c r="G35" s="8">
        <f>SUMIF([3]Huber!$H$7:$H$45,$A35,[3]Huber!$G$7:$G$45)</f>
        <v>0</v>
      </c>
      <c r="H35" s="8">
        <f>SUMIF([4]Teuchtmann!$H$7:$H$45,$A35,[4]Teuchtmann!$G$7:$G$45)</f>
        <v>0</v>
      </c>
      <c r="I35" s="8">
        <f>SUMIF([5]Tomic!$H$7:$H$45,$A35,[5]Tomic!$G$7:$G$45)</f>
        <v>0</v>
      </c>
      <c r="J35" s="8">
        <f t="shared" si="0"/>
        <v>0</v>
      </c>
      <c r="K35" s="9">
        <f t="shared" si="1"/>
        <v>-50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0</v>
      </c>
      <c r="F36" s="8">
        <f>SUMIF([2]Dusanic!$H$7:$H$45,$A36,[2]Dusanic!$G$7:$G$45)</f>
        <v>0</v>
      </c>
      <c r="G36" s="8">
        <f>SUMIF([3]Huber!$H$7:$H$45,$A36,[3]Huber!$G$7:$G$45)</f>
        <v>0</v>
      </c>
      <c r="H36" s="8">
        <f>SUMIF([4]Teuchtmann!$H$7:$H$45,$A36,[4]Teuchtmann!$G$7:$G$45)</f>
        <v>0</v>
      </c>
      <c r="I36" s="8">
        <f>SUMIF([5]Tomic!$H$7:$H$45,$A36,[5]Tomic!$G$7:$G$45)</f>
        <v>0</v>
      </c>
      <c r="J36" s="8">
        <f t="shared" si="0"/>
        <v>0</v>
      </c>
      <c r="K36" s="9">
        <f t="shared" si="1"/>
        <v>-50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0</v>
      </c>
      <c r="F37" s="8">
        <f>SUMIF([2]Dusanic!$H$7:$H$45,$A37,[2]Dusanic!$G$7:$G$45)</f>
        <v>0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0</v>
      </c>
      <c r="J37" s="8">
        <f t="shared" si="0"/>
        <v>0</v>
      </c>
      <c r="K37" s="9">
        <f t="shared" si="1"/>
        <v>-50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0</v>
      </c>
      <c r="G38" s="8">
        <f>SUMIF([3]Huber!$H$7:$H$45,$A38,[3]Huber!$G$7:$G$45)</f>
        <v>0</v>
      </c>
      <c r="H38" s="8">
        <f>SUMIF([4]Teuchtmann!$H$7:$H$45,$A38,[4]Teuchtmann!$G$7:$G$45)</f>
        <v>0</v>
      </c>
      <c r="I38" s="8">
        <f>SUMIF([5]Tomic!$H$7:$H$45,$A38,[5]Tomic!$G$7:$G$45)</f>
        <v>0</v>
      </c>
      <c r="J38" s="8">
        <f t="shared" si="0"/>
        <v>0</v>
      </c>
      <c r="K38" s="9">
        <f t="shared" si="1"/>
        <v>-50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>
        <f>SUM(E26:E40)</f>
        <v>48.5</v>
      </c>
      <c r="F41" s="14">
        <f t="shared" ref="F41:J41" si="4">SUM(F26:F40)</f>
        <v>47.25</v>
      </c>
      <c r="G41" s="14">
        <f t="shared" si="4"/>
        <v>28.75</v>
      </c>
      <c r="H41" s="14">
        <f t="shared" si="4"/>
        <v>36.75</v>
      </c>
      <c r="I41" s="14">
        <f t="shared" si="4"/>
        <v>45.25</v>
      </c>
      <c r="J41" s="14">
        <f t="shared" si="4"/>
        <v>206.5</v>
      </c>
      <c r="K41" s="14">
        <f>SUM(K26:K40)</f>
        <v>-543.5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2018-05-09T10:28:02Z</dcterms:modified>
</cp:coreProperties>
</file>