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2"/>
  </bookViews>
  <sheets>
    <sheet name="Feuil1" sheetId="1" r:id="rId1"/>
    <sheet name="Feuil2" sheetId="2" r:id="rId2"/>
    <sheet name="calib glan" sheetId="3" r:id="rId3"/>
  </sheets>
  <calcPr calcId="145621"/>
</workbook>
</file>

<file path=xl/calcChain.xml><?xml version="1.0" encoding="utf-8"?>
<calcChain xmlns="http://schemas.openxmlformats.org/spreadsheetml/2006/main">
  <c r="K62" i="1" l="1"/>
  <c r="K50" i="1"/>
  <c r="K51" i="1"/>
  <c r="K52" i="1"/>
  <c r="K53" i="1"/>
  <c r="K54" i="1"/>
  <c r="K55" i="1"/>
  <c r="K56" i="1"/>
  <c r="K57" i="1"/>
  <c r="K58" i="1"/>
  <c r="K59" i="1"/>
  <c r="K60" i="1"/>
  <c r="K61" i="1"/>
  <c r="K49" i="1"/>
</calcChain>
</file>

<file path=xl/sharedStrings.xml><?xml version="1.0" encoding="utf-8"?>
<sst xmlns="http://schemas.openxmlformats.org/spreadsheetml/2006/main" count="26" uniqueCount="21">
  <si>
    <t>date</t>
  </si>
  <si>
    <t>P laser</t>
  </si>
  <si>
    <t>heure</t>
  </si>
  <si>
    <t>P après PBS1 (W)</t>
  </si>
  <si>
    <t>P entree (W)</t>
  </si>
  <si>
    <t xml:space="preserve">P sortie (W) </t>
  </si>
  <si>
    <t>P lentille (mW)</t>
  </si>
  <si>
    <t>P vert (uW)</t>
  </si>
  <si>
    <t>L4</t>
  </si>
  <si>
    <t>L2 laser (°)</t>
  </si>
  <si>
    <t>L2 inject (°)</t>
  </si>
  <si>
    <t>L2 puiss</t>
  </si>
  <si>
    <t>L2 cristal</t>
  </si>
  <si>
    <t>(avant PBS)</t>
  </si>
  <si>
    <t>200 (c'est le min!)</t>
  </si>
  <si>
    <t>0,1-1,5 en 20s</t>
  </si>
  <si>
    <t>Vpp (mV)</t>
  </si>
  <si>
    <t>U diode (V)</t>
  </si>
  <si>
    <t>211 (min!)</t>
  </si>
  <si>
    <t>0,075-0,27</t>
  </si>
  <si>
    <t>T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</si>
</sst>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9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Feuil1!$K$22:$K$39</c:f>
              <c:numCache>
                <c:formatCode>General</c:formatCode>
                <c:ptCount val="18"/>
                <c:pt idx="0">
                  <c:v>270</c:v>
                </c:pt>
                <c:pt idx="1">
                  <c:v>271.8</c:v>
                </c:pt>
                <c:pt idx="2">
                  <c:v>274.5</c:v>
                </c:pt>
                <c:pt idx="3">
                  <c:v>277.39999999999998</c:v>
                </c:pt>
                <c:pt idx="4">
                  <c:v>280</c:v>
                </c:pt>
                <c:pt idx="5">
                  <c:v>283.3</c:v>
                </c:pt>
                <c:pt idx="6">
                  <c:v>285.10000000000002</c:v>
                </c:pt>
                <c:pt idx="7">
                  <c:v>286.60000000000002</c:v>
                </c:pt>
                <c:pt idx="8">
                  <c:v>288.8</c:v>
                </c:pt>
                <c:pt idx="9">
                  <c:v>290.60000000000002</c:v>
                </c:pt>
                <c:pt idx="10">
                  <c:v>292.60000000000002</c:v>
                </c:pt>
                <c:pt idx="11">
                  <c:v>297.3</c:v>
                </c:pt>
                <c:pt idx="12">
                  <c:v>304.7</c:v>
                </c:pt>
                <c:pt idx="13">
                  <c:v>307.8</c:v>
                </c:pt>
                <c:pt idx="14">
                  <c:v>312.7</c:v>
                </c:pt>
                <c:pt idx="16">
                  <c:v>324</c:v>
                </c:pt>
                <c:pt idx="17">
                  <c:v>416</c:v>
                </c:pt>
              </c:numCache>
            </c:numRef>
          </c:xVal>
          <c:yVal>
            <c:numRef>
              <c:f>Feuil1!$L$22:$L$39</c:f>
              <c:numCache>
                <c:formatCode>General</c:formatCode>
                <c:ptCount val="18"/>
                <c:pt idx="0">
                  <c:v>1.1599999999999999</c:v>
                </c:pt>
                <c:pt idx="1">
                  <c:v>1.17</c:v>
                </c:pt>
                <c:pt idx="2">
                  <c:v>1.18</c:v>
                </c:pt>
                <c:pt idx="4">
                  <c:v>1.2</c:v>
                </c:pt>
                <c:pt idx="5">
                  <c:v>1.214</c:v>
                </c:pt>
                <c:pt idx="6">
                  <c:v>1.222</c:v>
                </c:pt>
                <c:pt idx="7">
                  <c:v>1.2370000000000001</c:v>
                </c:pt>
                <c:pt idx="8">
                  <c:v>1.2390000000000001</c:v>
                </c:pt>
                <c:pt idx="10">
                  <c:v>1.25</c:v>
                </c:pt>
                <c:pt idx="11">
                  <c:v>1.2689999999999999</c:v>
                </c:pt>
                <c:pt idx="12">
                  <c:v>1.2969999999999999</c:v>
                </c:pt>
                <c:pt idx="13">
                  <c:v>1.3149999999999999</c:v>
                </c:pt>
                <c:pt idx="14">
                  <c:v>1.35</c:v>
                </c:pt>
                <c:pt idx="16">
                  <c:v>1.389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Feuil1!$K$42:$K$50</c:f>
              <c:numCache>
                <c:formatCode>General</c:formatCode>
                <c:ptCount val="9"/>
                <c:pt idx="0">
                  <c:v>200</c:v>
                </c:pt>
                <c:pt idx="1">
                  <c:v>156.5</c:v>
                </c:pt>
                <c:pt idx="2">
                  <c:v>149</c:v>
                </c:pt>
                <c:pt idx="3">
                  <c:v>144</c:v>
                </c:pt>
                <c:pt idx="5">
                  <c:v>193</c:v>
                </c:pt>
                <c:pt idx="6">
                  <c:v>199</c:v>
                </c:pt>
                <c:pt idx="7">
                  <c:v>168.92499999999998</c:v>
                </c:pt>
                <c:pt idx="8">
                  <c:v>172.65299999999999</c:v>
                </c:pt>
              </c:numCache>
            </c:numRef>
          </c:xVal>
          <c:yVal>
            <c:numRef>
              <c:f>Feuil1!$L$42:$L$50</c:f>
              <c:numCache>
                <c:formatCode>General</c:formatCode>
                <c:ptCount val="9"/>
                <c:pt idx="1">
                  <c:v>0.70799999999999996</c:v>
                </c:pt>
                <c:pt idx="2">
                  <c:v>0.67700000000000005</c:v>
                </c:pt>
                <c:pt idx="3">
                  <c:v>0.66</c:v>
                </c:pt>
                <c:pt idx="6">
                  <c:v>0.83699999999999997</c:v>
                </c:pt>
                <c:pt idx="7">
                  <c:v>0.72499999999999998</c:v>
                </c:pt>
                <c:pt idx="8">
                  <c:v>0.74099999999999999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720"/>
        <c:axId val="43693184"/>
      </c:scatterChart>
      <c:valAx>
        <c:axId val="436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93184"/>
        <c:crosses val="autoZero"/>
        <c:crossBetween val="midCat"/>
      </c:valAx>
      <c:valAx>
        <c:axId val="43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9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'calib glan'!$A$2:$A$21</c:f>
              <c:numCache>
                <c:formatCode>General</c:formatCode>
                <c:ptCount val="20"/>
                <c:pt idx="0">
                  <c:v>410</c:v>
                </c:pt>
                <c:pt idx="1">
                  <c:v>412.6</c:v>
                </c:pt>
                <c:pt idx="2">
                  <c:v>416</c:v>
                </c:pt>
                <c:pt idx="3">
                  <c:v>242</c:v>
                </c:pt>
                <c:pt idx="4">
                  <c:v>231</c:v>
                </c:pt>
                <c:pt idx="5">
                  <c:v>56</c:v>
                </c:pt>
                <c:pt idx="6">
                  <c:v>75</c:v>
                </c:pt>
                <c:pt idx="7">
                  <c:v>161.5</c:v>
                </c:pt>
                <c:pt idx="8">
                  <c:v>298</c:v>
                </c:pt>
                <c:pt idx="9">
                  <c:v>389</c:v>
                </c:pt>
                <c:pt idx="10">
                  <c:v>411</c:v>
                </c:pt>
                <c:pt idx="11">
                  <c:v>362.5</c:v>
                </c:pt>
              </c:numCache>
            </c:numRef>
          </c:xVal>
          <c:yVal>
            <c:numRef>
              <c:f>'calib glan'!$B$2:$B$21</c:f>
              <c:numCache>
                <c:formatCode>General</c:formatCode>
                <c:ptCount val="20"/>
                <c:pt idx="0">
                  <c:v>3.83</c:v>
                </c:pt>
                <c:pt idx="1">
                  <c:v>3.88</c:v>
                </c:pt>
                <c:pt idx="2">
                  <c:v>3.9</c:v>
                </c:pt>
                <c:pt idx="3">
                  <c:v>2.23</c:v>
                </c:pt>
                <c:pt idx="4">
                  <c:v>2.12</c:v>
                </c:pt>
                <c:pt idx="5">
                  <c:v>0.59399999999999997</c:v>
                </c:pt>
                <c:pt idx="6">
                  <c:v>0.72</c:v>
                </c:pt>
                <c:pt idx="7">
                  <c:v>1.47</c:v>
                </c:pt>
                <c:pt idx="8">
                  <c:v>2.73</c:v>
                </c:pt>
                <c:pt idx="9">
                  <c:v>3.6669999999999998</c:v>
                </c:pt>
                <c:pt idx="10">
                  <c:v>3.85</c:v>
                </c:pt>
                <c:pt idx="11">
                  <c:v>3.41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9504"/>
        <c:axId val="83267968"/>
      </c:scatterChart>
      <c:valAx>
        <c:axId val="832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67968"/>
        <c:crosses val="autoZero"/>
        <c:crossBetween val="midCat"/>
      </c:valAx>
      <c:valAx>
        <c:axId val="832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17</xdr:row>
      <xdr:rowOff>157162</xdr:rowOff>
    </xdr:from>
    <xdr:to>
      <xdr:col>9</xdr:col>
      <xdr:colOff>85725</xdr:colOff>
      <xdr:row>32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71437</xdr:rowOff>
    </xdr:from>
    <xdr:to>
      <xdr:col>10</xdr:col>
      <xdr:colOff>285750</xdr:colOff>
      <xdr:row>26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B1" zoomScaleNormal="100" workbookViewId="0">
      <pane ySplit="1" topLeftCell="A41" activePane="bottomLeft" state="frozen"/>
      <selection pane="bottomLeft" activeCell="N65" sqref="N65"/>
    </sheetView>
  </sheetViews>
  <sheetFormatPr baseColWidth="10" defaultRowHeight="15" x14ac:dyDescent="0.25"/>
  <cols>
    <col min="6" max="6" width="15.5703125" customWidth="1"/>
    <col min="7" max="7" width="12.140625" customWidth="1"/>
    <col min="8" max="8" width="13.42578125" customWidth="1"/>
    <col min="9" max="9" width="12.140625" customWidth="1"/>
    <col min="11" max="11" width="14.28515625" style="3" customWidth="1"/>
    <col min="12" max="12" width="14.28515625" style="4" customWidth="1"/>
    <col min="13" max="13" width="14.28515625" customWidth="1"/>
    <col min="15" max="15" width="11.42578125" style="5"/>
  </cols>
  <sheetData>
    <row r="1" spans="1:15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3</v>
      </c>
      <c r="G1" t="s">
        <v>10</v>
      </c>
      <c r="H1" t="s">
        <v>4</v>
      </c>
      <c r="I1" t="s">
        <v>5</v>
      </c>
      <c r="J1" t="s">
        <v>11</v>
      </c>
      <c r="K1" s="3" t="s">
        <v>6</v>
      </c>
      <c r="L1" s="4" t="s">
        <v>17</v>
      </c>
      <c r="M1" t="s">
        <v>16</v>
      </c>
      <c r="N1" t="s">
        <v>12</v>
      </c>
      <c r="O1" s="5" t="s">
        <v>7</v>
      </c>
    </row>
    <row r="2" spans="1:15" x14ac:dyDescent="0.25">
      <c r="A2" s="1">
        <v>45086</v>
      </c>
      <c r="B2" s="2">
        <v>0.48402777777777778</v>
      </c>
      <c r="D2">
        <v>92</v>
      </c>
      <c r="E2">
        <v>118</v>
      </c>
      <c r="F2">
        <v>1.64</v>
      </c>
    </row>
    <row r="3" spans="1:15" x14ac:dyDescent="0.25">
      <c r="B3" s="2">
        <v>0.48541666666666666</v>
      </c>
      <c r="D3">
        <v>92</v>
      </c>
      <c r="E3">
        <v>118</v>
      </c>
      <c r="F3">
        <v>1.58</v>
      </c>
    </row>
    <row r="4" spans="1:15" x14ac:dyDescent="0.25">
      <c r="B4" s="2">
        <v>0.48819444444444443</v>
      </c>
      <c r="C4">
        <v>1.7</v>
      </c>
      <c r="D4">
        <v>100</v>
      </c>
      <c r="E4">
        <v>114</v>
      </c>
      <c r="F4">
        <v>1.67</v>
      </c>
    </row>
    <row r="5" spans="1:15" x14ac:dyDescent="0.25">
      <c r="B5" s="2">
        <v>7.2222222222222229E-2</v>
      </c>
      <c r="F5">
        <v>1.67</v>
      </c>
    </row>
    <row r="6" spans="1:15" x14ac:dyDescent="0.25">
      <c r="C6" t="s">
        <v>13</v>
      </c>
      <c r="G6">
        <v>337</v>
      </c>
      <c r="J6">
        <v>90</v>
      </c>
      <c r="K6" s="3">
        <v>730</v>
      </c>
    </row>
    <row r="7" spans="1:15" x14ac:dyDescent="0.25">
      <c r="C7">
        <v>1.7</v>
      </c>
      <c r="F7">
        <v>1.58</v>
      </c>
      <c r="H7">
        <v>1.3</v>
      </c>
      <c r="I7">
        <v>0.9</v>
      </c>
    </row>
    <row r="8" spans="1:15" x14ac:dyDescent="0.25">
      <c r="H8">
        <v>1.25</v>
      </c>
      <c r="I8">
        <v>1</v>
      </c>
      <c r="K8" s="3">
        <v>650</v>
      </c>
    </row>
    <row r="9" spans="1:15" x14ac:dyDescent="0.25">
      <c r="B9" s="2">
        <v>0.49791666666666662</v>
      </c>
      <c r="J9">
        <v>58</v>
      </c>
      <c r="K9" s="3" t="s">
        <v>14</v>
      </c>
    </row>
    <row r="10" spans="1:15" x14ac:dyDescent="0.25">
      <c r="B10" s="2">
        <v>0.49861111111111112</v>
      </c>
      <c r="K10" s="3">
        <v>203</v>
      </c>
    </row>
    <row r="11" spans="1:15" x14ac:dyDescent="0.25">
      <c r="G11">
        <v>350</v>
      </c>
      <c r="J11">
        <v>50</v>
      </c>
      <c r="K11" s="3" t="s">
        <v>15</v>
      </c>
    </row>
    <row r="12" spans="1:15" x14ac:dyDescent="0.25">
      <c r="B12" s="2">
        <v>0.50208333333333333</v>
      </c>
      <c r="G12">
        <v>353</v>
      </c>
      <c r="J12">
        <v>33</v>
      </c>
      <c r="K12" s="3">
        <v>203.4</v>
      </c>
    </row>
    <row r="13" spans="1:15" x14ac:dyDescent="0.25">
      <c r="B13" s="2">
        <v>0.50416666666666665</v>
      </c>
      <c r="C13">
        <v>1.75</v>
      </c>
      <c r="F13">
        <v>1.6</v>
      </c>
      <c r="K13" s="3">
        <v>205</v>
      </c>
    </row>
    <row r="14" spans="1:15" x14ac:dyDescent="0.25">
      <c r="B14" s="2">
        <v>0.50763888888888886</v>
      </c>
      <c r="C14">
        <v>1.75</v>
      </c>
      <c r="F14">
        <v>1.6</v>
      </c>
      <c r="K14" s="3">
        <v>192</v>
      </c>
    </row>
    <row r="15" spans="1:15" x14ac:dyDescent="0.25">
      <c r="B15" s="2">
        <v>0.5083333333333333</v>
      </c>
      <c r="D15">
        <v>102</v>
      </c>
      <c r="E15">
        <v>114</v>
      </c>
      <c r="G15">
        <v>353</v>
      </c>
      <c r="H15">
        <v>1.3</v>
      </c>
      <c r="I15">
        <v>1</v>
      </c>
      <c r="J15">
        <v>33</v>
      </c>
      <c r="K15" s="3">
        <v>206</v>
      </c>
    </row>
    <row r="16" spans="1:15" x14ac:dyDescent="0.25">
      <c r="B16" s="2">
        <v>0.51111111111111118</v>
      </c>
      <c r="K16" s="3">
        <v>219</v>
      </c>
    </row>
    <row r="17" spans="2:13" x14ac:dyDescent="0.25">
      <c r="B17" s="2">
        <v>0.51250000000000007</v>
      </c>
      <c r="K17" s="3">
        <v>249</v>
      </c>
    </row>
    <row r="18" spans="2:13" x14ac:dyDescent="0.25">
      <c r="K18" s="3">
        <v>254</v>
      </c>
      <c r="M18">
        <v>121</v>
      </c>
    </row>
    <row r="19" spans="2:13" x14ac:dyDescent="0.25">
      <c r="K19" s="3">
        <v>258</v>
      </c>
      <c r="M19">
        <v>121.5</v>
      </c>
    </row>
    <row r="20" spans="2:13" x14ac:dyDescent="0.25">
      <c r="K20" s="3">
        <v>262</v>
      </c>
      <c r="M20">
        <v>141.69999999999999</v>
      </c>
    </row>
    <row r="21" spans="2:13" x14ac:dyDescent="0.25">
      <c r="K21" s="3">
        <v>264</v>
      </c>
      <c r="M21">
        <v>141.69999999999999</v>
      </c>
    </row>
    <row r="22" spans="2:13" x14ac:dyDescent="0.25">
      <c r="K22" s="3">
        <v>270</v>
      </c>
      <c r="L22" s="4">
        <v>1.1599999999999999</v>
      </c>
    </row>
    <row r="23" spans="2:13" x14ac:dyDescent="0.25">
      <c r="K23" s="3">
        <v>271.8</v>
      </c>
      <c r="L23" s="4">
        <v>1.17</v>
      </c>
    </row>
    <row r="24" spans="2:13" x14ac:dyDescent="0.25">
      <c r="K24" s="3">
        <v>274.5</v>
      </c>
      <c r="L24" s="4">
        <v>1.18</v>
      </c>
    </row>
    <row r="25" spans="2:13" x14ac:dyDescent="0.25">
      <c r="K25" s="3">
        <v>277.39999999999998</v>
      </c>
    </row>
    <row r="26" spans="2:13" x14ac:dyDescent="0.25">
      <c r="K26" s="3">
        <v>280</v>
      </c>
      <c r="L26" s="4">
        <v>1.2</v>
      </c>
    </row>
    <row r="27" spans="2:13" x14ac:dyDescent="0.25">
      <c r="K27" s="3">
        <v>283.3</v>
      </c>
      <c r="L27" s="4">
        <v>1.214</v>
      </c>
    </row>
    <row r="28" spans="2:13" x14ac:dyDescent="0.25">
      <c r="K28" s="3">
        <v>285.10000000000002</v>
      </c>
      <c r="L28" s="4">
        <v>1.222</v>
      </c>
    </row>
    <row r="29" spans="2:13" x14ac:dyDescent="0.25">
      <c r="K29" s="3">
        <v>286.60000000000002</v>
      </c>
      <c r="L29" s="4">
        <v>1.2370000000000001</v>
      </c>
    </row>
    <row r="30" spans="2:13" x14ac:dyDescent="0.25">
      <c r="K30" s="3">
        <v>288.8</v>
      </c>
      <c r="L30" s="4">
        <v>1.2390000000000001</v>
      </c>
    </row>
    <row r="31" spans="2:13" x14ac:dyDescent="0.25">
      <c r="K31" s="3">
        <v>290.60000000000002</v>
      </c>
    </row>
    <row r="32" spans="2:13" x14ac:dyDescent="0.25">
      <c r="K32" s="3">
        <v>292.60000000000002</v>
      </c>
      <c r="L32" s="4">
        <v>1.25</v>
      </c>
    </row>
    <row r="33" spans="2:12" x14ac:dyDescent="0.25">
      <c r="B33" s="2">
        <v>0.51944444444444449</v>
      </c>
      <c r="K33" s="3">
        <v>297.3</v>
      </c>
      <c r="L33" s="4">
        <v>1.2689999999999999</v>
      </c>
    </row>
    <row r="34" spans="2:12" x14ac:dyDescent="0.25">
      <c r="B34" s="2">
        <v>0.51944444444444449</v>
      </c>
      <c r="K34" s="3">
        <v>304.7</v>
      </c>
      <c r="L34" s="4">
        <v>1.2969999999999999</v>
      </c>
    </row>
    <row r="35" spans="2:12" x14ac:dyDescent="0.25">
      <c r="B35" s="2">
        <v>0.52013888888888882</v>
      </c>
      <c r="K35" s="3">
        <v>307.8</v>
      </c>
      <c r="L35" s="4">
        <v>1.3149999999999999</v>
      </c>
    </row>
    <row r="36" spans="2:12" x14ac:dyDescent="0.25">
      <c r="B36" s="2">
        <v>0.52152777777777781</v>
      </c>
      <c r="K36" s="3">
        <v>312.7</v>
      </c>
      <c r="L36" s="4">
        <v>1.35</v>
      </c>
    </row>
    <row r="38" spans="2:12" x14ac:dyDescent="0.25">
      <c r="B38" s="2">
        <v>0.5229166666666667</v>
      </c>
      <c r="H38">
        <v>1.3</v>
      </c>
      <c r="I38">
        <v>1</v>
      </c>
      <c r="K38" s="3">
        <v>324</v>
      </c>
      <c r="L38" s="4">
        <v>1.389</v>
      </c>
    </row>
    <row r="39" spans="2:12" x14ac:dyDescent="0.25">
      <c r="K39" s="3">
        <v>416</v>
      </c>
    </row>
    <row r="40" spans="2:12" x14ac:dyDescent="0.25">
      <c r="J40">
        <v>61</v>
      </c>
      <c r="K40" s="3" t="s">
        <v>18</v>
      </c>
    </row>
    <row r="41" spans="2:12" x14ac:dyDescent="0.25">
      <c r="G41">
        <v>9</v>
      </c>
      <c r="J41">
        <v>71</v>
      </c>
      <c r="K41" s="3" t="s">
        <v>19</v>
      </c>
    </row>
    <row r="42" spans="2:12" x14ac:dyDescent="0.25">
      <c r="B42" s="2">
        <v>0.52708333333333335</v>
      </c>
      <c r="J42">
        <v>84</v>
      </c>
      <c r="K42" s="3">
        <v>200</v>
      </c>
    </row>
    <row r="43" spans="2:12" x14ac:dyDescent="0.25">
      <c r="B43" s="2">
        <v>0.56041666666666667</v>
      </c>
      <c r="K43" s="3">
        <v>156.5</v>
      </c>
      <c r="L43" s="4">
        <v>0.70799999999999996</v>
      </c>
    </row>
    <row r="44" spans="2:12" x14ac:dyDescent="0.25">
      <c r="K44" s="3">
        <v>149</v>
      </c>
      <c r="L44" s="4">
        <v>0.67700000000000005</v>
      </c>
    </row>
    <row r="45" spans="2:12" x14ac:dyDescent="0.25">
      <c r="K45" s="3">
        <v>144</v>
      </c>
      <c r="L45" s="4">
        <v>0.66</v>
      </c>
    </row>
    <row r="46" spans="2:12" x14ac:dyDescent="0.25">
      <c r="H46">
        <v>1.2</v>
      </c>
      <c r="I46">
        <v>0.98</v>
      </c>
    </row>
    <row r="47" spans="2:12" x14ac:dyDescent="0.25">
      <c r="B47" s="2">
        <v>0.56805555555555554</v>
      </c>
      <c r="G47">
        <v>11</v>
      </c>
      <c r="J47">
        <v>151</v>
      </c>
      <c r="K47" s="3">
        <v>193</v>
      </c>
    </row>
    <row r="48" spans="2:12" x14ac:dyDescent="0.25">
      <c r="K48" s="3">
        <v>199</v>
      </c>
      <c r="L48" s="4">
        <v>0.83699999999999997</v>
      </c>
    </row>
    <row r="49" spans="2:15" x14ac:dyDescent="0.25">
      <c r="K49" s="3">
        <f>L49*233</f>
        <v>168.92499999999998</v>
      </c>
      <c r="L49" s="4">
        <v>0.72499999999999998</v>
      </c>
      <c r="O49" s="5">
        <v>565</v>
      </c>
    </row>
    <row r="50" spans="2:15" x14ac:dyDescent="0.25">
      <c r="K50" s="3">
        <f t="shared" ref="K50:K62" si="0">L50*233</f>
        <v>172.65299999999999</v>
      </c>
      <c r="L50" s="4">
        <v>0.74099999999999999</v>
      </c>
      <c r="O50" s="5">
        <v>588</v>
      </c>
    </row>
    <row r="51" spans="2:15" x14ac:dyDescent="0.25">
      <c r="K51" s="3">
        <f t="shared" si="0"/>
        <v>174.517</v>
      </c>
      <c r="L51" s="4">
        <v>0.749</v>
      </c>
      <c r="O51" s="5">
        <v>604</v>
      </c>
    </row>
    <row r="52" spans="2:15" x14ac:dyDescent="0.25">
      <c r="K52" s="3">
        <f t="shared" si="0"/>
        <v>67.569999999999993</v>
      </c>
      <c r="L52" s="4">
        <v>0.28999999999999998</v>
      </c>
      <c r="O52" s="5">
        <v>104</v>
      </c>
    </row>
    <row r="53" spans="2:15" x14ac:dyDescent="0.25">
      <c r="K53" s="3">
        <f t="shared" si="0"/>
        <v>313.61799999999999</v>
      </c>
      <c r="L53" s="4">
        <v>1.3460000000000001</v>
      </c>
      <c r="O53" s="5">
        <v>1889</v>
      </c>
    </row>
    <row r="54" spans="2:15" x14ac:dyDescent="0.25">
      <c r="K54" s="3">
        <f t="shared" si="0"/>
        <v>232.53399999999999</v>
      </c>
      <c r="L54" s="4">
        <v>0.998</v>
      </c>
      <c r="O54" s="5">
        <v>1055</v>
      </c>
    </row>
    <row r="55" spans="2:15" x14ac:dyDescent="0.25">
      <c r="K55" s="3">
        <f t="shared" si="0"/>
        <v>238.82499999999999</v>
      </c>
      <c r="L55" s="4">
        <v>1.0249999999999999</v>
      </c>
      <c r="O55" s="5">
        <v>1120</v>
      </c>
    </row>
    <row r="56" spans="2:15" x14ac:dyDescent="0.25">
      <c r="K56" s="3">
        <f t="shared" si="0"/>
        <v>190.59399999999999</v>
      </c>
      <c r="L56" s="4">
        <v>0.81799999999999995</v>
      </c>
      <c r="O56" s="5">
        <v>710</v>
      </c>
    </row>
    <row r="57" spans="2:15" x14ac:dyDescent="0.25">
      <c r="K57" s="3">
        <f t="shared" si="0"/>
        <v>37.978999999999999</v>
      </c>
      <c r="L57" s="4">
        <v>0.16300000000000001</v>
      </c>
      <c r="O57" s="5">
        <v>44</v>
      </c>
    </row>
    <row r="58" spans="2:15" x14ac:dyDescent="0.25">
      <c r="K58" s="3">
        <f t="shared" si="0"/>
        <v>87.840999999999994</v>
      </c>
      <c r="L58" s="4">
        <v>0.377</v>
      </c>
      <c r="O58" s="5">
        <v>161</v>
      </c>
    </row>
    <row r="59" spans="2:15" x14ac:dyDescent="0.25">
      <c r="K59" s="3">
        <f t="shared" si="0"/>
        <v>95.995999999999995</v>
      </c>
      <c r="L59" s="4">
        <v>0.41199999999999998</v>
      </c>
      <c r="O59" s="5">
        <v>186</v>
      </c>
    </row>
    <row r="60" spans="2:15" x14ac:dyDescent="0.25">
      <c r="K60" s="3">
        <f t="shared" si="0"/>
        <v>147.256</v>
      </c>
      <c r="L60" s="4">
        <v>0.63200000000000001</v>
      </c>
      <c r="O60" s="5">
        <v>422</v>
      </c>
    </row>
    <row r="61" spans="2:15" x14ac:dyDescent="0.25">
      <c r="B61" s="2">
        <v>0.66666666666666663</v>
      </c>
      <c r="K61" s="3">
        <f t="shared" si="0"/>
        <v>389.10999999999996</v>
      </c>
      <c r="L61" s="4">
        <v>1.67</v>
      </c>
      <c r="O61" s="5">
        <v>2.8</v>
      </c>
    </row>
    <row r="62" spans="2:15" x14ac:dyDescent="0.25">
      <c r="K62" s="3">
        <f t="shared" si="0"/>
        <v>368.14000000000004</v>
      </c>
      <c r="L62" s="4">
        <v>1.58</v>
      </c>
    </row>
    <row r="64" spans="2:15" x14ac:dyDescent="0.25">
      <c r="N64">
        <v>162</v>
      </c>
    </row>
  </sheetData>
  <conditionalFormatting sqref="A1:XFD1048576">
    <cfRule type="expression" dxfId="4" priority="1">
      <formula>MOD(ROW(),2)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14.28515625" style="6" customWidth="1"/>
    <col min="2" max="2" width="14.28515625" style="3" customWidth="1"/>
    <col min="3" max="3" width="14.28515625" style="4" customWidth="1"/>
    <col min="4" max="4" width="11.42578125" style="5"/>
  </cols>
  <sheetData>
    <row r="1" spans="1:4" x14ac:dyDescent="0.25">
      <c r="A1" s="6" t="s">
        <v>20</v>
      </c>
      <c r="B1" s="3" t="s">
        <v>6</v>
      </c>
      <c r="C1" s="4" t="s">
        <v>17</v>
      </c>
      <c r="D1" s="5" t="s">
        <v>7</v>
      </c>
    </row>
    <row r="2" spans="1:4" x14ac:dyDescent="0.25">
      <c r="A2" s="7">
        <v>82.5</v>
      </c>
      <c r="B2" s="8">
        <v>212</v>
      </c>
      <c r="C2" s="9"/>
      <c r="D2" s="10">
        <v>1.1200000000000001</v>
      </c>
    </row>
    <row r="3" spans="1:4" x14ac:dyDescent="0.25">
      <c r="A3" s="6">
        <v>80</v>
      </c>
      <c r="B3" s="3">
        <v>193</v>
      </c>
      <c r="D3" s="5">
        <v>1220</v>
      </c>
    </row>
  </sheetData>
  <conditionalFormatting sqref="B1:D1048576">
    <cfRule type="expression" dxfId="3" priority="3">
      <formula>MOD(ROW(),2)</formula>
    </cfRule>
  </conditionalFormatting>
  <conditionalFormatting sqref="A1:A1048576">
    <cfRule type="expression" dxfId="2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22" sqref="D22"/>
    </sheetView>
  </sheetViews>
  <sheetFormatPr baseColWidth="10" defaultRowHeight="15" x14ac:dyDescent="0.25"/>
  <cols>
    <col min="1" max="1" width="14.28515625" style="3" customWidth="1"/>
    <col min="2" max="2" width="14.28515625" style="4" customWidth="1"/>
  </cols>
  <sheetData>
    <row r="1" spans="1:2" x14ac:dyDescent="0.25">
      <c r="A1" s="3" t="s">
        <v>6</v>
      </c>
      <c r="B1" s="4" t="s">
        <v>17</v>
      </c>
    </row>
    <row r="2" spans="1:2" x14ac:dyDescent="0.25">
      <c r="A2" s="3">
        <v>410</v>
      </c>
      <c r="B2" s="4">
        <v>3.83</v>
      </c>
    </row>
    <row r="3" spans="1:2" x14ac:dyDescent="0.25">
      <c r="A3" s="3">
        <v>412.6</v>
      </c>
      <c r="B3" s="4">
        <v>3.88</v>
      </c>
    </row>
    <row r="4" spans="1:2" x14ac:dyDescent="0.25">
      <c r="A4" s="3">
        <v>416</v>
      </c>
      <c r="B4" s="4">
        <v>3.9</v>
      </c>
    </row>
    <row r="5" spans="1:2" x14ac:dyDescent="0.25">
      <c r="A5" s="3">
        <v>242</v>
      </c>
      <c r="B5" s="4">
        <v>2.23</v>
      </c>
    </row>
    <row r="6" spans="1:2" x14ac:dyDescent="0.25">
      <c r="A6" s="3">
        <v>231</v>
      </c>
      <c r="B6" s="4">
        <v>2.12</v>
      </c>
    </row>
    <row r="7" spans="1:2" x14ac:dyDescent="0.25">
      <c r="A7" s="3">
        <v>56</v>
      </c>
      <c r="B7" s="4">
        <v>0.59399999999999997</v>
      </c>
    </row>
    <row r="8" spans="1:2" x14ac:dyDescent="0.25">
      <c r="A8" s="3">
        <v>75</v>
      </c>
      <c r="B8" s="4">
        <v>0.72</v>
      </c>
    </row>
    <row r="9" spans="1:2" x14ac:dyDescent="0.25">
      <c r="A9" s="3">
        <v>161.5</v>
      </c>
      <c r="B9" s="4">
        <v>1.47</v>
      </c>
    </row>
    <row r="10" spans="1:2" x14ac:dyDescent="0.25">
      <c r="A10" s="3">
        <v>298</v>
      </c>
      <c r="B10" s="4">
        <v>2.73</v>
      </c>
    </row>
    <row r="11" spans="1:2" x14ac:dyDescent="0.25">
      <c r="A11" s="3">
        <v>389</v>
      </c>
      <c r="B11" s="4">
        <v>3.6669999999999998</v>
      </c>
    </row>
    <row r="12" spans="1:2" x14ac:dyDescent="0.25">
      <c r="A12" s="3">
        <v>411</v>
      </c>
      <c r="B12" s="4">
        <v>3.85</v>
      </c>
    </row>
    <row r="13" spans="1:2" x14ac:dyDescent="0.25">
      <c r="A13" s="3">
        <v>362.5</v>
      </c>
      <c r="B13" s="4">
        <v>3.41</v>
      </c>
    </row>
  </sheetData>
  <conditionalFormatting sqref="A1:B1048576">
    <cfRule type="expression" dxfId="1" priority="1">
      <formula>MOD(ROW(),2)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calib glan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2023-06-09T09:32:25Z</dcterms:created>
  <dcterms:modified xsi:type="dcterms:W3CDTF">2023-06-09T15:34:46Z</dcterms:modified>
</cp:coreProperties>
</file>