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 tabRatio="738" activeTab="1"/>
  </bookViews>
  <sheets>
    <sheet name="Intro" sheetId="5" r:id="rId1"/>
    <sheet name="AWK-105 BOM rev 7Oct2015" sheetId="1" r:id="rId2"/>
    <sheet name="PCBA Component List" sheetId="2" r:id="rId3"/>
    <sheet name="SMT XY" sheetId="3" r:id="rId4"/>
    <sheet name="THRU HOLE, TOP AND BOTTOM" sheetId="4" r:id="rId5"/>
  </sheets>
  <calcPr calcId="145621"/>
</workbook>
</file>

<file path=xl/calcChain.xml><?xml version="1.0" encoding="utf-8"?>
<calcChain xmlns="http://schemas.openxmlformats.org/spreadsheetml/2006/main">
  <c r="L27" i="2" l="1"/>
  <c r="L26" i="2"/>
  <c r="L14" i="2"/>
</calcChain>
</file>

<file path=xl/sharedStrings.xml><?xml version="1.0" encoding="utf-8"?>
<sst xmlns="http://schemas.openxmlformats.org/spreadsheetml/2006/main" count="408" uniqueCount="262">
  <si>
    <t>ITEM NO.</t>
  </si>
  <si>
    <t>PART NUMBER</t>
  </si>
  <si>
    <t>REV</t>
  </si>
  <si>
    <t>DESCRIPTION</t>
  </si>
  <si>
    <t>QTY.</t>
  </si>
  <si>
    <t>TYPE</t>
  </si>
  <si>
    <t>DETAILED DESCRIPTION</t>
  </si>
  <si>
    <t>REFERENCE DRAWING / PROCEDURE</t>
  </si>
  <si>
    <t>FINISH</t>
  </si>
  <si>
    <t>Vendor</t>
  </si>
  <si>
    <t>VendorNo</t>
  </si>
  <si>
    <t>Manufacturer</t>
  </si>
  <si>
    <t>ManufacturerNo</t>
  </si>
  <si>
    <t>COST</t>
  </si>
  <si>
    <t>COST NOTES</t>
  </si>
  <si>
    <t>AWK-105-0004</t>
  </si>
  <si>
    <t>F</t>
  </si>
  <si>
    <t>BOX, BACK FACE</t>
  </si>
  <si>
    <t>BUILD TO PRINT</t>
  </si>
  <si>
    <t>.050" SHEET METAL, ALUMINUM</t>
  </si>
  <si>
    <t>POWDER COAT</t>
  </si>
  <si>
    <t>CENTURY TYWOOD MFG CO</t>
  </si>
  <si>
    <t xml:space="preserve"> </t>
  </si>
  <si>
    <t>16.60 @ QTY 500, 17.95 @QTY 250, $21.50 QTY 100</t>
  </si>
  <si>
    <t>AWK-105-0002</t>
  </si>
  <si>
    <t>BOX, FRONT FACE</t>
  </si>
  <si>
    <t>POWDER COATED, SCREEN PRINTED</t>
  </si>
  <si>
    <t>-</t>
  </si>
  <si>
    <t>cost is rolled up un AWK-105-0004</t>
  </si>
  <si>
    <t>AWK-105-0005</t>
  </si>
  <si>
    <t>C</t>
  </si>
  <si>
    <t>PCBA</t>
  </si>
  <si>
    <t>COTS</t>
  </si>
  <si>
    <t>PEC12R-2120F-N0012</t>
  </si>
  <si>
    <t>PTV111-2420A-B104</t>
  </si>
  <si>
    <t>AWK-105-0001-H</t>
  </si>
  <si>
    <t>VOLTMETER, HOURS</t>
  </si>
  <si>
    <t>BUILT TO ORDER</t>
  </si>
  <si>
    <t>50uA ANALOG PANEL MOUNT AMMETER</t>
  </si>
  <si>
    <t>PURCHASE SPEC: AWK-105-0034</t>
  </si>
  <si>
    <t>PM-2, 50uA</t>
  </si>
  <si>
    <t>CHINA HOPE SUN / WENZHOU INSTRUMENT CO</t>
  </si>
  <si>
    <t>PM-2 50uA</t>
  </si>
  <si>
    <t>@600, price was $3.40 with shipping included</t>
  </si>
  <si>
    <t>AWK-105-0001-M</t>
  </si>
  <si>
    <t>VOLTMETER, MINUTES</t>
  </si>
  <si>
    <t>AWK-105-0018</t>
  </si>
  <si>
    <t>PHILLIPS PAN HEAD SCREW, METRIC M3 x 4mm, ZINC PLATE</t>
  </si>
  <si>
    <t>PHILLIPS PAN HEAD SCREW, METRIC M3 x 4mm, 18-8 SS</t>
  </si>
  <si>
    <t>MCMASTER</t>
  </si>
  <si>
    <t>92000A113</t>
  </si>
  <si>
    <t>min. buy is pack of 100</t>
  </si>
  <si>
    <t>AWK-105-0012</t>
  </si>
  <si>
    <t>NUT, METRIC M2</t>
  </si>
  <si>
    <t>91828A111</t>
  </si>
  <si>
    <t>min. buy pack of 100</t>
  </si>
  <si>
    <t>AWK-105-0014</t>
  </si>
  <si>
    <t>CONTROL KNOB</t>
  </si>
  <si>
    <t>ITEM #1910, SKIRTED KNOB, 1/4" SHAFT</t>
  </si>
  <si>
    <t>DAVIES MOLDING</t>
  </si>
  <si>
    <t>@QTY 1200</t>
  </si>
  <si>
    <t>AWK-105-0032</t>
  </si>
  <si>
    <t>AA BATTERY</t>
  </si>
  <si>
    <t>AMAZON</t>
  </si>
  <si>
    <t>B00YCW3ZK4</t>
  </si>
  <si>
    <t>@QTY 48</t>
  </si>
  <si>
    <t>AWK-105-0019</t>
  </si>
  <si>
    <t>MAILER BOX</t>
  </si>
  <si>
    <t>ULINE</t>
  </si>
  <si>
    <t>S-420</t>
  </si>
  <si>
    <t>@QTY 500</t>
  </si>
  <si>
    <t>AWK-105-0029</t>
  </si>
  <si>
    <t>WADDING</t>
  </si>
  <si>
    <t>SOFT PACKAGING MATERIAL</t>
  </si>
  <si>
    <t xml:space="preserve"> S-656</t>
  </si>
  <si>
    <t>USING 1.25 SHEETS PER BOX</t>
  </si>
  <si>
    <t>AWK-105-0033</t>
  </si>
  <si>
    <t>A</t>
  </si>
  <si>
    <t>INSTRUCTION SHEET</t>
  </si>
  <si>
    <t>8.5"x11", CUT IN HALF AND FOLDED</t>
  </si>
  <si>
    <t>KINKOS</t>
  </si>
  <si>
    <t>AWK-105-0035</t>
  </si>
  <si>
    <t>ADHESIVE STICKER DOT</t>
  </si>
  <si>
    <t>2" ROUND CLEAR ACETATE STICKER</t>
  </si>
  <si>
    <t>S-5504</t>
  </si>
  <si>
    <t>@QTY 1000 per roll</t>
  </si>
  <si>
    <t>AWK-105-0020</t>
  </si>
  <si>
    <t>STAMP</t>
  </si>
  <si>
    <t>TOOLING</t>
  </si>
  <si>
    <t>INK STAMP</t>
  </si>
  <si>
    <t>AWK-105-0021</t>
  </si>
  <si>
    <t>METER TEST RIG</t>
  </si>
  <si>
    <t>54 uA CURRENT SOURCE</t>
  </si>
  <si>
    <t xml:space="preserve">PCBA </t>
  </si>
  <si>
    <t>6 1/2 x 4 7/8 x 3 3/4" Indestructo Mailers 100/bundle</t>
  </si>
  <si>
    <t>FABRICATION DRAWING: AWK-105-0010</t>
  </si>
  <si>
    <t>FABRICATION DRAWING: AWK-105-0010
SCREENPRINT ARTWORK: AWK-105-0016, AWK-105-0017</t>
  </si>
  <si>
    <t>AWK-105</t>
  </si>
  <si>
    <t>TOP LEVEL</t>
  </si>
  <si>
    <t>ASSEMBLY</t>
  </si>
  <si>
    <t>TOP LEVEL ASSEMBLY</t>
  </si>
  <si>
    <t>ASSEMBLY PROCEDURE: AWK-105-0025</t>
  </si>
  <si>
    <t>Description</t>
  </si>
  <si>
    <t>ID</t>
  </si>
  <si>
    <t>Manufacturer Part Number</t>
  </si>
  <si>
    <t>Supplier</t>
  </si>
  <si>
    <t>Supplier Part Number</t>
  </si>
  <si>
    <t>Reference Designators</t>
  </si>
  <si>
    <t>Line Quantity</t>
  </si>
  <si>
    <t>Order Quantity</t>
  </si>
  <si>
    <t>Unit Price</t>
  </si>
  <si>
    <t>Order Price</t>
  </si>
  <si>
    <t>CLIP BATTERY AA PC MNT PAIR</t>
  </si>
  <si>
    <t>KEYSTONE/92</t>
  </si>
  <si>
    <t>Keystone</t>
  </si>
  <si>
    <t>Digi-Key</t>
  </si>
  <si>
    <t>92K-ND</t>
  </si>
  <si>
    <t>BT1 BT2</t>
  </si>
  <si>
    <t>DNP</t>
  </si>
  <si>
    <t>BT3 BT4 U2 DS1 DS2 C7 D1 SP1 D2 D3 SW1 Q2 R13 R14 R15 R4 Q1 P2 P3 P4 CON2 P1 CON1</t>
  </si>
  <si>
    <t>CRYSTAL 32.7680KHZ 12.5PF SMD</t>
  </si>
  <si>
    <t>ABRACON/ABS06-32.768KHZ-T</t>
  </si>
  <si>
    <t>Abracon</t>
  </si>
  <si>
    <t>ABS06-32.768KHZ-T</t>
  </si>
  <si>
    <t>Avnet Express</t>
  </si>
  <si>
    <t>ABS06-32.768KHZ-T/BKN</t>
  </si>
  <si>
    <t>X1</t>
  </si>
  <si>
    <t>ENCODER ROTARY</t>
  </si>
  <si>
    <t>BOURNS/PEC12R-4220F-S0024</t>
  </si>
  <si>
    <t>Bourns</t>
  </si>
  <si>
    <t>S1</t>
  </si>
  <si>
    <t>IC CONV PIC MICROCTRLR SOT-23-6</t>
  </si>
  <si>
    <t>MICROCHIP/MCP1624T-I%2FCHY</t>
  </si>
  <si>
    <t>Microchip</t>
  </si>
  <si>
    <t>MCP1624T-I/CHY</t>
  </si>
  <si>
    <t>Newark</t>
  </si>
  <si>
    <t>14T4084</t>
  </si>
  <si>
    <t>U1</t>
  </si>
  <si>
    <t>CAP CER 12PF 50V 5% NP0 0805</t>
  </si>
  <si>
    <t>KEMET/C0805C120J5GACTU</t>
  </si>
  <si>
    <t>Kemet</t>
  </si>
  <si>
    <t>C0805C120J5GACTU</t>
  </si>
  <si>
    <t>64K2898</t>
  </si>
  <si>
    <t>C2 C4</t>
  </si>
  <si>
    <t>RES SMD 33K OHM 1% 1/8W 0805</t>
  </si>
  <si>
    <t>YAGEO/RC0805FR-0733KL</t>
  </si>
  <si>
    <t>Yageo</t>
  </si>
  <si>
    <t>RC0805FR-0733KL</t>
  </si>
  <si>
    <t>66R3219</t>
  </si>
  <si>
    <t>R7 R8</t>
  </si>
  <si>
    <t>RES SMD 10K OHM 5% 1/8W 0805</t>
  </si>
  <si>
    <t>PANASONIC/ERJ-6GEYJ103V</t>
  </si>
  <si>
    <t>Panasonic</t>
  </si>
  <si>
    <t>ERJ-6GEYJ103V</t>
  </si>
  <si>
    <t>Master Electronics</t>
  </si>
  <si>
    <t>ERJ6GEYJ103V</t>
  </si>
  <si>
    <t>R12 R3 R9</t>
  </si>
  <si>
    <t>CAP CER 10000PF 50V X7R 0805</t>
  </si>
  <si>
    <t>MURATA/GRM216R71H103KA01D</t>
  </si>
  <si>
    <t>Murata</t>
  </si>
  <si>
    <t>GRM216R71H103KA01D</t>
  </si>
  <si>
    <t>Quest</t>
  </si>
  <si>
    <t>C5 C6</t>
  </si>
  <si>
    <t>RES SMD 130K OHM 1% 1/8W 0805</t>
  </si>
  <si>
    <t>PANASONIC/ERJ-6ENF1303V</t>
  </si>
  <si>
    <t>ERJ-6ENF1303V</t>
  </si>
  <si>
    <t>53W4728</t>
  </si>
  <si>
    <t>R5</t>
  </si>
  <si>
    <t>RES SMD 200K OHM 1% 1/8W 0805</t>
  </si>
  <si>
    <t>PANASONIC/ERJ-6ENF2003V</t>
  </si>
  <si>
    <t>ERJ-6ENF2003V</t>
  </si>
  <si>
    <t>97W7609</t>
  </si>
  <si>
    <t>R6</t>
  </si>
  <si>
    <t>FIXED IND 4.7UH 30MA 1 OHM SMD</t>
  </si>
  <si>
    <t>MURATA/LQM21NN4R7K10L</t>
  </si>
  <si>
    <t>LQM21NN4R7K10L</t>
  </si>
  <si>
    <t>L1</t>
  </si>
  <si>
    <t>RES SMD 0.0 OHM JUMPER 1/8W 0805</t>
  </si>
  <si>
    <t>PANASONIC/ERJ-6GEY0R00V</t>
  </si>
  <si>
    <t>ERJ-6GEY0R00V</t>
  </si>
  <si>
    <t>97W7729</t>
  </si>
  <si>
    <t>R1</t>
  </si>
  <si>
    <t>RES SMD 51K OHM 5% 1/8W 0805</t>
  </si>
  <si>
    <t>PANASONIC/ERJ-6GEYJ513V</t>
  </si>
  <si>
    <t>ERJ-6GEYJ513V</t>
  </si>
  <si>
    <t>52W0327</t>
  </si>
  <si>
    <t>R10 R11</t>
  </si>
  <si>
    <t>CAP CER 10UF 10V 10% X7R 0805</t>
  </si>
  <si>
    <t>MURATA/GRM21BR71A106KE51L</t>
  </si>
  <si>
    <t>GRM21BR71A106KE51L</t>
  </si>
  <si>
    <t>Farnell</t>
  </si>
  <si>
    <t>C1 C3</t>
  </si>
  <si>
    <t>IC MCU 8BIT 4KB FLASH 14SOIC</t>
  </si>
  <si>
    <t>ATMEL/ATTINY44A-SSU</t>
  </si>
  <si>
    <t>Atmel</t>
  </si>
  <si>
    <t>IC1</t>
  </si>
  <si>
    <t>Rotary Potentiometer</t>
  </si>
  <si>
    <t>BOURNS/PTV111-</t>
  </si>
  <si>
    <t>R2</t>
  </si>
  <si>
    <t>BOURNS/PEC12R-2120F-N0012</t>
  </si>
  <si>
    <t>Digi-Key CUSTOM ORDER</t>
  </si>
  <si>
    <t>ATCC-1539-ND</t>
  </si>
  <si>
    <t>PEC12R-2120F-N0012-ND</t>
  </si>
  <si>
    <t>ATMEL/ATTINY24A-SSU</t>
  </si>
  <si>
    <t>BOURNS/PTV111-2420A-B104</t>
  </si>
  <si>
    <t>Q2</t>
  </si>
  <si>
    <t>R13</t>
  </si>
  <si>
    <t>R14</t>
  </si>
  <si>
    <t>R15</t>
  </si>
  <si>
    <t>C2</t>
  </si>
  <si>
    <t>C4</t>
  </si>
  <si>
    <t>R7</t>
  </si>
  <si>
    <t>R8</t>
  </si>
  <si>
    <t>R12</t>
  </si>
  <si>
    <t>R3</t>
  </si>
  <si>
    <t>R9</t>
  </si>
  <si>
    <t>C5</t>
  </si>
  <si>
    <t>C6</t>
  </si>
  <si>
    <t>R4</t>
  </si>
  <si>
    <t>R10</t>
  </si>
  <si>
    <t>R11</t>
  </si>
  <si>
    <t>C1</t>
  </si>
  <si>
    <t>C3</t>
  </si>
  <si>
    <t>Q1</t>
  </si>
  <si>
    <t>CON2</t>
  </si>
  <si>
    <t>P1</t>
  </si>
  <si>
    <t>CON1</t>
  </si>
  <si>
    <t>THRU HOLE COMPONENTS, TOP</t>
  </si>
  <si>
    <t>BT1</t>
  </si>
  <si>
    <t>BT2</t>
  </si>
  <si>
    <t>BT3</t>
  </si>
  <si>
    <t>BT4</t>
  </si>
  <si>
    <t>U2</t>
  </si>
  <si>
    <t>DS1</t>
  </si>
  <si>
    <t>DS2</t>
  </si>
  <si>
    <t>C7</t>
  </si>
  <si>
    <t>D1</t>
  </si>
  <si>
    <t>SP1</t>
  </si>
  <si>
    <t>D2</t>
  </si>
  <si>
    <t>D3</t>
  </si>
  <si>
    <t>SW1</t>
  </si>
  <si>
    <t>P2</t>
  </si>
  <si>
    <t>P3</t>
  </si>
  <si>
    <t>P4</t>
  </si>
  <si>
    <t>THRU HOLE COMPONENTS, BOTTOM</t>
  </si>
  <si>
    <t>light blue, generic part, open to alternates</t>
  </si>
  <si>
    <t>SEE ADDITIONAL TABS FOR PCBA DETAIL</t>
  </si>
  <si>
    <t>purple: critical part, do not change</t>
  </si>
  <si>
    <t>light red, opportunity to find better source / alternate</t>
  </si>
  <si>
    <t>SHEET METAL LANCE TOOL</t>
  </si>
  <si>
    <t>SCREEN PRINT SILK SCREENS</t>
  </si>
  <si>
    <t>MANUAL KICKER PUNCH FORMING TOOL</t>
  </si>
  <si>
    <t>SILK SCREENS FOR FRONT AND TOP</t>
  </si>
  <si>
    <t>AWK-105-0100</t>
  </si>
  <si>
    <t>ATTINY24A-SSU</t>
  </si>
  <si>
    <t>Rev C</t>
  </si>
  <si>
    <t>2 Layer Board, 1 Side SMT, 2 Sides THRU Hole</t>
  </si>
  <si>
    <t xml:space="preserve">    Gerbers are in attached .zip</t>
  </si>
  <si>
    <t>Notes:</t>
  </si>
  <si>
    <t>THE AWK-105 ANALOG VOLTMETER CLOCK</t>
  </si>
  <si>
    <r>
      <t xml:space="preserve">*  We assembled approx. 500 of the Model AWK-105 Analog Voltmeter Clocks as part of a Kickstarter fulfillment, with Awkward Engineer management procurement and overseeing assembly. </t>
    </r>
    <r>
      <rPr>
        <b/>
        <i/>
        <sz val="14"/>
        <color rgb="FF0000FF"/>
        <rFont val="Calibri"/>
        <family val="2"/>
        <scheme val="minor"/>
      </rPr>
      <t>We are now looking for a box build / PCBA turnkey vendor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quite happy and willing to pay someone else to do the work of purchasing, receiving, and assembling. We have a 3rd party logistics house the parts will ultimately be sent to that handles our fulfillment.
*  Box build assembly time on the Kickstarter was between 7-9 units per hour. We didn't have the use of high speed electric screw drivers with torque shutoffs, which I believe would help improve speed. We can provide sample parts for about 10 units for a time study.
*  We've highlighted generic items and critical items and in particular, identified items where we believe a CM can help with sourcing. (AA batteries, packing material, sheet metal vendor, other odds and ends)
*  We have two color variants, AWK-105GR, "Gray", and AWK-105OL, "Olive".
*  We're improving our test procedure and workign with our vendor for the analog meters. Suggested scrap rate for planning purposes is about 3%
</t>
    </r>
  </si>
  <si>
    <t>4 MM EXTRA NARROW SOCKET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</si>
</sst>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33" borderId="0" xfId="0" applyFill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wrapText="1"/>
    </xf>
    <xf numFmtId="0" fontId="16" fillId="34" borderId="0" xfId="0" applyFont="1" applyFill="1"/>
    <xf numFmtId="0" fontId="0" fillId="37" borderId="0" xfId="0" applyFill="1"/>
    <xf numFmtId="0" fontId="0" fillId="38" borderId="0" xfId="0" applyFill="1"/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0" borderId="10" xfId="0" applyBorder="1" applyAlignment="1">
      <alignment horizontal="left" indent="2"/>
    </xf>
    <xf numFmtId="0" fontId="0" fillId="0" borderId="10" xfId="0" applyBorder="1"/>
    <xf numFmtId="0" fontId="0" fillId="0" borderId="0" xfId="0" applyBorder="1" applyAlignment="1">
      <alignment horizontal="left" indent="2"/>
    </xf>
    <xf numFmtId="0" fontId="0" fillId="0" borderId="0" xfId="0" applyBorder="1"/>
    <xf numFmtId="0" fontId="0" fillId="38" borderId="0" xfId="0" applyFill="1" applyAlignment="1">
      <alignment horizontal="left" indent="2"/>
    </xf>
    <xf numFmtId="0" fontId="0" fillId="0" borderId="0" xfId="0" applyFill="1" applyBorder="1" applyAlignment="1">
      <alignment horizontal="left" indent="2"/>
    </xf>
    <xf numFmtId="0" fontId="0" fillId="0" borderId="0" xfId="0" applyFill="1" applyBorder="1"/>
    <xf numFmtId="0" fontId="0" fillId="33" borderId="0" xfId="0" applyFill="1" applyAlignment="1">
      <alignment wrapText="1"/>
    </xf>
    <xf numFmtId="0" fontId="16" fillId="33" borderId="0" xfId="0" applyFont="1" applyFill="1"/>
    <xf numFmtId="0" fontId="16" fillId="33" borderId="0" xfId="0" applyFont="1" applyFill="1" applyAlignment="1">
      <alignment wrapText="1"/>
    </xf>
    <xf numFmtId="0" fontId="0" fillId="35" borderId="0" xfId="0" applyFill="1" applyAlignment="1">
      <alignment wrapText="1"/>
    </xf>
    <xf numFmtId="0" fontId="0" fillId="0" borderId="0" xfId="0" applyAlignment="1">
      <alignment vertical="top" wrapText="1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38100</xdr:rowOff>
    </xdr:from>
    <xdr:to>
      <xdr:col>8</xdr:col>
      <xdr:colOff>542925</xdr:colOff>
      <xdr:row>14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38100"/>
          <a:ext cx="36576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K38"/>
  <sheetViews>
    <sheetView topLeftCell="A19" workbookViewId="0">
      <selection activeCell="B12" sqref="B12"/>
    </sheetView>
  </sheetViews>
  <sheetFormatPr defaultRowHeight="15" x14ac:dyDescent="0.25"/>
  <sheetData>
    <row r="16" spans="4:9" ht="21" x14ac:dyDescent="0.35">
      <c r="D16" s="26" t="s">
        <v>259</v>
      </c>
      <c r="E16" s="26"/>
      <c r="F16" s="26"/>
      <c r="G16" s="26"/>
      <c r="H16" s="26"/>
      <c r="I16" s="26"/>
    </row>
    <row r="19" spans="2:11" x14ac:dyDescent="0.25">
      <c r="B19" t="s">
        <v>258</v>
      </c>
    </row>
    <row r="21" spans="2:11" x14ac:dyDescent="0.25">
      <c r="B21" s="25" t="s">
        <v>260</v>
      </c>
      <c r="C21" s="25"/>
      <c r="D21" s="25"/>
      <c r="E21" s="25"/>
      <c r="F21" s="25"/>
      <c r="G21" s="25"/>
      <c r="H21" s="25"/>
      <c r="I21" s="25"/>
      <c r="J21" s="25"/>
      <c r="K21" s="25"/>
    </row>
    <row r="22" spans="2:11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2:11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2:11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2:11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2:11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2:11" x14ac:dyDescent="0.25"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2:11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2:1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2:11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2:11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2:11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2:11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2:11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2:11" x14ac:dyDescent="0.25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2:11" x14ac:dyDescent="0.25"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2:11" x14ac:dyDescent="0.25"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2:11" ht="37.5" customHeight="1" x14ac:dyDescent="0.25">
      <c r="B38" s="25"/>
      <c r="C38" s="25"/>
      <c r="D38" s="25"/>
      <c r="E38" s="25"/>
      <c r="F38" s="25"/>
      <c r="G38" s="25"/>
      <c r="H38" s="25"/>
      <c r="I38" s="25"/>
      <c r="J38" s="25"/>
      <c r="K38" s="25"/>
    </row>
  </sheetData>
  <mergeCells count="2">
    <mergeCell ref="B21:K38"/>
    <mergeCell ref="D16:I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6"/>
  <sheetViews>
    <sheetView tabSelected="1" topLeftCell="A16" zoomScale="85" zoomScaleNormal="85" workbookViewId="0">
      <selection activeCell="G27" sqref="G27"/>
    </sheetView>
  </sheetViews>
  <sheetFormatPr defaultRowHeight="15" x14ac:dyDescent="0.25"/>
  <cols>
    <col min="2" max="2" width="18.85546875" customWidth="1"/>
    <col min="4" max="4" width="30.85546875" customWidth="1"/>
    <col min="5" max="5" width="9.5703125" customWidth="1"/>
    <col min="6" max="6" width="16.140625" customWidth="1"/>
    <col min="7" max="7" width="53.140625" customWidth="1"/>
    <col min="8" max="8" width="36.140625" customWidth="1"/>
    <col min="9" max="9" width="25.7109375" customWidth="1"/>
    <col min="10" max="10" width="18.28515625" customWidth="1"/>
    <col min="11" max="11" width="17.28515625" customWidth="1"/>
    <col min="12" max="12" width="16.85546875" customWidth="1"/>
    <col min="15" max="15" width="50.7109375" customWidth="1"/>
  </cols>
  <sheetData>
    <row r="3" spans="1:15" ht="45" x14ac:dyDescent="0.25">
      <c r="B3" s="8" t="s">
        <v>245</v>
      </c>
    </row>
    <row r="4" spans="1:15" ht="60" x14ac:dyDescent="0.25">
      <c r="A4" s="13"/>
      <c r="B4" s="13" t="s">
        <v>248</v>
      </c>
    </row>
    <row r="5" spans="1:15" ht="30" x14ac:dyDescent="0.25">
      <c r="A5" s="1"/>
      <c r="B5" s="12" t="s">
        <v>247</v>
      </c>
    </row>
    <row r="7" spans="1:15" s="5" customFormat="1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</row>
    <row r="8" spans="1:15" x14ac:dyDescent="0.25">
      <c r="A8" s="3">
        <v>0</v>
      </c>
      <c r="B8" t="s">
        <v>97</v>
      </c>
      <c r="C8" s="2">
        <v>42284</v>
      </c>
      <c r="D8" t="s">
        <v>98</v>
      </c>
      <c r="E8">
        <v>1</v>
      </c>
      <c r="F8" t="s">
        <v>99</v>
      </c>
      <c r="G8" t="s">
        <v>100</v>
      </c>
      <c r="H8" t="s">
        <v>101</v>
      </c>
    </row>
    <row r="9" spans="1:15" ht="30" x14ac:dyDescent="0.25">
      <c r="A9" s="18">
        <v>1</v>
      </c>
      <c r="B9" s="11" t="s">
        <v>15</v>
      </c>
      <c r="C9" t="s">
        <v>16</v>
      </c>
      <c r="D9" t="s">
        <v>17</v>
      </c>
      <c r="E9">
        <v>1</v>
      </c>
      <c r="F9" t="s">
        <v>18</v>
      </c>
      <c r="G9" t="s">
        <v>19</v>
      </c>
      <c r="H9" t="s">
        <v>95</v>
      </c>
      <c r="I9" s="1" t="s">
        <v>20</v>
      </c>
      <c r="J9" s="1" t="s">
        <v>21</v>
      </c>
      <c r="N9">
        <v>17.95</v>
      </c>
      <c r="O9" t="s">
        <v>23</v>
      </c>
    </row>
    <row r="10" spans="1:15" ht="75" x14ac:dyDescent="0.25">
      <c r="A10" s="18">
        <v>2</v>
      </c>
      <c r="B10" s="11" t="s">
        <v>24</v>
      </c>
      <c r="C10" t="s">
        <v>16</v>
      </c>
      <c r="D10" t="s">
        <v>25</v>
      </c>
      <c r="E10">
        <v>1</v>
      </c>
      <c r="F10" t="s">
        <v>18</v>
      </c>
      <c r="G10" t="s">
        <v>19</v>
      </c>
      <c r="H10" s="1" t="s">
        <v>96</v>
      </c>
      <c r="I10" s="1" t="s">
        <v>26</v>
      </c>
      <c r="J10" s="1" t="s">
        <v>21</v>
      </c>
      <c r="N10" t="s">
        <v>27</v>
      </c>
      <c r="O10" t="s">
        <v>28</v>
      </c>
    </row>
    <row r="11" spans="1:15" x14ac:dyDescent="0.25">
      <c r="A11" s="4">
        <v>3</v>
      </c>
      <c r="B11" t="s">
        <v>29</v>
      </c>
      <c r="C11" t="s">
        <v>30</v>
      </c>
      <c r="D11" t="s">
        <v>93</v>
      </c>
      <c r="E11">
        <v>1</v>
      </c>
      <c r="F11" t="s">
        <v>99</v>
      </c>
      <c r="G11" s="9" t="s">
        <v>246</v>
      </c>
    </row>
    <row r="12" spans="1:15" x14ac:dyDescent="0.25">
      <c r="A12" s="4">
        <v>4</v>
      </c>
      <c r="B12" s="10" t="s">
        <v>35</v>
      </c>
      <c r="C12" t="s">
        <v>27</v>
      </c>
      <c r="D12" t="s">
        <v>36</v>
      </c>
      <c r="E12">
        <v>1</v>
      </c>
      <c r="F12" t="s">
        <v>37</v>
      </c>
      <c r="G12" t="s">
        <v>38</v>
      </c>
      <c r="H12" t="s">
        <v>39</v>
      </c>
      <c r="I12" t="s">
        <v>27</v>
      </c>
      <c r="J12" t="s">
        <v>41</v>
      </c>
      <c r="K12" t="s">
        <v>40</v>
      </c>
      <c r="L12" t="s">
        <v>41</v>
      </c>
      <c r="M12" t="s">
        <v>42</v>
      </c>
      <c r="N12">
        <v>2.8</v>
      </c>
      <c r="O12" t="s">
        <v>43</v>
      </c>
    </row>
    <row r="13" spans="1:15" x14ac:dyDescent="0.25">
      <c r="A13" s="4">
        <v>5</v>
      </c>
      <c r="B13" s="10" t="s">
        <v>44</v>
      </c>
      <c r="C13" t="s">
        <v>27</v>
      </c>
      <c r="D13" t="s">
        <v>45</v>
      </c>
      <c r="E13">
        <v>1</v>
      </c>
      <c r="F13" t="s">
        <v>37</v>
      </c>
      <c r="G13" t="s">
        <v>38</v>
      </c>
      <c r="H13" t="s">
        <v>39</v>
      </c>
      <c r="I13" t="s">
        <v>27</v>
      </c>
      <c r="J13" t="s">
        <v>41</v>
      </c>
      <c r="K13" t="s">
        <v>40</v>
      </c>
      <c r="L13" t="s">
        <v>41</v>
      </c>
      <c r="M13" t="s">
        <v>42</v>
      </c>
      <c r="N13">
        <v>2.8</v>
      </c>
      <c r="O13" t="s">
        <v>22</v>
      </c>
    </row>
    <row r="14" spans="1:15" x14ac:dyDescent="0.25">
      <c r="A14" s="4">
        <v>6</v>
      </c>
      <c r="B14" s="7" t="s">
        <v>46</v>
      </c>
      <c r="C14" t="s">
        <v>27</v>
      </c>
      <c r="D14" t="s">
        <v>47</v>
      </c>
      <c r="E14">
        <v>6</v>
      </c>
      <c r="F14" t="s">
        <v>32</v>
      </c>
      <c r="G14" t="s">
        <v>48</v>
      </c>
      <c r="H14" t="s">
        <v>27</v>
      </c>
      <c r="I14" t="s">
        <v>27</v>
      </c>
      <c r="J14" t="s">
        <v>49</v>
      </c>
      <c r="K14" t="s">
        <v>50</v>
      </c>
      <c r="N14">
        <v>3.78E-2</v>
      </c>
      <c r="O14" t="s">
        <v>51</v>
      </c>
    </row>
    <row r="15" spans="1:15" x14ac:dyDescent="0.25">
      <c r="A15" s="4">
        <v>7</v>
      </c>
      <c r="B15" s="7" t="s">
        <v>52</v>
      </c>
      <c r="C15" t="s">
        <v>27</v>
      </c>
      <c r="D15" t="s">
        <v>53</v>
      </c>
      <c r="E15">
        <v>4</v>
      </c>
      <c r="F15" t="s">
        <v>32</v>
      </c>
      <c r="G15" t="s">
        <v>53</v>
      </c>
      <c r="H15" t="s">
        <v>27</v>
      </c>
      <c r="I15" t="s">
        <v>27</v>
      </c>
      <c r="J15" t="s">
        <v>49</v>
      </c>
      <c r="K15" t="s">
        <v>54</v>
      </c>
      <c r="N15">
        <v>4.4999999999999998E-2</v>
      </c>
      <c r="O15" t="s">
        <v>55</v>
      </c>
    </row>
    <row r="16" spans="1:15" x14ac:dyDescent="0.25">
      <c r="A16" s="4">
        <v>8</v>
      </c>
      <c r="B16" s="10" t="s">
        <v>56</v>
      </c>
      <c r="C16" t="s">
        <v>27</v>
      </c>
      <c r="D16" t="s">
        <v>57</v>
      </c>
      <c r="E16">
        <v>2</v>
      </c>
      <c r="F16" t="s">
        <v>32</v>
      </c>
      <c r="G16" t="s">
        <v>58</v>
      </c>
      <c r="H16" t="s">
        <v>27</v>
      </c>
      <c r="I16" t="s">
        <v>27</v>
      </c>
      <c r="J16" t="s">
        <v>59</v>
      </c>
      <c r="K16" s="3">
        <v>1910</v>
      </c>
      <c r="L16" t="s">
        <v>59</v>
      </c>
      <c r="M16">
        <v>1910</v>
      </c>
      <c r="N16">
        <v>1.0489999999999999</v>
      </c>
      <c r="O16" t="s">
        <v>60</v>
      </c>
    </row>
    <row r="17" spans="1:15" x14ac:dyDescent="0.25">
      <c r="A17" s="18">
        <v>9</v>
      </c>
      <c r="B17" s="11" t="s">
        <v>61</v>
      </c>
      <c r="C17" t="s">
        <v>27</v>
      </c>
      <c r="D17" t="s">
        <v>62</v>
      </c>
      <c r="E17">
        <v>1</v>
      </c>
      <c r="F17" t="s">
        <v>32</v>
      </c>
      <c r="G17" t="s">
        <v>62</v>
      </c>
      <c r="H17" t="s">
        <v>27</v>
      </c>
      <c r="J17" t="s">
        <v>63</v>
      </c>
      <c r="K17" t="s">
        <v>64</v>
      </c>
      <c r="N17">
        <v>0.436</v>
      </c>
      <c r="O17" t="s">
        <v>65</v>
      </c>
    </row>
    <row r="18" spans="1:15" x14ac:dyDescent="0.25">
      <c r="A18" s="4">
        <v>10</v>
      </c>
      <c r="B18" s="10" t="s">
        <v>66</v>
      </c>
      <c r="C18" t="s">
        <v>27</v>
      </c>
      <c r="D18" t="s">
        <v>67</v>
      </c>
      <c r="E18">
        <v>1</v>
      </c>
      <c r="F18" t="s">
        <v>32</v>
      </c>
      <c r="G18" t="s">
        <v>94</v>
      </c>
      <c r="H18" t="s">
        <v>27</v>
      </c>
      <c r="I18" t="s">
        <v>27</v>
      </c>
      <c r="J18" t="s">
        <v>68</v>
      </c>
      <c r="K18" t="s">
        <v>69</v>
      </c>
      <c r="N18">
        <v>0.6</v>
      </c>
      <c r="O18" t="s">
        <v>70</v>
      </c>
    </row>
    <row r="19" spans="1:15" x14ac:dyDescent="0.25">
      <c r="A19" s="18">
        <v>11</v>
      </c>
      <c r="B19" s="11" t="s">
        <v>71</v>
      </c>
      <c r="C19" t="s">
        <v>27</v>
      </c>
      <c r="D19" t="s">
        <v>72</v>
      </c>
      <c r="E19">
        <v>1.25</v>
      </c>
      <c r="F19" t="s">
        <v>32</v>
      </c>
      <c r="G19" t="s">
        <v>73</v>
      </c>
      <c r="H19" t="s">
        <v>27</v>
      </c>
      <c r="I19" t="s">
        <v>27</v>
      </c>
      <c r="J19" t="s">
        <v>68</v>
      </c>
      <c r="K19" t="s">
        <v>74</v>
      </c>
      <c r="N19">
        <v>0.4</v>
      </c>
      <c r="O19" t="s">
        <v>75</v>
      </c>
    </row>
    <row r="20" spans="1:15" x14ac:dyDescent="0.25">
      <c r="A20" s="4">
        <v>12</v>
      </c>
      <c r="B20" s="7" t="s">
        <v>76</v>
      </c>
      <c r="C20" t="s">
        <v>77</v>
      </c>
      <c r="D20" t="s">
        <v>78</v>
      </c>
      <c r="E20">
        <v>1</v>
      </c>
      <c r="F20" t="s">
        <v>18</v>
      </c>
      <c r="G20" t="s">
        <v>79</v>
      </c>
      <c r="H20" t="s">
        <v>27</v>
      </c>
      <c r="I20" t="s">
        <v>27</v>
      </c>
      <c r="J20" t="s">
        <v>80</v>
      </c>
      <c r="K20" t="s">
        <v>27</v>
      </c>
      <c r="N20">
        <v>0.05</v>
      </c>
    </row>
    <row r="21" spans="1:15" x14ac:dyDescent="0.25">
      <c r="A21" s="4">
        <v>13</v>
      </c>
      <c r="B21" s="7" t="s">
        <v>81</v>
      </c>
      <c r="C21" t="s">
        <v>27</v>
      </c>
      <c r="D21" t="s">
        <v>82</v>
      </c>
      <c r="E21">
        <v>1</v>
      </c>
      <c r="F21" t="s">
        <v>32</v>
      </c>
      <c r="G21" t="s">
        <v>83</v>
      </c>
      <c r="J21" t="s">
        <v>68</v>
      </c>
      <c r="K21" t="s">
        <v>84</v>
      </c>
      <c r="N21">
        <v>2.8000000000000001E-2</v>
      </c>
      <c r="O21" t="s">
        <v>85</v>
      </c>
    </row>
    <row r="22" spans="1:15" s="15" customFormat="1" x14ac:dyDescent="0.25">
      <c r="A22" s="14">
        <v>14</v>
      </c>
      <c r="B22" s="15" t="s">
        <v>86</v>
      </c>
      <c r="C22" s="15" t="s">
        <v>77</v>
      </c>
      <c r="D22" s="15" t="s">
        <v>87</v>
      </c>
      <c r="E22" s="15">
        <v>1</v>
      </c>
      <c r="F22" s="15" t="s">
        <v>88</v>
      </c>
      <c r="G22" s="15" t="s">
        <v>89</v>
      </c>
      <c r="H22" s="15" t="s">
        <v>90</v>
      </c>
      <c r="I22" s="15" t="s">
        <v>27</v>
      </c>
      <c r="J22" s="15" t="s">
        <v>27</v>
      </c>
      <c r="K22" s="15" t="s">
        <v>27</v>
      </c>
      <c r="N22" s="15" t="s">
        <v>27</v>
      </c>
      <c r="O22" s="15" t="s">
        <v>22</v>
      </c>
    </row>
    <row r="23" spans="1:15" s="17" customFormat="1" x14ac:dyDescent="0.25">
      <c r="A23" s="16">
        <v>15</v>
      </c>
      <c r="B23" s="17" t="s">
        <v>253</v>
      </c>
      <c r="C23" s="17" t="s">
        <v>77</v>
      </c>
      <c r="D23" s="17" t="s">
        <v>91</v>
      </c>
      <c r="E23" s="17">
        <v>1</v>
      </c>
      <c r="F23" s="17" t="s">
        <v>88</v>
      </c>
      <c r="G23" s="17" t="s">
        <v>92</v>
      </c>
      <c r="H23" s="17" t="s">
        <v>27</v>
      </c>
      <c r="I23" s="17" t="s">
        <v>27</v>
      </c>
      <c r="J23" s="17" t="s">
        <v>27</v>
      </c>
      <c r="K23" s="17" t="s">
        <v>27</v>
      </c>
      <c r="N23" s="17" t="s">
        <v>27</v>
      </c>
    </row>
    <row r="24" spans="1:15" x14ac:dyDescent="0.25">
      <c r="A24" s="19">
        <v>16</v>
      </c>
      <c r="D24" s="20" t="s">
        <v>249</v>
      </c>
      <c r="E24" s="20">
        <v>1</v>
      </c>
      <c r="F24" s="20" t="s">
        <v>88</v>
      </c>
      <c r="G24" s="20" t="s">
        <v>251</v>
      </c>
    </row>
    <row r="25" spans="1:15" x14ac:dyDescent="0.25">
      <c r="A25" s="19">
        <v>17</v>
      </c>
      <c r="D25" s="20" t="s">
        <v>250</v>
      </c>
      <c r="E25" s="20">
        <v>1</v>
      </c>
      <c r="F25" s="20" t="s">
        <v>88</v>
      </c>
      <c r="G25" s="20" t="s">
        <v>252</v>
      </c>
    </row>
    <row r="26" spans="1:15" x14ac:dyDescent="0.25">
      <c r="A26" s="19">
        <v>18</v>
      </c>
      <c r="D26" s="20" t="s">
        <v>261</v>
      </c>
      <c r="E26" s="20">
        <v>1</v>
      </c>
      <c r="F26" s="20" t="s">
        <v>88</v>
      </c>
      <c r="G26" s="20" t="s">
        <v>261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opLeftCell="A7" zoomScale="85" zoomScaleNormal="85" workbookViewId="0">
      <selection activeCell="F30" sqref="F30"/>
    </sheetView>
  </sheetViews>
  <sheetFormatPr defaultRowHeight="15" x14ac:dyDescent="0.25"/>
  <cols>
    <col min="2" max="2" width="36.28515625" customWidth="1"/>
    <col min="3" max="3" width="29.42578125" customWidth="1"/>
    <col min="4" max="4" width="14.85546875" customWidth="1"/>
    <col min="5" max="5" width="23.28515625" customWidth="1"/>
    <col min="6" max="6" width="22.85546875" customWidth="1"/>
    <col min="7" max="7" width="23.28515625" customWidth="1"/>
    <col min="8" max="8" width="18.28515625" style="1" customWidth="1"/>
    <col min="9" max="9" width="11.7109375" customWidth="1"/>
    <col min="10" max="10" width="14.5703125" customWidth="1"/>
    <col min="11" max="11" width="16.140625" customWidth="1"/>
    <col min="12" max="12" width="16.7109375" customWidth="1"/>
    <col min="13" max="13" width="10.7109375" customWidth="1"/>
  </cols>
  <sheetData>
    <row r="2" spans="1:12" ht="30" x14ac:dyDescent="0.25">
      <c r="B2" s="8" t="s">
        <v>245</v>
      </c>
    </row>
    <row r="3" spans="1:12" ht="30" x14ac:dyDescent="0.25">
      <c r="B3" s="13" t="s">
        <v>248</v>
      </c>
    </row>
    <row r="4" spans="1:12" x14ac:dyDescent="0.25">
      <c r="A4" s="10"/>
      <c r="B4" s="12" t="s">
        <v>247</v>
      </c>
    </row>
    <row r="5" spans="1:12" x14ac:dyDescent="0.25">
      <c r="A5" s="1"/>
    </row>
    <row r="6" spans="1:12" s="5" customFormat="1" x14ac:dyDescent="0.25">
      <c r="A6" s="21"/>
      <c r="H6" s="21"/>
    </row>
    <row r="7" spans="1:12" s="6" customFormat="1" x14ac:dyDescent="0.25">
      <c r="A7" s="24"/>
      <c r="B7" s="6" t="s">
        <v>29</v>
      </c>
      <c r="C7" s="6" t="s">
        <v>31</v>
      </c>
      <c r="D7" s="6" t="s">
        <v>255</v>
      </c>
      <c r="E7" s="6" t="s">
        <v>256</v>
      </c>
      <c r="H7" s="24"/>
    </row>
    <row r="8" spans="1:12" x14ac:dyDescent="0.25">
      <c r="A8" s="1"/>
      <c r="B8" t="s">
        <v>257</v>
      </c>
    </row>
    <row r="9" spans="1:12" x14ac:dyDescent="0.25">
      <c r="A9" s="1"/>
    </row>
    <row r="10" spans="1:12" s="22" customFormat="1" ht="30" x14ac:dyDescent="0.25">
      <c r="B10" s="22" t="s">
        <v>102</v>
      </c>
      <c r="C10" s="22" t="s">
        <v>103</v>
      </c>
      <c r="D10" s="22" t="s">
        <v>11</v>
      </c>
      <c r="E10" s="22" t="s">
        <v>104</v>
      </c>
      <c r="F10" s="22" t="s">
        <v>105</v>
      </c>
      <c r="G10" s="22" t="s">
        <v>106</v>
      </c>
      <c r="H10" s="23" t="s">
        <v>107</v>
      </c>
      <c r="I10" s="22" t="s">
        <v>108</v>
      </c>
      <c r="J10" s="22" t="s">
        <v>109</v>
      </c>
      <c r="K10" s="22" t="s">
        <v>110</v>
      </c>
      <c r="L10" s="22" t="s">
        <v>111</v>
      </c>
    </row>
    <row r="11" spans="1:12" x14ac:dyDescent="0.25">
      <c r="A11" s="10"/>
      <c r="B11" s="10" t="s">
        <v>112</v>
      </c>
      <c r="C11" t="s">
        <v>113</v>
      </c>
      <c r="D11" t="s">
        <v>114</v>
      </c>
      <c r="E11">
        <v>92</v>
      </c>
      <c r="F11" t="s">
        <v>115</v>
      </c>
      <c r="G11" t="s">
        <v>116</v>
      </c>
      <c r="H11" s="1" t="s">
        <v>117</v>
      </c>
      <c r="I11">
        <v>2</v>
      </c>
      <c r="J11">
        <v>1205</v>
      </c>
      <c r="K11">
        <v>0.17133000000000001</v>
      </c>
      <c r="L11">
        <v>206.45265000000001</v>
      </c>
    </row>
    <row r="12" spans="1:12" ht="75" x14ac:dyDescent="0.25">
      <c r="B12" s="7" t="s">
        <v>118</v>
      </c>
      <c r="C12" t="s">
        <v>118</v>
      </c>
      <c r="H12" s="1" t="s">
        <v>119</v>
      </c>
    </row>
    <row r="13" spans="1:12" x14ac:dyDescent="0.25">
      <c r="A13" s="10"/>
      <c r="B13" s="10" t="s">
        <v>120</v>
      </c>
      <c r="C13" t="s">
        <v>121</v>
      </c>
      <c r="D13" t="s">
        <v>122</v>
      </c>
      <c r="E13" t="s">
        <v>123</v>
      </c>
      <c r="F13" t="s">
        <v>124</v>
      </c>
      <c r="G13" t="s">
        <v>125</v>
      </c>
      <c r="H13" s="1" t="s">
        <v>126</v>
      </c>
      <c r="I13">
        <v>1</v>
      </c>
      <c r="J13">
        <v>600</v>
      </c>
      <c r="K13">
        <v>0.7762</v>
      </c>
      <c r="L13">
        <v>465.72</v>
      </c>
    </row>
    <row r="14" spans="1:12" x14ac:dyDescent="0.25">
      <c r="A14" s="10"/>
      <c r="B14" s="10" t="s">
        <v>127</v>
      </c>
      <c r="C14" t="s">
        <v>199</v>
      </c>
      <c r="D14" t="s">
        <v>129</v>
      </c>
      <c r="E14" t="s">
        <v>33</v>
      </c>
      <c r="F14" t="s">
        <v>200</v>
      </c>
      <c r="G14" t="s">
        <v>202</v>
      </c>
      <c r="H14" s="1" t="s">
        <v>130</v>
      </c>
      <c r="I14">
        <v>1</v>
      </c>
      <c r="J14">
        <v>600</v>
      </c>
      <c r="K14">
        <v>0.54</v>
      </c>
      <c r="L14">
        <f>K14*J14</f>
        <v>324</v>
      </c>
    </row>
    <row r="15" spans="1:12" x14ac:dyDescent="0.25">
      <c r="A15" s="10"/>
      <c r="B15" s="10" t="s">
        <v>131</v>
      </c>
      <c r="C15" t="s">
        <v>132</v>
      </c>
      <c r="D15" t="s">
        <v>133</v>
      </c>
      <c r="E15" t="s">
        <v>134</v>
      </c>
      <c r="F15" t="s">
        <v>135</v>
      </c>
      <c r="G15" t="s">
        <v>136</v>
      </c>
      <c r="H15" s="1" t="s">
        <v>137</v>
      </c>
      <c r="I15">
        <v>1</v>
      </c>
      <c r="J15">
        <v>605</v>
      </c>
      <c r="K15">
        <v>0.33200000000000002</v>
      </c>
      <c r="L15">
        <v>200.86</v>
      </c>
    </row>
    <row r="16" spans="1:12" x14ac:dyDescent="0.25">
      <c r="B16" s="7" t="s">
        <v>138</v>
      </c>
      <c r="C16" t="s">
        <v>139</v>
      </c>
      <c r="D16" t="s">
        <v>140</v>
      </c>
      <c r="E16" t="s">
        <v>141</v>
      </c>
      <c r="F16" t="s">
        <v>135</v>
      </c>
      <c r="G16" t="s">
        <v>142</v>
      </c>
      <c r="H16" s="1" t="s">
        <v>143</v>
      </c>
      <c r="I16">
        <v>2</v>
      </c>
      <c r="J16">
        <v>1250</v>
      </c>
      <c r="K16">
        <v>1.2E-2</v>
      </c>
      <c r="L16">
        <v>15</v>
      </c>
    </row>
    <row r="17" spans="1:12" x14ac:dyDescent="0.25">
      <c r="B17" s="7" t="s">
        <v>144</v>
      </c>
      <c r="C17" t="s">
        <v>145</v>
      </c>
      <c r="D17" t="s">
        <v>146</v>
      </c>
      <c r="E17" t="s">
        <v>147</v>
      </c>
      <c r="F17" t="s">
        <v>135</v>
      </c>
      <c r="G17" t="s">
        <v>148</v>
      </c>
      <c r="H17" s="1" t="s">
        <v>149</v>
      </c>
      <c r="I17">
        <v>2</v>
      </c>
      <c r="J17">
        <v>1250</v>
      </c>
      <c r="K17">
        <v>3.0000000000000001E-3</v>
      </c>
      <c r="L17">
        <v>3.75</v>
      </c>
    </row>
    <row r="18" spans="1:12" x14ac:dyDescent="0.25">
      <c r="B18" s="7" t="s">
        <v>150</v>
      </c>
      <c r="C18" t="s">
        <v>151</v>
      </c>
      <c r="D18" t="s">
        <v>152</v>
      </c>
      <c r="E18" t="s">
        <v>153</v>
      </c>
      <c r="F18" t="s">
        <v>154</v>
      </c>
      <c r="G18" t="s">
        <v>155</v>
      </c>
      <c r="H18" s="1" t="s">
        <v>156</v>
      </c>
      <c r="I18">
        <v>3</v>
      </c>
      <c r="J18">
        <v>1850</v>
      </c>
      <c r="K18">
        <v>2.8999999999999998E-3</v>
      </c>
      <c r="L18">
        <v>5.3649999999999904</v>
      </c>
    </row>
    <row r="19" spans="1:12" x14ac:dyDescent="0.25">
      <c r="B19" s="7" t="s">
        <v>157</v>
      </c>
      <c r="C19" t="s">
        <v>158</v>
      </c>
      <c r="D19" t="s">
        <v>159</v>
      </c>
      <c r="E19" t="s">
        <v>160</v>
      </c>
      <c r="F19" t="s">
        <v>161</v>
      </c>
      <c r="G19" t="s">
        <v>160</v>
      </c>
      <c r="H19" s="1" t="s">
        <v>162</v>
      </c>
      <c r="I19">
        <v>2</v>
      </c>
      <c r="J19">
        <v>1250</v>
      </c>
      <c r="K19">
        <v>6.7999999999999996E-3</v>
      </c>
      <c r="L19">
        <v>8.5</v>
      </c>
    </row>
    <row r="20" spans="1:12" x14ac:dyDescent="0.25">
      <c r="B20" s="7" t="s">
        <v>163</v>
      </c>
      <c r="C20" t="s">
        <v>164</v>
      </c>
      <c r="D20" t="s">
        <v>152</v>
      </c>
      <c r="E20" t="s">
        <v>165</v>
      </c>
      <c r="F20" t="s">
        <v>135</v>
      </c>
      <c r="G20" t="s">
        <v>166</v>
      </c>
      <c r="H20" s="1" t="s">
        <v>167</v>
      </c>
      <c r="I20">
        <v>1</v>
      </c>
      <c r="J20">
        <v>650</v>
      </c>
      <c r="K20">
        <v>2E-3</v>
      </c>
      <c r="L20">
        <v>1.3</v>
      </c>
    </row>
    <row r="21" spans="1:12" x14ac:dyDescent="0.25">
      <c r="B21" s="7" t="s">
        <v>168</v>
      </c>
      <c r="C21" t="s">
        <v>169</v>
      </c>
      <c r="D21" t="s">
        <v>152</v>
      </c>
      <c r="E21" t="s">
        <v>170</v>
      </c>
      <c r="F21" t="s">
        <v>135</v>
      </c>
      <c r="G21" t="s">
        <v>171</v>
      </c>
      <c r="H21" s="1" t="s">
        <v>172</v>
      </c>
      <c r="I21">
        <v>1</v>
      </c>
      <c r="J21">
        <v>650</v>
      </c>
      <c r="K21">
        <v>5.0000000000000001E-3</v>
      </c>
      <c r="L21">
        <v>3.25</v>
      </c>
    </row>
    <row r="22" spans="1:12" x14ac:dyDescent="0.25">
      <c r="A22" s="10"/>
      <c r="B22" s="10" t="s">
        <v>173</v>
      </c>
      <c r="C22" t="s">
        <v>174</v>
      </c>
      <c r="D22" t="s">
        <v>159</v>
      </c>
      <c r="E22" t="s">
        <v>175</v>
      </c>
      <c r="F22" t="s">
        <v>161</v>
      </c>
      <c r="G22" t="s">
        <v>175</v>
      </c>
      <c r="H22" s="1" t="s">
        <v>176</v>
      </c>
      <c r="I22">
        <v>1</v>
      </c>
      <c r="J22">
        <v>650</v>
      </c>
      <c r="K22">
        <v>0.08</v>
      </c>
      <c r="L22">
        <v>52</v>
      </c>
    </row>
    <row r="23" spans="1:12" x14ac:dyDescent="0.25">
      <c r="B23" s="7" t="s">
        <v>177</v>
      </c>
      <c r="C23" t="s">
        <v>178</v>
      </c>
      <c r="D23" t="s">
        <v>152</v>
      </c>
      <c r="E23" t="s">
        <v>179</v>
      </c>
      <c r="F23" t="s">
        <v>135</v>
      </c>
      <c r="G23" t="s">
        <v>180</v>
      </c>
      <c r="H23" s="1" t="s">
        <v>181</v>
      </c>
      <c r="I23">
        <v>1</v>
      </c>
      <c r="J23">
        <v>650</v>
      </c>
      <c r="K23">
        <v>4.0000000000000001E-3</v>
      </c>
      <c r="L23">
        <v>2.6</v>
      </c>
    </row>
    <row r="24" spans="1:12" x14ac:dyDescent="0.25">
      <c r="B24" s="7" t="s">
        <v>182</v>
      </c>
      <c r="C24" t="s">
        <v>183</v>
      </c>
      <c r="D24" t="s">
        <v>152</v>
      </c>
      <c r="E24" t="s">
        <v>184</v>
      </c>
      <c r="F24" t="s">
        <v>135</v>
      </c>
      <c r="G24" t="s">
        <v>185</v>
      </c>
      <c r="H24" s="1" t="s">
        <v>186</v>
      </c>
      <c r="I24">
        <v>2</v>
      </c>
      <c r="J24">
        <v>1250</v>
      </c>
      <c r="K24">
        <v>2E-3</v>
      </c>
      <c r="L24">
        <v>2.5</v>
      </c>
    </row>
    <row r="25" spans="1:12" x14ac:dyDescent="0.25">
      <c r="B25" s="7" t="s">
        <v>187</v>
      </c>
      <c r="C25" t="s">
        <v>188</v>
      </c>
      <c r="D25" t="s">
        <v>159</v>
      </c>
      <c r="E25" t="s">
        <v>189</v>
      </c>
      <c r="F25" t="s">
        <v>190</v>
      </c>
      <c r="G25">
        <v>1828828</v>
      </c>
      <c r="H25" s="1" t="s">
        <v>191</v>
      </c>
      <c r="I25">
        <v>2</v>
      </c>
      <c r="J25">
        <v>1250</v>
      </c>
      <c r="K25">
        <v>0.01</v>
      </c>
      <c r="L25">
        <v>12.5</v>
      </c>
    </row>
    <row r="26" spans="1:12" x14ac:dyDescent="0.25">
      <c r="A26" s="10"/>
      <c r="B26" s="10" t="s">
        <v>192</v>
      </c>
      <c r="C26" t="s">
        <v>203</v>
      </c>
      <c r="D26" t="s">
        <v>194</v>
      </c>
      <c r="E26" t="s">
        <v>254</v>
      </c>
      <c r="F26" t="s">
        <v>200</v>
      </c>
      <c r="G26" t="s">
        <v>201</v>
      </c>
      <c r="H26" s="1" t="s">
        <v>195</v>
      </c>
      <c r="I26">
        <v>1</v>
      </c>
      <c r="J26">
        <v>600</v>
      </c>
      <c r="K26">
        <v>1.05</v>
      </c>
      <c r="L26">
        <f t="shared" ref="L26:L27" si="0">K26*J26</f>
        <v>630</v>
      </c>
    </row>
    <row r="27" spans="1:12" x14ac:dyDescent="0.25">
      <c r="A27" s="10"/>
      <c r="B27" s="10" t="s">
        <v>196</v>
      </c>
      <c r="C27" t="s">
        <v>204</v>
      </c>
      <c r="D27" t="s">
        <v>129</v>
      </c>
      <c r="E27" t="s">
        <v>34</v>
      </c>
      <c r="F27" t="s">
        <v>200</v>
      </c>
      <c r="G27" t="s">
        <v>34</v>
      </c>
      <c r="H27" s="1" t="s">
        <v>198</v>
      </c>
      <c r="I27">
        <v>1</v>
      </c>
      <c r="J27">
        <v>600</v>
      </c>
      <c r="K27">
        <v>0.5</v>
      </c>
      <c r="L27">
        <f t="shared" si="0"/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121</v>
      </c>
      <c r="B1" t="s">
        <v>126</v>
      </c>
      <c r="C1">
        <v>123.262</v>
      </c>
      <c r="D1">
        <v>95.682000000000002</v>
      </c>
      <c r="E1">
        <v>0</v>
      </c>
    </row>
    <row r="2" spans="1:5" x14ac:dyDescent="0.25">
      <c r="A2" t="s">
        <v>118</v>
      </c>
      <c r="B2" t="s">
        <v>205</v>
      </c>
      <c r="C2">
        <v>75.614999999999995</v>
      </c>
      <c r="D2">
        <v>87.8934</v>
      </c>
      <c r="E2">
        <v>90</v>
      </c>
    </row>
    <row r="3" spans="1:5" x14ac:dyDescent="0.25">
      <c r="A3" t="s">
        <v>132</v>
      </c>
      <c r="B3" t="s">
        <v>137</v>
      </c>
      <c r="C3">
        <v>113.91200000000001</v>
      </c>
      <c r="D3">
        <v>89.731999999999999</v>
      </c>
      <c r="E3">
        <v>0</v>
      </c>
    </row>
    <row r="4" spans="1:5" x14ac:dyDescent="0.25">
      <c r="A4" t="s">
        <v>118</v>
      </c>
      <c r="B4" t="s">
        <v>206</v>
      </c>
      <c r="C4">
        <v>131.262</v>
      </c>
      <c r="D4">
        <v>79.682000000000002</v>
      </c>
      <c r="E4">
        <v>90</v>
      </c>
    </row>
    <row r="5" spans="1:5" x14ac:dyDescent="0.25">
      <c r="A5" t="s">
        <v>118</v>
      </c>
      <c r="B5" t="s">
        <v>207</v>
      </c>
      <c r="C5">
        <v>99.304000000000002</v>
      </c>
      <c r="D5">
        <v>80.08</v>
      </c>
      <c r="E5">
        <v>90</v>
      </c>
    </row>
    <row r="6" spans="1:5" x14ac:dyDescent="0.25">
      <c r="A6" t="s">
        <v>118</v>
      </c>
      <c r="B6" t="s">
        <v>208</v>
      </c>
      <c r="C6">
        <v>149.98400000000001</v>
      </c>
      <c r="D6">
        <v>79.680000000000007</v>
      </c>
      <c r="E6">
        <v>90</v>
      </c>
    </row>
    <row r="7" spans="1:5" x14ac:dyDescent="0.25">
      <c r="A7" t="s">
        <v>139</v>
      </c>
      <c r="B7" t="s">
        <v>209</v>
      </c>
      <c r="C7">
        <v>124.562</v>
      </c>
      <c r="D7">
        <v>99.481999999999999</v>
      </c>
      <c r="E7">
        <v>270</v>
      </c>
    </row>
    <row r="8" spans="1:5" x14ac:dyDescent="0.25">
      <c r="A8" t="s">
        <v>139</v>
      </c>
      <c r="B8" t="s">
        <v>210</v>
      </c>
      <c r="C8">
        <v>122.16200000000001</v>
      </c>
      <c r="D8">
        <v>99.501999999999995</v>
      </c>
      <c r="E8">
        <v>270</v>
      </c>
    </row>
    <row r="9" spans="1:5" x14ac:dyDescent="0.25">
      <c r="A9" t="s">
        <v>145</v>
      </c>
      <c r="B9" t="s">
        <v>211</v>
      </c>
      <c r="C9">
        <v>141.91200000000001</v>
      </c>
      <c r="D9">
        <v>100.252</v>
      </c>
      <c r="E9">
        <v>270</v>
      </c>
    </row>
    <row r="10" spans="1:5" x14ac:dyDescent="0.25">
      <c r="A10" t="s">
        <v>145</v>
      </c>
      <c r="B10" t="s">
        <v>212</v>
      </c>
      <c r="C10">
        <v>77.561999999999998</v>
      </c>
      <c r="D10">
        <v>96.402000000000001</v>
      </c>
      <c r="E10">
        <v>180</v>
      </c>
    </row>
    <row r="11" spans="1:5" x14ac:dyDescent="0.25">
      <c r="A11" t="s">
        <v>151</v>
      </c>
      <c r="B11" t="s">
        <v>213</v>
      </c>
      <c r="C11">
        <v>148.74199999999999</v>
      </c>
      <c r="D11">
        <v>89.534999999999997</v>
      </c>
      <c r="E11">
        <v>180</v>
      </c>
    </row>
    <row r="12" spans="1:5" x14ac:dyDescent="0.25">
      <c r="A12" t="s">
        <v>151</v>
      </c>
      <c r="B12" t="s">
        <v>214</v>
      </c>
      <c r="C12">
        <v>79.043999999999997</v>
      </c>
      <c r="D12">
        <v>87.8934</v>
      </c>
      <c r="E12">
        <v>270</v>
      </c>
    </row>
    <row r="13" spans="1:5" x14ac:dyDescent="0.25">
      <c r="A13" t="s">
        <v>151</v>
      </c>
      <c r="B13" t="s">
        <v>215</v>
      </c>
      <c r="C13">
        <v>148.64099999999999</v>
      </c>
      <c r="D13">
        <v>86.156800000000004</v>
      </c>
      <c r="E13">
        <v>0</v>
      </c>
    </row>
    <row r="14" spans="1:5" x14ac:dyDescent="0.25">
      <c r="A14" t="s">
        <v>158</v>
      </c>
      <c r="B14" t="s">
        <v>216</v>
      </c>
      <c r="C14">
        <v>150.751</v>
      </c>
      <c r="D14">
        <v>83.777799999999999</v>
      </c>
      <c r="E14">
        <v>0</v>
      </c>
    </row>
    <row r="15" spans="1:5" x14ac:dyDescent="0.25">
      <c r="A15" t="s">
        <v>158</v>
      </c>
      <c r="B15" t="s">
        <v>217</v>
      </c>
      <c r="C15">
        <v>150.80000000000001</v>
      </c>
      <c r="D15">
        <v>92.938599999999994</v>
      </c>
      <c r="E15">
        <v>0</v>
      </c>
    </row>
    <row r="16" spans="1:5" x14ac:dyDescent="0.25">
      <c r="A16" t="s">
        <v>164</v>
      </c>
      <c r="B16" t="s">
        <v>167</v>
      </c>
      <c r="C16">
        <v>115.86199999999999</v>
      </c>
      <c r="D16">
        <v>86.281999999999996</v>
      </c>
      <c r="E16">
        <v>180</v>
      </c>
    </row>
    <row r="17" spans="1:5" x14ac:dyDescent="0.25">
      <c r="A17" t="s">
        <v>169</v>
      </c>
      <c r="B17" t="s">
        <v>172</v>
      </c>
      <c r="C17">
        <v>112.16200000000001</v>
      </c>
      <c r="D17">
        <v>86.281999999999996</v>
      </c>
      <c r="E17">
        <v>180</v>
      </c>
    </row>
    <row r="18" spans="1:5" x14ac:dyDescent="0.25">
      <c r="A18" t="s">
        <v>174</v>
      </c>
      <c r="B18" t="s">
        <v>176</v>
      </c>
      <c r="C18">
        <v>108.762</v>
      </c>
      <c r="D18">
        <v>90.182000000000002</v>
      </c>
      <c r="E18">
        <v>270</v>
      </c>
    </row>
    <row r="19" spans="1:5" x14ac:dyDescent="0.25">
      <c r="A19" t="s">
        <v>178</v>
      </c>
      <c r="B19" t="s">
        <v>181</v>
      </c>
      <c r="C19">
        <v>71.602599999999995</v>
      </c>
      <c r="D19">
        <v>88.976200000000006</v>
      </c>
      <c r="E19">
        <v>90</v>
      </c>
    </row>
    <row r="20" spans="1:5" x14ac:dyDescent="0.25">
      <c r="A20" t="s">
        <v>118</v>
      </c>
      <c r="B20" t="s">
        <v>218</v>
      </c>
      <c r="C20">
        <v>67.995800000000003</v>
      </c>
      <c r="D20">
        <v>90.881200000000007</v>
      </c>
      <c r="E20">
        <v>180</v>
      </c>
    </row>
    <row r="21" spans="1:5" x14ac:dyDescent="0.25">
      <c r="A21" t="s">
        <v>183</v>
      </c>
      <c r="B21" t="s">
        <v>219</v>
      </c>
      <c r="C21">
        <v>152.83199999999999</v>
      </c>
      <c r="D21">
        <v>86.156800000000004</v>
      </c>
      <c r="E21">
        <v>180</v>
      </c>
    </row>
    <row r="22" spans="1:5" x14ac:dyDescent="0.25">
      <c r="A22" t="s">
        <v>183</v>
      </c>
      <c r="B22" t="s">
        <v>220</v>
      </c>
      <c r="C22">
        <v>152.83199999999999</v>
      </c>
      <c r="D22">
        <v>89.433400000000006</v>
      </c>
      <c r="E22">
        <v>180</v>
      </c>
    </row>
    <row r="23" spans="1:5" x14ac:dyDescent="0.25">
      <c r="A23" t="s">
        <v>188</v>
      </c>
      <c r="B23" t="s">
        <v>221</v>
      </c>
      <c r="C23">
        <v>110.962</v>
      </c>
      <c r="D23">
        <v>88.981999999999999</v>
      </c>
      <c r="E23">
        <v>270</v>
      </c>
    </row>
    <row r="24" spans="1:5" x14ac:dyDescent="0.25">
      <c r="A24" t="s">
        <v>188</v>
      </c>
      <c r="B24" t="s">
        <v>222</v>
      </c>
      <c r="C24">
        <v>117.16200000000001</v>
      </c>
      <c r="D24">
        <v>89.781999999999996</v>
      </c>
      <c r="E24">
        <v>270</v>
      </c>
    </row>
    <row r="25" spans="1:5" x14ac:dyDescent="0.25">
      <c r="A25" t="s">
        <v>193</v>
      </c>
      <c r="B25" t="s">
        <v>195</v>
      </c>
      <c r="C25">
        <v>125.26</v>
      </c>
      <c r="D25">
        <v>89.6</v>
      </c>
      <c r="E25">
        <v>0</v>
      </c>
    </row>
    <row r="26" spans="1:5" x14ac:dyDescent="0.25">
      <c r="A26" t="s">
        <v>118</v>
      </c>
      <c r="B26" t="s">
        <v>223</v>
      </c>
      <c r="C26">
        <v>67.665599999999998</v>
      </c>
      <c r="D26">
        <v>87.147400000000005</v>
      </c>
      <c r="E26">
        <v>0</v>
      </c>
    </row>
    <row r="27" spans="1:5" x14ac:dyDescent="0.25">
      <c r="A27" t="s">
        <v>118</v>
      </c>
      <c r="B27" t="s">
        <v>224</v>
      </c>
      <c r="C27">
        <v>91.186000000000007</v>
      </c>
      <c r="D27">
        <v>122.53</v>
      </c>
      <c r="E27">
        <v>0</v>
      </c>
    </row>
    <row r="28" spans="1:5" x14ac:dyDescent="0.25">
      <c r="A28" t="s">
        <v>118</v>
      </c>
      <c r="B28" t="s">
        <v>225</v>
      </c>
      <c r="C28">
        <v>159.131</v>
      </c>
      <c r="D28">
        <v>121.03100000000001</v>
      </c>
      <c r="E28">
        <v>0</v>
      </c>
    </row>
    <row r="29" spans="1:5" x14ac:dyDescent="0.25">
      <c r="A29" t="s">
        <v>118</v>
      </c>
      <c r="B29" t="s">
        <v>226</v>
      </c>
      <c r="C29">
        <v>185.11500000000001</v>
      </c>
      <c r="D29">
        <v>94.157799999999995</v>
      </c>
      <c r="E29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23" sqref="H23"/>
    </sheetView>
  </sheetViews>
  <sheetFormatPr defaultRowHeight="15" x14ac:dyDescent="0.25"/>
  <sheetData>
    <row r="1" spans="1:5" x14ac:dyDescent="0.25">
      <c r="A1" s="5" t="s">
        <v>227</v>
      </c>
      <c r="B1" s="5"/>
      <c r="C1" s="5"/>
      <c r="D1" s="5"/>
      <c r="E1" s="5"/>
    </row>
    <row r="2" spans="1:5" x14ac:dyDescent="0.25">
      <c r="A2" t="s">
        <v>113</v>
      </c>
      <c r="B2" t="s">
        <v>228</v>
      </c>
      <c r="C2">
        <v>74.412000000000006</v>
      </c>
      <c r="D2">
        <v>112.482</v>
      </c>
      <c r="E2">
        <v>270</v>
      </c>
    </row>
    <row r="3" spans="1:5" x14ac:dyDescent="0.25">
      <c r="A3" t="s">
        <v>113</v>
      </c>
      <c r="B3" t="s">
        <v>229</v>
      </c>
      <c r="C3">
        <v>107.962</v>
      </c>
      <c r="D3">
        <v>112.482</v>
      </c>
      <c r="E3">
        <v>90</v>
      </c>
    </row>
    <row r="4" spans="1:5" x14ac:dyDescent="0.25">
      <c r="A4" t="s">
        <v>118</v>
      </c>
      <c r="B4" t="s">
        <v>230</v>
      </c>
      <c r="C4">
        <v>141.21199999999999</v>
      </c>
      <c r="D4">
        <v>112.482</v>
      </c>
      <c r="E4">
        <v>270</v>
      </c>
    </row>
    <row r="5" spans="1:5" x14ac:dyDescent="0.25">
      <c r="A5" t="s">
        <v>118</v>
      </c>
      <c r="B5" t="s">
        <v>231</v>
      </c>
      <c r="C5">
        <v>174.762</v>
      </c>
      <c r="D5">
        <v>112.482</v>
      </c>
      <c r="E5">
        <v>90</v>
      </c>
    </row>
    <row r="6" spans="1:5" x14ac:dyDescent="0.25">
      <c r="A6" t="s">
        <v>118</v>
      </c>
      <c r="B6" t="s">
        <v>232</v>
      </c>
      <c r="C6">
        <v>91.566999999999993</v>
      </c>
      <c r="D6">
        <v>108.839</v>
      </c>
      <c r="E6">
        <v>90</v>
      </c>
    </row>
    <row r="7" spans="1:5" x14ac:dyDescent="0.25">
      <c r="A7" t="s">
        <v>118</v>
      </c>
      <c r="B7" t="s">
        <v>233</v>
      </c>
      <c r="C7">
        <v>152.273</v>
      </c>
      <c r="D7">
        <v>101.092</v>
      </c>
      <c r="E7">
        <v>0</v>
      </c>
    </row>
    <row r="8" spans="1:5" x14ac:dyDescent="0.25">
      <c r="A8" t="s">
        <v>118</v>
      </c>
      <c r="B8" t="s">
        <v>234</v>
      </c>
      <c r="C8">
        <v>70.992999999999995</v>
      </c>
      <c r="D8">
        <v>101.092</v>
      </c>
      <c r="E8">
        <v>0</v>
      </c>
    </row>
    <row r="9" spans="1:5" x14ac:dyDescent="0.25">
      <c r="A9" t="s">
        <v>118</v>
      </c>
      <c r="B9" t="s">
        <v>235</v>
      </c>
      <c r="C9">
        <v>83.947000000000003</v>
      </c>
      <c r="D9">
        <v>106.807</v>
      </c>
      <c r="E9">
        <v>180</v>
      </c>
    </row>
    <row r="11" spans="1:5" x14ac:dyDescent="0.25">
      <c r="A11" t="s">
        <v>118</v>
      </c>
      <c r="B11" t="s">
        <v>236</v>
      </c>
      <c r="C11">
        <v>125.41200000000001</v>
      </c>
      <c r="D11">
        <v>78.951999999999998</v>
      </c>
      <c r="E11">
        <v>0</v>
      </c>
    </row>
    <row r="12" spans="1:5" x14ac:dyDescent="0.25">
      <c r="A12" t="s">
        <v>118</v>
      </c>
      <c r="B12" t="s">
        <v>237</v>
      </c>
      <c r="C12">
        <v>125.41200000000001</v>
      </c>
      <c r="D12">
        <v>75.366</v>
      </c>
      <c r="E12">
        <v>180</v>
      </c>
    </row>
    <row r="13" spans="1:5" x14ac:dyDescent="0.25">
      <c r="A13" t="s">
        <v>118</v>
      </c>
      <c r="B13" t="s">
        <v>238</v>
      </c>
      <c r="C13">
        <v>100.828</v>
      </c>
      <c r="D13">
        <v>76.016000000000005</v>
      </c>
      <c r="E13">
        <v>0</v>
      </c>
    </row>
    <row r="14" spans="1:5" x14ac:dyDescent="0.25">
      <c r="A14" t="s">
        <v>118</v>
      </c>
      <c r="B14" t="s">
        <v>239</v>
      </c>
      <c r="C14">
        <v>151.25399999999999</v>
      </c>
      <c r="D14">
        <v>75.616</v>
      </c>
      <c r="E14">
        <v>0</v>
      </c>
    </row>
    <row r="15" spans="1:5" x14ac:dyDescent="0.25">
      <c r="A15" t="s">
        <v>118</v>
      </c>
      <c r="B15" t="s">
        <v>240</v>
      </c>
      <c r="C15">
        <v>61.462000000000003</v>
      </c>
      <c r="D15">
        <v>90.352000000000004</v>
      </c>
      <c r="E15">
        <v>270</v>
      </c>
    </row>
    <row r="16" spans="1:5" x14ac:dyDescent="0.25">
      <c r="A16" t="s">
        <v>118</v>
      </c>
      <c r="B16" t="s">
        <v>241</v>
      </c>
      <c r="C16">
        <v>173.73599999999999</v>
      </c>
      <c r="D16">
        <v>121.158</v>
      </c>
      <c r="E16">
        <v>0</v>
      </c>
    </row>
    <row r="17" spans="1:5" x14ac:dyDescent="0.25">
      <c r="A17" t="s">
        <v>118</v>
      </c>
      <c r="B17" t="s">
        <v>242</v>
      </c>
      <c r="C17">
        <v>180.56899999999999</v>
      </c>
      <c r="D17">
        <v>121.08199999999999</v>
      </c>
      <c r="E17">
        <v>0</v>
      </c>
    </row>
    <row r="18" spans="1:5" x14ac:dyDescent="0.25">
      <c r="A18" t="s">
        <v>118</v>
      </c>
      <c r="B18" t="s">
        <v>243</v>
      </c>
      <c r="C18">
        <v>80.416399999999996</v>
      </c>
      <c r="D18">
        <v>118.821</v>
      </c>
      <c r="E18">
        <v>180</v>
      </c>
    </row>
    <row r="21" spans="1:5" x14ac:dyDescent="0.25">
      <c r="A21" s="5" t="s">
        <v>244</v>
      </c>
      <c r="B21" s="5"/>
      <c r="C21" s="5"/>
      <c r="D21" s="5"/>
      <c r="E21" s="5"/>
    </row>
    <row r="22" spans="1:5" x14ac:dyDescent="0.25">
      <c r="A22" t="s">
        <v>197</v>
      </c>
      <c r="B22" t="s">
        <v>198</v>
      </c>
      <c r="C22">
        <v>67.436999999999998</v>
      </c>
      <c r="D22">
        <v>80.777000000000001</v>
      </c>
      <c r="E22">
        <v>0</v>
      </c>
    </row>
    <row r="23" spans="1:5" x14ac:dyDescent="0.25">
      <c r="A23" t="s">
        <v>128</v>
      </c>
      <c r="B23" t="s">
        <v>130</v>
      </c>
      <c r="C23">
        <v>181.73699999999999</v>
      </c>
      <c r="D23">
        <v>80.777000000000001</v>
      </c>
      <c r="E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AWK-105 BOM rev 7Oct2015</vt:lpstr>
      <vt:lpstr>PCBA Component List</vt:lpstr>
      <vt:lpstr>SMT XY</vt:lpstr>
      <vt:lpstr>THRU HOLE, TOP AND BOTTOM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sfeller</dc:creator>
  <cp:lastModifiedBy>sfeller</cp:lastModifiedBy>
  <dcterms:created xsi:type="dcterms:W3CDTF">2015-10-08T01:41:16Z</dcterms:created>
  <dcterms:modified xsi:type="dcterms:W3CDTF">2015-10-20T13:25:58Z</dcterms:modified>
</cp:coreProperties>
</file>