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thar\OneDrive\Desktop\Projects\"/>
    </mc:Choice>
  </mc:AlternateContent>
  <xr:revisionPtr revIDLastSave="0" documentId="13_ncr:1_{D15C7512-8BF2-4C4C-9562-A288BAC80712}" xr6:coauthVersionLast="47" xr6:coauthVersionMax="47" xr10:uidLastSave="{00000000-0000-0000-0000-000000000000}"/>
  <bookViews>
    <workbookView xWindow="-108" yWindow="-108" windowWidth="23256" windowHeight="12456" activeTab="1" xr2:uid="{F0308DE2-8F33-43C1-9EB9-3344E7FD1A81}"/>
  </bookViews>
  <sheets>
    <sheet name="Pivot Report" sheetId="1" r:id="rId1"/>
    <sheet name="Dashboard" sheetId="2" r:id="rId2"/>
    <sheet name="Daily ER No of patient" sheetId="3" r:id="rId3"/>
    <sheet name="Average WaitTime Daily Trend" sheetId="4" r:id="rId4"/>
    <sheet name="Satisfaction Score Daily Trends" sheetId="5" r:id="rId5"/>
  </sheets>
  <definedNames>
    <definedName name="Slicer_Date__Month">#N/A</definedName>
    <definedName name="Slicer_Date__Year">#N/A</definedName>
  </definedNames>
  <calcPr calcId="191029"/>
  <pivotCaches>
    <pivotCache cacheId="267" r:id="rId6"/>
    <pivotCache cacheId="270" r:id="rId7"/>
    <pivotCache cacheId="273" r:id="rId8"/>
    <pivotCache cacheId="276" r:id="rId9"/>
    <pivotCache cacheId="279" r:id="rId10"/>
    <pivotCache cacheId="282" r:id="rId11"/>
    <pivotCache cacheId="285" r:id="rId12"/>
    <pivotCache cacheId="288" r:id="rId13"/>
    <pivotCache cacheId="291" r:id="rId14"/>
    <pivotCache cacheId="294" r:id="rId15"/>
    <pivotCache cacheId="297" r:id="rId16"/>
    <pivotCache cacheId="300"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c2f084d-fd80-4175-9e3f-e6d49b278d4f" name="Hospital Emergency Room Data" connection="Query - Hospital Emergency Room Data"/>
          <x15:modelTable id="Calendar_Table_b00d6355-ad75-414b-a9c8-2fa5eee72f7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6" i="1" l="1"/>
  <c r="B46" i="1"/>
  <c r="C46" i="1"/>
  <c r="B47" i="1"/>
  <c r="C47" i="1"/>
  <c r="A4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1DDBDEB-49A6-4068-A58D-50B67194377F}" name="Query - Calendar_Table" description="Connection to the 'Calendar_Table' query in the workbook." type="100" refreshedVersion="8" minRefreshableVersion="5">
    <extLst>
      <ext xmlns:x15="http://schemas.microsoft.com/office/spreadsheetml/2010/11/main" uri="{DE250136-89BD-433C-8126-D09CA5730AF9}">
        <x15:connection id="db90868d-5185-4725-86c1-9a50d63ef128"/>
      </ext>
    </extLst>
  </connection>
  <connection id="2" xr16:uid="{D954E129-D18C-403A-BC74-DBBF1E849E82}"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2cb8290-abdb-4331-b2e3-283941affda8"/>
      </ext>
    </extLst>
  </connection>
  <connection id="3" xr16:uid="{74553C96-29F9-43D6-8BC5-11249DCECE4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<sst xmlns="http://schemas.openxmlformats.org/spreadsheetml/2006/main" count="159" uniqueCount="78">
  <si>
    <t>Distinct Count of Patient Id</t>
  </si>
  <si>
    <t>No. of Patient</t>
  </si>
  <si>
    <t>Average of Patient Waittime</t>
  </si>
  <si>
    <t>Average of Patient Satisfaction Score</t>
  </si>
  <si>
    <t>Row Labels</t>
  </si>
  <si>
    <t>Grand Total</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</si>
  <si>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</si>
  <si>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</si>
  <si>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</si>
  <si>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</si>
  <si>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</si>
  <si>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</si>
  <si>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</si>
  <si>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</si>
  <si>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</si>
  <si>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</si>
  <si>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</si>
  <si>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</si>
  <si>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</si>
  <si>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</si>
  <si>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</si>
  <si>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</si>
  <si>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</si>
  <si>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</si>
  <si>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</si>
  <si>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</si>
  <si>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</si>
  <si>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</si>
  <si>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</si>
  <si>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</si>
  <si>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</si>
  <si>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</si>
  <si>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</si>
  <si>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</si>
  <si>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</si>
  <si>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</si>
  <si>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</si>
  <si>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</si>
  <si>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trends of no. of patients</t>
  </si>
  <si>
    <t>average wait time</t>
  </si>
  <si>
    <t>Use an area chart to track daily changes and highlight days with longer wait times that might need improvements.</t>
  </si>
  <si>
    <t>Showing a daily trend with an area sparkline to spot patterns like busy days or seasonal trends.</t>
  </si>
  <si>
    <t>Use an area Chart to show trends, spot drops in stisfaction, and link them to busy times or challenges.</t>
  </si>
  <si>
    <t>Satisfaction score daily trend</t>
  </si>
  <si>
    <t>Count of Patient Attend Status</t>
  </si>
  <si>
    <t>Count of Patient Admission Flag</t>
  </si>
  <si>
    <t>Admitted</t>
  </si>
  <si>
    <t>Not Admitted</t>
  </si>
  <si>
    <t>Count of Patient Admission Flag2</t>
  </si>
  <si>
    <t>Admission Status</t>
  </si>
  <si>
    <t>% Status</t>
  </si>
  <si>
    <t>NO. Of Patient</t>
  </si>
  <si>
    <t>0-09</t>
  </si>
  <si>
    <t>10-19</t>
  </si>
  <si>
    <t>20-29</t>
  </si>
  <si>
    <t>30-39</t>
  </si>
  <si>
    <t>40-49</t>
  </si>
  <si>
    <t>50-59</t>
  </si>
  <si>
    <t>60-69</t>
  </si>
  <si>
    <t>70-79</t>
  </si>
  <si>
    <t>Count of Age Group</t>
  </si>
  <si>
    <t>Age Group Wise Analysys</t>
  </si>
  <si>
    <t>OnTime</t>
  </si>
  <si>
    <t>Delay</t>
  </si>
  <si>
    <t>attended status</t>
  </si>
  <si>
    <t>Female</t>
  </si>
  <si>
    <t>Male</t>
  </si>
  <si>
    <t>Count of Patient Gender</t>
  </si>
  <si>
    <t>Gender Wise Analysis</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</si>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</sst>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s>
  <fills count="5">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
      <patternFill patternType="solid">
        <fgColor rgb="FF00B0F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0" fillId="3" borderId="0" xfId="0" applyFill="1"/>
    <xf numFmtId="0" fontId="0" fillId="4" borderId="0" xfId="0" applyFill="1"/>
    <xf numFmtId="0" fontId="3" fillId="4" borderId="0" xfId="0" applyFont="1" applyFill="1" applyAlignment="1">
      <alignment horizontal="center"/>
    </xf>
    <xf numFmtId="0" fontId="4" fillId="3" borderId="0" xfId="0" applyFont="1" applyFill="1" applyAlignment="1">
      <alignment horizontal="center"/>
    </xf>
    <xf numFmtId="9" fontId="4" fillId="3" borderId="0" xfId="1" applyFont="1" applyFill="1" applyAlignment="1">
      <alignment horizontal="center"/>
    </xf>
    <xf numFmtId="0" fontId="2" fillId="0" borderId="0" xfId="0" applyFont="1" applyAlignment="1">
      <alignment horizontal="center"/>
    </xf>
    <xf numFmtId="0" fontId="0" fillId="0" borderId="0" xfId="0" applyNumberFormat="1"/>
  </cellXfs>
  <cellStyles count="2">
    <cellStyle name="Normal" xfId="0" builtinId="0"/>
    <cellStyle name="Percent" xfId="1" builtinId="5"/>
  </cellStyles>
  <dxfs count="17">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2" formatCode="0.00"/>
    </dxf>
    <dxf>
      <numFmt numFmtId="1" formatCode="0"/>
    </dxf>
    <dxf>
      <numFmt numFmtId="2" formatCode="0.00"/>
    </dxf>
    <dxf>
      <numFmt numFmtId="2" formatCode="0.00"/>
    </dxf>
    <dxf>
      <font>
        <b/>
        <color theme="1"/>
      </font>
      <border>
        <bottom style="thin">
          <color theme="5"/>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le" pivot="0" table="0" count="10" xr9:uid="{CD2A2D3D-BE03-4FB7-91A4-F1A6E3850149}">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6DAA0C46-0D06-48E9-821C-37C7CD39E088}"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4DC822A2-B36A-4691-8F7A-1FFB4B30B9AD}" type="CELLRANGE">
                  <a:rPr lang="en-US"/>
                  <a:pPr>
                    <a:defRPr sz="6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0"/>
          <c:y val="3.8022452777546074E-2"/>
          <c:w val="0.9909389237516204"/>
          <c:h val="0.92395580419850465"/>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dPt>
            <c:idx val="0"/>
            <c:invertIfNegative val="0"/>
            <c:bubble3D val="0"/>
          </c:dPt>
          <c:dPt>
            <c:idx val="1"/>
            <c:invertIfNegative val="0"/>
            <c:bubble3D val="0"/>
          </c:dPt>
          <c:dLbls>
            <c:dLbl>
              <c:idx val="0"/>
              <c:tx>
                <c:rich>
                  <a:bodyPr/>
                  <a:lstStyle/>
                  <a:p>
                    <a:fld id="{6DAA0C46-0D06-48E9-821C-37C7CD39E0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4DC822A2-B36A-4691-8F7A-1FFB4B30B9A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Lst>
            </c:dLbl>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Report'!$A$40:$A$42</c:f>
              <c:strCache>
                <c:ptCount val="2"/>
                <c:pt idx="0">
                  <c:v>Admitted</c:v>
                </c:pt>
                <c:pt idx="1">
                  <c:v>Not Admitted</c:v>
                </c:pt>
              </c:strCache>
            </c:strRef>
          </c:cat>
          <c:val>
            <c:numRef>
              <c:f>'Pivot Report'!$B$40:$B$42</c:f>
              <c:numCache>
                <c:formatCode>0</c:formatCode>
                <c:ptCount val="2"/>
                <c:pt idx="0">
                  <c:v>269</c:v>
                </c:pt>
                <c:pt idx="1">
                  <c:v>244</c:v>
                </c:pt>
              </c:numCache>
            </c:numRef>
          </c:val>
          <c:extLst>
            <c:ext xmlns:c16="http://schemas.microsoft.com/office/drawing/2014/chart" uri="{C3380CC4-5D6E-409C-BE32-E72D297353CC}">
              <c16:uniqueId val="{00000002-8DA4-4576-A65A-85C4A344964C}"/>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0.52436647173489281</c:v>
                </c:pt>
                <c:pt idx="1">
                  <c:v>0.47563352826510719</c:v>
                </c:pt>
              </c:numCache>
            </c:numRef>
          </c:val>
          <c:extLst>
            <c:ext xmlns:c16="http://schemas.microsoft.com/office/drawing/2014/chart" uri="{C3380CC4-5D6E-409C-BE32-E72D297353CC}">
              <c16:uniqueId val="{00000003-8DA4-4576-A65A-85C4A344964C}"/>
            </c:ext>
          </c:extLst>
        </c:ser>
        <c:dLbls>
          <c:showLegendKey val="0"/>
          <c:showVal val="0"/>
          <c:showCatName val="0"/>
          <c:showSerName val="0"/>
          <c:showPercent val="0"/>
          <c:showBubbleSize val="0"/>
        </c:dLbls>
        <c:gapWidth val="34"/>
        <c:overlap val="21"/>
        <c:axId val="433655872"/>
        <c:axId val="433656832"/>
      </c:barChart>
      <c:catAx>
        <c:axId val="433655872"/>
        <c:scaling>
          <c:orientation val="minMax"/>
        </c:scaling>
        <c:delete val="1"/>
        <c:axPos val="l"/>
        <c:numFmt formatCode="General" sourceLinked="1"/>
        <c:majorTickMark val="out"/>
        <c:minorTickMark val="none"/>
        <c:tickLblPos val="nextTo"/>
        <c:crossAx val="433656832"/>
        <c:crosses val="autoZero"/>
        <c:auto val="1"/>
        <c:lblAlgn val="ctr"/>
        <c:lblOffset val="100"/>
        <c:noMultiLvlLbl val="0"/>
      </c:catAx>
      <c:valAx>
        <c:axId val="433656832"/>
        <c:scaling>
          <c:orientation val="minMax"/>
        </c:scaling>
        <c:delete val="1"/>
        <c:axPos val="b"/>
        <c:numFmt formatCode="0" sourceLinked="1"/>
        <c:majorTickMark val="out"/>
        <c:minorTickMark val="none"/>
        <c:tickLblPos val="nextTo"/>
        <c:crossAx val="433655872"/>
        <c:crosses val="autoZero"/>
        <c:crossBetween val="between"/>
      </c:valAx>
      <c:spPr>
        <a:solidFill>
          <a:schemeClr val="bg1">
            <a:lumMod val="8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87422857906301E-3"/>
          <c:y val="2.2512238130329505E-2"/>
          <c:w val="0.99246125771420934"/>
          <c:h val="0.97748776186967046"/>
        </c:manualLayout>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DFDF-480C-A3C3-7972A794164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433658752"/>
        <c:axId val="433655392"/>
      </c:areaChart>
      <c:catAx>
        <c:axId val="4336587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3655392"/>
        <c:crosses val="autoZero"/>
        <c:auto val="1"/>
        <c:lblAlgn val="ctr"/>
        <c:lblOffset val="100"/>
        <c:noMultiLvlLbl val="0"/>
      </c:catAx>
      <c:valAx>
        <c:axId val="433655392"/>
        <c:scaling>
          <c:orientation val="minMax"/>
        </c:scaling>
        <c:delete val="1"/>
        <c:axPos val="l"/>
        <c:numFmt formatCode="0.00" sourceLinked="1"/>
        <c:majorTickMark val="out"/>
        <c:minorTickMark val="none"/>
        <c:tickLblPos val="nextTo"/>
        <c:crossAx val="43365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69502256215693E-3"/>
          <c:y val="5.2522559844377599E-2"/>
          <c:w val="0.99174940029387204"/>
          <c:h val="0.92087993899986209"/>
        </c:manualLayout>
      </c:layout>
      <c:areaChart>
        <c:grouping val="standard"/>
        <c:varyColors val="0"/>
        <c:ser>
          <c:idx val="0"/>
          <c:order val="0"/>
          <c:tx>
            <c:strRef>
              <c:f>'Pivot Report'!$K$4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8282-4A60-9538-F7D0014969B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43196591"/>
        <c:axId val="943193711"/>
      </c:areaChart>
      <c:catAx>
        <c:axId val="9431965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43193711"/>
        <c:crosses val="autoZero"/>
        <c:auto val="1"/>
        <c:lblAlgn val="ctr"/>
        <c:lblOffset val="100"/>
        <c:noMultiLvlLbl val="0"/>
      </c:catAx>
      <c:valAx>
        <c:axId val="943193711"/>
        <c:scaling>
          <c:orientation val="minMax"/>
        </c:scaling>
        <c:delete val="1"/>
        <c:axPos val="l"/>
        <c:numFmt formatCode="0.00" sourceLinked="1"/>
        <c:majorTickMark val="out"/>
        <c:minorTickMark val="none"/>
        <c:tickLblPos val="nextTo"/>
        <c:crossAx val="9431965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1728441652963855E-2"/>
          <c:w val="1"/>
          <c:h val="0.95827155834703615"/>
        </c:manualLayout>
      </c:layout>
      <c:areaChart>
        <c:grouping val="standard"/>
        <c:varyColors val="0"/>
        <c:ser>
          <c:idx val="0"/>
          <c:order val="0"/>
          <c:tx>
            <c:strRef>
              <c:f>'Pivot Report'!$E$4</c:f>
              <c:strCache>
                <c:ptCount val="1"/>
                <c:pt idx="0">
                  <c:v>Total</c:v>
                </c:pt>
              </c:strCache>
            </c:strRef>
          </c:tx>
          <c:spPr>
            <a:solidFill>
              <a:schemeClr val="accent1"/>
            </a:solidFill>
            <a:ln w="25400">
              <a:noFill/>
            </a:ln>
            <a:effectLst/>
          </c:spPr>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6129-4B78-8F69-F651A3DAED36}"/>
            </c:ext>
          </c:extLst>
        </c:ser>
        <c:dLbls>
          <c:showLegendKey val="0"/>
          <c:showVal val="0"/>
          <c:showCatName val="0"/>
          <c:showSerName val="0"/>
          <c:showPercent val="0"/>
          <c:showBubbleSize val="0"/>
        </c:dLbls>
        <c:axId val="100357376"/>
        <c:axId val="100350656"/>
      </c:areaChart>
      <c:catAx>
        <c:axId val="100357376"/>
        <c:scaling>
          <c:orientation val="minMax"/>
        </c:scaling>
        <c:delete val="1"/>
        <c:axPos val="b"/>
        <c:numFmt formatCode="General" sourceLinked="1"/>
        <c:majorTickMark val="out"/>
        <c:minorTickMark val="none"/>
        <c:tickLblPos val="nextTo"/>
        <c:crossAx val="100350656"/>
        <c:crosses val="autoZero"/>
        <c:auto val="1"/>
        <c:lblAlgn val="ctr"/>
        <c:lblOffset val="100"/>
        <c:noMultiLvlLbl val="0"/>
      </c:catAx>
      <c:valAx>
        <c:axId val="100350656"/>
        <c:scaling>
          <c:orientation val="minMax"/>
        </c:scaling>
        <c:delete val="1"/>
        <c:axPos val="l"/>
        <c:numFmt formatCode="General" sourceLinked="1"/>
        <c:majorTickMark val="none"/>
        <c:minorTickMark val="none"/>
        <c:tickLblPos val="nextTo"/>
        <c:crossAx val="100357376"/>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87422857906301E-3"/>
          <c:y val="2.2512238130329505E-2"/>
          <c:w val="0.99246125771420934"/>
          <c:h val="0.97748776186967046"/>
        </c:manualLayout>
      </c:layout>
      <c:areaChart>
        <c:grouping val="standard"/>
        <c:varyColors val="0"/>
        <c:ser>
          <c:idx val="0"/>
          <c:order val="0"/>
          <c:tx>
            <c:strRef>
              <c:f>'Pivot Report'!$H$4</c:f>
              <c:strCache>
                <c:ptCount val="1"/>
                <c:pt idx="0">
                  <c:v>Total</c:v>
                </c:pt>
              </c:strCache>
            </c:strRef>
          </c:tx>
          <c:spPr>
            <a:solidFill>
              <a:schemeClr val="accent1"/>
            </a:solidFill>
            <a:ln w="25400">
              <a:noFill/>
            </a:ln>
            <a:effectLst/>
          </c:spPr>
          <c:cat>
            <c:strRef>
              <c:f>'Pivot Report'!$G$5:$G$36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Report'!$H$5:$H$36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B7FF-43F4-9078-FBC51992A95C}"/>
            </c:ext>
          </c:extLst>
        </c:ser>
        <c:dLbls>
          <c:showLegendKey val="0"/>
          <c:showVal val="0"/>
          <c:showCatName val="0"/>
          <c:showSerName val="0"/>
          <c:showPercent val="0"/>
          <c:showBubbleSize val="0"/>
        </c:dLbls>
        <c:axId val="433658752"/>
        <c:axId val="433655392"/>
      </c:areaChart>
      <c:catAx>
        <c:axId val="433658752"/>
        <c:scaling>
          <c:orientation val="minMax"/>
        </c:scaling>
        <c:delete val="1"/>
        <c:axPos val="b"/>
        <c:numFmt formatCode="General" sourceLinked="1"/>
        <c:majorTickMark val="out"/>
        <c:minorTickMark val="none"/>
        <c:tickLblPos val="nextTo"/>
        <c:crossAx val="433655392"/>
        <c:crosses val="autoZero"/>
        <c:auto val="1"/>
        <c:lblAlgn val="ctr"/>
        <c:lblOffset val="100"/>
        <c:noMultiLvlLbl val="0"/>
      </c:catAx>
      <c:valAx>
        <c:axId val="433655392"/>
        <c:scaling>
          <c:orientation val="minMax"/>
        </c:scaling>
        <c:delete val="1"/>
        <c:axPos val="l"/>
        <c:majorGridlines>
          <c:spPr>
            <a:ln w="9525" cap="flat" cmpd="sng" algn="ctr">
              <a:noFill/>
              <a:round/>
            </a:ln>
            <a:effectLst/>
          </c:spPr>
        </c:majorGridlines>
        <c:numFmt formatCode="0.00" sourceLinked="1"/>
        <c:majorTickMark val="none"/>
        <c:minorTickMark val="none"/>
        <c:tickLblPos val="nextTo"/>
        <c:crossAx val="43365875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Report!PivotTable7</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69502256215693E-3"/>
          <c:y val="5.2522559844377599E-2"/>
          <c:w val="0.99174940029387204"/>
          <c:h val="0.92087993899986209"/>
        </c:manualLayout>
      </c:layout>
      <c:areaChart>
        <c:grouping val="standard"/>
        <c:varyColors val="0"/>
        <c:ser>
          <c:idx val="0"/>
          <c:order val="0"/>
          <c:tx>
            <c:strRef>
              <c:f>'Pivot Report'!$K$4</c:f>
              <c:strCache>
                <c:ptCount val="1"/>
                <c:pt idx="0">
                  <c:v>Total</c:v>
                </c:pt>
              </c:strCache>
            </c:strRef>
          </c:tx>
          <c:spPr>
            <a:solidFill>
              <a:schemeClr val="accent1"/>
            </a:solidFill>
            <a:ln w="25400">
              <a:noFill/>
            </a:ln>
            <a:effectLst/>
          </c:spPr>
          <c:cat>
            <c:strRef>
              <c:f>'Pivot Report'!$J$5:$J$36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Report'!$K$5:$K$36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49FC-4E22-8696-FBC404815892}"/>
            </c:ext>
          </c:extLst>
        </c:ser>
        <c:dLbls>
          <c:showLegendKey val="0"/>
          <c:showVal val="0"/>
          <c:showCatName val="0"/>
          <c:showSerName val="0"/>
          <c:showPercent val="0"/>
          <c:showBubbleSize val="0"/>
        </c:dLbls>
        <c:axId val="943196591"/>
        <c:axId val="943193711"/>
      </c:areaChart>
      <c:catAx>
        <c:axId val="943196591"/>
        <c:scaling>
          <c:orientation val="minMax"/>
        </c:scaling>
        <c:delete val="1"/>
        <c:axPos val="b"/>
        <c:numFmt formatCode="General" sourceLinked="1"/>
        <c:majorTickMark val="out"/>
        <c:minorTickMark val="none"/>
        <c:tickLblPos val="nextTo"/>
        <c:crossAx val="943193711"/>
        <c:crosses val="autoZero"/>
        <c:auto val="1"/>
        <c:lblAlgn val="ctr"/>
        <c:lblOffset val="100"/>
        <c:noMultiLvlLbl val="0"/>
      </c:catAx>
      <c:valAx>
        <c:axId val="943193711"/>
        <c:scaling>
          <c:orientation val="minMax"/>
        </c:scaling>
        <c:delete val="1"/>
        <c:axPos val="l"/>
        <c:numFmt formatCode="0.00" sourceLinked="1"/>
        <c:majorTickMark val="none"/>
        <c:minorTickMark val="none"/>
        <c:tickLblPos val="nextTo"/>
        <c:crossAx val="9431965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663390100046002E-3"/>
          <c:y val="1.2348163769709663E-2"/>
          <c:w val="0.98506732197999081"/>
          <c:h val="0.82467746499003869"/>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0-09</c:v>
                </c:pt>
                <c:pt idx="1">
                  <c:v>10-19</c:v>
                </c:pt>
                <c:pt idx="2">
                  <c:v>20-29</c:v>
                </c:pt>
                <c:pt idx="3">
                  <c:v>30-39</c:v>
                </c:pt>
                <c:pt idx="4">
                  <c:v>40-49</c:v>
                </c:pt>
                <c:pt idx="5">
                  <c:v>50-59</c:v>
                </c:pt>
                <c:pt idx="6">
                  <c:v>60-69</c:v>
                </c:pt>
                <c:pt idx="7">
                  <c:v>70-79</c:v>
                </c:pt>
              </c:strCache>
            </c:strRef>
          </c:cat>
          <c:val>
            <c:numRef>
              <c:f>'Pivot Report'!$B$52:$B$60</c:f>
              <c:numCache>
                <c:formatCode>General</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4187-4168-85F0-E91711F556DC}"/>
            </c:ext>
          </c:extLst>
        </c:ser>
        <c:dLbls>
          <c:dLblPos val="outEnd"/>
          <c:showLegendKey val="0"/>
          <c:showVal val="1"/>
          <c:showCatName val="0"/>
          <c:showSerName val="0"/>
          <c:showPercent val="0"/>
          <c:showBubbleSize val="0"/>
        </c:dLbls>
        <c:gapWidth val="219"/>
        <c:overlap val="-27"/>
        <c:axId val="1577408159"/>
        <c:axId val="1577407199"/>
      </c:barChart>
      <c:catAx>
        <c:axId val="157740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1577407199"/>
        <c:crosses val="autoZero"/>
        <c:auto val="1"/>
        <c:lblAlgn val="ctr"/>
        <c:lblOffset val="100"/>
        <c:noMultiLvlLbl val="0"/>
      </c:catAx>
      <c:valAx>
        <c:axId val="1577407199"/>
        <c:scaling>
          <c:orientation val="minMax"/>
        </c:scaling>
        <c:delete val="1"/>
        <c:axPos val="l"/>
        <c:numFmt formatCode="General" sourceLinked="1"/>
        <c:majorTickMark val="none"/>
        <c:minorTickMark val="none"/>
        <c:tickLblPos val="nextTo"/>
        <c:crossAx val="157740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539283835932401"/>
          <c:y val="0.18261725058010406"/>
          <c:w val="0.51785657708807253"/>
          <c:h val="0.67678391310612784"/>
        </c:manualLayout>
      </c:layout>
      <c:pieChart>
        <c:varyColors val="1"/>
        <c:ser>
          <c:idx val="0"/>
          <c:order val="0"/>
          <c:tx>
            <c:strRef>
              <c:f>'Pivot Report'!$B$64</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Report'!$A$65:$A$67</c:f>
              <c:strCache>
                <c:ptCount val="2"/>
                <c:pt idx="0">
                  <c:v>Delay</c:v>
                </c:pt>
                <c:pt idx="1">
                  <c:v>OnTime</c:v>
                </c:pt>
              </c:strCache>
            </c:strRef>
          </c:cat>
          <c:val>
            <c:numRef>
              <c:f>'Pivot Report'!$B$65:$B$67</c:f>
              <c:numCache>
                <c:formatCode>0</c:formatCode>
                <c:ptCount val="2"/>
                <c:pt idx="0">
                  <c:v>316</c:v>
                </c:pt>
                <c:pt idx="1">
                  <c:v>197</c:v>
                </c:pt>
              </c:numCache>
            </c:numRef>
          </c:val>
          <c:extLst>
            <c:ext xmlns:c16="http://schemas.microsoft.com/office/drawing/2014/chart" uri="{C3380CC4-5D6E-409C-BE32-E72D297353CC}">
              <c16:uniqueId val="{00000004-6E25-4BD5-81A4-4C7DA606DD4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254959984285193"/>
          <c:y val="3.5462948700749126E-2"/>
          <c:w val="0.25589210014384112"/>
          <c:h val="0.27874309961889526"/>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Report!PivotTable13</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2463110152793784"/>
          <c:y val="0.1766948156576065"/>
          <c:w val="0.60903379307780958"/>
          <c:h val="0.69758173029428694"/>
        </c:manualLayout>
      </c:layout>
      <c:doughnutChart>
        <c:varyColors val="1"/>
        <c:ser>
          <c:idx val="0"/>
          <c:order val="0"/>
          <c:tx>
            <c:strRef>
              <c:f>'Pivot Report'!$B$71</c:f>
              <c:strCache>
                <c:ptCount val="1"/>
                <c:pt idx="0">
                  <c:v>Total</c:v>
                </c:pt>
              </c:strCache>
            </c:strRef>
          </c:tx>
          <c:spPr>
            <a:effectLst/>
          </c:spPr>
          <c:dPt>
            <c:idx val="0"/>
            <c:bubble3D val="0"/>
            <c:spPr>
              <a:solidFill>
                <a:schemeClr val="accent1"/>
              </a:solidFill>
              <a:ln>
                <a:noFill/>
              </a:ln>
              <a:effectLst/>
            </c:spPr>
          </c:dPt>
          <c:dPt>
            <c:idx val="1"/>
            <c:bubble3D val="0"/>
            <c:spPr>
              <a:solidFill>
                <a:schemeClr val="accent2"/>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Report'!$A$72:$A$74</c:f>
              <c:strCache>
                <c:ptCount val="2"/>
                <c:pt idx="0">
                  <c:v>Female</c:v>
                </c:pt>
                <c:pt idx="1">
                  <c:v>Male</c:v>
                </c:pt>
              </c:strCache>
            </c:strRef>
          </c:cat>
          <c:val>
            <c:numRef>
              <c:f>'Pivot Report'!$B$72:$B$74</c:f>
              <c:numCache>
                <c:formatCode>0.00</c:formatCode>
                <c:ptCount val="2"/>
                <c:pt idx="0">
                  <c:v>241</c:v>
                </c:pt>
                <c:pt idx="1">
                  <c:v>272</c:v>
                </c:pt>
              </c:numCache>
            </c:numRef>
          </c:val>
          <c:extLst>
            <c:ext xmlns:c16="http://schemas.microsoft.com/office/drawing/2014/chart" uri="{C3380CC4-5D6E-409C-BE32-E72D297353CC}">
              <c16:uniqueId val="{00000004-0CEF-48EF-A318-1E1969F0F6DC}"/>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0.20179886695158436"/>
          <c:y val="5.5004166275821179E-2"/>
          <c:w val="0.2867073125394996"/>
          <c:h val="0.2866513147361500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70888953275801"/>
          <c:y val="8.5586750166333589E-2"/>
          <c:w val="0.6694670660954628"/>
          <c:h val="0.77720243441310277"/>
        </c:manualLayout>
      </c:layout>
      <c:barChart>
        <c:barDir val="bar"/>
        <c:grouping val="clustered"/>
        <c:varyColors val="0"/>
        <c:ser>
          <c:idx val="0"/>
          <c:order val="0"/>
          <c:tx>
            <c:strRef>
              <c:f>'Pivot Report'!$B$77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Report'!$A$78:$A$86</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Report'!$B$78:$B$86</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E253-4598-96B9-E8520B760EDD}"/>
            </c:ext>
          </c:extLst>
        </c:ser>
        <c:dLbls>
          <c:showLegendKey val="0"/>
          <c:showVal val="0"/>
          <c:showCatName val="0"/>
          <c:showSerName val="0"/>
          <c:showPercent val="0"/>
          <c:showBubbleSize val="0"/>
        </c:dLbls>
        <c:gapWidth val="33"/>
        <c:axId val="816707039"/>
        <c:axId val="816707999"/>
      </c:barChart>
      <c:catAx>
        <c:axId val="81670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816707999"/>
        <c:crosses val="autoZero"/>
        <c:auto val="1"/>
        <c:lblAlgn val="ctr"/>
        <c:lblOffset val="100"/>
        <c:noMultiLvlLbl val="0"/>
      </c:catAx>
      <c:valAx>
        <c:axId val="816707999"/>
        <c:scaling>
          <c:orientation val="minMax"/>
        </c:scaling>
        <c:delete val="1"/>
        <c:axPos val="b"/>
        <c:numFmt formatCode="0" sourceLinked="1"/>
        <c:majorTickMark val="none"/>
        <c:minorTickMark val="none"/>
        <c:tickLblPos val="nextTo"/>
        <c:crossAx val="81670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Report'!$E$5:$E$36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D591-433E-B2AC-31D1E40A362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0357376"/>
        <c:axId val="100350656"/>
      </c:areaChart>
      <c:catAx>
        <c:axId val="1003573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5400000" spcFirstLastPara="1" vertOverflow="ellipsis" wrap="square" anchor="ctr" anchorCtr="1"/>
          <a:lstStyle/>
          <a:p>
            <a:pPr>
              <a:defRPr sz="900" b="0" i="0" u="none" strike="noStrike" kern="1200" baseline="0">
                <a:solidFill>
                  <a:schemeClr val="lt1"/>
                </a:solidFill>
                <a:latin typeface="+mn-lt"/>
                <a:ea typeface="+mn-ea"/>
                <a:cs typeface="+mn-cs"/>
              </a:defRPr>
            </a:pPr>
            <a:endParaRPr lang="en-US"/>
          </a:p>
        </c:txPr>
        <c:crossAx val="100350656"/>
        <c:crosses val="autoZero"/>
        <c:auto val="1"/>
        <c:lblAlgn val="ctr"/>
        <c:lblOffset val="100"/>
        <c:noMultiLvlLbl val="0"/>
      </c:catAx>
      <c:valAx>
        <c:axId val="100350656"/>
        <c:scaling>
          <c:orientation val="minMax"/>
        </c:scaling>
        <c:delete val="1"/>
        <c:axPos val="l"/>
        <c:numFmt formatCode="General" sourceLinked="1"/>
        <c:majorTickMark val="out"/>
        <c:minorTickMark val="none"/>
        <c:tickLblPos val="nextTo"/>
        <c:crossAx val="10035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8.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11.xml"/><Relationship Id="rId1" Type="http://schemas.openxmlformats.org/officeDocument/2006/relationships/hyperlink" Target="#'Satisfaction Score Daily Trends'!A1"/><Relationship Id="rId5" Type="http://schemas.openxmlformats.org/officeDocument/2006/relationships/image" Target="../media/image11.svg"/><Relationship Id="rId4"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33336</xdr:colOff>
      <xdr:row>45</xdr:row>
      <xdr:rowOff>9524</xdr:rowOff>
    </xdr:from>
    <xdr:to>
      <xdr:col>3</xdr:col>
      <xdr:colOff>1128712</xdr:colOff>
      <xdr:row>46</xdr:row>
      <xdr:rowOff>176212</xdr:rowOff>
    </xdr:to>
    <xdr:graphicFrame macro="">
      <xdr:nvGraphicFramePr>
        <xdr:cNvPr id="6" name="Chart 5">
          <a:extLst>
            <a:ext uri="{FF2B5EF4-FFF2-40B4-BE49-F238E27FC236}">
              <a16:creationId xmlns:a16="http://schemas.microsoft.com/office/drawing/2014/main" id="{3830C7A3-D736-7299-D0BC-0180C87A7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34833</xdr:colOff>
      <xdr:row>0</xdr:row>
      <xdr:rowOff>30480</xdr:rowOff>
    </xdr:from>
    <xdr:to>
      <xdr:col>5</xdr:col>
      <xdr:colOff>243840</xdr:colOff>
      <xdr:row>2</xdr:row>
      <xdr:rowOff>91440</xdr:rowOff>
    </xdr:to>
    <xdr:sp macro="" textlink="">
      <xdr:nvSpPr>
        <xdr:cNvPr id="2" name="Rectangle: Rounded Corners 1">
          <a:extLst>
            <a:ext uri="{FF2B5EF4-FFF2-40B4-BE49-F238E27FC236}">
              <a16:creationId xmlns:a16="http://schemas.microsoft.com/office/drawing/2014/main" id="{7571C1FD-4D6B-E4A2-F16A-CA6CC9FC50C3}"/>
            </a:ext>
          </a:extLst>
        </xdr:cNvPr>
        <xdr:cNvSpPr/>
      </xdr:nvSpPr>
      <xdr:spPr>
        <a:xfrm>
          <a:off x="34833" y="30480"/>
          <a:ext cx="3257007" cy="426720"/>
        </a:xfrm>
        <a:prstGeom prst="round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278673</xdr:colOff>
      <xdr:row>0</xdr:row>
      <xdr:rowOff>30480</xdr:rowOff>
    </xdr:from>
    <xdr:to>
      <xdr:col>7</xdr:col>
      <xdr:colOff>154066</xdr:colOff>
      <xdr:row>2</xdr:row>
      <xdr:rowOff>91440</xdr:rowOff>
    </xdr:to>
    <xdr:sp macro="" textlink="">
      <xdr:nvSpPr>
        <xdr:cNvPr id="3" name="Rectangle: Rounded Corners 2">
          <a:extLst>
            <a:ext uri="{FF2B5EF4-FFF2-40B4-BE49-F238E27FC236}">
              <a16:creationId xmlns:a16="http://schemas.microsoft.com/office/drawing/2014/main" id="{70D10C0F-01F4-2B07-161E-775DE4CC188E}"/>
            </a:ext>
          </a:extLst>
        </xdr:cNvPr>
        <xdr:cNvSpPr/>
      </xdr:nvSpPr>
      <xdr:spPr>
        <a:xfrm>
          <a:off x="3318345" y="30480"/>
          <a:ext cx="1091262" cy="427386"/>
        </a:xfrm>
        <a:prstGeom prst="roundRect">
          <a:avLst>
            <a:gd name="adj" fmla="val 1054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207078</xdr:colOff>
      <xdr:row>0</xdr:row>
      <xdr:rowOff>38997</xdr:rowOff>
    </xdr:from>
    <xdr:to>
      <xdr:col>9</xdr:col>
      <xdr:colOff>146120</xdr:colOff>
      <xdr:row>6</xdr:row>
      <xdr:rowOff>86894</xdr:rowOff>
    </xdr:to>
    <xdr:sp macro="" textlink="">
      <xdr:nvSpPr>
        <xdr:cNvPr id="4" name="Rectangle: Rounded Corners 3">
          <a:extLst>
            <a:ext uri="{FF2B5EF4-FFF2-40B4-BE49-F238E27FC236}">
              <a16:creationId xmlns:a16="http://schemas.microsoft.com/office/drawing/2014/main" id="{AB9E289F-E245-96D6-E58C-EC44ECCDD387}"/>
            </a:ext>
          </a:extLst>
        </xdr:cNvPr>
        <xdr:cNvSpPr/>
      </xdr:nvSpPr>
      <xdr:spPr>
        <a:xfrm>
          <a:off x="4462619" y="38997"/>
          <a:ext cx="1154911" cy="1147176"/>
        </a:xfrm>
        <a:prstGeom prst="roundRect">
          <a:avLst>
            <a:gd name="adj" fmla="val 488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193442</xdr:colOff>
      <xdr:row>0</xdr:row>
      <xdr:rowOff>35024</xdr:rowOff>
    </xdr:from>
    <xdr:to>
      <xdr:col>11</xdr:col>
      <xdr:colOff>147212</xdr:colOff>
      <xdr:row>6</xdr:row>
      <xdr:rowOff>82921</xdr:rowOff>
    </xdr:to>
    <xdr:sp macro="" textlink="">
      <xdr:nvSpPr>
        <xdr:cNvPr id="5" name="Rectangle: Rounded Corners 4">
          <a:extLst>
            <a:ext uri="{FF2B5EF4-FFF2-40B4-BE49-F238E27FC236}">
              <a16:creationId xmlns:a16="http://schemas.microsoft.com/office/drawing/2014/main" id="{EE08192C-CBDD-E7BC-B02F-29250962D30A}"/>
            </a:ext>
          </a:extLst>
        </xdr:cNvPr>
        <xdr:cNvSpPr/>
      </xdr:nvSpPr>
      <xdr:spPr>
        <a:xfrm>
          <a:off x="5664852" y="35024"/>
          <a:ext cx="1169639" cy="1147176"/>
        </a:xfrm>
        <a:prstGeom prst="roundRect">
          <a:avLst>
            <a:gd name="adj" fmla="val 6401"/>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34834</xdr:colOff>
      <xdr:row>2</xdr:row>
      <xdr:rowOff>121920</xdr:rowOff>
    </xdr:from>
    <xdr:to>
      <xdr:col>1</xdr:col>
      <xdr:colOff>322218</xdr:colOff>
      <xdr:row>15</xdr:row>
      <xdr:rowOff>148046</xdr:rowOff>
    </xdr:to>
    <xdr:sp macro="" textlink="">
      <xdr:nvSpPr>
        <xdr:cNvPr id="6" name="Rectangle: Rounded Corners 5">
          <a:extLst>
            <a:ext uri="{FF2B5EF4-FFF2-40B4-BE49-F238E27FC236}">
              <a16:creationId xmlns:a16="http://schemas.microsoft.com/office/drawing/2014/main" id="{9258B800-B9FD-EB6F-AFE3-2B117131789E}"/>
            </a:ext>
          </a:extLst>
        </xdr:cNvPr>
        <xdr:cNvSpPr/>
      </xdr:nvSpPr>
      <xdr:spPr>
        <a:xfrm>
          <a:off x="34834" y="487680"/>
          <a:ext cx="896984" cy="2403566"/>
        </a:xfrm>
        <a:prstGeom prst="roundRect">
          <a:avLst>
            <a:gd name="adj" fmla="val 55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378823</xdr:colOff>
      <xdr:row>2</xdr:row>
      <xdr:rowOff>134983</xdr:rowOff>
    </xdr:from>
    <xdr:to>
      <xdr:col>7</xdr:col>
      <xdr:colOff>145738</xdr:colOff>
      <xdr:row>6</xdr:row>
      <xdr:rowOff>148046</xdr:rowOff>
    </xdr:to>
    <xdr:grpSp>
      <xdr:nvGrpSpPr>
        <xdr:cNvPr id="19" name="Group 18">
          <a:extLst>
            <a:ext uri="{FF2B5EF4-FFF2-40B4-BE49-F238E27FC236}">
              <a16:creationId xmlns:a16="http://schemas.microsoft.com/office/drawing/2014/main" id="{D405BCA5-7A29-BACB-C4BA-1D73381CF446}"/>
            </a:ext>
          </a:extLst>
        </xdr:cNvPr>
        <xdr:cNvGrpSpPr/>
      </xdr:nvGrpSpPr>
      <xdr:grpSpPr>
        <a:xfrm>
          <a:off x="986757" y="501409"/>
          <a:ext cx="3414522" cy="745916"/>
          <a:chOff x="988423" y="487680"/>
          <a:chExt cx="3287486" cy="744583"/>
        </a:xfrm>
      </xdr:grpSpPr>
      <xdr:sp macro="" textlink="">
        <xdr:nvSpPr>
          <xdr:cNvPr id="8" name="Rectangle: Rounded Corners 7">
            <a:extLst>
              <a:ext uri="{FF2B5EF4-FFF2-40B4-BE49-F238E27FC236}">
                <a16:creationId xmlns:a16="http://schemas.microsoft.com/office/drawing/2014/main" id="{4E623382-F3E8-928D-C28C-D71E89977A98}"/>
              </a:ext>
            </a:extLst>
          </xdr:cNvPr>
          <xdr:cNvSpPr/>
        </xdr:nvSpPr>
        <xdr:spPr>
          <a:xfrm>
            <a:off x="988423" y="487680"/>
            <a:ext cx="1058160" cy="744583"/>
          </a:xfrm>
          <a:prstGeom prst="roundRect">
            <a:avLst>
              <a:gd name="adj" fmla="val 55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EE3183C4-FC5D-F2C9-8177-F5D56CABB54F}"/>
              </a:ext>
            </a:extLst>
          </xdr:cNvPr>
          <xdr:cNvSpPr/>
        </xdr:nvSpPr>
        <xdr:spPr>
          <a:xfrm>
            <a:off x="2103086" y="487680"/>
            <a:ext cx="1058160" cy="744583"/>
          </a:xfrm>
          <a:prstGeom prst="roundRect">
            <a:avLst>
              <a:gd name="adj" fmla="val 55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22C2F4B1-F4B8-D5CD-12B1-C4E97D178C48}"/>
              </a:ext>
            </a:extLst>
          </xdr:cNvPr>
          <xdr:cNvSpPr/>
        </xdr:nvSpPr>
        <xdr:spPr>
          <a:xfrm>
            <a:off x="3217749" y="487680"/>
            <a:ext cx="1058160" cy="744583"/>
          </a:xfrm>
          <a:prstGeom prst="roundRect">
            <a:avLst>
              <a:gd name="adj" fmla="val 55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1</xdr:col>
      <xdr:colOff>365760</xdr:colOff>
      <xdr:row>9</xdr:row>
      <xdr:rowOff>165463</xdr:rowOff>
    </xdr:from>
    <xdr:to>
      <xdr:col>7</xdr:col>
      <xdr:colOff>158229</xdr:colOff>
      <xdr:row>15</xdr:row>
      <xdr:rowOff>148046</xdr:rowOff>
    </xdr:to>
    <xdr:sp macro="" textlink="">
      <xdr:nvSpPr>
        <xdr:cNvPr id="13" name="Rectangle: Rounded Corners 12">
          <a:extLst>
            <a:ext uri="{FF2B5EF4-FFF2-40B4-BE49-F238E27FC236}">
              <a16:creationId xmlns:a16="http://schemas.microsoft.com/office/drawing/2014/main" id="{994F9A6D-B5B3-505D-3450-58407EA53FF7}"/>
            </a:ext>
          </a:extLst>
        </xdr:cNvPr>
        <xdr:cNvSpPr/>
      </xdr:nvSpPr>
      <xdr:spPr>
        <a:xfrm>
          <a:off x="973694" y="1814381"/>
          <a:ext cx="3440076" cy="1081862"/>
        </a:xfrm>
        <a:prstGeom prst="roundRect">
          <a:avLst>
            <a:gd name="adj" fmla="val 550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365760</xdr:colOff>
      <xdr:row>7</xdr:row>
      <xdr:rowOff>13062</xdr:rowOff>
    </xdr:from>
    <xdr:to>
      <xdr:col>7</xdr:col>
      <xdr:colOff>149902</xdr:colOff>
      <xdr:row>9</xdr:row>
      <xdr:rowOff>117565</xdr:rowOff>
    </xdr:to>
    <xdr:sp macro="" textlink="">
      <xdr:nvSpPr>
        <xdr:cNvPr id="14" name="Rectangle: Rounded Corners 13">
          <a:extLst>
            <a:ext uri="{FF2B5EF4-FFF2-40B4-BE49-F238E27FC236}">
              <a16:creationId xmlns:a16="http://schemas.microsoft.com/office/drawing/2014/main" id="{5EEE9E73-9ABC-8448-356B-D6254B5E46D2}"/>
            </a:ext>
          </a:extLst>
        </xdr:cNvPr>
        <xdr:cNvSpPr/>
      </xdr:nvSpPr>
      <xdr:spPr>
        <a:xfrm>
          <a:off x="973694" y="1295554"/>
          <a:ext cx="3431749" cy="470929"/>
        </a:xfrm>
        <a:prstGeom prst="roundRect">
          <a:avLst>
            <a:gd name="adj" fmla="val 992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208197</xdr:colOff>
      <xdr:row>6</xdr:row>
      <xdr:rowOff>130628</xdr:rowOff>
    </xdr:from>
    <xdr:to>
      <xdr:col>11</xdr:col>
      <xdr:colOff>155540</xdr:colOff>
      <xdr:row>15</xdr:row>
      <xdr:rowOff>152400</xdr:rowOff>
    </xdr:to>
    <xdr:sp macro="" textlink="">
      <xdr:nvSpPr>
        <xdr:cNvPr id="25" name="Rectangle: Rounded Corners 24">
          <a:extLst>
            <a:ext uri="{FF2B5EF4-FFF2-40B4-BE49-F238E27FC236}">
              <a16:creationId xmlns:a16="http://schemas.microsoft.com/office/drawing/2014/main" id="{7A73066A-B901-243E-3F6B-5BC80DBABD24}"/>
            </a:ext>
          </a:extLst>
        </xdr:cNvPr>
        <xdr:cNvSpPr/>
      </xdr:nvSpPr>
      <xdr:spPr>
        <a:xfrm>
          <a:off x="4463738" y="1229907"/>
          <a:ext cx="2379081" cy="1670690"/>
        </a:xfrm>
        <a:prstGeom prst="roundRect">
          <a:avLst>
            <a:gd name="adj" fmla="val 310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313509</xdr:colOff>
      <xdr:row>0</xdr:row>
      <xdr:rowOff>47900</xdr:rowOff>
    </xdr:from>
    <xdr:to>
      <xdr:col>5</xdr:col>
      <xdr:colOff>470525</xdr:colOff>
      <xdr:row>1</xdr:row>
      <xdr:rowOff>82732</xdr:rowOff>
    </xdr:to>
    <xdr:sp macro="" textlink="">
      <xdr:nvSpPr>
        <xdr:cNvPr id="27" name="TextBox 26">
          <a:extLst>
            <a:ext uri="{FF2B5EF4-FFF2-40B4-BE49-F238E27FC236}">
              <a16:creationId xmlns:a16="http://schemas.microsoft.com/office/drawing/2014/main" id="{AE5E499A-2D13-5F29-76CD-7905866A92E5}"/>
            </a:ext>
          </a:extLst>
        </xdr:cNvPr>
        <xdr:cNvSpPr txBox="1"/>
      </xdr:nvSpPr>
      <xdr:spPr>
        <a:xfrm>
          <a:off x="313509" y="47900"/>
          <a:ext cx="3196688" cy="21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Hospital</a:t>
          </a:r>
          <a:r>
            <a:rPr lang="en-US" sz="1200" baseline="0"/>
            <a:t> Emergency Room Dashboard</a:t>
          </a:r>
          <a:endParaRPr lang="en-US" sz="1200"/>
        </a:p>
      </xdr:txBody>
    </xdr:sp>
    <xdr:clientData/>
  </xdr:twoCellAnchor>
  <xdr:twoCellAnchor editAs="oneCell">
    <xdr:from>
      <xdr:col>0</xdr:col>
      <xdr:colOff>69667</xdr:colOff>
      <xdr:row>0</xdr:row>
      <xdr:rowOff>34834</xdr:rowOff>
    </xdr:from>
    <xdr:to>
      <xdr:col>1</xdr:col>
      <xdr:colOff>66623</xdr:colOff>
      <xdr:row>2</xdr:row>
      <xdr:rowOff>80040</xdr:rowOff>
    </xdr:to>
    <xdr:pic>
      <xdr:nvPicPr>
        <xdr:cNvPr id="29" name="Picture 28">
          <a:extLst>
            <a:ext uri="{FF2B5EF4-FFF2-40B4-BE49-F238E27FC236}">
              <a16:creationId xmlns:a16="http://schemas.microsoft.com/office/drawing/2014/main" id="{4003480E-3F40-10DB-78E9-16FC65DDB99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429" t="10654" r="20778" b="7992"/>
        <a:stretch/>
      </xdr:blipFill>
      <xdr:spPr>
        <a:xfrm>
          <a:off x="69667" y="34834"/>
          <a:ext cx="604890" cy="411632"/>
        </a:xfrm>
        <a:prstGeom prst="rect">
          <a:avLst/>
        </a:prstGeom>
      </xdr:spPr>
    </xdr:pic>
    <xdr:clientData/>
  </xdr:twoCellAnchor>
  <xdr:twoCellAnchor editAs="absolute">
    <xdr:from>
      <xdr:col>1</xdr:col>
      <xdr:colOff>274820</xdr:colOff>
      <xdr:row>1</xdr:row>
      <xdr:rowOff>62890</xdr:rowOff>
    </xdr:from>
    <xdr:to>
      <xdr:col>4</xdr:col>
      <xdr:colOff>487180</xdr:colOff>
      <xdr:row>2</xdr:row>
      <xdr:rowOff>66623</xdr:rowOff>
    </xdr:to>
    <xdr:sp macro="" textlink="">
      <xdr:nvSpPr>
        <xdr:cNvPr id="30" name="TextBox 29">
          <a:extLst>
            <a:ext uri="{FF2B5EF4-FFF2-40B4-BE49-F238E27FC236}">
              <a16:creationId xmlns:a16="http://schemas.microsoft.com/office/drawing/2014/main" id="{38E5BB4A-D72E-2E58-98B0-5297F2303420}"/>
            </a:ext>
          </a:extLst>
        </xdr:cNvPr>
        <xdr:cNvSpPr txBox="1"/>
      </xdr:nvSpPr>
      <xdr:spPr>
        <a:xfrm>
          <a:off x="882754" y="246103"/>
          <a:ext cx="2036164"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Monthly</a:t>
          </a:r>
          <a:r>
            <a:rPr lang="en-US" sz="900" baseline="0"/>
            <a:t> Report</a:t>
          </a:r>
          <a:endParaRPr lang="en-US" sz="900"/>
        </a:p>
      </xdr:txBody>
    </xdr:sp>
    <xdr:clientData/>
  </xdr:twoCellAnchor>
  <xdr:twoCellAnchor editAs="absolute">
    <xdr:from>
      <xdr:col>1</xdr:col>
      <xdr:colOff>378917</xdr:colOff>
      <xdr:row>3</xdr:row>
      <xdr:rowOff>52895</xdr:rowOff>
    </xdr:from>
    <xdr:to>
      <xdr:col>3</xdr:col>
      <xdr:colOff>253999</xdr:colOff>
      <xdr:row>4</xdr:row>
      <xdr:rowOff>56628</xdr:rowOff>
    </xdr:to>
    <xdr:sp macro="" textlink="'Pivot Report'!A5">
      <xdr:nvSpPr>
        <xdr:cNvPr id="31" name="TextBox 30">
          <a:extLst>
            <a:ext uri="{FF2B5EF4-FFF2-40B4-BE49-F238E27FC236}">
              <a16:creationId xmlns:a16="http://schemas.microsoft.com/office/drawing/2014/main" id="{F2C8D555-A574-9CC4-E128-465DEC9BB314}"/>
            </a:ext>
          </a:extLst>
        </xdr:cNvPr>
        <xdr:cNvSpPr txBox="1"/>
      </xdr:nvSpPr>
      <xdr:spPr>
        <a:xfrm>
          <a:off x="986851" y="602534"/>
          <a:ext cx="1090951"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7748974-AD89-45B0-BE93-45D30DCB594C}" type="TxLink">
            <a:rPr lang="en-US" sz="1100" b="0" i="0" u="none" strike="noStrike">
              <a:solidFill>
                <a:srgbClr val="000000"/>
              </a:solidFill>
              <a:latin typeface="Calibri"/>
              <a:ea typeface="Calibri"/>
              <a:cs typeface="Calibri"/>
            </a:rPr>
            <a:pPr algn="ctr"/>
            <a:t>513</a:t>
          </a:fld>
          <a:endParaRPr lang="en-US" sz="900"/>
        </a:p>
      </xdr:txBody>
    </xdr:sp>
    <xdr:clientData/>
  </xdr:twoCellAnchor>
  <xdr:twoCellAnchor editAs="absolute">
    <xdr:from>
      <xdr:col>1</xdr:col>
      <xdr:colOff>378917</xdr:colOff>
      <xdr:row>4</xdr:row>
      <xdr:rowOff>42900</xdr:rowOff>
    </xdr:from>
    <xdr:to>
      <xdr:col>3</xdr:col>
      <xdr:colOff>258163</xdr:colOff>
      <xdr:row>5</xdr:row>
      <xdr:rowOff>46632</xdr:rowOff>
    </xdr:to>
    <xdr:sp macro="" textlink="">
      <xdr:nvSpPr>
        <xdr:cNvPr id="32" name="TextBox 31">
          <a:extLst>
            <a:ext uri="{FF2B5EF4-FFF2-40B4-BE49-F238E27FC236}">
              <a16:creationId xmlns:a16="http://schemas.microsoft.com/office/drawing/2014/main" id="{86C0547C-624B-D313-E6F3-8AB1A46135FD}"/>
            </a:ext>
          </a:extLst>
        </xdr:cNvPr>
        <xdr:cNvSpPr txBox="1"/>
      </xdr:nvSpPr>
      <xdr:spPr>
        <a:xfrm>
          <a:off x="986851" y="775752"/>
          <a:ext cx="1095115"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No.</a:t>
          </a:r>
          <a:r>
            <a:rPr lang="en-US" sz="800" baseline="0"/>
            <a:t> of Patients </a:t>
          </a:r>
          <a:endParaRPr lang="en-US" sz="800"/>
        </a:p>
      </xdr:txBody>
    </xdr:sp>
    <xdr:clientData/>
  </xdr:twoCellAnchor>
  <xdr:twoCellAnchor editAs="absolute">
    <xdr:from>
      <xdr:col>3</xdr:col>
      <xdr:colOff>320622</xdr:colOff>
      <xdr:row>3</xdr:row>
      <xdr:rowOff>52895</xdr:rowOff>
    </xdr:from>
    <xdr:to>
      <xdr:col>5</xdr:col>
      <xdr:colOff>199868</xdr:colOff>
      <xdr:row>4</xdr:row>
      <xdr:rowOff>56628</xdr:rowOff>
    </xdr:to>
    <xdr:sp macro="" textlink="'Pivot Report'!A11">
      <xdr:nvSpPr>
        <xdr:cNvPr id="33" name="TextBox 32">
          <a:extLst>
            <a:ext uri="{FF2B5EF4-FFF2-40B4-BE49-F238E27FC236}">
              <a16:creationId xmlns:a16="http://schemas.microsoft.com/office/drawing/2014/main" id="{2A792382-F24A-B596-2C19-3224914834F9}"/>
            </a:ext>
          </a:extLst>
        </xdr:cNvPr>
        <xdr:cNvSpPr txBox="1"/>
      </xdr:nvSpPr>
      <xdr:spPr>
        <a:xfrm>
          <a:off x="2144425" y="602534"/>
          <a:ext cx="1095115"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FCBFDF3-A119-4D97-A8F7-1D61AEC7BEAD}" type="TxLink">
            <a:rPr lang="en-US" sz="1100" b="0" i="0" u="none" strike="noStrike">
              <a:solidFill>
                <a:srgbClr val="000000"/>
              </a:solidFill>
              <a:latin typeface="Calibri"/>
              <a:ea typeface="Calibri"/>
              <a:cs typeface="Calibri"/>
            </a:rPr>
            <a:pPr algn="ctr"/>
            <a:t>36.32</a:t>
          </a:fld>
          <a:endParaRPr lang="en-US" sz="900"/>
        </a:p>
      </xdr:txBody>
    </xdr:sp>
    <xdr:clientData/>
  </xdr:twoCellAnchor>
  <xdr:twoCellAnchor editAs="absolute">
    <xdr:from>
      <xdr:col>3</xdr:col>
      <xdr:colOff>320622</xdr:colOff>
      <xdr:row>4</xdr:row>
      <xdr:rowOff>38736</xdr:rowOff>
    </xdr:from>
    <xdr:to>
      <xdr:col>5</xdr:col>
      <xdr:colOff>204032</xdr:colOff>
      <xdr:row>5</xdr:row>
      <xdr:rowOff>42468</xdr:rowOff>
    </xdr:to>
    <xdr:sp macro="" textlink="">
      <xdr:nvSpPr>
        <xdr:cNvPr id="34" name="TextBox 33">
          <a:extLst>
            <a:ext uri="{FF2B5EF4-FFF2-40B4-BE49-F238E27FC236}">
              <a16:creationId xmlns:a16="http://schemas.microsoft.com/office/drawing/2014/main" id="{2E6F0F81-0CCA-692E-2321-6AF043DFB3DE}"/>
            </a:ext>
          </a:extLst>
        </xdr:cNvPr>
        <xdr:cNvSpPr txBox="1"/>
      </xdr:nvSpPr>
      <xdr:spPr>
        <a:xfrm>
          <a:off x="2144425" y="771588"/>
          <a:ext cx="1099279"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aseline="0"/>
            <a:t>Average Wait Time </a:t>
          </a:r>
          <a:endParaRPr lang="en-US" sz="800"/>
        </a:p>
      </xdr:txBody>
    </xdr:sp>
    <xdr:clientData/>
  </xdr:twoCellAnchor>
  <xdr:twoCellAnchor editAs="absolute">
    <xdr:from>
      <xdr:col>5</xdr:col>
      <xdr:colOff>262328</xdr:colOff>
      <xdr:row>3</xdr:row>
      <xdr:rowOff>52895</xdr:rowOff>
    </xdr:from>
    <xdr:to>
      <xdr:col>7</xdr:col>
      <xdr:colOff>137409</xdr:colOff>
      <xdr:row>4</xdr:row>
      <xdr:rowOff>56628</xdr:rowOff>
    </xdr:to>
    <xdr:sp macro="" textlink="'Pivot Report'!A15">
      <xdr:nvSpPr>
        <xdr:cNvPr id="35" name="TextBox 34">
          <a:extLst>
            <a:ext uri="{FF2B5EF4-FFF2-40B4-BE49-F238E27FC236}">
              <a16:creationId xmlns:a16="http://schemas.microsoft.com/office/drawing/2014/main" id="{2B54617D-BC35-A53F-E8CC-52323C686720}"/>
            </a:ext>
          </a:extLst>
        </xdr:cNvPr>
        <xdr:cNvSpPr txBox="1"/>
      </xdr:nvSpPr>
      <xdr:spPr>
        <a:xfrm>
          <a:off x="3302000" y="602534"/>
          <a:ext cx="1090950"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44A8E69-E448-46F9-B9C4-7D0B8DB23820}" type="TxLink">
            <a:rPr lang="en-US" sz="1100" b="0" i="0" u="none" strike="noStrike">
              <a:solidFill>
                <a:srgbClr val="000000"/>
              </a:solidFill>
              <a:latin typeface="Calibri"/>
              <a:ea typeface="Calibri"/>
              <a:cs typeface="Calibri"/>
            </a:rPr>
            <a:pPr algn="ctr"/>
            <a:t>4.96</a:t>
          </a:fld>
          <a:endParaRPr lang="en-US" sz="900"/>
        </a:p>
      </xdr:txBody>
    </xdr:sp>
    <xdr:clientData/>
  </xdr:twoCellAnchor>
  <xdr:twoCellAnchor editAs="absolute">
    <xdr:from>
      <xdr:col>5</xdr:col>
      <xdr:colOff>262327</xdr:colOff>
      <xdr:row>4</xdr:row>
      <xdr:rowOff>30408</xdr:rowOff>
    </xdr:from>
    <xdr:to>
      <xdr:col>7</xdr:col>
      <xdr:colOff>141574</xdr:colOff>
      <xdr:row>5</xdr:row>
      <xdr:rowOff>34140</xdr:rowOff>
    </xdr:to>
    <xdr:sp macro="" textlink="">
      <xdr:nvSpPr>
        <xdr:cNvPr id="36" name="TextBox 35">
          <a:extLst>
            <a:ext uri="{FF2B5EF4-FFF2-40B4-BE49-F238E27FC236}">
              <a16:creationId xmlns:a16="http://schemas.microsoft.com/office/drawing/2014/main" id="{4EC460C3-309A-3DDE-B995-8145BE35476C}"/>
            </a:ext>
          </a:extLst>
        </xdr:cNvPr>
        <xdr:cNvSpPr txBox="1"/>
      </xdr:nvSpPr>
      <xdr:spPr>
        <a:xfrm>
          <a:off x="3301999" y="763260"/>
          <a:ext cx="1095116" cy="186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aseline="0"/>
            <a:t>Patient Satisfaction Score</a:t>
          </a:r>
          <a:endParaRPr lang="en-US" sz="800"/>
        </a:p>
      </xdr:txBody>
    </xdr:sp>
    <xdr:clientData/>
  </xdr:twoCellAnchor>
  <xdr:twoCellAnchor editAs="oneCell">
    <xdr:from>
      <xdr:col>3</xdr:col>
      <xdr:colOff>12492</xdr:colOff>
      <xdr:row>2</xdr:row>
      <xdr:rowOff>120754</xdr:rowOff>
    </xdr:from>
    <xdr:to>
      <xdr:col>3</xdr:col>
      <xdr:colOff>266492</xdr:colOff>
      <xdr:row>4</xdr:row>
      <xdr:rowOff>8328</xdr:rowOff>
    </xdr:to>
    <xdr:pic>
      <xdr:nvPicPr>
        <xdr:cNvPr id="38" name="Graphic 37" descr="Male profile with solid fill">
          <a:extLst>
            <a:ext uri="{FF2B5EF4-FFF2-40B4-BE49-F238E27FC236}">
              <a16:creationId xmlns:a16="http://schemas.microsoft.com/office/drawing/2014/main" id="{DE389FAC-C358-584F-726F-B2DBAF21080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836295" y="487180"/>
          <a:ext cx="254000" cy="254000"/>
        </a:xfrm>
        <a:prstGeom prst="rect">
          <a:avLst/>
        </a:prstGeom>
      </xdr:spPr>
    </xdr:pic>
    <xdr:clientData/>
  </xdr:twoCellAnchor>
  <xdr:twoCellAnchor editAs="oneCell">
    <xdr:from>
      <xdr:col>4</xdr:col>
      <xdr:colOff>566293</xdr:colOff>
      <xdr:row>2</xdr:row>
      <xdr:rowOff>124918</xdr:rowOff>
    </xdr:from>
    <xdr:to>
      <xdr:col>5</xdr:col>
      <xdr:colOff>212360</xdr:colOff>
      <xdr:row>4</xdr:row>
      <xdr:rowOff>12493</xdr:rowOff>
    </xdr:to>
    <xdr:pic>
      <xdr:nvPicPr>
        <xdr:cNvPr id="44" name="Graphic 43" descr="Clock with solid fill">
          <a:extLst>
            <a:ext uri="{FF2B5EF4-FFF2-40B4-BE49-F238E27FC236}">
              <a16:creationId xmlns:a16="http://schemas.microsoft.com/office/drawing/2014/main" id="{2819CF46-B8B3-C2AA-D73F-33FE2675BA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998031" y="491344"/>
          <a:ext cx="254001" cy="254001"/>
        </a:xfrm>
        <a:prstGeom prst="rect">
          <a:avLst/>
        </a:prstGeom>
      </xdr:spPr>
    </xdr:pic>
    <xdr:clientData/>
  </xdr:twoCellAnchor>
  <xdr:twoCellAnchor editAs="oneCell">
    <xdr:from>
      <xdr:col>6</xdr:col>
      <xdr:colOff>503835</xdr:colOff>
      <xdr:row>2</xdr:row>
      <xdr:rowOff>135744</xdr:rowOff>
    </xdr:from>
    <xdr:to>
      <xdr:col>7</xdr:col>
      <xdr:colOff>141574</xdr:colOff>
      <xdr:row>4</xdr:row>
      <xdr:rowOff>14991</xdr:rowOff>
    </xdr:to>
    <xdr:pic>
      <xdr:nvPicPr>
        <xdr:cNvPr id="46" name="Graphic 45" descr="Customer review with solid fill">
          <a:extLst>
            <a:ext uri="{FF2B5EF4-FFF2-40B4-BE49-F238E27FC236}">
              <a16:creationId xmlns:a16="http://schemas.microsoft.com/office/drawing/2014/main" id="{E2393AE3-C2A2-A29A-5063-581FA9620E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151442" y="502170"/>
          <a:ext cx="245673" cy="245673"/>
        </a:xfrm>
        <a:prstGeom prst="rect">
          <a:avLst/>
        </a:prstGeom>
      </xdr:spPr>
    </xdr:pic>
    <xdr:clientData/>
  </xdr:twoCellAnchor>
  <xdr:twoCellAnchor editAs="oneCell">
    <xdr:from>
      <xdr:col>0</xdr:col>
      <xdr:colOff>49967</xdr:colOff>
      <xdr:row>2</xdr:row>
      <xdr:rowOff>133246</xdr:rowOff>
    </xdr:from>
    <xdr:to>
      <xdr:col>1</xdr:col>
      <xdr:colOff>303968</xdr:colOff>
      <xdr:row>15</xdr:row>
      <xdr:rowOff>145737</xdr:rowOff>
    </xdr:to>
    <mc:AlternateContent xmlns:mc="http://schemas.openxmlformats.org/markup-compatibility/2006" xmlns:a14="http://schemas.microsoft.com/office/drawing/2010/main">
      <mc:Choice Requires="a14">
        <xdr:graphicFrame macro="">
          <xdr:nvGraphicFramePr>
            <xdr:cNvPr id="47" name="Date (Month)">
              <a:extLst>
                <a:ext uri="{FF2B5EF4-FFF2-40B4-BE49-F238E27FC236}">
                  <a16:creationId xmlns:a16="http://schemas.microsoft.com/office/drawing/2014/main" id="{3D3B4404-3318-42D2-8A06-F7B8C499E44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9967" y="499672"/>
              <a:ext cx="861935" cy="2394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387246</xdr:colOff>
      <xdr:row>4</xdr:row>
      <xdr:rowOff>162394</xdr:rowOff>
    </xdr:from>
    <xdr:to>
      <xdr:col>3</xdr:col>
      <xdr:colOff>254000</xdr:colOff>
      <xdr:row>6</xdr:row>
      <xdr:rowOff>137410</xdr:rowOff>
    </xdr:to>
    <xdr:graphicFrame macro="">
      <xdr:nvGraphicFramePr>
        <xdr:cNvPr id="51" name="Chart 50">
          <a:hlinkClick xmlns:r="http://schemas.openxmlformats.org/officeDocument/2006/relationships" r:id="rId8"/>
          <a:extLst>
            <a:ext uri="{FF2B5EF4-FFF2-40B4-BE49-F238E27FC236}">
              <a16:creationId xmlns:a16="http://schemas.microsoft.com/office/drawing/2014/main" id="{4C13E7A9-A892-4B8D-3C7C-D40DC621B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328951</xdr:colOff>
      <xdr:row>5</xdr:row>
      <xdr:rowOff>0</xdr:rowOff>
    </xdr:from>
    <xdr:to>
      <xdr:col>5</xdr:col>
      <xdr:colOff>199869</xdr:colOff>
      <xdr:row>6</xdr:row>
      <xdr:rowOff>137410</xdr:rowOff>
    </xdr:to>
    <xdr:graphicFrame macro="">
      <xdr:nvGraphicFramePr>
        <xdr:cNvPr id="52" name="Chart 51">
          <a:hlinkClick xmlns:r="http://schemas.openxmlformats.org/officeDocument/2006/relationships" r:id="rId10"/>
          <a:extLst>
            <a:ext uri="{FF2B5EF4-FFF2-40B4-BE49-F238E27FC236}">
              <a16:creationId xmlns:a16="http://schemas.microsoft.com/office/drawing/2014/main" id="{D8037F46-41C0-42F2-96E8-F545B22C9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262328</xdr:colOff>
      <xdr:row>4</xdr:row>
      <xdr:rowOff>174886</xdr:rowOff>
    </xdr:from>
    <xdr:to>
      <xdr:col>7</xdr:col>
      <xdr:colOff>137410</xdr:colOff>
      <xdr:row>6</xdr:row>
      <xdr:rowOff>141573</xdr:rowOff>
    </xdr:to>
    <xdr:graphicFrame macro="">
      <xdr:nvGraphicFramePr>
        <xdr:cNvPr id="53" name="Chart 52">
          <a:hlinkClick xmlns:r="http://schemas.openxmlformats.org/officeDocument/2006/relationships" r:id="rId12"/>
          <a:extLst>
            <a:ext uri="{FF2B5EF4-FFF2-40B4-BE49-F238E27FC236}">
              <a16:creationId xmlns:a16="http://schemas.microsoft.com/office/drawing/2014/main" id="{0975A7E6-FE7A-4491-B1A0-F1367DD7E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366428</xdr:colOff>
          <xdr:row>7</xdr:row>
          <xdr:rowOff>3588</xdr:rowOff>
        </xdr:from>
        <xdr:to>
          <xdr:col>7</xdr:col>
          <xdr:colOff>154066</xdr:colOff>
          <xdr:row>9</xdr:row>
          <xdr:rowOff>112426</xdr:rowOff>
        </xdr:to>
        <xdr:pic>
          <xdr:nvPicPr>
            <xdr:cNvPr id="64" name="Picture 63">
              <a:extLst>
                <a:ext uri="{FF2B5EF4-FFF2-40B4-BE49-F238E27FC236}">
                  <a16:creationId xmlns:a16="http://schemas.microsoft.com/office/drawing/2014/main" id="{ABDE75EF-8831-DBD3-9331-3347888060B2}"/>
                </a:ext>
              </a:extLst>
            </xdr:cNvPr>
            <xdr:cNvPicPr>
              <a:picLocks noChangeAspect="1" noChangeArrowheads="1"/>
              <a:extLst>
                <a:ext uri="{84589F7E-364E-4C9E-8A38-B11213B215E9}">
                  <a14:cameraTool cellRange="'Pivot Report'!$A$45:$D$47" spid="_x0000_s2064"/>
                </a:ext>
              </a:extLst>
            </xdr:cNvPicPr>
          </xdr:nvPicPr>
          <xdr:blipFill>
            <a:blip xmlns:r="http://schemas.openxmlformats.org/officeDocument/2006/relationships" r:embed="rId14"/>
            <a:srcRect/>
            <a:stretch>
              <a:fillRect/>
            </a:stretch>
          </xdr:blipFill>
          <xdr:spPr bwMode="auto">
            <a:xfrm>
              <a:off x="974362" y="1286080"/>
              <a:ext cx="3435245" cy="47526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378918</xdr:colOff>
      <xdr:row>10</xdr:row>
      <xdr:rowOff>0</xdr:rowOff>
    </xdr:from>
    <xdr:to>
      <xdr:col>7</xdr:col>
      <xdr:colOff>133246</xdr:colOff>
      <xdr:row>14</xdr:row>
      <xdr:rowOff>108263</xdr:rowOff>
    </xdr:to>
    <xdr:graphicFrame macro="">
      <xdr:nvGraphicFramePr>
        <xdr:cNvPr id="65" name="Chart 64">
          <a:extLst>
            <a:ext uri="{FF2B5EF4-FFF2-40B4-BE49-F238E27FC236}">
              <a16:creationId xmlns:a16="http://schemas.microsoft.com/office/drawing/2014/main" id="{E4E65E2B-BA57-464C-9436-67077155EF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54132</xdr:colOff>
      <xdr:row>14</xdr:row>
      <xdr:rowOff>152970</xdr:rowOff>
    </xdr:from>
    <xdr:to>
      <xdr:col>6</xdr:col>
      <xdr:colOff>241508</xdr:colOff>
      <xdr:row>15</xdr:row>
      <xdr:rowOff>141573</xdr:rowOff>
    </xdr:to>
    <xdr:sp macro="" textlink="">
      <xdr:nvSpPr>
        <xdr:cNvPr id="66" name="TextBox 65">
          <a:extLst>
            <a:ext uri="{FF2B5EF4-FFF2-40B4-BE49-F238E27FC236}">
              <a16:creationId xmlns:a16="http://schemas.microsoft.com/office/drawing/2014/main" id="{E050CE5F-9384-444A-AD9C-8B2649B8A772}"/>
            </a:ext>
          </a:extLst>
        </xdr:cNvPr>
        <xdr:cNvSpPr txBox="1"/>
      </xdr:nvSpPr>
      <xdr:spPr>
        <a:xfrm>
          <a:off x="1270001" y="2717954"/>
          <a:ext cx="2619114" cy="171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aseline="0"/>
            <a:t>No. of Patient by Age group</a:t>
          </a:r>
        </a:p>
        <a:p>
          <a:pPr algn="ctr"/>
          <a:r>
            <a:rPr lang="en-US" sz="800" baseline="0"/>
            <a:t> </a:t>
          </a:r>
          <a:endParaRPr lang="en-US" sz="800"/>
        </a:p>
      </xdr:txBody>
    </xdr:sp>
    <xdr:clientData/>
  </xdr:twoCellAnchor>
  <xdr:twoCellAnchor>
    <xdr:from>
      <xdr:col>6</xdr:col>
      <xdr:colOff>595443</xdr:colOff>
      <xdr:row>0</xdr:row>
      <xdr:rowOff>20820</xdr:rowOff>
    </xdr:from>
    <xdr:to>
      <xdr:col>9</xdr:col>
      <xdr:colOff>349770</xdr:colOff>
      <xdr:row>6</xdr:row>
      <xdr:rowOff>129083</xdr:rowOff>
    </xdr:to>
    <xdr:graphicFrame macro="">
      <xdr:nvGraphicFramePr>
        <xdr:cNvPr id="67" name="Chart 66">
          <a:extLst>
            <a:ext uri="{FF2B5EF4-FFF2-40B4-BE49-F238E27FC236}">
              <a16:creationId xmlns:a16="http://schemas.microsoft.com/office/drawing/2014/main" id="{F0ED967F-1F25-471D-83E8-7FF49A6DD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49968</xdr:colOff>
      <xdr:row>0</xdr:row>
      <xdr:rowOff>20821</xdr:rowOff>
    </xdr:from>
    <xdr:to>
      <xdr:col>11</xdr:col>
      <xdr:colOff>179049</xdr:colOff>
      <xdr:row>6</xdr:row>
      <xdr:rowOff>95770</xdr:rowOff>
    </xdr:to>
    <xdr:graphicFrame macro="">
      <xdr:nvGraphicFramePr>
        <xdr:cNvPr id="68" name="Chart 67">
          <a:extLst>
            <a:ext uri="{FF2B5EF4-FFF2-40B4-BE49-F238E27FC236}">
              <a16:creationId xmlns:a16="http://schemas.microsoft.com/office/drawing/2014/main" id="{B5FFDD1E-23E7-434E-BD64-21B84A923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220688</xdr:colOff>
      <xdr:row>6</xdr:row>
      <xdr:rowOff>145738</xdr:rowOff>
    </xdr:from>
    <xdr:to>
      <xdr:col>11</xdr:col>
      <xdr:colOff>108262</xdr:colOff>
      <xdr:row>15</xdr:row>
      <xdr:rowOff>129082</xdr:rowOff>
    </xdr:to>
    <xdr:graphicFrame macro="">
      <xdr:nvGraphicFramePr>
        <xdr:cNvPr id="69" name="Chart 68">
          <a:extLst>
            <a:ext uri="{FF2B5EF4-FFF2-40B4-BE49-F238E27FC236}">
              <a16:creationId xmlns:a16="http://schemas.microsoft.com/office/drawing/2014/main" id="{8773324F-ABC9-4B3F-B6EC-29B134ABA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5</xdr:col>
      <xdr:colOff>283148</xdr:colOff>
      <xdr:row>0</xdr:row>
      <xdr:rowOff>62459</xdr:rowOff>
    </xdr:from>
    <xdr:to>
      <xdr:col>7</xdr:col>
      <xdr:colOff>141574</xdr:colOff>
      <xdr:row>2</xdr:row>
      <xdr:rowOff>56033</xdr:rowOff>
    </xdr:to>
    <mc:AlternateContent xmlns:mc="http://schemas.openxmlformats.org/markup-compatibility/2006" xmlns:a14="http://schemas.microsoft.com/office/drawing/2010/main">
      <mc:Choice Requires="a14">
        <xdr:graphicFrame macro="">
          <xdr:nvGraphicFramePr>
            <xdr:cNvPr id="70" name="Date (Year)">
              <a:extLst>
                <a:ext uri="{FF2B5EF4-FFF2-40B4-BE49-F238E27FC236}">
                  <a16:creationId xmlns:a16="http://schemas.microsoft.com/office/drawing/2014/main" id="{2812F861-2D32-46F6-AB09-334DBD89D8A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322820" y="62459"/>
              <a:ext cx="1074295" cy="36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0.15303</cdr:x>
      <cdr:y>0.84552</cdr:y>
    </cdr:from>
    <cdr:to>
      <cdr:x>0.84697</cdr:x>
      <cdr:y>0.94138</cdr:y>
    </cdr:to>
    <cdr:sp macro="" textlink="">
      <cdr:nvSpPr>
        <cdr:cNvPr id="2" name="TextBox 65">
          <a:extLst xmlns:a="http://schemas.openxmlformats.org/drawingml/2006/main">
            <a:ext uri="{FF2B5EF4-FFF2-40B4-BE49-F238E27FC236}">
              <a16:creationId xmlns:a16="http://schemas.microsoft.com/office/drawing/2014/main" id="{E050CE5F-9384-444A-AD9C-8B2649B8A772}"/>
            </a:ext>
          </a:extLst>
        </cdr:cNvPr>
        <cdr:cNvSpPr txBox="1"/>
      </cdr:nvSpPr>
      <cdr:spPr>
        <a:xfrm xmlns:a="http://schemas.openxmlformats.org/drawingml/2006/main">
          <a:off x="241509" y="1020997"/>
          <a:ext cx="1095114" cy="115757"/>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aseline="0"/>
            <a:t> </a:t>
          </a:r>
          <a:r>
            <a:rPr lang="en-US" sz="600" baseline="0"/>
            <a:t>Patient Attend Status </a:t>
          </a:r>
          <a:endParaRPr lang="en-US" sz="800"/>
        </a:p>
      </cdr:txBody>
    </cdr:sp>
  </cdr:relSizeAnchor>
</c:userShapes>
</file>

<file path=xl/drawings/drawing4.xml><?xml version="1.0" encoding="utf-8"?>
<c:userShapes xmlns:c="http://schemas.openxmlformats.org/drawingml/2006/chart">
  <cdr:relSizeAnchor xmlns:cdr="http://schemas.openxmlformats.org/drawingml/2006/chartDrawing">
    <cdr:from>
      <cdr:x>0.11207</cdr:x>
      <cdr:y>0.87234</cdr:y>
    </cdr:from>
    <cdr:to>
      <cdr:x>0.92632</cdr:x>
      <cdr:y>0.97518</cdr:y>
    </cdr:to>
    <cdr:sp macro="" textlink="">
      <cdr:nvSpPr>
        <cdr:cNvPr id="2" name="TextBox 65">
          <a:extLst xmlns:a="http://schemas.openxmlformats.org/drawingml/2006/main">
            <a:ext uri="{FF2B5EF4-FFF2-40B4-BE49-F238E27FC236}">
              <a16:creationId xmlns:a16="http://schemas.microsoft.com/office/drawing/2014/main" id="{C8C209E5-6B52-464F-5E13-FF8ED8403708}"/>
            </a:ext>
          </a:extLst>
        </cdr:cNvPr>
        <cdr:cNvSpPr txBox="1"/>
      </cdr:nvSpPr>
      <cdr:spPr>
        <a:xfrm xmlns:a="http://schemas.openxmlformats.org/drawingml/2006/main">
          <a:off x="150735" y="1024327"/>
          <a:ext cx="1095114" cy="12075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aseline="0"/>
            <a:t> </a:t>
          </a:r>
          <a:r>
            <a:rPr lang="en-US" sz="600" baseline="0"/>
            <a:t>Gender Wise Analysis </a:t>
          </a:r>
          <a:endParaRPr lang="en-US" sz="800"/>
        </a:p>
      </cdr:txBody>
    </cdr:sp>
  </cdr:relSizeAnchor>
</c:userShapes>
</file>

<file path=xl/drawings/drawing5.xml><?xml version="1.0" encoding="utf-8"?>
<c:userShapes xmlns:c="http://schemas.openxmlformats.org/drawingml/2006/chart">
  <cdr:relSizeAnchor xmlns:cdr="http://schemas.openxmlformats.org/drawingml/2006/chartDrawing">
    <cdr:from>
      <cdr:x>0.05566</cdr:x>
      <cdr:y>0.90561</cdr:y>
    </cdr:from>
    <cdr:to>
      <cdr:x>0.95153</cdr:x>
      <cdr:y>0.97959</cdr:y>
    </cdr:to>
    <cdr:sp macro="" textlink="">
      <cdr:nvSpPr>
        <cdr:cNvPr id="2" name="TextBox 65">
          <a:extLst xmlns:a="http://schemas.openxmlformats.org/drawingml/2006/main">
            <a:ext uri="{FF2B5EF4-FFF2-40B4-BE49-F238E27FC236}">
              <a16:creationId xmlns:a16="http://schemas.microsoft.com/office/drawing/2014/main" id="{A0C6B3B5-169B-24F2-DAB8-4D107E2D7146}"/>
            </a:ext>
          </a:extLst>
        </cdr:cNvPr>
        <cdr:cNvSpPr txBox="1"/>
      </cdr:nvSpPr>
      <cdr:spPr>
        <a:xfrm xmlns:a="http://schemas.openxmlformats.org/drawingml/2006/main">
          <a:off x="129082" y="1478196"/>
          <a:ext cx="2077803" cy="12075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800" baseline="0"/>
            <a:t> </a:t>
          </a:r>
          <a:r>
            <a:rPr lang="en-US" sz="600" baseline="0"/>
            <a:t>No. of Patient By Department Referral </a:t>
          </a:r>
          <a:endParaRPr lang="en-US" sz="8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18</xdr:row>
      <xdr:rowOff>0</xdr:rowOff>
    </xdr:to>
    <xdr:graphicFrame macro="">
      <xdr:nvGraphicFramePr>
        <xdr:cNvPr id="2" name="Chart 1">
          <a:extLst>
            <a:ext uri="{FF2B5EF4-FFF2-40B4-BE49-F238E27FC236}">
              <a16:creationId xmlns:a16="http://schemas.microsoft.com/office/drawing/2014/main" id="{E36F0477-0044-4321-B0DA-8471C855C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262759</xdr:colOff>
      <xdr:row>1</xdr:row>
      <xdr:rowOff>78828</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9CB5764-AA05-216D-D2AC-15398B94DA6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262759" cy="2627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10510</xdr:colOff>
      <xdr:row>18</xdr:row>
      <xdr:rowOff>0</xdr:rowOff>
    </xdr:to>
    <xdr:graphicFrame macro="">
      <xdr:nvGraphicFramePr>
        <xdr:cNvPr id="2" name="Chart 1">
          <a:extLst>
            <a:ext uri="{FF2B5EF4-FFF2-40B4-BE49-F238E27FC236}">
              <a16:creationId xmlns:a16="http://schemas.microsoft.com/office/drawing/2014/main" id="{36FEC4BA-EB1A-4C67-A3D9-FE10AD8E5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15766</xdr:colOff>
      <xdr:row>0</xdr:row>
      <xdr:rowOff>0</xdr:rowOff>
    </xdr:from>
    <xdr:to>
      <xdr:col>0</xdr:col>
      <xdr:colOff>278525</xdr:colOff>
      <xdr:row>1</xdr:row>
      <xdr:rowOff>78828</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843392D1-0574-4BFF-A46B-9034440274D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766" y="0"/>
          <a:ext cx="262759" cy="2627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0</xdr:colOff>
      <xdr:row>17</xdr:row>
      <xdr:rowOff>157654</xdr:rowOff>
    </xdr:to>
    <xdr:graphicFrame macro="">
      <xdr:nvGraphicFramePr>
        <xdr:cNvPr id="4" name="Chart 3">
          <a:hlinkClick xmlns:r="http://schemas.openxmlformats.org/officeDocument/2006/relationships" r:id="rId1"/>
          <a:extLst>
            <a:ext uri="{FF2B5EF4-FFF2-40B4-BE49-F238E27FC236}">
              <a16:creationId xmlns:a16="http://schemas.microsoft.com/office/drawing/2014/main" id="{70D8FCA2-9801-4153-A5F3-E0799C086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262759</xdr:colOff>
      <xdr:row>1</xdr:row>
      <xdr:rowOff>78828</xdr:rowOff>
    </xdr:to>
    <xdr:pic>
      <xdr:nvPicPr>
        <xdr:cNvPr id="5" name="Graphic 4" descr="Home with solid fill">
          <a:hlinkClick xmlns:r="http://schemas.openxmlformats.org/officeDocument/2006/relationships" r:id="rId3"/>
          <a:extLst>
            <a:ext uri="{FF2B5EF4-FFF2-40B4-BE49-F238E27FC236}">
              <a16:creationId xmlns:a16="http://schemas.microsoft.com/office/drawing/2014/main" id="{FE5BC1CD-0B48-4320-80FA-B9A4347C9D9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0"/>
          <a:ext cx="262759" cy="2627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509259" createdVersion="5" refreshedVersion="8" minRefreshableVersion="3" recordCount="0" supportSubquery="1" supportAdvancedDrill="1" xr:uid="{12B98E5D-4F92-42D3-8F7F-A781B463F1D0}">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7638892" createdVersion="5" refreshedVersion="8" minRefreshableVersion="3" recordCount="0" supportSubquery="1" supportAdvancedDrill="1" xr:uid="{EB57A03D-5718-4F7B-AA08-A9DB84A5C90A}">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8101854" createdVersion="5" refreshedVersion="8" minRefreshableVersion="3" recordCount="0" supportSubquery="1" supportAdvancedDrill="1" xr:uid="{C9A09404-6702-4035-ADF9-9CD0BE7E3B03}">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8449077" createdVersion="5" refreshedVersion="8" minRefreshableVersion="3" recordCount="0" supportSubquery="1" supportAdvancedDrill="1" xr:uid="{4EDAC560-1530-4E06-851A-2F22B9A97505}">
  <cacheSource type="external" connectionId="3"/>
  <cacheFields count="4">
    <cacheField name="[Calendar_Table].[Date (Month)].[Date (Month)]" caption="Date (Month)" numFmtId="0" hierarchy="1" level="1">
      <sharedItems count="1">
        <s v="Aug"/>
      </sharedItems>
    </cacheField>
    <cacheField name="[Calenda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0.713855671296" createdVersion="3" refreshedVersion="8" minRefreshableVersion="3" recordCount="0" supportSubquery="1" supportAdvancedDrill="1" xr:uid="{45B34383-A759-4AD2-BBC9-684182E50CD2}">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375119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5208336" createdVersion="5" refreshedVersion="8" minRefreshableVersion="3" recordCount="0" supportSubquery="1" supportAdvancedDrill="1" xr:uid="{5233A028-9D37-49AA-95FC-272F05204377}">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5324075" createdVersion="5" refreshedVersion="8" minRefreshableVersion="3" recordCount="0" supportSubquery="1" supportAdvancedDrill="1" xr:uid="{562B217B-206A-456C-A2F4-AD596D0B6C94}">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5324075" createdVersion="5" refreshedVersion="8" minRefreshableVersion="3" recordCount="0" supportSubquery="1" supportAdvancedDrill="1" xr:uid="{36C65A59-CB67-4179-9228-00749778F276}">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5902775" createdVersion="5" refreshedVersion="8" minRefreshableVersion="3" recordCount="0" supportSubquery="1" supportAdvancedDrill="1" xr:uid="{D932AFD5-C466-4FA7-90EC-A3F5ABED7BB5}">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6249999" createdVersion="5" refreshedVersion="8" minRefreshableVersion="3" recordCount="0" supportSubquery="1" supportAdvancedDrill="1" xr:uid="{51D11EAD-5F20-4E09-A266-E04365B4A11D}">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6481483" createdVersion="5" refreshedVersion="8" minRefreshableVersion="3" recordCount="0" supportSubquery="1" supportAdvancedDrill="1" xr:uid="{888A97D9-5EDD-4039-B7EA-CAE7BA2C0B2F}">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6944445" createdVersion="5" refreshedVersion="8" minRefreshableVersion="3" recordCount="0" supportSubquery="1" supportAdvancedDrill="1" xr:uid="{AFA4529C-8FE9-4B25-9554-67556529FE86}">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tharv Raut" refreshedDate="45763.685557291668" createdVersion="5" refreshedVersion="8" minRefreshableVersion="3" recordCount="0" supportSubquery="1" supportAdvancedDrill="1" xr:uid="{523163E1-1221-4212-BB4C-E26C0B81ECB5}">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25F9C-B363-461E-9899-DA94D4938BC2}" name="PivotTable13" cacheId="294" applyNumberFormats="0" applyBorderFormats="0" applyFontFormats="0" applyPatternFormats="0" applyAlignmentFormats="0" applyWidthHeightFormats="1" dataCaption="Values" tag="9fc10894-d2e2-4add-9cde-6075a5de99c6" updatedVersion="8" minRefreshableVersion="3" subtotalHiddenItems="1" itemPrintTitles="1" createdVersion="5" indent="0" multipleFieldFilters="0" chartFormat="14">
  <location ref="A71:B74"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0">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F70F5C-2D03-48F2-8940-BB73A4624B7F}" name="PivotTable14" cacheId="297" applyNumberFormats="0" applyBorderFormats="0" applyFontFormats="0" applyPatternFormats="0" applyAlignmentFormats="0" applyWidthHeightFormats="1" dataCaption="Values" tag="381b5516-b497-4efd-bf40-f22758f3277f" updatedVersion="8" minRefreshableVersion="3" subtotalHiddenItems="1" itemPrintTitles="1" createdVersion="5" indent="0" multipleFieldFilters="0" chartFormat="17">
  <location ref="A77:B86"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13">
      <pivotArea outline="0" collapsedLevelsAreSubtotals="1" fieldPosition="0"/>
    </format>
    <format dxfId="12">
      <pivotArea collapsedLevelsAreSubtotals="1" fieldPosition="0">
        <references count="1">
          <reference field="1" count="0"/>
        </references>
      </pivotArea>
    </format>
  </formats>
  <chartFormats count="1">
    <chartFormat chart="1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A2EF9A-22EA-464A-9FDF-5CA81AE427AB}" name="PivotTable2" cacheId="270" applyNumberFormats="0" applyBorderFormats="0" applyFontFormats="0" applyPatternFormats="0" applyAlignmentFormats="0" applyWidthHeightFormats="1" dataCaption="Values" tag="b499e424-378c-4cd5-b3db-d2ff4ae6840f"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0888365-D6C8-4F02-95A1-252E1349A6EB}" name="PivotTable7" cacheId="282" applyNumberFormats="0" applyBorderFormats="0" applyFontFormats="0" applyPatternFormats="0" applyAlignmentFormats="0" applyWidthHeightFormats="1" dataCaption="Values" tag="c2e325a7-0307-4562-9ece-319fdf884657" updatedVersion="8" minRefreshableVersion="3" subtotalHiddenItems="1" itemPrintTitles="1" createdVersion="5" indent="0" multipleFieldFilters="0" chartFormat="25">
  <location ref="J4:K36"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14">
      <pivotArea collapsedLevelsAreSubtotals="1" fieldPosition="0">
        <references count="1">
          <reference field="0" count="0"/>
        </references>
      </pivotArea>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3D715A-B182-4647-A0B0-D6C6F26144B9}" name="PivotTable6" cacheId="279" applyNumberFormats="0" applyBorderFormats="0" applyFontFormats="0" applyPatternFormats="0" applyAlignmentFormats="0" applyWidthHeightFormats="1" dataCaption="Values" tag="e20eb59a-fdb5-4593-86ad-1a351e3d3922" updatedVersion="8" minRefreshableVersion="3" subtotalHiddenItems="1" itemPrintTitles="1" createdVersion="5" indent="0" multipleFieldFilters="0" chartFormat="19">
  <location ref="G4:H36"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 allDrilled="1" showAll="0" dataSourceSort="1" defaultAttributeDrillState="1"/>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dataFields>
  <formats count="1">
    <format dxfId="1">
      <pivotArea collapsedLevelsAreSubtotals="1" fieldPosition="0">
        <references count="1">
          <reference field="0" count="0"/>
        </references>
      </pivotArea>
    </format>
  </formats>
  <chartFormats count="2">
    <chartFormat chart="13" format="2"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5019F4-A921-4D8A-A874-8436567281C5}" name="PivotTable5" cacheId="267" applyNumberFormats="0" applyBorderFormats="0" applyFontFormats="0" applyPatternFormats="0" applyAlignmentFormats="0" applyWidthHeightFormats="1" dataCaption="Values" tag="ca8a76d6-9c5c-4571-a654-5af91e95d991" updatedVersion="8" minRefreshableVersion="3" subtotalHiddenItems="1" itemPrintTitles="1" createdVersion="5" indent="0" multipleFieldFilters="0" chartFormat="11">
  <location ref="D4:E36"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6"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0E00EC-B944-4E92-B787-E694C3ACD240}" name="PivotTable12" cacheId="291" applyNumberFormats="0" applyBorderFormats="0" applyFontFormats="0" applyPatternFormats="0" applyAlignmentFormats="0" applyWidthHeightFormats="1" dataCaption="Values" tag="f31ee0d9-1929-4b5b-9607-ecdef2b2e3fc" updatedVersion="8" minRefreshableVersion="3" subtotalHiddenItems="1" itemPrintTitles="1" createdVersion="5" indent="0" multipleFieldFilters="0" chartFormat="10">
  <location ref="A64:B67"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3">
      <pivotArea outline="0" collapsedLevelsAreSubtotals="1" fieldPosition="0"/>
    </format>
    <format dxfId="2">
      <pivotArea collapsedLevelsAreSubtotals="1" fieldPosition="0">
        <references count="1">
          <reference field="1" count="0"/>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A2C50C-EFFB-478B-903E-C832C94D4352}" name="PivotTable4" cacheId="276" applyNumberFormats="0" applyBorderFormats="0" applyFontFormats="0" applyPatternFormats="0" applyAlignmentFormats="0" applyWidthHeightFormats="1" dataCaption="Values" tag="9e288ac6-4abf-4fab-b27d-002723f19a15" updatedVersion="8" minRefreshableVersion="3" subtotalHiddenItems="1" itemPrintTitles="1" createdVersion="5" indent="0" multipleFieldFilters="0">
  <location ref="A14:A1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4">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DF9037-50C6-4AF4-8FF2-DB6FAD95FD08}" name="PivotTable11" cacheId="288" applyNumberFormats="0" applyBorderFormats="0" applyFontFormats="0" applyPatternFormats="0" applyAlignmentFormats="0" applyWidthHeightFormats="1" dataCaption="Values" tag="6065e8de-ce0c-4ccf-8343-8361ea32ac9a" updatedVersion="8" minRefreshableVersion="3" subtotalHiddenItems="1" itemPrintTitles="1" createdVersion="5" indent="0" multipleFieldFilters="0" chartFormat="5">
  <location ref="A51:B60"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6">
      <pivotArea outline="0" collapsedLevelsAreSubtotals="1" fieldPosition="0"/>
    </format>
    <format dxfId="5">
      <pivotArea collapsedLevelsAreSubtotals="1" fieldPosition="0">
        <references count="1">
          <reference field="1"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4FECA-2C1B-40B7-8B61-94A3DE72C6E6}" name="PivotTable3" cacheId="273" applyNumberFormats="0" applyBorderFormats="0" applyFontFormats="0" applyPatternFormats="0" applyAlignmentFormats="0" applyWidthHeightFormats="1" dataCaption="Values" tag="13fa93b0-d753-49ec-8e1c-c46fb35d741b" updatedVersion="8" minRefreshableVersion="3" subtotalHiddenItems="1" itemPrintTitles="1" createdVersion="5" indent="0" multipleFieldFilters="0">
  <location ref="A10:A11"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7">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AC5199C-4366-41DE-A6B1-39D4618C3FC1}" name="PivotTable10" cacheId="285" applyNumberFormats="0" applyBorderFormats="0" applyFontFormats="0" applyPatternFormats="0" applyAlignmentFormats="0" applyWidthHeightFormats="1" dataCaption="Values" tag="a6c45366-8309-4bd7-8001-e4a4b13697f2" updatedVersion="8" minRefreshableVersion="3" subtotalHiddenItems="1" itemPrintTitles="1" createdVersion="5" indent="0" multipleFieldFilters="0" chartFormat="2">
  <location ref="A39:C42"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0">
      <pivotArea outline="0" collapsedLevelsAreSubtotals="1" fieldPosition="0"/>
    </format>
    <format dxfId="9">
      <pivotArea collapsedLevelsAreSubtotals="1" fieldPosition="0">
        <references count="1">
          <reference field="2" count="0"/>
        </references>
      </pivotArea>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Jan]"/>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EF3E701-B0A9-47F3-BDB7-8083FB265091}" name="PivotTable15" cacheId="300" applyNumberFormats="0" applyBorderFormats="0" applyFontFormats="0" applyPatternFormats="0" applyAlignmentFormats="0" applyWidthHeightFormats="1" dataCaption="Values" tag="935e4644-7821-4fc4-a203-47fd2a963e21" updatedVersion="8" minRefreshableVersion="3" subtotalHiddenItems="1" itemPrintTitles="1" createdVersion="5" indent="0" multipleFieldFilters="0" chartFormat="17">
  <location ref="A90:A92" firstHeaderRow="1" firstDataRow="1" firstDataCol="1"/>
  <pivotFields count="4">
    <pivotField axis="axisRow" allDrilled="1" showAll="0" dataSourceSort="1">
      <items count="2">
        <item x="0" e="0"/>
        <item t="default"/>
      </items>
    </pivotField>
    <pivotField axis="axisRow" allDrilled="1" showAll="0" dataSourceSort="1" defaultAttributeDrillState="1">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1">
    <format dxfId="11">
      <pivotArea outline="0" collapsedLevelsAreSubtotals="1" fieldPosition="0"/>
    </format>
  </formats>
  <pivotHierarchies count="34">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D400F72-AA7C-4A93-B827-EC01E8623071}" sourceName="[Calendar_Table].[Date (Month)]">
  <pivotTables>
    <pivotTable tabId="1" name="PivotTable5"/>
    <pivotTable tabId="1" name="PivotTable2"/>
    <pivotTable tabId="1" name="PivotTable3"/>
    <pivotTable tabId="1" name="PivotTable4"/>
    <pivotTable tabId="1" name="PivotTable6"/>
    <pivotTable tabId="1" name="PivotTable7"/>
    <pivotTable tabId="1" name="PivotTable10"/>
    <pivotTable tabId="1" name="PivotTable11"/>
    <pivotTable tabId="1" name="PivotTable12"/>
    <pivotTable tabId="1" name="PivotTable13"/>
    <pivotTable tabId="1" name="PivotTable14"/>
    <pivotTable tabId="1" name="PivotTable15"/>
  </pivotTables>
  <data>
    <olap pivotCacheId="183751191">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2C990A0-2473-47B7-A89F-6FDE829DC891}" sourceName="[Calendar_Table].[Date (Year)]">
  <pivotTables>
    <pivotTable tabId="1" name="PivotTable15"/>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s>
  <data>
    <olap pivotCacheId="18375119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15F580F-1562-4594-87F5-53068D37D981}" cache="Slicer_Date__Month" caption="Date (Month)" showCaption="0" level="1" style="My style" rowHeight="158400"/>
  <slicer name="Date (Year)" xr10:uid="{93912992-09C8-421E-BA78-F2EB1E86AA7D}" cache="Slicer_Date__Year" caption="Date (Year)" columnCount="2" showCaption="0" level="1" style="My style"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BD2C-E7E3-496F-AD70-D5CCCDE927E7}">
  <dimension ref="A3:K92"/>
  <sheetViews>
    <sheetView zoomScale="160" zoomScaleNormal="160" workbookViewId="0">
      <selection activeCell="A91" sqref="A91"/>
    </sheetView>
  </sheetViews>
  <sheetFormatPr defaultRowHeight="14.4" x14ac:dyDescent="0.3"/>
  <cols>
    <col min="1" max="1" width="14.5546875" customWidth="1"/>
    <col min="2" max="2" width="22.88671875" customWidth="1"/>
    <col min="3" max="3" width="11.6640625" customWidth="1"/>
    <col min="4" max="4" width="17.6640625" customWidth="1"/>
    <col min="5" max="5" width="23.88671875" bestFit="1" customWidth="1"/>
    <col min="7" max="7" width="15.6640625" bestFit="1" customWidth="1"/>
    <col min="8" max="8" width="23.88671875" bestFit="1" customWidth="1"/>
    <col min="9" max="9" width="11.21875" customWidth="1"/>
    <col min="10" max="10" width="24.88671875" bestFit="1" customWidth="1"/>
    <col min="11" max="11" width="32.44140625" bestFit="1" customWidth="1"/>
  </cols>
  <sheetData>
    <row r="3" spans="1:11" x14ac:dyDescent="0.3">
      <c r="A3" t="s">
        <v>1</v>
      </c>
      <c r="D3" t="s">
        <v>38</v>
      </c>
      <c r="G3" t="s">
        <v>39</v>
      </c>
      <c r="J3" t="s">
        <v>43</v>
      </c>
    </row>
    <row r="4" spans="1:11" x14ac:dyDescent="0.3">
      <c r="A4" t="s">
        <v>0</v>
      </c>
      <c r="D4" s="1" t="s">
        <v>4</v>
      </c>
      <c r="E4" t="s">
        <v>0</v>
      </c>
      <c r="G4" s="1" t="s">
        <v>4</v>
      </c>
      <c r="H4" t="s">
        <v>2</v>
      </c>
      <c r="J4" s="1" t="s">
        <v>4</v>
      </c>
      <c r="K4" t="s">
        <v>3</v>
      </c>
    </row>
    <row r="5" spans="1:11" x14ac:dyDescent="0.3">
      <c r="A5" s="13">
        <v>513</v>
      </c>
      <c r="D5" s="4" t="s">
        <v>7</v>
      </c>
      <c r="E5" s="13">
        <v>19</v>
      </c>
      <c r="G5" s="4" t="s">
        <v>7</v>
      </c>
      <c r="H5" s="2">
        <v>37.789473684210527</v>
      </c>
      <c r="J5" s="4" t="s">
        <v>7</v>
      </c>
      <c r="K5" s="2">
        <v>6.666666666666667</v>
      </c>
    </row>
    <row r="6" spans="1:11" x14ac:dyDescent="0.3">
      <c r="D6" s="4" t="s">
        <v>8</v>
      </c>
      <c r="E6" s="13">
        <v>14</v>
      </c>
      <c r="G6" s="4" t="s">
        <v>8</v>
      </c>
      <c r="H6" s="2">
        <v>38.214285714285715</v>
      </c>
      <c r="J6" s="4" t="s">
        <v>8</v>
      </c>
      <c r="K6" s="2">
        <v>3.5</v>
      </c>
    </row>
    <row r="7" spans="1:11" x14ac:dyDescent="0.3">
      <c r="D7" s="4" t="s">
        <v>9</v>
      </c>
      <c r="E7" s="13">
        <v>13</v>
      </c>
      <c r="G7" s="4" t="s">
        <v>9</v>
      </c>
      <c r="H7" s="2">
        <v>40.92307692307692</v>
      </c>
      <c r="J7" s="4" t="s">
        <v>9</v>
      </c>
      <c r="K7" s="2">
        <v>4.5</v>
      </c>
    </row>
    <row r="8" spans="1:11" x14ac:dyDescent="0.3">
      <c r="D8" s="4" t="s">
        <v>10</v>
      </c>
      <c r="E8" s="13">
        <v>22</v>
      </c>
      <c r="G8" s="4" t="s">
        <v>10</v>
      </c>
      <c r="H8" s="2">
        <v>34.5</v>
      </c>
      <c r="J8" s="4" t="s">
        <v>10</v>
      </c>
      <c r="K8" s="2">
        <v>4.8</v>
      </c>
    </row>
    <row r="9" spans="1:11" x14ac:dyDescent="0.3">
      <c r="D9" s="4" t="s">
        <v>11</v>
      </c>
      <c r="E9" s="13">
        <v>19</v>
      </c>
      <c r="G9" s="4" t="s">
        <v>11</v>
      </c>
      <c r="H9" s="2">
        <v>30.684210526315791</v>
      </c>
      <c r="J9" s="4" t="s">
        <v>11</v>
      </c>
      <c r="K9" s="2">
        <v>7.75</v>
      </c>
    </row>
    <row r="10" spans="1:11" x14ac:dyDescent="0.3">
      <c r="A10" t="s">
        <v>2</v>
      </c>
      <c r="D10" s="4" t="s">
        <v>12</v>
      </c>
      <c r="E10" s="13">
        <v>15</v>
      </c>
      <c r="G10" s="4" t="s">
        <v>12</v>
      </c>
      <c r="H10" s="2">
        <v>37.666666666666664</v>
      </c>
      <c r="J10" s="4" t="s">
        <v>12</v>
      </c>
      <c r="K10" s="2">
        <v>6.2</v>
      </c>
    </row>
    <row r="11" spans="1:11" x14ac:dyDescent="0.3">
      <c r="A11" s="2">
        <v>36.323586744639378</v>
      </c>
      <c r="D11" s="4" t="s">
        <v>13</v>
      </c>
      <c r="E11" s="13">
        <v>12</v>
      </c>
      <c r="G11" s="4" t="s">
        <v>13</v>
      </c>
      <c r="H11" s="2">
        <v>36.083333333333336</v>
      </c>
      <c r="J11" s="4" t="s">
        <v>13</v>
      </c>
      <c r="K11" s="2">
        <v>3.75</v>
      </c>
    </row>
    <row r="12" spans="1:11" x14ac:dyDescent="0.3">
      <c r="D12" s="4" t="s">
        <v>14</v>
      </c>
      <c r="E12" s="13">
        <v>21</v>
      </c>
      <c r="G12" s="4" t="s">
        <v>14</v>
      </c>
      <c r="H12" s="2">
        <v>43.523809523809526</v>
      </c>
      <c r="J12" s="4" t="s">
        <v>14</v>
      </c>
      <c r="K12" s="2">
        <v>6.5</v>
      </c>
    </row>
    <row r="13" spans="1:11" x14ac:dyDescent="0.3">
      <c r="D13" s="4" t="s">
        <v>15</v>
      </c>
      <c r="E13" s="13">
        <v>12</v>
      </c>
      <c r="G13" s="4" t="s">
        <v>15</v>
      </c>
      <c r="H13" s="2">
        <v>29.5</v>
      </c>
      <c r="J13" s="4" t="s">
        <v>15</v>
      </c>
      <c r="K13" s="2">
        <v>3</v>
      </c>
    </row>
    <row r="14" spans="1:11" x14ac:dyDescent="0.3">
      <c r="A14" t="s">
        <v>3</v>
      </c>
      <c r="D14" s="4" t="s">
        <v>16</v>
      </c>
      <c r="E14" s="13">
        <v>13</v>
      </c>
      <c r="G14" s="4" t="s">
        <v>16</v>
      </c>
      <c r="H14" s="2">
        <v>38.07692307692308</v>
      </c>
      <c r="J14" s="4" t="s">
        <v>16</v>
      </c>
      <c r="K14" s="2">
        <v>4.5</v>
      </c>
    </row>
    <row r="15" spans="1:11" x14ac:dyDescent="0.3">
      <c r="A15" s="2">
        <v>4.9591836734693882</v>
      </c>
      <c r="D15" s="4" t="s">
        <v>17</v>
      </c>
      <c r="E15" s="13">
        <v>13</v>
      </c>
      <c r="G15" s="4" t="s">
        <v>17</v>
      </c>
      <c r="H15" s="2">
        <v>35.846153846153847</v>
      </c>
      <c r="J15" s="4" t="s">
        <v>17</v>
      </c>
      <c r="K15" s="2">
        <v>6</v>
      </c>
    </row>
    <row r="16" spans="1:11" x14ac:dyDescent="0.3">
      <c r="D16" s="4" t="s">
        <v>18</v>
      </c>
      <c r="E16" s="13">
        <v>16</v>
      </c>
      <c r="G16" s="4" t="s">
        <v>18</v>
      </c>
      <c r="H16" s="2">
        <v>32.625</v>
      </c>
      <c r="J16" s="4" t="s">
        <v>18</v>
      </c>
      <c r="K16" s="2">
        <v>5.2</v>
      </c>
    </row>
    <row r="17" spans="4:11" x14ac:dyDescent="0.3">
      <c r="D17" s="4" t="s">
        <v>19</v>
      </c>
      <c r="E17" s="13">
        <v>20</v>
      </c>
      <c r="G17" s="4" t="s">
        <v>19</v>
      </c>
      <c r="H17" s="2">
        <v>39.200000000000003</v>
      </c>
      <c r="J17" s="4" t="s">
        <v>19</v>
      </c>
      <c r="K17" s="2">
        <v>4.4000000000000004</v>
      </c>
    </row>
    <row r="18" spans="4:11" x14ac:dyDescent="0.3">
      <c r="D18" s="4" t="s">
        <v>20</v>
      </c>
      <c r="E18" s="13">
        <v>25</v>
      </c>
      <c r="G18" s="4" t="s">
        <v>20</v>
      </c>
      <c r="H18" s="2">
        <v>35.28</v>
      </c>
      <c r="J18" s="4" t="s">
        <v>20</v>
      </c>
      <c r="K18" s="2">
        <v>3.4545454545454546</v>
      </c>
    </row>
    <row r="19" spans="4:11" x14ac:dyDescent="0.3">
      <c r="D19" s="4" t="s">
        <v>21</v>
      </c>
      <c r="E19" s="13">
        <v>20</v>
      </c>
      <c r="G19" s="4" t="s">
        <v>21</v>
      </c>
      <c r="H19" s="2">
        <v>32.549999999999997</v>
      </c>
      <c r="J19" s="4" t="s">
        <v>21</v>
      </c>
      <c r="K19" s="2">
        <v>4.4000000000000004</v>
      </c>
    </row>
    <row r="20" spans="4:11" x14ac:dyDescent="0.3">
      <c r="D20" s="4" t="s">
        <v>22</v>
      </c>
      <c r="E20" s="13">
        <v>14</v>
      </c>
      <c r="G20" s="4" t="s">
        <v>22</v>
      </c>
      <c r="H20" s="2">
        <v>35.642857142857146</v>
      </c>
      <c r="J20" s="4" t="s">
        <v>22</v>
      </c>
      <c r="K20" s="2">
        <v>5.833333333333333</v>
      </c>
    </row>
    <row r="21" spans="4:11" x14ac:dyDescent="0.3">
      <c r="D21" s="4" t="s">
        <v>23</v>
      </c>
      <c r="E21" s="13">
        <v>17</v>
      </c>
      <c r="G21" s="4" t="s">
        <v>23</v>
      </c>
      <c r="H21" s="2">
        <v>38.764705882352942</v>
      </c>
      <c r="J21" s="4" t="s">
        <v>23</v>
      </c>
      <c r="K21" s="2">
        <v>4.4444444444444446</v>
      </c>
    </row>
    <row r="22" spans="4:11" x14ac:dyDescent="0.3">
      <c r="D22" s="4" t="s">
        <v>24</v>
      </c>
      <c r="E22" s="13">
        <v>20</v>
      </c>
      <c r="G22" s="4" t="s">
        <v>24</v>
      </c>
      <c r="H22" s="2">
        <v>39.9</v>
      </c>
      <c r="J22" s="4" t="s">
        <v>24</v>
      </c>
      <c r="K22" s="2">
        <v>5.333333333333333</v>
      </c>
    </row>
    <row r="23" spans="4:11" x14ac:dyDescent="0.3">
      <c r="D23" s="4" t="s">
        <v>25</v>
      </c>
      <c r="E23" s="13">
        <v>10</v>
      </c>
      <c r="G23" s="4" t="s">
        <v>25</v>
      </c>
      <c r="H23" s="2">
        <v>41.6</v>
      </c>
      <c r="J23" s="4" t="s">
        <v>25</v>
      </c>
      <c r="K23" s="2">
        <v>5.333333333333333</v>
      </c>
    </row>
    <row r="24" spans="4:11" x14ac:dyDescent="0.3">
      <c r="D24" s="4" t="s">
        <v>26</v>
      </c>
      <c r="E24" s="13">
        <v>17</v>
      </c>
      <c r="G24" s="4" t="s">
        <v>26</v>
      </c>
      <c r="H24" s="2">
        <v>39.470588235294116</v>
      </c>
      <c r="J24" s="4" t="s">
        <v>26</v>
      </c>
      <c r="K24" s="2">
        <v>5.5714285714285712</v>
      </c>
    </row>
    <row r="25" spans="4:11" x14ac:dyDescent="0.3">
      <c r="D25" s="4" t="s">
        <v>27</v>
      </c>
      <c r="E25" s="13">
        <v>15</v>
      </c>
      <c r="G25" s="4" t="s">
        <v>27</v>
      </c>
      <c r="H25" s="2">
        <v>27.733333333333334</v>
      </c>
      <c r="J25" s="4" t="s">
        <v>27</v>
      </c>
      <c r="K25" s="2">
        <v>5</v>
      </c>
    </row>
    <row r="26" spans="4:11" x14ac:dyDescent="0.3">
      <c r="D26" s="4" t="s">
        <v>28</v>
      </c>
      <c r="E26" s="13">
        <v>16</v>
      </c>
      <c r="G26" s="4" t="s">
        <v>28</v>
      </c>
      <c r="H26" s="2">
        <v>36.875</v>
      </c>
      <c r="J26" s="4" t="s">
        <v>28</v>
      </c>
      <c r="K26" s="2">
        <v>6.4</v>
      </c>
    </row>
    <row r="27" spans="4:11" x14ac:dyDescent="0.3">
      <c r="D27" s="4" t="s">
        <v>29</v>
      </c>
      <c r="E27" s="13">
        <v>18</v>
      </c>
      <c r="G27" s="4" t="s">
        <v>29</v>
      </c>
      <c r="H27" s="2">
        <v>40.333333333333336</v>
      </c>
      <c r="J27" s="4" t="s">
        <v>29</v>
      </c>
      <c r="K27" s="2">
        <v>5.333333333333333</v>
      </c>
    </row>
    <row r="28" spans="4:11" x14ac:dyDescent="0.3">
      <c r="D28" s="4" t="s">
        <v>30</v>
      </c>
      <c r="E28" s="13">
        <v>16</v>
      </c>
      <c r="G28" s="4" t="s">
        <v>30</v>
      </c>
      <c r="H28" s="2">
        <v>36.5</v>
      </c>
      <c r="J28" s="4" t="s">
        <v>30</v>
      </c>
      <c r="K28" s="2">
        <v>3.75</v>
      </c>
    </row>
    <row r="29" spans="4:11" x14ac:dyDescent="0.3">
      <c r="D29" s="4" t="s">
        <v>31</v>
      </c>
      <c r="E29" s="13">
        <v>15</v>
      </c>
      <c r="G29" s="4" t="s">
        <v>31</v>
      </c>
      <c r="H29" s="2">
        <v>32.866666666666667</v>
      </c>
      <c r="J29" s="4" t="s">
        <v>31</v>
      </c>
      <c r="K29" s="2">
        <v>6.333333333333333</v>
      </c>
    </row>
    <row r="30" spans="4:11" x14ac:dyDescent="0.3">
      <c r="D30" s="4" t="s">
        <v>32</v>
      </c>
      <c r="E30" s="13">
        <v>14</v>
      </c>
      <c r="G30" s="4" t="s">
        <v>32</v>
      </c>
      <c r="H30" s="2">
        <v>36.642857142857146</v>
      </c>
      <c r="J30" s="4" t="s">
        <v>32</v>
      </c>
      <c r="K30" s="2">
        <v>10</v>
      </c>
    </row>
    <row r="31" spans="4:11" x14ac:dyDescent="0.3">
      <c r="D31" s="4" t="s">
        <v>33</v>
      </c>
      <c r="E31" s="13">
        <v>16</v>
      </c>
      <c r="G31" s="4" t="s">
        <v>33</v>
      </c>
      <c r="H31" s="2">
        <v>36.5625</v>
      </c>
      <c r="J31" s="4" t="s">
        <v>33</v>
      </c>
      <c r="K31" s="2">
        <v>5</v>
      </c>
    </row>
    <row r="32" spans="4:11" x14ac:dyDescent="0.3">
      <c r="D32" s="4" t="s">
        <v>34</v>
      </c>
      <c r="E32" s="13">
        <v>20</v>
      </c>
      <c r="G32" s="4" t="s">
        <v>34</v>
      </c>
      <c r="H32" s="2">
        <v>32.15</v>
      </c>
      <c r="J32" s="4" t="s">
        <v>34</v>
      </c>
      <c r="K32" s="2">
        <v>5.333333333333333</v>
      </c>
    </row>
    <row r="33" spans="1:11" x14ac:dyDescent="0.3">
      <c r="D33" s="4" t="s">
        <v>35</v>
      </c>
      <c r="E33" s="13">
        <v>19</v>
      </c>
      <c r="G33" s="4" t="s">
        <v>35</v>
      </c>
      <c r="H33" s="2">
        <v>38.368421052631582</v>
      </c>
      <c r="J33" s="4" t="s">
        <v>35</v>
      </c>
      <c r="K33" s="2">
        <v>4.8</v>
      </c>
    </row>
    <row r="34" spans="1:11" x14ac:dyDescent="0.3">
      <c r="D34" s="4" t="s">
        <v>36</v>
      </c>
      <c r="E34" s="13">
        <v>14</v>
      </c>
      <c r="G34" s="4" t="s">
        <v>36</v>
      </c>
      <c r="H34" s="2">
        <v>33.071428571428569</v>
      </c>
      <c r="J34" s="4" t="s">
        <v>36</v>
      </c>
      <c r="K34" s="2">
        <v>5</v>
      </c>
    </row>
    <row r="35" spans="1:11" x14ac:dyDescent="0.3">
      <c r="D35" s="4" t="s">
        <v>37</v>
      </c>
      <c r="E35" s="13">
        <v>18</v>
      </c>
      <c r="G35" s="4" t="s">
        <v>37</v>
      </c>
      <c r="H35" s="2">
        <v>36.444444444444443</v>
      </c>
      <c r="J35" s="4" t="s">
        <v>37</v>
      </c>
      <c r="K35" s="2">
        <v>1.4</v>
      </c>
    </row>
    <row r="36" spans="1:11" x14ac:dyDescent="0.3">
      <c r="D36" s="4" t="s">
        <v>5</v>
      </c>
      <c r="E36" s="13">
        <v>513</v>
      </c>
      <c r="G36" s="4" t="s">
        <v>5</v>
      </c>
      <c r="H36" s="13">
        <v>36.323586744639378</v>
      </c>
      <c r="J36" s="4" t="s">
        <v>5</v>
      </c>
      <c r="K36" s="13">
        <v>4.9591836734693882</v>
      </c>
    </row>
    <row r="39" spans="1:11" x14ac:dyDescent="0.3">
      <c r="A39" s="1" t="s">
        <v>4</v>
      </c>
      <c r="B39" t="s">
        <v>45</v>
      </c>
      <c r="C39" t="s">
        <v>48</v>
      </c>
    </row>
    <row r="40" spans="1:11" x14ac:dyDescent="0.3">
      <c r="A40" s="4" t="s">
        <v>46</v>
      </c>
      <c r="B40" s="5">
        <v>269</v>
      </c>
      <c r="C40" s="6">
        <v>0.52436647173489281</v>
      </c>
    </row>
    <row r="41" spans="1:11" x14ac:dyDescent="0.3">
      <c r="A41" s="4" t="s">
        <v>47</v>
      </c>
      <c r="B41" s="5">
        <v>244</v>
      </c>
      <c r="C41" s="6">
        <v>0.47563352826510719</v>
      </c>
    </row>
    <row r="42" spans="1:11" x14ac:dyDescent="0.3">
      <c r="A42" s="4" t="s">
        <v>5</v>
      </c>
      <c r="B42" s="2">
        <v>513</v>
      </c>
      <c r="C42" s="6">
        <v>1</v>
      </c>
    </row>
    <row r="45" spans="1:11" ht="14.4" customHeight="1" x14ac:dyDescent="0.3">
      <c r="A45" s="9" t="s">
        <v>49</v>
      </c>
      <c r="B45" s="9" t="s">
        <v>51</v>
      </c>
      <c r="C45" s="9" t="s">
        <v>50</v>
      </c>
      <c r="D45" s="8"/>
    </row>
    <row r="46" spans="1:11" ht="14.4" customHeight="1" x14ac:dyDescent="0.3">
      <c r="A46" s="10" t="str">
        <f>A41</f>
        <v>Not Admitted</v>
      </c>
      <c r="B46" s="10">
        <f>B41</f>
        <v>244</v>
      </c>
      <c r="C46" s="11">
        <f>C41</f>
        <v>0.47563352826510719</v>
      </c>
      <c r="D46" s="7"/>
    </row>
    <row r="47" spans="1:11" ht="14.4" customHeight="1" x14ac:dyDescent="0.3">
      <c r="A47" s="10" t="str">
        <f>A40</f>
        <v>Admitted</v>
      </c>
      <c r="B47" s="10">
        <f>B40</f>
        <v>269</v>
      </c>
      <c r="C47" s="11">
        <f>C40</f>
        <v>0.52436647173489281</v>
      </c>
      <c r="D47" s="7"/>
    </row>
    <row r="50" spans="1:2" x14ac:dyDescent="0.3">
      <c r="A50" t="s">
        <v>61</v>
      </c>
    </row>
    <row r="51" spans="1:2" x14ac:dyDescent="0.3">
      <c r="A51" s="1" t="s">
        <v>4</v>
      </c>
      <c r="B51" t="s">
        <v>60</v>
      </c>
    </row>
    <row r="52" spans="1:2" x14ac:dyDescent="0.3">
      <c r="A52" s="4" t="s">
        <v>52</v>
      </c>
      <c r="B52" s="5">
        <v>76</v>
      </c>
    </row>
    <row r="53" spans="1:2" x14ac:dyDescent="0.3">
      <c r="A53" s="4" t="s">
        <v>53</v>
      </c>
      <c r="B53" s="2">
        <v>69</v>
      </c>
    </row>
    <row r="54" spans="1:2" x14ac:dyDescent="0.3">
      <c r="A54" s="4" t="s">
        <v>54</v>
      </c>
      <c r="B54" s="2">
        <v>64</v>
      </c>
    </row>
    <row r="55" spans="1:2" x14ac:dyDescent="0.3">
      <c r="A55" s="4" t="s">
        <v>55</v>
      </c>
      <c r="B55" s="2">
        <v>59</v>
      </c>
    </row>
    <row r="56" spans="1:2" x14ac:dyDescent="0.3">
      <c r="A56" s="4" t="s">
        <v>56</v>
      </c>
      <c r="B56" s="2">
        <v>58</v>
      </c>
    </row>
    <row r="57" spans="1:2" x14ac:dyDescent="0.3">
      <c r="A57" s="4" t="s">
        <v>57</v>
      </c>
      <c r="B57" s="2">
        <v>66</v>
      </c>
    </row>
    <row r="58" spans="1:2" x14ac:dyDescent="0.3">
      <c r="A58" s="4" t="s">
        <v>58</v>
      </c>
      <c r="B58" s="2">
        <v>67</v>
      </c>
    </row>
    <row r="59" spans="1:2" x14ac:dyDescent="0.3">
      <c r="A59" s="4" t="s">
        <v>59</v>
      </c>
      <c r="B59" s="2">
        <v>54</v>
      </c>
    </row>
    <row r="60" spans="1:2" x14ac:dyDescent="0.3">
      <c r="A60" s="4" t="s">
        <v>5</v>
      </c>
      <c r="B60" s="2">
        <v>513</v>
      </c>
    </row>
    <row r="63" spans="1:2" x14ac:dyDescent="0.3">
      <c r="A63" s="4" t="s">
        <v>64</v>
      </c>
    </row>
    <row r="64" spans="1:2" x14ac:dyDescent="0.3">
      <c r="A64" s="1" t="s">
        <v>4</v>
      </c>
      <c r="B64" t="s">
        <v>44</v>
      </c>
    </row>
    <row r="65" spans="1:2" x14ac:dyDescent="0.3">
      <c r="A65" s="4" t="s">
        <v>63</v>
      </c>
      <c r="B65" s="5">
        <v>316</v>
      </c>
    </row>
    <row r="66" spans="1:2" x14ac:dyDescent="0.3">
      <c r="A66" s="4" t="s">
        <v>62</v>
      </c>
      <c r="B66" s="5">
        <v>197</v>
      </c>
    </row>
    <row r="67" spans="1:2" x14ac:dyDescent="0.3">
      <c r="A67" s="4" t="s">
        <v>5</v>
      </c>
      <c r="B67" s="2">
        <v>513</v>
      </c>
    </row>
    <row r="70" spans="1:2" x14ac:dyDescent="0.3">
      <c r="A70" s="4" t="s">
        <v>68</v>
      </c>
    </row>
    <row r="71" spans="1:2" x14ac:dyDescent="0.3">
      <c r="A71" s="1" t="s">
        <v>4</v>
      </c>
      <c r="B71" t="s">
        <v>67</v>
      </c>
    </row>
    <row r="72" spans="1:2" x14ac:dyDescent="0.3">
      <c r="A72" s="4" t="s">
        <v>65</v>
      </c>
      <c r="B72" s="2">
        <v>241</v>
      </c>
    </row>
    <row r="73" spans="1:2" x14ac:dyDescent="0.3">
      <c r="A73" s="4" t="s">
        <v>66</v>
      </c>
      <c r="B73" s="2">
        <v>272</v>
      </c>
    </row>
    <row r="74" spans="1:2" x14ac:dyDescent="0.3">
      <c r="A74" s="4" t="s">
        <v>5</v>
      </c>
      <c r="B74" s="2">
        <v>513</v>
      </c>
    </row>
    <row r="77" spans="1:2" x14ac:dyDescent="0.3">
      <c r="A77" s="1" t="s">
        <v>4</v>
      </c>
      <c r="B77" t="s">
        <v>77</v>
      </c>
    </row>
    <row r="78" spans="1:2" x14ac:dyDescent="0.3">
      <c r="A78" s="4" t="s">
        <v>70</v>
      </c>
      <c r="B78" s="5">
        <v>4</v>
      </c>
    </row>
    <row r="79" spans="1:2" x14ac:dyDescent="0.3">
      <c r="A79" s="4" t="s">
        <v>76</v>
      </c>
      <c r="B79" s="5">
        <v>5</v>
      </c>
    </row>
    <row r="80" spans="1:2" x14ac:dyDescent="0.3">
      <c r="A80" s="4" t="s">
        <v>72</v>
      </c>
      <c r="B80" s="5">
        <v>9</v>
      </c>
    </row>
    <row r="81" spans="1:2" x14ac:dyDescent="0.3">
      <c r="A81" s="4" t="s">
        <v>75</v>
      </c>
      <c r="B81" s="5">
        <v>14</v>
      </c>
    </row>
    <row r="82" spans="1:2" x14ac:dyDescent="0.3">
      <c r="A82" s="4" t="s">
        <v>69</v>
      </c>
      <c r="B82" s="5">
        <v>14</v>
      </c>
    </row>
    <row r="83" spans="1:2" x14ac:dyDescent="0.3">
      <c r="A83" s="4" t="s">
        <v>74</v>
      </c>
      <c r="B83" s="5">
        <v>65</v>
      </c>
    </row>
    <row r="84" spans="1:2" x14ac:dyDescent="0.3">
      <c r="A84" s="4" t="s">
        <v>71</v>
      </c>
      <c r="B84" s="5">
        <v>103</v>
      </c>
    </row>
    <row r="85" spans="1:2" x14ac:dyDescent="0.3">
      <c r="A85" s="4" t="s">
        <v>73</v>
      </c>
      <c r="B85" s="5">
        <v>299</v>
      </c>
    </row>
    <row r="86" spans="1:2" x14ac:dyDescent="0.3">
      <c r="A86" s="4" t="s">
        <v>5</v>
      </c>
      <c r="B86" s="2">
        <v>513</v>
      </c>
    </row>
    <row r="90" spans="1:2" x14ac:dyDescent="0.3">
      <c r="A90" s="1" t="s">
        <v>4</v>
      </c>
    </row>
    <row r="91" spans="1:2" x14ac:dyDescent="0.3">
      <c r="A91" s="4" t="s">
        <v>6</v>
      </c>
    </row>
    <row r="92" spans="1:2" x14ac:dyDescent="0.3">
      <c r="A92"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0776-71DA-4AC7-B757-598F04B30816}">
  <dimension ref="A1:M16"/>
  <sheetViews>
    <sheetView tabSelected="1" zoomScale="183" zoomScaleNormal="175" workbookViewId="0">
      <selection activeCell="L5" sqref="L5"/>
    </sheetView>
  </sheetViews>
  <sheetFormatPr defaultRowHeight="14.4" x14ac:dyDescent="0.3"/>
  <sheetData>
    <row r="1" spans="1:13" x14ac:dyDescent="0.3">
      <c r="A1" s="3"/>
      <c r="B1" s="3"/>
      <c r="C1" s="3"/>
      <c r="D1" s="3"/>
      <c r="E1" s="3"/>
      <c r="F1" s="3"/>
      <c r="G1" s="3"/>
      <c r="H1" s="3"/>
      <c r="I1" s="3"/>
      <c r="J1" s="3"/>
      <c r="K1" s="3"/>
      <c r="L1" s="3"/>
      <c r="M1" s="3"/>
    </row>
    <row r="2" spans="1:13" x14ac:dyDescent="0.3">
      <c r="A2" s="3"/>
      <c r="B2" s="3"/>
      <c r="C2" s="3"/>
      <c r="D2" s="3"/>
      <c r="E2" s="3"/>
      <c r="F2" s="3"/>
      <c r="G2" s="3"/>
      <c r="H2" s="3"/>
      <c r="I2" s="3"/>
      <c r="J2" s="3"/>
      <c r="K2" s="3"/>
      <c r="L2" s="3"/>
      <c r="M2" s="3"/>
    </row>
    <row r="3" spans="1:13" x14ac:dyDescent="0.3">
      <c r="A3" s="3"/>
      <c r="B3" s="3"/>
      <c r="C3" s="3"/>
      <c r="D3" s="3"/>
      <c r="E3" s="3"/>
      <c r="F3" s="3"/>
      <c r="G3" s="3"/>
      <c r="H3" s="3"/>
      <c r="I3" s="3"/>
      <c r="J3" s="3"/>
      <c r="K3" s="3"/>
      <c r="L3" s="3"/>
      <c r="M3" s="3"/>
    </row>
    <row r="4" spans="1:13" x14ac:dyDescent="0.3">
      <c r="A4" s="3"/>
      <c r="B4" s="3"/>
      <c r="C4" s="3"/>
      <c r="D4" s="3"/>
      <c r="E4" s="3"/>
      <c r="F4" s="3"/>
      <c r="G4" s="3"/>
      <c r="H4" s="3"/>
      <c r="I4" s="3"/>
      <c r="J4" s="3"/>
      <c r="K4" s="3"/>
      <c r="L4" s="3"/>
      <c r="M4" s="3"/>
    </row>
    <row r="5" spans="1:13" x14ac:dyDescent="0.3">
      <c r="A5" s="3"/>
      <c r="B5" s="3"/>
      <c r="C5" s="3"/>
      <c r="D5" s="3"/>
      <c r="E5" s="3"/>
      <c r="F5" s="3"/>
      <c r="G5" s="3"/>
      <c r="H5" s="3"/>
      <c r="I5" s="3"/>
      <c r="J5" s="3"/>
      <c r="K5" s="3"/>
      <c r="L5" s="3"/>
      <c r="M5" s="3"/>
    </row>
    <row r="6" spans="1:13" x14ac:dyDescent="0.3">
      <c r="A6" s="3"/>
      <c r="B6" s="3"/>
      <c r="C6" s="3"/>
      <c r="D6" s="3"/>
      <c r="E6" s="3"/>
      <c r="F6" s="3"/>
      <c r="G6" s="3"/>
      <c r="H6" s="3"/>
      <c r="I6" s="3"/>
      <c r="J6" s="3"/>
      <c r="K6" s="3"/>
      <c r="L6" s="3"/>
      <c r="M6" s="3"/>
    </row>
    <row r="7" spans="1:13" x14ac:dyDescent="0.3">
      <c r="A7" s="3"/>
      <c r="B7" s="3"/>
      <c r="C7" s="3"/>
      <c r="D7" s="3"/>
      <c r="E7" s="3"/>
      <c r="F7" s="3"/>
      <c r="G7" s="3"/>
      <c r="H7" s="3"/>
      <c r="I7" s="3"/>
      <c r="J7" s="3"/>
      <c r="K7" s="3"/>
      <c r="L7" s="3"/>
      <c r="M7" s="3"/>
    </row>
    <row r="8" spans="1:13" x14ac:dyDescent="0.3">
      <c r="A8" s="3"/>
      <c r="B8" s="3"/>
      <c r="C8" s="3"/>
      <c r="D8" s="3"/>
      <c r="E8" s="3"/>
      <c r="F8" s="3"/>
      <c r="G8" s="3"/>
      <c r="H8" s="3"/>
      <c r="I8" s="3"/>
      <c r="J8" s="3"/>
      <c r="K8" s="3"/>
      <c r="L8" s="3"/>
      <c r="M8" s="3"/>
    </row>
    <row r="9" spans="1:13" x14ac:dyDescent="0.3">
      <c r="A9" s="3"/>
      <c r="B9" s="3"/>
      <c r="C9" s="3"/>
      <c r="D9" s="3"/>
      <c r="E9" s="3"/>
      <c r="F9" s="3"/>
      <c r="G9" s="3"/>
      <c r="H9" s="3"/>
      <c r="I9" s="3"/>
      <c r="J9" s="3"/>
      <c r="K9" s="3"/>
      <c r="L9" s="3"/>
      <c r="M9" s="3"/>
    </row>
    <row r="10" spans="1:13" x14ac:dyDescent="0.3">
      <c r="A10" s="3"/>
      <c r="B10" s="3"/>
      <c r="C10" s="3"/>
      <c r="D10" s="3"/>
      <c r="E10" s="3"/>
      <c r="F10" s="3"/>
      <c r="G10" s="3"/>
      <c r="H10" s="3"/>
      <c r="I10" s="3"/>
      <c r="J10" s="3"/>
      <c r="K10" s="3"/>
      <c r="L10" s="3"/>
      <c r="M10" s="3"/>
    </row>
    <row r="11" spans="1:13" x14ac:dyDescent="0.3">
      <c r="A11" s="3"/>
      <c r="B11" s="3"/>
      <c r="C11" s="3"/>
      <c r="D11" s="3"/>
      <c r="E11" s="3"/>
      <c r="F11" s="3"/>
      <c r="G11" s="3"/>
      <c r="H11" s="3"/>
      <c r="I11" s="3"/>
      <c r="J11" s="3"/>
      <c r="K11" s="3"/>
      <c r="L11" s="3"/>
      <c r="M11" s="3"/>
    </row>
    <row r="12" spans="1:13" x14ac:dyDescent="0.3">
      <c r="A12" s="3"/>
      <c r="B12" s="3"/>
      <c r="C12" s="3"/>
      <c r="D12" s="3"/>
      <c r="E12" s="3"/>
      <c r="F12" s="3"/>
      <c r="G12" s="3"/>
      <c r="H12" s="3"/>
      <c r="I12" s="3"/>
      <c r="J12" s="3"/>
      <c r="K12" s="3"/>
      <c r="L12" s="3"/>
      <c r="M12" s="3"/>
    </row>
    <row r="13" spans="1:13" x14ac:dyDescent="0.3">
      <c r="A13" s="3"/>
      <c r="B13" s="3"/>
      <c r="C13" s="3"/>
      <c r="D13" s="3"/>
      <c r="E13" s="3"/>
      <c r="F13" s="3"/>
      <c r="G13" s="3"/>
      <c r="H13" s="3"/>
      <c r="I13" s="3"/>
      <c r="J13" s="3"/>
      <c r="K13" s="3"/>
      <c r="L13" s="3"/>
      <c r="M13" s="3"/>
    </row>
    <row r="14" spans="1:13" x14ac:dyDescent="0.3">
      <c r="A14" s="3"/>
      <c r="B14" s="3"/>
      <c r="C14" s="3"/>
      <c r="D14" s="3"/>
      <c r="E14" s="3"/>
      <c r="F14" s="3"/>
      <c r="G14" s="3"/>
      <c r="H14" s="3"/>
      <c r="I14" s="3"/>
      <c r="J14" s="3"/>
      <c r="K14" s="3"/>
      <c r="L14" s="3"/>
      <c r="M14" s="3"/>
    </row>
    <row r="15" spans="1:13" x14ac:dyDescent="0.3">
      <c r="A15" s="3"/>
      <c r="B15" s="3"/>
      <c r="C15" s="3"/>
      <c r="D15" s="3"/>
      <c r="E15" s="3"/>
      <c r="F15" s="3"/>
      <c r="G15" s="3"/>
      <c r="H15" s="3"/>
      <c r="I15" s="3"/>
      <c r="J15" s="3"/>
      <c r="K15" s="3"/>
      <c r="L15" s="3"/>
      <c r="M15" s="3"/>
    </row>
    <row r="16" spans="1:13" x14ac:dyDescent="0.3">
      <c r="A16" s="3"/>
      <c r="B16" s="3"/>
      <c r="C16" s="3"/>
      <c r="D16" s="3"/>
      <c r="E16" s="3"/>
      <c r="F16" s="3"/>
      <c r="G16" s="3"/>
      <c r="H16" s="3"/>
      <c r="I16" s="3"/>
      <c r="J16" s="3"/>
      <c r="K16" s="3"/>
      <c r="L16" s="3"/>
      <c r="M16"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F39AC-D3A9-4D79-802A-356FEB7FDBD0}">
  <dimension ref="C20:M20"/>
  <sheetViews>
    <sheetView zoomScale="145" zoomScaleNormal="145" workbookViewId="0">
      <selection activeCell="C19" sqref="C19"/>
    </sheetView>
  </sheetViews>
  <sheetFormatPr defaultRowHeight="14.4" x14ac:dyDescent="0.3"/>
  <sheetData>
    <row r="20" spans="3:13" x14ac:dyDescent="0.3">
      <c r="C20" s="12" t="s">
        <v>41</v>
      </c>
      <c r="D20" s="12"/>
      <c r="E20" s="12"/>
      <c r="F20" s="12"/>
      <c r="G20" s="12"/>
      <c r="H20" s="12"/>
      <c r="I20" s="12"/>
      <c r="J20" s="12"/>
      <c r="K20" s="12"/>
      <c r="L20" s="12"/>
      <c r="M20" s="12"/>
    </row>
  </sheetData>
  <mergeCells count="1">
    <mergeCell ref="C20:M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81CF8-1847-4C04-92D0-3CF4FC761671}">
  <dimension ref="C20:M20"/>
  <sheetViews>
    <sheetView zoomScale="145" zoomScaleNormal="145" workbookViewId="0"/>
  </sheetViews>
  <sheetFormatPr defaultRowHeight="14.4" x14ac:dyDescent="0.3"/>
  <sheetData>
    <row r="20" spans="3:13" x14ac:dyDescent="0.3">
      <c r="C20" s="12" t="s">
        <v>40</v>
      </c>
      <c r="D20" s="12"/>
      <c r="E20" s="12"/>
      <c r="F20" s="12"/>
      <c r="G20" s="12"/>
      <c r="H20" s="12"/>
      <c r="I20" s="12"/>
      <c r="J20" s="12"/>
      <c r="K20" s="12"/>
      <c r="L20" s="12"/>
      <c r="M20" s="12"/>
    </row>
  </sheetData>
  <mergeCells count="1">
    <mergeCell ref="C20:M2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39FA0-42D1-4259-9394-2E67893120DE}">
  <dimension ref="C20:M20"/>
  <sheetViews>
    <sheetView zoomScale="145" zoomScaleNormal="145" workbookViewId="0">
      <selection activeCell="O8" sqref="O8"/>
    </sheetView>
  </sheetViews>
  <sheetFormatPr defaultRowHeight="14.4" x14ac:dyDescent="0.3"/>
  <sheetData>
    <row r="20" spans="3:13" x14ac:dyDescent="0.3">
      <c r="C20" s="12" t="s">
        <v>42</v>
      </c>
      <c r="D20" s="12"/>
      <c r="E20" s="12"/>
      <c r="F20" s="12"/>
      <c r="G20" s="12"/>
      <c r="H20" s="12"/>
      <c r="I20" s="12"/>
      <c r="J20" s="12"/>
      <c r="K20" s="12"/>
      <c r="L20" s="12"/>
      <c r="M20" s="12"/>
    </row>
  </sheetData>
  <mergeCells count="1">
    <mergeCell ref="C20:M2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0 c 2 f 0 8 4 d - f d 8 0 - 4 1 7 5 - 9 e 3 f - e 6 d 4 9 b 2 7 8 d 4 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O r d e r " > < C u s t o m C o n t e n t > < ! [ C D A T A [ H o s p i t a l   E m e r g e n c y   R o o m   D a t a _ 0 c 2 f 0 8 4 d - f d 8 0 - 4 1 7 5 - 9 e 3 f - e 6 d 4 9 b 2 7 8 d 4 f , C a l e n d a r _ T a b l e _ b 0 0 d 6 3 5 5 - a d 7 5 - 4 1 4 b - a 9 c 8 - 2 f a 5 e e e 7 2 f 7 4 ] ] > < / 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 S t a t u s < / K e y > < / D i a g r a m O b j e c t K e y > < D i a g r a m O b j e c t K e y > < K e y > T a b l e s \ H o s p i t a l   E m e r g e n c y   R o o m   D a t a \ C o u n t   o f   P a t i e n t   A t t e n d   S t a t u s \ A d d i t i o n a l 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 T a b l e s \ C a l e n d a r _ T a b l e \ C o l u m n s \ D a t e 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 2 6 6 . 7 9 9 9 9 9 9 9 9 9 9 9 9 5 < / H e i g h t > < I s E x p a n d e d > t r u e < / I s E x p a n d e d > < L a y e d O u t > t r u e < / L a y e d O u t > < W i d t h > 2 6 9 . 6 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 S t a t u s < / K e y > < / a : K e y > < a : V a l u e   i : t y p e = " D i a g r a m D i s p l a y N o d e V i e w S t a t e " > < H e i g h t > 1 5 0 < / H e i g h t > < I s E x p a n d e d > t r u e < / I s E x p a n d e d > < W i d t h > 2 0 0 < / W i d t h > < / a : V a l u e > < / a : K e y V a l u e O f D i a g r a m O b j e c t K e y a n y T y p e z b w N T n L X > < a : K e y V a l u e O f D i a g r a m O b j e c t K e y a n y T y p e z b w N T n L X > < a : K e y > < K e y > T a b l e s \ H o s p i t a l   E m e r g e n c y   R o o m   D a t a \ C o u n t   o f   P a t i e n t   A t t e n d   S t a t u s \ A d d i t i o n a l 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 4 1 7 . 9 0 3 8 1 0 5 6 7 6 6 5 8 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 ( 2 8 5 . 6 , 1 3 3 . 4 ) .   E n d   p o i n t   2 :   ( 4 0 1 . 9 0 3 8 1 0 5 6 7 6 6 6 , 7 5 )   < / A u t o m a t i o n P r o p e r t y H e l p e r T e x t > < L a y e d O u t > t r u e < / L a y e d O u t > < P o i n t s   x m l n s : b = " h t t p : / / s c h e m a s . d a t a c o n t r a c t . o r g / 2 0 0 4 / 0 7 / S y s t e m . W i n d o w s " > < b : P o i n t > < b : _ x > 2 8 5 . 6 < / b : _ x > < b : _ y > 1 3 3 . 3 9 9 9 9 9 9 9 9 9 9 9 9 8 < / b : _ y > < / b : P o i n t > < b : P o i n t > < b : _ x > 3 4 1 . 7 5 1 9 0 5 5 < / b : _ x > < b : _ y > 1 3 3 . 4 < / b : _ y > < / b : P o i n t > < b : P o i n t > < b : _ x > 3 4 3 . 7 5 1 9 0 5 5 < / b : _ x > < b : _ y > 1 3 1 . 4 < / b : _ y > < / b : P o i n t > < b : P o i n t > < b : _ x > 3 4 3 . 7 5 1 9 0 5 5 < / b : _ x > < b : _ y > 7 7 < / b : _ y > < / b : P o i n t > < b : P o i n t > < b : _ x > 3 4 5 . 7 5 1 9 0 5 5 < / b : _ x > < b : _ y > 7 5 < / b : _ y > < / b : P o i n t > < b : P o i n t > < b : _ x > 4 0 1 . 9 0 3 8 1 0 5 6 7 6 6 5 8 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 2 6 9 . 6 < / b : _ x > < b : _ y > 1 2 5 . 3 9 9 9 9 9 9 9 9 9 9 9 9 8 < / b : _ y > < / L a b e l L o c a t i o n > < L o c a t i o n   x m l n s : b = " h t t p : / / s c h e m a s . d a t a c o n t r a c t . o r g / 2 0 0 4 / 0 7 / S y s t e m . W i n d o w s " > < b : _ x > 2 6 9 . 6 < / b : _ x > < b : _ y > 1 3 3 . 4 < / b : _ y > < / L o c a t i o n > < S h a p e R o t a t e A n g l e > 3 5 9 . 9 9 9 9 9 9 9 9 9 9 9 9 8 9 < / 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 4 0 1 . 9 0 3 8 1 0 5 6 7 6 6 5 8 < / b : _ x > < b : _ y > 6 7 < / b : _ y > < / L a b e l L o c a t i o n > < L o c a t i o n   x m l n s : b = " h t t p : / / s c h e m a s . d a t a c o n t r a c t . o r g / 2 0 0 4 / 0 7 / S y s t e m . W i n d o w s " > < b : _ x > 4 1 7 . 9 0 3 8 1 0 5 6 7 6 6 5 8 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 2 8 5 . 6 < / b : _ x > < b : _ y > 1 3 3 . 3 9 9 9 9 9 9 9 9 9 9 9 9 8 < / b : _ y > < / b : P o i n t > < b : P o i n t > < b : _ x > 3 4 1 . 7 5 1 9 0 5 5 < / b : _ x > < b : _ y > 1 3 3 . 4 < / b : _ y > < / b : P o i n t > < b : P o i n t > < b : _ x > 3 4 3 . 7 5 1 9 0 5 5 < / b : _ x > < b : _ y > 1 3 1 . 4 < / b : _ y > < / b : P o i n t > < b : P o i n t > < b : _ x > 3 4 3 . 7 5 1 9 0 5 5 < / b : _ x > < b : _ y > 7 7 < / b : _ y > < / b : P o i n t > < b : P o i n t > < b : _ x > 3 4 5 . 7 5 1 9 0 5 5 < / b : _ x > < b : _ y > 7 5 < / b : _ y > < / b : P o i n t > < b : P o i n t > < b : _ x > 4 0 1 . 9 0 3 8 1 0 5 6 7 6 6 5 8 < / b : _ x > < b : _ y > 7 5 < / b : _ y > < / b : P o i n t > < / P o i n t s > < / a : V a l u 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 D a t a _ 0 c 2 f 0 8 4 d - f d 8 0 - 4 1 7 5 - 9 e 3 f - e 6 d 4 9 b 2 7 8 d 4 f < / K e y > < V a l u e   x m l n s : a = " h t t p : / / s c h e m a s . d a t a c o n t r a c t . o r g / 2 0 0 4 / 0 7 / M i c r o s o f t . A n a l y s i s S e r v i c e s . C o m m o n " > < a : H a s F o c u s > t r u e < / a : H a s F o c u s > < a : S i z e A t D p i 9 6 > 1 2 9 < / a : S i z e A t D p i 9 6 > < a : V i s i b l e > t r u e < / a : V i s i b l e > < / V a l u e > < / K e y V a l u e O f s t r i n g S a n d b o x E d i t o r . M e a s u r e G r i d S t a t e S c d E 3 5 R y > < K e y V a l u e O f s t r i n g S a n d b o x E d i t o r . M e a s u r e G r i d S t a t e S c d E 3 5 R y > < K e y > C a l e n d a r _ T a b l e _ b 0 0 d 6 3 5 5 - a d 7 5 - 4 1 4 b - a 9 c 8 - 2 f a 5 e e e 7 2 f 7 4 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T a b l e X M L _ C a l e n d a r _ T a b l e _ b 0 0 d 6 3 5 5 - a d 7 5 - 4 1 4 b - a 9 c 8 - 2 f a 5 e e e 7 2 f 7 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 1 9 2 < / 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a n d b o x N o n E m p t y " > < C u s t o m C o n t e n t > < ! [ C D A T A [ 1 ] ] > < / C u s t o m C o n t e n t > < / G e m i n i > 
</file>

<file path=customXml/item4.xml>��< ? x m l   v e r s i o n = " 1 . 0 "   e n c o d i n g = " U T F - 1 6 " ? > < G e m i n i   x m l n s = " h t t p : / / g e m i n i / p i v o t c u s t o m i z a t i o n / C l i e n t W i n d o w X M L " > < C u s t o m C o n t e n t > < ! [ C D A T A [ H o s p i t a l   E m e r g e n c y   R o o m   D a t a _ 0 c 2 f 0 8 4 d - f d 8 0 - 4 1 7 5 - 9 e 3 f - e 6 d 4 9 b 2 7 8 d 4 f ] ] > < / C u s t o m C o n t e n t > < / G e m i n i > 
</file>

<file path=customXml/item5.xml>��< ? x m l   v e r s i o n = " 1 . 0 "   e n c o d i n g = " U T F - 1 6 " ? > < G e m i n i   x m l n s = " h t t p : / / g e m i n i / p i v o t c u s t o m i z a t i o n / L i n k e d T a b l e U p d a t e M o d e " > < 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 2 0 2 5 - 0 4 - 1 3 T 1 7 : 1 6 : 3 8 . 0 5 6 7 2 9 6 + 0 5 : 3 0 < / L a s t P r o c e s s e d T i m e > < / D a t a M o d e l i n g S a n d b o x . S e r i a l i z e d S a n d b o x E r r o r C a c h e > ] ] > < / C u s t o m C o n t e n t > < / G e m i n i > 
</file>

<file path=customXml/item8.xml>��< ? x m l   v e r s i o n = " 1 . 0 "   e n c o d i n g = " u t f - 1 6 " ? > < D a t a M a s h u p   x m l n s = " h t t p : / / s c h e m a s . m i c r o s o f t . c o m / D a t a M a s h u p " > A A A A A F s G A A B Q S w M E F A A C A A g A G H e N 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G H e 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h 3 j V o + H 8 A l V Q M A A I Y L A A A T A B w A R m 9 y b X V s Y X M v U 2 V j d G l v b j E u b S C i G A A o o B Q A A A A A A A A A A A A A A A A A A A A A A A A A A A C t V l t P 2 z A U f q / E f 7 D C S y p 5 U R M 2 J g 3 1 A X o Z S I w x 2 m 0 P M C G T u K 0 l x 6 5 s F 6 h Q / / u O k 7 R J 2 r g g t l Z p 0 u O T 7 3 z n a m s a G y Y F G u X 3 8 O S g d d D S M 6 J o g g 6 9 c 6 n n z B C O B i l V U y r i J b q R M k V 9 Y o i H u o h T c 9 B C 8 B n J h Y o p S H r 6 M e j L e J F S Y f w h 4 z T o S W H g j / a 9 3 p e 7 n 5 o q f U c M G L j r y y f B J U n 0 3 T 4 z Q a w f v T a + 7 V P O U m a o 6 n r Y w 6 g n + S I V u h t G G A 1 E L B M m p t 3 j T 5 1 O i N G P h T R 0 Z J a c d s v H 4 E o K + q e N c 7 6 H 3 r W S K a w l 6 J y S B E h Z d 8 b k A R S L l U L u 5 6 5 h d F v I T z k f x Y Q T p b t G L a q Q v R k R U 0 A c L + e 0 h B s r I v R E q j S n b B e 1 3 2 A f v 7 x 4 1 8 Q w i B W 6 S M B F A 5 r I 0 G e z w q h c O k 1 S p r V N G U S H O t W G T G n A E T a s T q V L A j p X J H X D f K U C y L n J T O 2 r F 8 I c f w y s Y 7 X F G x L v A v f p n C i T Z u t 0 Q p X a Q 6 9 0 d c j J d K 3 G 5 Z R B / G u a I 7 j r C S l K O Z Z q D 6 3 f h B n D 0 j 0 a d b v 3 4 b b l V Z n y b 7 Z e k 3 U 1 l k n v y f S B C V r I / a 3 a w M 4 8 N a R m h Q s w t U Y d Q 6 D O l p u G 8 L 0 A e d W q z 0 q 9 j Q t y X s n 2 h s 4 5 J C V B v w h f V E q 0 k G d S f 8 c p A L I X 4 U C 8 0 F S 1 V / B O v a x c N k O n 0 S 1 u 2 B v a i 6 b v N F u N d / h q M 2 6 T r P Z i c x V m x e p 0 M 3 K 6 W e e F v Q n h 2 n p 7 J X N L B k b C r r 8 2 4 9 h J y U n j 6 I 3 R j o C A n W V w + y 8 c U v n Y 1 B T 5 Q t k T 2 2 S d 6 N C C F f z R n D N T o K O H J d o 0 Q m k p U 8 k 1 / F 1 C l T b b m a b Z m 4 C V Q + x 0 2 l a j w W 7 X d g / n I H S b C i J X t U a v V q s 7 A M 1 1 u + H y l h 0 F i K 0 V Y U j W S 1 z A P G r M q 1 1 o n n X R P k 5 R c 3 z G L B t 7 7 4 q r t 3 K E F T 0 x M 0 O X M r Y D 5 f V 5 U H c V u L y 2 A y f w v A L S H h U f L q 4 q Q 3 c k l d 3 m b + R T J W R W 6 O 8 h 6 A 4 a 2 P u u Y N g F p z q G q Q f H H v D 4 o M V E k 7 3 q a a 4 H u C I h 6 j 5 j 0 H h 4 u 2 T a B N Y I x M D 6 4 0 e d 6 A j D k a o T t v H n o x A f J g t F 7 C b r g 8 x + 2 5 V g S / F I M 9 N G 5 l 6 W 7 g 7 h s G P B N 4 e p e p u d L W H 8 z c A V H 7 p J L D h f / w 6 e j S L Z d N D B Q C m p 3 n n Y a u B m I 5 w r h f U U / m P B b w F 7 6 6 K s p m g b + O Q v U E s B A i 0 A F A A C A A g A G H e N W i T s h 6 S k A A A A 9 g A A A B I A A A A A A A A A A A A A A A A A A A A A A E N v b m Z p Z y 9 Q Y W N r Y W d l L n h t b F B L A Q I t A B Q A A g A I A B h 3 j V o P y u m r p A A A A O k A A A A T A A A A A A A A A A A A A A A A A P A A A A B b Q 2 9 u d G V u d F 9 U e X B l c 1 0 u e G 1 s U E s B A i 0 A F A A C A A g A G H e N W j 4 f w C V V A w A A h g s A A B M A A A A A A A A A A A A A A A A A 4 Q E A A E Z v c m 1 1 b G F z L 1 N l Y 3 R p b 2 4 x L m 1 Q S w U G A A A A A A M A A w D C A A A A g 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7 i E A A A A A A A D M 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A y N m U 2 N 2 R h L T Q y Z T A t N G U w N C 0 4 M j l k L T M x Y j B m M T I 1 M z g 2 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y 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0 L T E z V D A 3 O j E y O j E 2 L j Y x N D I y M T F 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I H d p d G g g T G 9 j Y W x l L n t Q Y X R p Z W 5 0 I E F k b W l z c 2 l v b i B E Y X R l 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g d 2 l 0 a C B M b 2 N h b G U u e 1 B h d G l l b n Q g Q W R t a X N z a W 9 u I E R h d G U 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y Y T c 4 Y z d i O C 1 i N T c w L T R j M G I t Y T M w Y y 0 w N m Q w N m Z k Z T I 5 Z G 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0 L T E z V D A 3 O j E y O j E 2 L j Y 1 N T g x M z Z 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H V f T X y M 5 F k y a k e p N h 4 K S P A A A A A A C A A A A A A A Q Z g A A A A E A A C A A A A A S C s 0 8 a y a L K p t u d U 5 5 6 N 7 P S i n W O r p H T h Z O 6 b j f + R P R q A A A A A A O g A A A A A I A A C A A A A C K I d u M V s m + m w h H O z + e I a 4 K x l A W y / D x 6 9 l 2 P 8 N I V H f P b 1 A A A A C A Y K 6 X F 3 H 0 0 O g D W 1 J 1 8 7 y y V b w Y 1 f y o p e Y p O 4 I k l 6 / f P E w l M L L k a B 5 m d a G 9 5 o 5 S 5 Z F 0 2 A R 7 w 1 d h X 7 6 v 3 p E K m F G M o y k D V Z B g y r n A d s r q l X v G G U A A A A D G V m 7 J 6 9 v h C p R X 0 b V / 7 y k A E a P m E y 3 I D x t o + / m f 5 z v 4 o e B Z w I F U n 3 J N 4 f 5 f Y 8 2 R s z B E v + 0 v m v 0 j h f 9 0 o y 8 N j b n j < / D a t a M a s h u p > 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639880B2-1E81-4E4D-A7FD-772D790C3573}">
  <ds:schemaRefs/>
</ds:datastoreItem>
</file>

<file path=customXml/itemProps10.xml><?xml version="1.0" encoding="utf-8"?>
<ds:datastoreItem xmlns:ds="http://schemas.openxmlformats.org/officeDocument/2006/customXml" ds:itemID="{45B64D79-9347-44CB-B509-89505FCEF4E3}">
  <ds:schemaRefs/>
</ds:datastoreItem>
</file>

<file path=customXml/itemProps11.xml><?xml version="1.0" encoding="utf-8"?>
<ds:datastoreItem xmlns:ds="http://schemas.openxmlformats.org/officeDocument/2006/customXml" ds:itemID="{A1178BD8-70CA-4986-9802-69081BD84729}">
  <ds:schemaRefs/>
</ds:datastoreItem>
</file>

<file path=customXml/itemProps12.xml><?xml version="1.0" encoding="utf-8"?>
<ds:datastoreItem xmlns:ds="http://schemas.openxmlformats.org/officeDocument/2006/customXml" ds:itemID="{3C8B8D29-CCD0-420C-A5EB-3FD7D8CAAF7E}">
  <ds:schemaRefs/>
</ds:datastoreItem>
</file>

<file path=customXml/itemProps13.xml><?xml version="1.0" encoding="utf-8"?>
<ds:datastoreItem xmlns:ds="http://schemas.openxmlformats.org/officeDocument/2006/customXml" ds:itemID="{2428B5BC-94A5-4777-80B7-4A91A0F04020}">
  <ds:schemaRefs/>
</ds:datastoreItem>
</file>

<file path=customXml/itemProps14.xml><?xml version="1.0" encoding="utf-8"?>
<ds:datastoreItem xmlns:ds="http://schemas.openxmlformats.org/officeDocument/2006/customXml" ds:itemID="{093FF182-F73A-49E3-8E4B-4B89146BF487}">
  <ds:schemaRefs/>
</ds:datastoreItem>
</file>

<file path=customXml/itemProps15.xml><?xml version="1.0" encoding="utf-8"?>
<ds:datastoreItem xmlns:ds="http://schemas.openxmlformats.org/officeDocument/2006/customXml" ds:itemID="{76050874-4140-453D-A618-6CB6FB579531}">
  <ds:schemaRefs/>
</ds:datastoreItem>
</file>

<file path=customXml/itemProps16.xml><?xml version="1.0" encoding="utf-8"?>
<ds:datastoreItem xmlns:ds="http://schemas.openxmlformats.org/officeDocument/2006/customXml" ds:itemID="{179DE273-4267-415B-AAD9-BC954E93F7A0}">
  <ds:schemaRefs/>
</ds:datastoreItem>
</file>

<file path=customXml/itemProps17.xml><?xml version="1.0" encoding="utf-8"?>
<ds:datastoreItem xmlns:ds="http://schemas.openxmlformats.org/officeDocument/2006/customXml" ds:itemID="{D4F88979-E4FA-4337-A389-C8EA572A419C}">
  <ds:schemaRefs/>
</ds:datastoreItem>
</file>

<file path=customXml/itemProps18.xml><?xml version="1.0" encoding="utf-8"?>
<ds:datastoreItem xmlns:ds="http://schemas.openxmlformats.org/officeDocument/2006/customXml" ds:itemID="{7421EB8A-27EE-4235-A1C3-C16E78847762}">
  <ds:schemaRefs/>
</ds:datastoreItem>
</file>

<file path=customXml/itemProps2.xml><?xml version="1.0" encoding="utf-8"?>
<ds:datastoreItem xmlns:ds="http://schemas.openxmlformats.org/officeDocument/2006/customXml" ds:itemID="{44445C99-65CA-4FC5-A241-0FA1E02E5E21}">
  <ds:schemaRefs/>
</ds:datastoreItem>
</file>

<file path=customXml/itemProps3.xml><?xml version="1.0" encoding="utf-8"?>
<ds:datastoreItem xmlns:ds="http://schemas.openxmlformats.org/officeDocument/2006/customXml" ds:itemID="{F2DF48B4-2937-4807-9CC9-625D56A6D1AA}">
  <ds:schemaRefs/>
</ds:datastoreItem>
</file>

<file path=customXml/itemProps4.xml><?xml version="1.0" encoding="utf-8"?>
<ds:datastoreItem xmlns:ds="http://schemas.openxmlformats.org/officeDocument/2006/customXml" ds:itemID="{D8DD2559-0790-45E5-BDF5-B223CD87F6F1}">
  <ds:schemaRefs/>
</ds:datastoreItem>
</file>

<file path=customXml/itemProps5.xml><?xml version="1.0" encoding="utf-8"?>
<ds:datastoreItem xmlns:ds="http://schemas.openxmlformats.org/officeDocument/2006/customXml" ds:itemID="{B1098F1E-E2D0-488F-A46F-96B2BA107D39}">
  <ds:schemaRefs/>
</ds:datastoreItem>
</file>

<file path=customXml/itemProps6.xml><?xml version="1.0" encoding="utf-8"?>
<ds:datastoreItem xmlns:ds="http://schemas.openxmlformats.org/officeDocument/2006/customXml" ds:itemID="{83BDBE22-676D-491C-8299-D84D8AA167B4}">
  <ds:schemaRefs/>
</ds:datastoreItem>
</file>

<file path=customXml/itemProps7.xml><?xml version="1.0" encoding="utf-8"?>
<ds:datastoreItem xmlns:ds="http://schemas.openxmlformats.org/officeDocument/2006/customXml" ds:itemID="{74F64B1E-70E4-4977-AC51-87F6A23E255C}">
  <ds:schemaRefs/>
</ds:datastoreItem>
</file>

<file path=customXml/itemProps8.xml><?xml version="1.0" encoding="utf-8"?>
<ds:datastoreItem xmlns:ds="http://schemas.openxmlformats.org/officeDocument/2006/customXml" ds:itemID="{51296C41-1974-421D-BCFE-E1B2FB37A949}">
  <ds:schemaRefs>
    <ds:schemaRef ds:uri="http://schemas.microsoft.com/DataMashup"/>
  </ds:schemaRefs>
</ds:datastoreItem>
</file>

<file path=customXml/itemProps9.xml><?xml version="1.0" encoding="utf-8"?>
<ds:datastoreItem xmlns:ds="http://schemas.openxmlformats.org/officeDocument/2006/customXml" ds:itemID="{82BF0420-B467-473A-B39A-85555A17503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 Raut</dc:creator>
  <cp:lastModifiedBy>Atharv Raut</cp:lastModifiedBy>
  <dcterms:created xsi:type="dcterms:W3CDTF">2025-04-13T05:20:14Z</dcterms:created>
  <dcterms:modified xsi:type="dcterms:W3CDTF">2025-04-16T10:57:15Z</dcterms:modified>
</cp:coreProperties>
</file>