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ir\Documents\"/>
    </mc:Choice>
  </mc:AlternateContent>
  <xr:revisionPtr revIDLastSave="0" documentId="13_ncr:1_{BE4E9621-16C8-434D-B859-46768A99D403}" xr6:coauthVersionLast="44" xr6:coauthVersionMax="44" xr10:uidLastSave="{00000000-0000-0000-0000-000000000000}"/>
  <bookViews>
    <workbookView xWindow="-120" yWindow="-120" windowWidth="20730" windowHeight="11160" xr2:uid="{39D005AB-4E8F-4DBC-9F3E-DA78A056C273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E6" i="1"/>
  <c r="F6" i="1" s="1"/>
  <c r="F10" i="1"/>
  <c r="F9" i="1"/>
  <c r="F8" i="1"/>
  <c r="F7" i="1"/>
  <c r="I5" i="1"/>
  <c r="E5" i="1"/>
  <c r="F5" i="1" s="1"/>
  <c r="E4" i="1"/>
  <c r="F4" i="1" s="1"/>
  <c r="F3" i="1"/>
  <c r="F2" i="1"/>
</calcChain>
</file>

<file path=xl/sharedStrings.xml><?xml version="1.0" encoding="utf-8"?>
<sst xmlns="http://schemas.openxmlformats.org/spreadsheetml/2006/main" count="37" uniqueCount="31">
  <si>
    <t>No</t>
  </si>
  <si>
    <t>Description</t>
  </si>
  <si>
    <t>Volume</t>
  </si>
  <si>
    <t>Harga Satuan</t>
  </si>
  <si>
    <t>Jumlah</t>
  </si>
  <si>
    <t>Link</t>
  </si>
  <si>
    <t>Remarks</t>
  </si>
  <si>
    <t>Pasang Plafond PVC (Shunda Plafon)</t>
  </si>
  <si>
    <t>https://solusikonstruksi.com/products/harga-plafon-pvc-dan-jasa-pemasangan/</t>
  </si>
  <si>
    <t>AC Split Duct 1 PK_Daikin + Instalasi + HEPA filter</t>
  </si>
  <si>
    <t>https://www.tokoacdaikin.com/1-pk-split-duct-low-static.html</t>
  </si>
  <si>
    <t>Air Shower JY05AS28 _ SUS 304 (1160x1000x2050
mm)</t>
  </si>
  <si>
    <t>https://www.alibaba.com/product-detail/Automaticair-shower-tunnel-iso-clean-room_62275958663.html?spm=a2700.drainage_lp_1.0.0.6dc91bf6dvVqjD&amp;s=p</t>
  </si>
  <si>
    <t>Belum termasuk shipment cost</t>
  </si>
  <si>
    <t>Laminating polarizer machine 65 Inch</t>
  </si>
  <si>
    <t>https://www.alibaba.com/product-detail/LCD-tv-polarizer-film-laminating-machine_60774760219.html?spm=a2700.7724838.0.0.6cd63536RvQOXa</t>
  </si>
  <si>
    <t>https://www.alibaba.com/product-detail/LCD-Open-Cell-Film-Peeling-Polarizer_60803070496.html?spm=a2700.details.deiletai6.4.55821933UUD7FU</t>
  </si>
  <si>
    <t>Removal polarizer machine 32 Inch</t>
  </si>
  <si>
    <t>Pengecatan Diding</t>
  </si>
  <si>
    <t>Pemasangan Lantai Vinyl</t>
  </si>
  <si>
    <t>Satuan</t>
  </si>
  <si>
    <t>M2</t>
  </si>
  <si>
    <t>Unit</t>
  </si>
  <si>
    <t>Lampu &amp; Instalasi kabel</t>
  </si>
  <si>
    <t>Perapihan Jendela dan penguatan Partisi</t>
  </si>
  <si>
    <t>Pemasangan, Kusen &amp; Daun Pintu</t>
  </si>
  <si>
    <t>unit</t>
  </si>
  <si>
    <t>1.Harga masih asumsi machine 65 Inch, belum dapat update harga yg 32 inch
2. Belum termasuk shipment cost</t>
  </si>
  <si>
    <t>1.belum dapat update harga dari suplier untuk yg 32 inch. Harga yang tercantum adalah harga di Ali baba
2. Belum termasuk shipment cost</t>
  </si>
  <si>
    <t>Biaya Lain-lain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</si>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</sst>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1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1" fontId="0" fillId="0" borderId="1" xfId="1" applyFont="1" applyBorder="1"/>
    <xf numFmtId="0" fontId="3" fillId="0" borderId="1" xfId="2" applyBorder="1" applyAlignment="1">
      <alignment wrapText="1"/>
    </xf>
    <xf numFmtId="0" fontId="2" fillId="0" borderId="1" xfId="0" applyFont="1" applyBorder="1"/>
    <xf numFmtId="41" fontId="2" fillId="0" borderId="1" xfId="1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0" xfId="0" applyFont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666750</xdr:colOff>
          <xdr:row>2</xdr:row>
          <xdr:rowOff>180975</xdr:rowOff>
        </xdr:from>
        <xdr:to>
          <xdr:col>8</xdr:col>
          <xdr:colOff>1581150</xdr:colOff>
          <xdr:row>3</xdr:row>
          <xdr:rowOff>628650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2F57D7-26F5-4920-B379-E0185554D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solusikonstruksi.com/products/harga-plafon-pvc-dan-jasa-pemasangan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okoacdaikin.com/1-pk-split-duct-low-static.html" TargetMode="External"/><Relationship Id="rId1" Type="http://schemas.openxmlformats.org/officeDocument/2006/relationships/hyperlink" Target="https://www.alibaba.com/product-detail/Automaticair-shower-tunnel-iso-clean-room_62275958663.html?spm=a2700.drainage_lp_1.0.0.6dc91bf6dvVqjD&amp;s=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baba.com/product-detail/LCD-Open-Cell-Film-Peeling-Polarizer_60803070496.html?spm=a2700.details.deiletai6.4.55821933UUD7FU" TargetMode="External"/><Relationship Id="rId10" Type="http://schemas.openxmlformats.org/officeDocument/2006/relationships/image" Target="../media/image1.emf"/><Relationship Id="rId4" Type="http://schemas.openxmlformats.org/officeDocument/2006/relationships/hyperlink" Target="https://www.alibaba.com/product-detail/LCD-tv-polarizer-film-laminating-machine_60774760219.html?spm=a2700.7724838.0.0.6cd63536RvQOXa" TargetMode="External"/><Relationship Id="rId9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F1A9-9848-404D-9174-31F6E656A4F1}">
  <dimension ref="A1:I21"/>
  <sheetViews>
    <sheetView tabSelected="1" workbookViewId="0">
      <selection activeCell="G11" sqref="G11"/>
    </sheetView>
  </sheetViews>
  <sheetFormatPr defaultRowHeight="15" x14ac:dyDescent="0.25"/>
  <cols>
    <col min="1" max="1" width="4.85546875" customWidth="1"/>
    <col min="2" max="2" width="44.7109375" bestFit="1" customWidth="1"/>
    <col min="3" max="3" width="7" bestFit="1" customWidth="1"/>
    <col min="4" max="4" width="10.85546875" style="1" customWidth="1"/>
    <col min="5" max="6" width="12.5703125" bestFit="1" customWidth="1"/>
    <col min="7" max="7" width="58.28515625" style="2" bestFit="1" customWidth="1"/>
    <col min="8" max="8" width="31.28515625" customWidth="1"/>
    <col min="9" max="9" width="40.7109375" customWidth="1"/>
  </cols>
  <sheetData>
    <row r="1" spans="1:9" s="15" customFormat="1" ht="15.75" x14ac:dyDescent="0.25">
      <c r="A1" s="12" t="s">
        <v>0</v>
      </c>
      <c r="B1" s="13" t="s">
        <v>1</v>
      </c>
      <c r="C1" s="13" t="s">
        <v>20</v>
      </c>
      <c r="D1" s="12" t="s">
        <v>2</v>
      </c>
      <c r="E1" s="13" t="s">
        <v>3</v>
      </c>
      <c r="F1" s="13" t="s">
        <v>4</v>
      </c>
      <c r="G1" s="14" t="s">
        <v>5</v>
      </c>
      <c r="H1" s="13" t="s">
        <v>6</v>
      </c>
    </row>
    <row r="2" spans="1:9" ht="30" x14ac:dyDescent="0.25">
      <c r="A2" s="5">
        <v>1</v>
      </c>
      <c r="B2" s="5" t="s">
        <v>7</v>
      </c>
      <c r="C2" s="5" t="s">
        <v>21</v>
      </c>
      <c r="D2" s="4">
        <v>13</v>
      </c>
      <c r="E2" s="7">
        <v>270000</v>
      </c>
      <c r="F2" s="7">
        <f>D2*E2</f>
        <v>3510000</v>
      </c>
      <c r="G2" s="8" t="s">
        <v>8</v>
      </c>
      <c r="H2" s="5"/>
    </row>
    <row r="3" spans="1:9" ht="25.5" customHeight="1" x14ac:dyDescent="0.25">
      <c r="A3" s="5">
        <v>2</v>
      </c>
      <c r="B3" s="5" t="s">
        <v>9</v>
      </c>
      <c r="C3" s="5" t="s">
        <v>22</v>
      </c>
      <c r="D3" s="4">
        <v>1</v>
      </c>
      <c r="E3" s="7">
        <v>14000000</v>
      </c>
      <c r="F3" s="7">
        <f t="shared" ref="F3:F12" si="0">D3*E3</f>
        <v>14000000</v>
      </c>
      <c r="G3" s="8" t="s">
        <v>10</v>
      </c>
      <c r="H3" s="5"/>
    </row>
    <row r="4" spans="1:9" ht="60" x14ac:dyDescent="0.25">
      <c r="A4" s="5">
        <v>3</v>
      </c>
      <c r="B4" s="6" t="s">
        <v>11</v>
      </c>
      <c r="C4" s="6" t="s">
        <v>22</v>
      </c>
      <c r="D4" s="4">
        <v>1</v>
      </c>
      <c r="E4" s="7">
        <f>(1250*13700)</f>
        <v>17125000</v>
      </c>
      <c r="F4" s="7">
        <f t="shared" si="0"/>
        <v>17125000</v>
      </c>
      <c r="G4" s="8" t="s">
        <v>12</v>
      </c>
      <c r="H4" s="5" t="s">
        <v>13</v>
      </c>
    </row>
    <row r="5" spans="1:9" ht="60" x14ac:dyDescent="0.25">
      <c r="A5" s="5">
        <v>4</v>
      </c>
      <c r="B5" s="5" t="s">
        <v>14</v>
      </c>
      <c r="C5" s="5" t="s">
        <v>22</v>
      </c>
      <c r="D5" s="4">
        <v>1</v>
      </c>
      <c r="E5" s="7">
        <f>3500*13700</f>
        <v>47950000</v>
      </c>
      <c r="F5" s="7">
        <f t="shared" si="0"/>
        <v>47950000</v>
      </c>
      <c r="G5" s="8" t="s">
        <v>15</v>
      </c>
      <c r="H5" s="6" t="s">
        <v>27</v>
      </c>
      <c r="I5">
        <f>2*6.5*3</f>
        <v>39</v>
      </c>
    </row>
    <row r="6" spans="1:9" ht="75" x14ac:dyDescent="0.25">
      <c r="A6" s="5">
        <v>5</v>
      </c>
      <c r="B6" s="5" t="s">
        <v>17</v>
      </c>
      <c r="C6" s="5" t="s">
        <v>22</v>
      </c>
      <c r="D6" s="4">
        <v>1</v>
      </c>
      <c r="E6" s="7">
        <f>1500*13700</f>
        <v>20550000</v>
      </c>
      <c r="F6" s="7">
        <f t="shared" si="0"/>
        <v>20550000</v>
      </c>
      <c r="G6" s="8" t="s">
        <v>16</v>
      </c>
      <c r="H6" s="6" t="s">
        <v>28</v>
      </c>
    </row>
    <row r="7" spans="1:9" x14ac:dyDescent="0.25">
      <c r="A7" s="5">
        <v>6</v>
      </c>
      <c r="B7" s="5" t="s">
        <v>18</v>
      </c>
      <c r="C7" s="5" t="s">
        <v>21</v>
      </c>
      <c r="D7" s="4">
        <v>50</v>
      </c>
      <c r="E7" s="7">
        <v>50000</v>
      </c>
      <c r="F7" s="7">
        <f t="shared" si="0"/>
        <v>2500000</v>
      </c>
      <c r="G7" s="6"/>
      <c r="H7" s="5"/>
    </row>
    <row r="8" spans="1:9" x14ac:dyDescent="0.25">
      <c r="A8" s="5">
        <v>7</v>
      </c>
      <c r="B8" s="5" t="s">
        <v>19</v>
      </c>
      <c r="C8" s="5" t="s">
        <v>21</v>
      </c>
      <c r="D8" s="4">
        <v>13</v>
      </c>
      <c r="E8" s="7">
        <v>350000</v>
      </c>
      <c r="F8" s="7">
        <f t="shared" si="0"/>
        <v>4550000</v>
      </c>
      <c r="G8" s="6"/>
      <c r="H8" s="5"/>
    </row>
    <row r="9" spans="1:9" x14ac:dyDescent="0.25">
      <c r="A9" s="5">
        <v>8</v>
      </c>
      <c r="B9" s="5" t="s">
        <v>23</v>
      </c>
      <c r="C9" s="5">
        <v>1</v>
      </c>
      <c r="D9" s="4">
        <v>1</v>
      </c>
      <c r="E9" s="7">
        <v>1500000</v>
      </c>
      <c r="F9" s="7">
        <f t="shared" si="0"/>
        <v>1500000</v>
      </c>
      <c r="G9" s="6"/>
      <c r="H9" s="5"/>
    </row>
    <row r="10" spans="1:9" x14ac:dyDescent="0.25">
      <c r="A10" s="5">
        <v>9</v>
      </c>
      <c r="B10" s="5" t="s">
        <v>25</v>
      </c>
      <c r="C10" s="5" t="s">
        <v>22</v>
      </c>
      <c r="D10" s="4">
        <v>1</v>
      </c>
      <c r="E10" s="7">
        <v>4000000</v>
      </c>
      <c r="F10" s="7">
        <f t="shared" si="0"/>
        <v>4000000</v>
      </c>
      <c r="G10" s="6"/>
      <c r="H10" s="5"/>
    </row>
    <row r="11" spans="1:9" x14ac:dyDescent="0.25">
      <c r="A11" s="5">
        <v>10</v>
      </c>
      <c r="B11" s="5" t="s">
        <v>24</v>
      </c>
      <c r="C11" s="5" t="s">
        <v>26</v>
      </c>
      <c r="D11" s="4">
        <v>1</v>
      </c>
      <c r="E11" s="7">
        <v>3000000</v>
      </c>
      <c r="F11" s="7">
        <f t="shared" si="0"/>
        <v>3000000</v>
      </c>
      <c r="G11" s="6"/>
      <c r="H11" s="5"/>
    </row>
    <row r="12" spans="1:9" x14ac:dyDescent="0.25">
      <c r="A12" s="5">
        <v>11</v>
      </c>
      <c r="B12" s="5" t="s">
        <v>29</v>
      </c>
      <c r="C12" s="5"/>
      <c r="D12" s="4">
        <v>1</v>
      </c>
      <c r="E12" s="7">
        <v>3000000</v>
      </c>
      <c r="F12" s="7">
        <f t="shared" si="0"/>
        <v>3000000</v>
      </c>
      <c r="G12" s="6"/>
      <c r="H12" s="5"/>
    </row>
    <row r="13" spans="1:9" x14ac:dyDescent="0.25">
      <c r="A13" s="5"/>
      <c r="B13" s="9" t="s">
        <v>30</v>
      </c>
      <c r="C13" s="9"/>
      <c r="D13" s="11"/>
      <c r="E13" s="10"/>
      <c r="F13" s="10">
        <f>SUM(F2:F12)</f>
        <v>121685000</v>
      </c>
      <c r="G13" s="6"/>
      <c r="H13" s="5"/>
    </row>
    <row r="14" spans="1:9" x14ac:dyDescent="0.25">
      <c r="E14" s="3"/>
      <c r="F14" s="3"/>
    </row>
    <row r="15" spans="1:9" x14ac:dyDescent="0.25">
      <c r="E15" s="3"/>
      <c r="F15" s="3"/>
    </row>
    <row r="16" spans="1:9" s="2" customFormat="1" x14ac:dyDescent="0.25">
      <c r="A16"/>
      <c r="B16"/>
      <c r="C16"/>
      <c r="D16" s="1"/>
      <c r="E16" s="3"/>
      <c r="F16" s="3"/>
      <c r="H16"/>
      <c r="I16"/>
    </row>
    <row r="17" spans="1:9" s="2" customFormat="1" x14ac:dyDescent="0.25">
      <c r="A17"/>
      <c r="B17"/>
      <c r="C17"/>
      <c r="D17" s="1"/>
      <c r="E17" s="3"/>
      <c r="F17" s="3"/>
      <c r="H17"/>
      <c r="I17"/>
    </row>
    <row r="18" spans="1:9" s="2" customFormat="1" x14ac:dyDescent="0.25">
      <c r="A18"/>
      <c r="B18"/>
      <c r="C18"/>
      <c r="D18" s="1"/>
      <c r="E18" s="3"/>
      <c r="F18" s="3"/>
      <c r="H18"/>
      <c r="I18"/>
    </row>
    <row r="19" spans="1:9" s="2" customFormat="1" x14ac:dyDescent="0.25">
      <c r="A19"/>
      <c r="B19"/>
      <c r="C19"/>
      <c r="D19" s="1"/>
      <c r="E19" s="3"/>
      <c r="F19" s="3"/>
      <c r="H19"/>
      <c r="I19"/>
    </row>
    <row r="20" spans="1:9" s="2" customFormat="1" x14ac:dyDescent="0.25">
      <c r="A20"/>
      <c r="B20"/>
      <c r="C20"/>
      <c r="D20" s="1"/>
      <c r="E20" s="3"/>
      <c r="H20"/>
      <c r="I20"/>
    </row>
    <row r="21" spans="1:9" s="2" customFormat="1" x14ac:dyDescent="0.25">
      <c r="A21"/>
      <c r="B21"/>
      <c r="C21"/>
      <c r="D21" s="1"/>
      <c r="E21" s="3"/>
      <c r="F21" s="3"/>
      <c r="H21"/>
      <c r="I21"/>
    </row>
  </sheetData>
  <hyperlinks>
    <hyperlink ref="G4" r:id="rId1" xr:uid="{2A31AC9E-6338-4739-A1B4-9203A58AC0C3}"/>
    <hyperlink ref="G3" r:id="rId2" xr:uid="{E0D9423F-94EF-4705-928E-4C28F05E9C89}"/>
    <hyperlink ref="G2" r:id="rId3" xr:uid="{DD61DC59-BCFA-49BA-9DD9-32BCC61EC740}"/>
    <hyperlink ref="G5" r:id="rId4" xr:uid="{D836AA6C-9AD0-4ED4-B6E1-150BDC61F264}"/>
    <hyperlink ref="G6" r:id="rId5" xr:uid="{5A0F6D39-BD47-4B5B-BF43-104E759AA11F}"/>
  </hyperlinks>
  <pageMargins left="0.7" right="0.7" top="0.75" bottom="0.75" header="0.3" footer="0.3"/>
  <pageSetup orientation="portrait" horizontalDpi="1200" verticalDpi="1200" r:id="rId6"/>
  <drawing r:id="rId7"/>
  <legacyDrawing r:id="rId8"/>
  <oleObjects>
    <mc:AlternateContent xmlns:mc="http://schemas.openxmlformats.org/markup-compatibility/2006">
      <mc:Choice Requires="x14">
        <oleObject progId="Acrobat Document" dvAspect="DVASPECT_ICON" shapeId="1025" r:id="rId9">
          <objectPr defaultSize="0" r:id="rId10">
            <anchor moveWithCells="1">
              <from>
                <xdr:col>8</xdr:col>
                <xdr:colOff>666750</xdr:colOff>
                <xdr:row>2</xdr:row>
                <xdr:rowOff>180975</xdr:rowOff>
              </from>
              <to>
                <xdr:col>8</xdr:col>
                <xdr:colOff>1581150</xdr:colOff>
                <xdr:row>3</xdr:row>
                <xdr:rowOff>628650</xdr:rowOff>
              </to>
            </anchor>
          </objectPr>
        </oleObject>
      </mc:Choice>
      <mc:Fallback>
        <oleObject progId="Acrobat Document" dvAspect="DVASPECT_ICON" shapeId="1025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munir</dc:creator>
  <cp:lastModifiedBy>munir</cp:lastModifiedBy>
  <dcterms:created xsi:type="dcterms:W3CDTF">2020-01-22T05:51:34Z</dcterms:created>
  <dcterms:modified xsi:type="dcterms:W3CDTF">2020-01-22T22:57:00Z</dcterms:modified>
</cp:coreProperties>
</file>