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 IMAN\DATA SISWA per tahun\"/>
    </mc:Choice>
  </mc:AlternateContent>
  <xr:revisionPtr revIDLastSave="0" documentId="13_ncr:1_{89E526B7-5A4E-4862-A5FC-0DBB1DB0A634}" xr6:coauthVersionLast="45" xr6:coauthVersionMax="47" xr10:uidLastSave="{00000000-0000-0000-0000-000000000000}"/>
  <bookViews>
    <workbookView xWindow="-120" yWindow="-120" windowWidth="19440" windowHeight="11760" tabRatio="757" firstSheet="7" activeTab="11" xr2:uid="{8A9825DB-2E25-483E-8CAE-475806A44E5E}"/>
  </bookViews>
  <sheets>
    <sheet name="Data PMB KB " sheetId="1" r:id="rId1"/>
    <sheet name="Data PMB TK" sheetId="2" r:id="rId2"/>
    <sheet name="Data Kelengkapan persyratan" sheetId="3" r:id="rId3"/>
    <sheet name="Daftar Umur PD" sheetId="4" r:id="rId4"/>
    <sheet name="Data Telf" sheetId="5" r:id="rId5"/>
    <sheet name="No Induk KB" sheetId="6" r:id="rId6"/>
    <sheet name="No Induk TK" sheetId="7" r:id="rId7"/>
    <sheet name="Daftar Nama " sheetId="8" r:id="rId8"/>
    <sheet name="KB Abu Bakar" sheetId="11" r:id="rId9"/>
    <sheet name="KB Umar" sheetId="12" r:id="rId10"/>
    <sheet name="TK A Hamzah" sheetId="13" r:id="rId11"/>
    <sheet name="TK A Utsman" sheetId="14" r:id="rId12"/>
    <sheet name="TK A Bilal" sheetId="15" r:id="rId13"/>
    <sheet name="TK B Saad" sheetId="16" r:id="rId14"/>
    <sheet name="TK B Amru" sheetId="17" r:id="rId15"/>
    <sheet name="TK B Khalid" sheetId="18" r:id="rId16"/>
  </sheets>
  <definedNames>
    <definedName name="_xlnm.Print_Area" localSheetId="7">'Daftar Nama '!$A$55:$I$80</definedName>
    <definedName name="_xlnm.Print_Area" localSheetId="0">'Data PMB KB '!$B$5:$E$33</definedName>
    <definedName name="_xlnm.Print_Area" localSheetId="1">'Data PMB TK'!$A$5:$E$42</definedName>
    <definedName name="_xlnm.Print_Area" localSheetId="4">'Data Telf'!$A$49:$N$71</definedName>
    <definedName name="_xlnm.Print_Area" localSheetId="8">'KB Abu Bakar'!$A$1:$I$19</definedName>
    <definedName name="_xlnm.Print_Area" localSheetId="9">'KB Umar'!$A$1:$I$21</definedName>
    <definedName name="_xlnm.Print_Area" localSheetId="5">'No Induk KB'!$C$5:$H$33</definedName>
    <definedName name="_xlnm.Print_Area" localSheetId="6">'No Induk TK'!$C$5:$G$51</definedName>
    <definedName name="_xlnm.Print_Area" localSheetId="12">'TK A Bilal'!$A$1:$I$16</definedName>
    <definedName name="_xlnm.Print_Area" localSheetId="10">'TK A Hamzah'!$A$1:$I$26</definedName>
    <definedName name="_xlnm.Print_Area" localSheetId="11">'TK A Utsman'!$A$1:$I$26</definedName>
    <definedName name="_xlnm.Print_Area" localSheetId="14">'TK B Amru'!$A$1:$I$24</definedName>
    <definedName name="_xlnm.Print_Area" localSheetId="15">'TK B Khalid'!$A$1:$I$23</definedName>
    <definedName name="_xlnm.Print_Area" localSheetId="13">'TK B Saad'!$A$1:$I$23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8" i="7" l="1"/>
  <c r="I35" i="6" l="1"/>
  <c r="I33" i="6" l="1"/>
  <c r="I30" i="6" l="1"/>
  <c r="I34" i="6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41" i="7"/>
  <c r="A42" i="7"/>
  <c r="H57" i="7" l="1"/>
  <c r="H56" i="7" l="1"/>
  <c r="H37" i="7" l="1"/>
  <c r="A37" i="7"/>
  <c r="H55" i="7" l="1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A40" i="7"/>
  <c r="H39" i="7"/>
  <c r="A39" i="7"/>
  <c r="H38" i="7"/>
  <c r="A38" i="7"/>
  <c r="H36" i="7"/>
  <c r="A36" i="7"/>
  <c r="H35" i="7"/>
  <c r="A35" i="7"/>
  <c r="H34" i="7"/>
  <c r="A34" i="7"/>
  <c r="H33" i="7"/>
  <c r="A33" i="7"/>
  <c r="H32" i="7"/>
  <c r="A32" i="7"/>
  <c r="H31" i="7"/>
  <c r="A31" i="7"/>
  <c r="H30" i="7"/>
  <c r="A30" i="7"/>
  <c r="H29" i="7"/>
  <c r="A29" i="7"/>
  <c r="H28" i="7"/>
  <c r="A28" i="7"/>
  <c r="H27" i="7"/>
  <c r="A27" i="7"/>
  <c r="H26" i="7"/>
  <c r="A26" i="7"/>
  <c r="H25" i="7"/>
  <c r="A25" i="7"/>
  <c r="H24" i="7"/>
  <c r="A24" i="7"/>
  <c r="H23" i="7"/>
  <c r="A23" i="7"/>
  <c r="H22" i="7"/>
  <c r="A22" i="7"/>
  <c r="H21" i="7"/>
  <c r="A21" i="7"/>
  <c r="H20" i="7"/>
  <c r="A20" i="7"/>
  <c r="H19" i="7"/>
  <c r="A19" i="7"/>
  <c r="H18" i="7"/>
  <c r="A18" i="7"/>
  <c r="H17" i="7"/>
  <c r="A17" i="7"/>
  <c r="H16" i="7"/>
  <c r="A16" i="7"/>
  <c r="H15" i="7"/>
  <c r="A15" i="7"/>
  <c r="H14" i="7"/>
  <c r="A14" i="7"/>
  <c r="H13" i="7"/>
  <c r="A13" i="7"/>
  <c r="H12" i="7"/>
  <c r="A12" i="7"/>
  <c r="H11" i="7"/>
  <c r="A11" i="7"/>
  <c r="H10" i="7"/>
  <c r="A10" i="7"/>
  <c r="H9" i="7"/>
  <c r="A9" i="7"/>
  <c r="H8" i="7"/>
  <c r="A8" i="7"/>
  <c r="H7" i="7"/>
  <c r="A7" i="7"/>
  <c r="A35" i="6" a="1"/>
  <c r="A35" i="6" s="1"/>
  <c r="A34" i="6" a="1"/>
  <c r="A34" i="6" s="1"/>
  <c r="A33" i="6" a="1"/>
  <c r="A33" i="6" s="1"/>
  <c r="I32" i="6"/>
  <c r="I31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A8" i="6" a="1"/>
  <c r="A8" i="6" s="1"/>
  <c r="I7" i="6"/>
  <c r="A7" i="6" a="1"/>
  <c r="A7" i="6" s="1"/>
  <c r="F18" i="5"/>
  <c r="F17" i="5"/>
  <c r="A17" i="5"/>
  <c r="F16" i="5"/>
  <c r="A16" i="5"/>
  <c r="F15" i="5"/>
  <c r="A15" i="5"/>
  <c r="F14" i="5"/>
  <c r="A14" i="5"/>
  <c r="F13" i="5"/>
  <c r="A13" i="5"/>
  <c r="F12" i="5"/>
  <c r="A12" i="5"/>
  <c r="F11" i="5"/>
  <c r="A11" i="5"/>
  <c r="F10" i="5"/>
  <c r="A10" i="5"/>
  <c r="F9" i="5"/>
  <c r="A9" i="5"/>
  <c r="F8" i="5"/>
  <c r="A8" i="5"/>
  <c r="F7" i="5"/>
  <c r="A7" i="5"/>
  <c r="F6" i="5"/>
  <c r="A6" i="5"/>
  <c r="E74" i="4"/>
  <c r="E73" i="4"/>
  <c r="J72" i="4"/>
  <c r="E72" i="4"/>
  <c r="J71" i="4"/>
  <c r="E71" i="4"/>
  <c r="J70" i="4"/>
  <c r="E70" i="4"/>
  <c r="J69" i="4"/>
  <c r="E69" i="4"/>
  <c r="J68" i="4"/>
  <c r="E68" i="4"/>
  <c r="J67" i="4"/>
  <c r="E67" i="4"/>
  <c r="J66" i="4"/>
  <c r="E66" i="4"/>
  <c r="J65" i="4"/>
  <c r="E65" i="4"/>
  <c r="J64" i="4"/>
  <c r="E64" i="4"/>
  <c r="J63" i="4"/>
  <c r="E63" i="4"/>
  <c r="J62" i="4"/>
  <c r="E62" i="4"/>
  <c r="J61" i="4"/>
  <c r="E61" i="4"/>
  <c r="J60" i="4"/>
  <c r="E60" i="4"/>
  <c r="J59" i="4"/>
  <c r="E59" i="4"/>
  <c r="J58" i="4"/>
  <c r="E58" i="4"/>
  <c r="J57" i="4"/>
  <c r="E57" i="4"/>
  <c r="J56" i="4"/>
  <c r="E56" i="4"/>
  <c r="J55" i="4"/>
  <c r="E55" i="4"/>
  <c r="J54" i="4"/>
  <c r="E54" i="4"/>
  <c r="J53" i="4"/>
  <c r="E53" i="4"/>
  <c r="J52" i="4"/>
  <c r="E52" i="4"/>
  <c r="J51" i="4"/>
  <c r="E51" i="4"/>
  <c r="J44" i="4"/>
  <c r="E44" i="4"/>
  <c r="J43" i="4"/>
  <c r="E43" i="4"/>
  <c r="J42" i="4"/>
  <c r="E42" i="4"/>
  <c r="J41" i="4"/>
  <c r="E41" i="4"/>
  <c r="J40" i="4"/>
  <c r="E40" i="4"/>
  <c r="J39" i="4"/>
  <c r="E39" i="4"/>
  <c r="J38" i="4"/>
  <c r="E38" i="4"/>
  <c r="J37" i="4"/>
  <c r="E37" i="4"/>
  <c r="J36" i="4"/>
  <c r="E36" i="4"/>
  <c r="J35" i="4"/>
  <c r="E35" i="4"/>
  <c r="J34" i="4"/>
  <c r="E34" i="4"/>
  <c r="J33" i="4"/>
  <c r="E33" i="4"/>
  <c r="J32" i="4"/>
  <c r="E32" i="4"/>
  <c r="E26" i="4"/>
  <c r="E25" i="4"/>
  <c r="J24" i="4"/>
  <c r="E24" i="4"/>
  <c r="J23" i="4"/>
  <c r="E23" i="4"/>
  <c r="J22" i="4"/>
  <c r="E22" i="4"/>
  <c r="J21" i="4"/>
  <c r="E21" i="4"/>
  <c r="J20" i="4"/>
  <c r="E20" i="4"/>
  <c r="J19" i="4"/>
  <c r="E19" i="4"/>
  <c r="J18" i="4"/>
  <c r="E18" i="4"/>
  <c r="J17" i="4"/>
  <c r="E17" i="4"/>
  <c r="J16" i="4"/>
  <c r="E16" i="4"/>
  <c r="J15" i="4"/>
  <c r="E15" i="4"/>
  <c r="J14" i="4"/>
  <c r="E14" i="4"/>
  <c r="J13" i="4"/>
  <c r="E13" i="4"/>
  <c r="J12" i="4"/>
  <c r="E12" i="4"/>
  <c r="J11" i="4"/>
  <c r="E11" i="4"/>
  <c r="J10" i="4"/>
  <c r="E10" i="4"/>
  <c r="J9" i="4"/>
  <c r="E9" i="4"/>
  <c r="J8" i="4"/>
  <c r="E8" i="4"/>
  <c r="J7" i="4"/>
  <c r="E7" i="4"/>
  <c r="J6" i="4"/>
  <c r="E6" i="4"/>
  <c r="J5" i="4"/>
  <c r="E5" i="4"/>
  <c r="J4" i="4"/>
  <c r="E4" i="4"/>
  <c r="J3" i="4"/>
  <c r="E3" i="4"/>
  <c r="F18" i="3"/>
  <c r="F17" i="3"/>
  <c r="A17" i="3"/>
  <c r="F16" i="3"/>
  <c r="A16" i="3"/>
  <c r="F15" i="3"/>
  <c r="A15" i="3"/>
  <c r="F14" i="3"/>
  <c r="A14" i="3"/>
  <c r="F13" i="3"/>
  <c r="A13" i="3"/>
  <c r="F12" i="3"/>
  <c r="A12" i="3"/>
  <c r="F11" i="3"/>
  <c r="A11" i="3"/>
  <c r="F10" i="3"/>
  <c r="A10" i="3"/>
  <c r="F9" i="3"/>
  <c r="A9" i="3"/>
  <c r="F8" i="3"/>
  <c r="A8" i="3"/>
  <c r="F7" i="3"/>
  <c r="A7" i="3"/>
  <c r="F6" i="3"/>
  <c r="A6" i="3"/>
  <c r="F49" i="2"/>
  <c r="F48" i="2"/>
  <c r="F47" i="2"/>
  <c r="A47" i="2" a="1"/>
  <c r="A47" i="2" s="1"/>
  <c r="F46" i="2"/>
  <c r="A46" i="2" a="1"/>
  <c r="A46" i="2" s="1"/>
  <c r="F45" i="2"/>
  <c r="A45" i="2" a="1"/>
  <c r="A45" i="2" s="1"/>
  <c r="F44" i="2"/>
  <c r="A44" i="2" a="1"/>
  <c r="A44" i="2" s="1"/>
  <c r="F43" i="2"/>
  <c r="A43" i="2" a="1"/>
  <c r="A43" i="2" s="1"/>
  <c r="F42" i="2"/>
  <c r="A42" i="2" a="1"/>
  <c r="A42" i="2" s="1"/>
  <c r="A41" i="2" a="1"/>
  <c r="A41" i="2" s="1"/>
  <c r="F40" i="2"/>
  <c r="A40" i="2" a="1"/>
  <c r="A40" i="2" s="1"/>
  <c r="F39" i="2"/>
  <c r="F38" i="2"/>
  <c r="A38" i="2" a="1"/>
  <c r="A38" i="2" s="1"/>
  <c r="F37" i="2"/>
  <c r="A37" i="2" a="1"/>
  <c r="A37" i="2" s="1"/>
  <c r="F36" i="2"/>
  <c r="A36" i="2" a="1"/>
  <c r="A36" i="2" s="1"/>
  <c r="F35" i="2"/>
  <c r="A35" i="2" a="1"/>
  <c r="A35" i="2" s="1"/>
  <c r="F34" i="2"/>
  <c r="A34" i="2" a="1"/>
  <c r="A34" i="2" s="1"/>
  <c r="F33" i="2"/>
  <c r="A33" i="2" a="1"/>
  <c r="A33" i="2" s="1"/>
  <c r="F32" i="2"/>
  <c r="A32" i="2" a="1"/>
  <c r="A32" i="2" s="1"/>
  <c r="F31" i="2"/>
  <c r="A31" i="2" a="1"/>
  <c r="A31" i="2" s="1"/>
  <c r="F30" i="2"/>
  <c r="A30" i="2" a="1"/>
  <c r="A30" i="2" s="1"/>
  <c r="F29" i="2"/>
  <c r="A29" i="2" a="1"/>
  <c r="A29" i="2" s="1"/>
  <c r="F28" i="2"/>
  <c r="A28" i="2" a="1"/>
  <c r="A28" i="2" s="1"/>
  <c r="F27" i="2"/>
  <c r="A27" i="2" a="1"/>
  <c r="A27" i="2" s="1"/>
  <c r="F26" i="2"/>
  <c r="A26" i="2" a="1"/>
  <c r="A26" i="2" s="1"/>
  <c r="F25" i="2"/>
  <c r="A25" i="2" a="1"/>
  <c r="A25" i="2" s="1"/>
  <c r="F24" i="2"/>
  <c r="A24" i="2" a="1"/>
  <c r="A24" i="2" s="1"/>
  <c r="F23" i="2"/>
  <c r="A23" i="2" a="1"/>
  <c r="A23" i="2" s="1"/>
  <c r="F22" i="2"/>
  <c r="A22" i="2" a="1"/>
  <c r="A22" i="2" s="1"/>
  <c r="F21" i="2"/>
  <c r="A21" i="2" a="1"/>
  <c r="A21" i="2" s="1"/>
  <c r="F20" i="2"/>
  <c r="A20" i="2" a="1"/>
  <c r="A20" i="2" s="1"/>
  <c r="F19" i="2"/>
  <c r="A19" i="2" a="1"/>
  <c r="A19" i="2" s="1"/>
  <c r="F18" i="2"/>
  <c r="A18" i="2" a="1"/>
  <c r="A18" i="2" s="1"/>
  <c r="F17" i="2"/>
  <c r="A17" i="2" a="1"/>
  <c r="A17" i="2" s="1"/>
  <c r="F16" i="2"/>
  <c r="A16" i="2" a="1"/>
  <c r="A16" i="2" s="1"/>
  <c r="F15" i="2"/>
  <c r="A15" i="2" a="1"/>
  <c r="A15" i="2" s="1"/>
  <c r="F14" i="2"/>
  <c r="A14" i="2" a="1"/>
  <c r="A14" i="2" s="1"/>
  <c r="F13" i="2"/>
  <c r="A13" i="2" a="1"/>
  <c r="A13" i="2" s="1"/>
  <c r="F12" i="2"/>
  <c r="A12" i="2" a="1"/>
  <c r="A12" i="2" s="1"/>
  <c r="F11" i="2"/>
  <c r="A11" i="2" a="1"/>
  <c r="A11" i="2" s="1"/>
  <c r="F10" i="2"/>
  <c r="A10" i="2" a="1"/>
  <c r="A10" i="2" s="1"/>
  <c r="F9" i="2"/>
  <c r="A9" i="2" a="1"/>
  <c r="A9" i="2" s="1"/>
  <c r="F8" i="2"/>
  <c r="A8" i="2" a="1"/>
  <c r="A8" i="2" s="1"/>
  <c r="F7" i="2"/>
  <c r="A7" i="2" a="1"/>
  <c r="A7" i="2" s="1"/>
  <c r="A36" i="1" a="1"/>
  <c r="A36" i="1" s="1"/>
  <c r="A35" i="1" a="1"/>
  <c r="A35" i="1" s="1"/>
  <c r="A34" i="1" a="1"/>
  <c r="A34" i="1" s="1"/>
  <c r="F33" i="1"/>
  <c r="A33" i="1" a="1"/>
  <c r="A33" i="1" s="1"/>
  <c r="F32" i="1"/>
  <c r="A32" i="1" a="1"/>
  <c r="A32" i="1" s="1"/>
  <c r="F31" i="1"/>
  <c r="A31" i="1" a="1"/>
  <c r="A31" i="1" s="1"/>
  <c r="F30" i="1"/>
  <c r="A30" i="1" a="1"/>
  <c r="A30" i="1" s="1"/>
  <c r="F29" i="1"/>
  <c r="A29" i="1" a="1"/>
  <c r="A29" i="1" s="1"/>
  <c r="A28" i="1" a="1"/>
  <c r="A28" i="1" s="1"/>
  <c r="F27" i="1"/>
  <c r="F26" i="1"/>
  <c r="A26" i="1" a="1"/>
  <c r="A26" i="1" s="1"/>
  <c r="F25" i="1"/>
  <c r="A25" i="1" a="1"/>
  <c r="A25" i="1" s="1"/>
  <c r="F24" i="1"/>
  <c r="A24" i="1" a="1"/>
  <c r="A24" i="1" s="1"/>
  <c r="F23" i="1"/>
  <c r="A23" i="1" a="1"/>
  <c r="A23" i="1" s="1"/>
  <c r="F22" i="1"/>
  <c r="A22" i="1" a="1"/>
  <c r="A22" i="1" s="1"/>
  <c r="F21" i="1"/>
  <c r="A21" i="1" a="1"/>
  <c r="A21" i="1" s="1"/>
  <c r="F20" i="1"/>
  <c r="A20" i="1" a="1"/>
  <c r="A20" i="1" s="1"/>
  <c r="F19" i="1"/>
  <c r="A19" i="1" a="1"/>
  <c r="A19" i="1" s="1"/>
  <c r="F18" i="1"/>
  <c r="A18" i="1" a="1"/>
  <c r="A18" i="1" s="1"/>
  <c r="F17" i="1"/>
  <c r="A17" i="1" a="1"/>
  <c r="A17" i="1" s="1"/>
  <c r="A16" i="1" a="1"/>
  <c r="A16" i="1" s="1"/>
  <c r="F15" i="1"/>
  <c r="A15" i="1" a="1"/>
  <c r="A15" i="1" s="1"/>
  <c r="F14" i="1"/>
  <c r="A14" i="1" a="1"/>
  <c r="A14" i="1" s="1"/>
  <c r="F13" i="1"/>
  <c r="A13" i="1" a="1"/>
  <c r="A13" i="1" s="1"/>
  <c r="F12" i="1"/>
  <c r="A12" i="1" a="1"/>
  <c r="A12" i="1" s="1"/>
  <c r="F11" i="1"/>
  <c r="A11" i="1" a="1"/>
  <c r="A11" i="1" s="1"/>
  <c r="A10" i="1" a="1"/>
  <c r="A10" i="1" s="1"/>
  <c r="F9" i="1"/>
  <c r="A9" i="1" a="1"/>
  <c r="A9" i="1" s="1"/>
  <c r="A8" i="1" a="1"/>
  <c r="A8" i="1" s="1"/>
  <c r="F7" i="1"/>
  <c r="A7" i="1" a="1"/>
  <c r="A7" i="1" s="1"/>
</calcChain>
</file>

<file path=xl/sharedStrings.xml><?xml version="1.0" encoding="utf-8"?>
<sst xmlns="http://schemas.openxmlformats.org/spreadsheetml/2006/main" count="4519" uniqueCount="1614">
  <si>
    <t xml:space="preserve">DATA SISWA PMB </t>
  </si>
  <si>
    <t>KB AL IMAN</t>
  </si>
  <si>
    <t>Tahun Ajaran 2024-2025</t>
  </si>
  <si>
    <t>Nama</t>
  </si>
  <si>
    <t>Jenis Kelamin</t>
  </si>
  <si>
    <t>Tempat Tanggal Lahir</t>
  </si>
  <si>
    <t>Usia</t>
  </si>
  <si>
    <t>NIK</t>
  </si>
  <si>
    <t>No Akte</t>
  </si>
  <si>
    <t>No Telp</t>
  </si>
  <si>
    <t>Nama Wali Murid</t>
  </si>
  <si>
    <t xml:space="preserve">Pendidikan </t>
  </si>
  <si>
    <t>Pekerjaan</t>
  </si>
  <si>
    <t>No KK</t>
  </si>
  <si>
    <t>Alamat KK</t>
  </si>
  <si>
    <t>Alamat Tinggal</t>
  </si>
  <si>
    <t>Alergi Makanan</t>
  </si>
  <si>
    <t>Formulir</t>
  </si>
  <si>
    <t>KET</t>
  </si>
  <si>
    <t>Ayah</t>
  </si>
  <si>
    <t xml:space="preserve">Ibu </t>
  </si>
  <si>
    <t>KK</t>
  </si>
  <si>
    <t>AKTE</t>
  </si>
  <si>
    <t>FOTO</t>
  </si>
  <si>
    <t>FC KTP</t>
  </si>
  <si>
    <t>No</t>
  </si>
  <si>
    <t>TK AL IMAN</t>
  </si>
  <si>
    <t xml:space="preserve">Data Kelengkapan Berkas Persyaratan Pendaftaran </t>
  </si>
  <si>
    <t>Kelompok : 
KB ABU BAKAR ASH SHIDIQ
(Senin, Rabu, Jum'at)</t>
  </si>
  <si>
    <t>Belum Semua, meliputi :
Formulir, KTP, Akta, KK dan Foto</t>
  </si>
  <si>
    <t xml:space="preserve">Guru Kelas :
                    Bu </t>
  </si>
  <si>
    <t xml:space="preserve">Guru Kelas :
                    Bu
                    Bu </t>
  </si>
  <si>
    <t xml:space="preserve">Guru Kelas :
                    Bu  
                    </t>
  </si>
  <si>
    <t xml:space="preserve">Bastrisyia Raisah Ghania </t>
  </si>
  <si>
    <t>P</t>
  </si>
  <si>
    <t>085732489978</t>
  </si>
  <si>
    <t>L</t>
  </si>
  <si>
    <t>Surabaya</t>
  </si>
  <si>
    <t>081330823042</t>
  </si>
  <si>
    <t>08113021215</t>
  </si>
  <si>
    <t>Ghani Tan Ugraha (Ghani)</t>
  </si>
  <si>
    <t>Aleysia Shafa Wirawan (Caca)</t>
  </si>
  <si>
    <t>082150103360</t>
  </si>
  <si>
    <t>Arsenio Adhi Wisesa (Nio)</t>
  </si>
  <si>
    <t>08563482102</t>
  </si>
  <si>
    <t>Muhammad Rafasyah Rahman (Yusuf)</t>
  </si>
  <si>
    <t>Banjarmasin</t>
  </si>
  <si>
    <t>081251039999</t>
  </si>
  <si>
    <t>082220284193</t>
  </si>
  <si>
    <t>Aqilla Putri Laksana (Aqilla)</t>
  </si>
  <si>
    <t>081233379737</t>
  </si>
  <si>
    <t>Rayta Medina Brillianti Wibowo (Rayta)</t>
  </si>
  <si>
    <t>Magelang</t>
  </si>
  <si>
    <t>Kenzie Ghie Sadya (Kenzie)</t>
  </si>
  <si>
    <t>089636334511</t>
  </si>
  <si>
    <t>Aeesha Alveenia (Alvi)</t>
  </si>
  <si>
    <t>08127953342</t>
  </si>
  <si>
    <t>Prama Rayyandra Ardidarma (Rayyan)</t>
  </si>
  <si>
    <t>087852956161</t>
  </si>
  <si>
    <t>Shaqueena Almeera Azahra (Almeera)</t>
  </si>
  <si>
    <t>087752937528</t>
  </si>
  <si>
    <t>Cairo Alsakki Kusuma (Cairo)</t>
  </si>
  <si>
    <t>081235969693</t>
  </si>
  <si>
    <t>Zahidah Humaira Safa (Humaira)</t>
  </si>
  <si>
    <t>Bilal Alman Pradana (Bilal)</t>
  </si>
  <si>
    <t>Azel Abdillah Rohmadhoni (Azel)</t>
  </si>
  <si>
    <t>Mia Medina Ayu Wijaya (Mia)</t>
  </si>
  <si>
    <t>Arjuna Caesario Rhyzarahman (Juna)</t>
  </si>
  <si>
    <t>Slavan Atharrazka Vibhisana (Athaka)</t>
  </si>
  <si>
    <t>Bondowoso</t>
  </si>
  <si>
    <t>Ishana Elmeera Prasetyo (Ishana)</t>
  </si>
  <si>
    <t>Nayna Adiva Dokman (Nayna)</t>
  </si>
  <si>
    <t>Amira Radya Zahra (Amira)</t>
  </si>
  <si>
    <t>Sabrina Mikhaylova Elshanum (Sabrina)</t>
  </si>
  <si>
    <t>Kairo Belvara Syahputra (Kai)</t>
  </si>
  <si>
    <t>Muhammad Fauzan Aminuddin (Muhamad)</t>
  </si>
  <si>
    <t>Unama Kirana Putri Fridhata (Una)</t>
  </si>
  <si>
    <t>Al Azzam Muhammad (Azzam)</t>
  </si>
  <si>
    <t>Mohammad Akbar Rasyidan Baldan (Akbar)</t>
  </si>
  <si>
    <t>Raturyder Assyam Jelitasonya (Ratu)</t>
  </si>
  <si>
    <t>Ibrahim Zhafran Lauverro R. (Ibra)</t>
  </si>
  <si>
    <t>Muhammad Ulil Amri Kusuma (Amri)</t>
  </si>
  <si>
    <t>3578-LU-01042020-0006</t>
  </si>
  <si>
    <t>Rantau Wijaya / Ayu Sarah Novrizqa</t>
  </si>
  <si>
    <t>3578261109860003</t>
  </si>
  <si>
    <t>3578105311900001</t>
  </si>
  <si>
    <t>Surabaya, 11 September 1986</t>
  </si>
  <si>
    <t>Surabaya, 13 November 1990</t>
  </si>
  <si>
    <t>3578262001120008</t>
  </si>
  <si>
    <t>Tapak Siring No. 6-11 RT/RW 06/11 Kel. Pacar Keling, Kec. Tambaksari, Surabaya Kode Pos 60131</t>
  </si>
  <si>
    <t>Jl. Sutorejo Tengah VIII/34 RT/RW 12/08, Kel. Dukuh Sutorejo, Kec. Mulyorejo , Surabaya</t>
  </si>
  <si>
    <t>S1, Teknik Mesin</t>
  </si>
  <si>
    <t>BUMN, PT Petrokimia Gresik</t>
  </si>
  <si>
    <t>IRT</t>
  </si>
  <si>
    <t>Tanggerang</t>
  </si>
  <si>
    <t>1271016301200001</t>
  </si>
  <si>
    <t>3578104403200003</t>
  </si>
  <si>
    <t>dr. Fitrah Ramadanil / dr, Dian Anes Lestari</t>
  </si>
  <si>
    <t>2171041503930001</t>
  </si>
  <si>
    <t>1271014306930001</t>
  </si>
  <si>
    <t>Batam, 15 Maret 1993</t>
  </si>
  <si>
    <t>Medan, 03 Juni 1993</t>
  </si>
  <si>
    <t>1271012509190002</t>
  </si>
  <si>
    <t>JLN Tengah No 24 Medan Kel. Mesjid, Kec. Medan Kota, Kota Medan Sumatera Utara</t>
  </si>
  <si>
    <t>Jl. Kalidami VII No. 30 Kel. Mojo, Kec. Gubeng, Surabaya</t>
  </si>
  <si>
    <t>S1/Profesi Dokter Umum</t>
  </si>
  <si>
    <t>Dokter</t>
  </si>
  <si>
    <t>082361526963</t>
  </si>
  <si>
    <t>087853444301</t>
  </si>
  <si>
    <t>Diandra Kamila Ghassami (Kamila)</t>
  </si>
  <si>
    <t>Hilbram Bintang Wibilaksono (Ibam)</t>
  </si>
  <si>
    <t>081770908069</t>
  </si>
  <si>
    <t>3578291310200001</t>
  </si>
  <si>
    <t>3578-LU-18112020-0020</t>
  </si>
  <si>
    <t xml:space="preserve">Hanggono Wibilaksono / Dhahayu Nabila Adyani </t>
  </si>
  <si>
    <t>3514111207910004</t>
  </si>
  <si>
    <t>3578296007920001</t>
  </si>
  <si>
    <t>Surabaya, 12 Juli 1991</t>
  </si>
  <si>
    <t>Surabaya, 20 Juli 1992</t>
  </si>
  <si>
    <t>3578291801210004</t>
  </si>
  <si>
    <t>Jl. Wardoyo 2 RT/RW 06/04 Kel. Sukolilo Baru, Kec. Bulak, Surabaya Kode Pos 60122</t>
  </si>
  <si>
    <t>S1 Sastra Inggris</t>
  </si>
  <si>
    <t>Wiraswasta</t>
  </si>
  <si>
    <t>3578260706200001</t>
  </si>
  <si>
    <t>3578-LT-23122020-0013</t>
  </si>
  <si>
    <t>Gigih Mulyo Nugroho / Haffila Putri Rahayu</t>
  </si>
  <si>
    <t>3515130410930006</t>
  </si>
  <si>
    <t>3578266801940001</t>
  </si>
  <si>
    <t>Malang, 04 Oktober 1993</t>
  </si>
  <si>
    <t>Surabaya, 28 Januari 1994</t>
  </si>
  <si>
    <t>3578261911200002</t>
  </si>
  <si>
    <t>Babatan Labansari No. 9 SBY RT/RW 01/05 Kel. Dukuh Sutorejo, Kec. Mulyorejo, Surabaya Kode Pos 60113</t>
  </si>
  <si>
    <t>Radhika Ersya Nugraha (Ersya)</t>
  </si>
  <si>
    <t>S1 Administrasi Publik</t>
  </si>
  <si>
    <t>Swasta</t>
  </si>
  <si>
    <t>S1 Matematika</t>
  </si>
  <si>
    <t>3578290512190001</t>
  </si>
  <si>
    <t>Elzio Zhian Armada Yudiana Ariawan (Elzio)</t>
  </si>
  <si>
    <t>3578-LU-30012020-0072</t>
  </si>
  <si>
    <t>082130333259</t>
  </si>
  <si>
    <t>Hendrick Yudiana / Kadek Nunki Aprilia Arini, S.E</t>
  </si>
  <si>
    <t>3578297004920002</t>
  </si>
  <si>
    <t>Tuban, 12 Januari 1988</t>
  </si>
  <si>
    <t>Surabaya, 30 April 1992</t>
  </si>
  <si>
    <t>S1</t>
  </si>
  <si>
    <t>S2 Ekonomi</t>
  </si>
  <si>
    <t>TNI - Angkatan Laut</t>
  </si>
  <si>
    <t>3578292409190004</t>
  </si>
  <si>
    <t>Jl. Tugiman 16 RT/RW 01/07 Kel. Sukolilo Baru, Kec. Bulak, Surabaya Kode Pos 60122</t>
  </si>
  <si>
    <t xml:space="preserve"> </t>
  </si>
  <si>
    <t>Sultan Qur'ani Subardjo (Sultan)</t>
  </si>
  <si>
    <t>3578101503190006</t>
  </si>
  <si>
    <t>3578-PGSH-15112023-0001</t>
  </si>
  <si>
    <t>Anang Subardjo / Mia Ika Rahmawati, SE.AK,M.COM</t>
  </si>
  <si>
    <t>3578100108670002</t>
  </si>
  <si>
    <t>3578094806820001</t>
  </si>
  <si>
    <t>Surabaya, 01 Agustus 1967</t>
  </si>
  <si>
    <t>Surabaya, 08 Juni 1982</t>
  </si>
  <si>
    <t>3578100201081033</t>
  </si>
  <si>
    <t>Lebo Agung 1/15 RT/RW 02/02 Kel. Gading, Kec. Tambaksari, Surabaya Kode Pos 60134</t>
  </si>
  <si>
    <t>S2 Manajemen</t>
  </si>
  <si>
    <t>S2 Akuntansi</t>
  </si>
  <si>
    <t>Dosen</t>
  </si>
  <si>
    <t>Alunan Nadara Tavischa (Alunan)</t>
  </si>
  <si>
    <t>S1 Antropologi</t>
  </si>
  <si>
    <t>S2 Psikologi</t>
  </si>
  <si>
    <t>ASN</t>
  </si>
  <si>
    <t>08133209920</t>
  </si>
  <si>
    <t>3578266312190002</t>
  </si>
  <si>
    <t>3578-LU-28022020-0058</t>
  </si>
  <si>
    <t>Fariz Hadyan, S.Ant / Syahira Rodaniar Ullinuha</t>
  </si>
  <si>
    <t>3578261202910002</t>
  </si>
  <si>
    <t>3578065410910002</t>
  </si>
  <si>
    <t>Surabaya, 12 Februari 1991</t>
  </si>
  <si>
    <t>Surabaya, 14 Oktober 1991</t>
  </si>
  <si>
    <t>3578260806170004</t>
  </si>
  <si>
    <t>Mulyosari Utara 11/18 RT/RW 11/01 Kel. Kalisari, Kec. Mulyorejo, Surabaya, Kode Pos 60113</t>
  </si>
  <si>
    <t>08563090920</t>
  </si>
  <si>
    <t>S1 Desain Komunikasi Visual</t>
  </si>
  <si>
    <t>Wirausaha</t>
  </si>
  <si>
    <t>3578260805200001</t>
  </si>
  <si>
    <t>3578-LT-16092020-0008</t>
  </si>
  <si>
    <t>Andhika Pradana, S.T / Dina Rizki Amelia</t>
  </si>
  <si>
    <t>3578262107840002</t>
  </si>
  <si>
    <t>3578026507860001</t>
  </si>
  <si>
    <t>Ujung Pandang, 21 Juli 1984</t>
  </si>
  <si>
    <t>Tanggerang, 25 Juli 1986</t>
  </si>
  <si>
    <t>3578261112140015</t>
  </si>
  <si>
    <t>Sutorejo Utara 9/17 SBY RT/RW 02/08 Kel. Dukuh Sutorejo, Kec. Mulyorejo Surabaya Kode Pos 60113</t>
  </si>
  <si>
    <t>3578011109190002</t>
  </si>
  <si>
    <t>3578-LU-10122019-0054</t>
  </si>
  <si>
    <t>Raditya Handoko Putro /
Nyimas Martha Olfiana</t>
  </si>
  <si>
    <t>3578041302900001</t>
  </si>
  <si>
    <t>3578095503910001</t>
  </si>
  <si>
    <t>Tulungagung, 13 Februari 1990</t>
  </si>
  <si>
    <t>Jombang 15 Maret 1991</t>
  </si>
  <si>
    <t>D3</t>
  </si>
  <si>
    <t>Karyawan Swasta/ ITS</t>
  </si>
  <si>
    <t>Ibu Rumah Tangga &amp; Wiraswasta</t>
  </si>
  <si>
    <t>3578012704190004</t>
  </si>
  <si>
    <t>Kemlaten 9/ 51 RT/ RW 01/ 06 Kebraon, Karang Pilang Surabaya 60222</t>
  </si>
  <si>
    <t>Perumahan ITS Teknik Komputer U-181 RT/ RW 05/ 05 Keputih, Sukolilo Surabaya</t>
  </si>
  <si>
    <t>3578240204200001</t>
  </si>
  <si>
    <t>3578-LT-15092020-0215</t>
  </si>
  <si>
    <t>Riswanda Firman Syahputra, S.T,.M.T / Anggraeni Damayanti, S.T,.M.T</t>
  </si>
  <si>
    <t>3578112390490005</t>
  </si>
  <si>
    <t>3578244708910001</t>
  </si>
  <si>
    <t>Surabaya, 29 April 1992</t>
  </si>
  <si>
    <t>Surabaya, 07 Agustus 1991</t>
  </si>
  <si>
    <t>S2</t>
  </si>
  <si>
    <t>3578241002180002</t>
  </si>
  <si>
    <t>Raya Kutisari Indah 57 RT/RW 07/06 Kutiari, Tenggilis Mejoyo Surabaya</t>
  </si>
  <si>
    <t>JL. Suvadiva Z3 - 23 Gand Island  Pakuwon City</t>
  </si>
  <si>
    <t>3578294706190002</t>
  </si>
  <si>
    <t>3578-LU-01072019-0002</t>
  </si>
  <si>
    <t>Dedy Kuntarto /
Marta Selly Megawangi</t>
  </si>
  <si>
    <t>3578061712860001</t>
  </si>
  <si>
    <t>3578104508890008</t>
  </si>
  <si>
    <t>Surabaya, 17 Desember 1986</t>
  </si>
  <si>
    <t>Malang, 05 Agustus 1989</t>
  </si>
  <si>
    <t>Pegawai swasta / PT. Adhi Kartika Jaya</t>
  </si>
  <si>
    <t>Pegawai Swasta / Bank OCBC NISP</t>
  </si>
  <si>
    <t>3578290905170001</t>
  </si>
  <si>
    <t>Gading Indah Utara 8/ 36 RT/ RW 03/ 03 Bulak, Bulak Surabaya 60124</t>
  </si>
  <si>
    <t xml:space="preserve">Gading Indah Gang 4 No. 31/ 33 Bulak, Bulak Surabaya </t>
  </si>
  <si>
    <t xml:space="preserve">  3513176202200001</t>
  </si>
  <si>
    <t>3513-LU-09032020-0024</t>
  </si>
  <si>
    <t>Gilang Perkasa Dokman /
Winda Desy Herliyana</t>
  </si>
  <si>
    <t>3513172405900001</t>
  </si>
  <si>
    <t>6301026009920004</t>
  </si>
  <si>
    <t>Probolinggo, 24/5/1990</t>
  </si>
  <si>
    <t>Pelaihari, 20 September 1992</t>
  </si>
  <si>
    <t>Profesi dokter</t>
  </si>
  <si>
    <t>3513170909150002</t>
  </si>
  <si>
    <t>Dusun Krajan RT/ RW 15/ 05  Maron Kidul, Maron Probolinggo Jatim 67276</t>
  </si>
  <si>
    <t>Pakuwon City Blok Taman Mutiara No. C3 - 528 Kel. Kejawan Putih Tambak Mulyorejo Surabaya</t>
  </si>
  <si>
    <t>3578264711190001</t>
  </si>
  <si>
    <t>3578-LU-29112019-0062</t>
  </si>
  <si>
    <t xml:space="preserve">Nuddin Lubis/
 Afa Dian Mardiah </t>
  </si>
  <si>
    <t>3522232609880001</t>
  </si>
  <si>
    <t>3578104312900004</t>
  </si>
  <si>
    <t>Bojonegoro, 26 September 1988</t>
  </si>
  <si>
    <t>JakTim, 03 Desember 1990</t>
  </si>
  <si>
    <t>Swasta / PT Jawapos Agro</t>
  </si>
  <si>
    <t>Swasta/ PT. Berkah Kawasan Manyar Sejahtera</t>
  </si>
  <si>
    <t>3578261202180001</t>
  </si>
  <si>
    <t xml:space="preserve">Babatan Pantai 11/ 3 RT/ RW 05/  01 Dukuh Sutorejo, Mulyorejo Surabaya </t>
  </si>
  <si>
    <t>Ibu Rumah Tangga</t>
  </si>
  <si>
    <t>3578101602200003</t>
  </si>
  <si>
    <t>3578-LT-16122020-0035</t>
  </si>
  <si>
    <t xml:space="preserve">                                                    </t>
  </si>
  <si>
    <t>Djoko Kuswanto/
Adinda Paramita</t>
  </si>
  <si>
    <t>3578051209700003</t>
  </si>
  <si>
    <t>3578105403800003</t>
  </si>
  <si>
    <t>Surabaya, 12 September 1970</t>
  </si>
  <si>
    <t>Surabaya, 14 Maret 1980</t>
  </si>
  <si>
    <t>SMA</t>
  </si>
  <si>
    <t>Dosen ITS</t>
  </si>
  <si>
    <t>3578102812200013</t>
  </si>
  <si>
    <t>Jl. Ambengan Batu 3/ 33 RT/ RW 03/ 04 Tambaksari Surabaya 60136</t>
  </si>
  <si>
    <t>Apartement East Coast AO7032 Mulyorejo Surabaya</t>
  </si>
  <si>
    <t>3578136806190002</t>
  </si>
  <si>
    <t>3578-LU-16082019-0007</t>
  </si>
  <si>
    <t>Galuh Bagus Prasetyo /
Dian Setyorini</t>
  </si>
  <si>
    <t>3578131709820002</t>
  </si>
  <si>
    <t>3578266403920002</t>
  </si>
  <si>
    <t>Surabaya, 17 September 1982</t>
  </si>
  <si>
    <t>Surabaya, 24 Maret 1992</t>
  </si>
  <si>
    <t>Karyawan Swasta / Kampus Telkom</t>
  </si>
  <si>
    <t xml:space="preserve">Karyawan Swasta / RSIA Ferina </t>
  </si>
  <si>
    <t>3578130612180003</t>
  </si>
  <si>
    <t>Kalibutuh 281 RT/ RW 06/ 03 Tembok Dukuh, Bubutan Surabaya</t>
  </si>
  <si>
    <t>Jl. Sutorejo Selatan I No. 16 RT/ RW 04/ 08 Dukuh Sutorejo, Mulyorejo Surabaya</t>
  </si>
  <si>
    <t>3578262206200001</t>
  </si>
  <si>
    <t>3578-LU-29062020-0003</t>
  </si>
  <si>
    <t>Agus Setiawan Dwi Rahmanto /
Cinthya Adilestariza</t>
  </si>
  <si>
    <t>3578071209850001</t>
  </si>
  <si>
    <t>3578266102870001</t>
  </si>
  <si>
    <t>Surabaya, 12 September 1985</t>
  </si>
  <si>
    <t>Surabaya,21 Februari 1987</t>
  </si>
  <si>
    <t xml:space="preserve">Pegawai Swasta / BPR Jatim </t>
  </si>
  <si>
    <t>Pegawai Swasta/ Bank Jatim</t>
  </si>
  <si>
    <t>3578260701140002</t>
  </si>
  <si>
    <t>Jl. Mulyosari BPD No. 6 RT/ RW 01/ 04 Kalisari, Mulyorejo Surabaya 60112</t>
  </si>
  <si>
    <t>Jl. Mulyosari BPD Blok B No. 6 Surabaya</t>
  </si>
  <si>
    <t>3578031704190004</t>
  </si>
  <si>
    <t>3578-LU-22052019-0179</t>
  </si>
  <si>
    <t>081234850055 /
085203136070</t>
  </si>
  <si>
    <t>Alfian Romadhoni /
Etik Ainun Rohmah</t>
  </si>
  <si>
    <t>3578141704880002</t>
  </si>
  <si>
    <t>3515074309910001</t>
  </si>
  <si>
    <t>Surabaya, 17 April 1988</t>
  </si>
  <si>
    <t>Sidoarjo, 03 September 1991</t>
  </si>
  <si>
    <t>Karyawan Swasta/ Telkom Indonesia</t>
  </si>
  <si>
    <t xml:space="preserve">Peneliti/ Unair </t>
  </si>
  <si>
    <t>3578032704180010</t>
  </si>
  <si>
    <t>Jl. Griya Medayu Utara XI/ 7 RT/ RW 05/ 15 Medokan Ayu, Rungkut Surabaya 60295</t>
  </si>
  <si>
    <t xml:space="preserve">Perum. Griya Amerta Regency DD. 04 RT/ RW 05/ 15 Medokan Ayu Rungkut Surabaya </t>
  </si>
  <si>
    <t>3578262510190002</t>
  </si>
  <si>
    <t>3578-LU-29112019-0061</t>
  </si>
  <si>
    <t>Alvin Agustino Renaldi /
Dwi Nurin Aini</t>
  </si>
  <si>
    <t>3578260408800001</t>
  </si>
  <si>
    <t>3526016809870004</t>
  </si>
  <si>
    <t>Bangkalan, 04 Agustus 1980</t>
  </si>
  <si>
    <t>Bangkalan, 28 September 1987</t>
  </si>
  <si>
    <t>ASN, Bapenda Pemprov Jatim</t>
  </si>
  <si>
    <t>3578260101088194</t>
  </si>
  <si>
    <t>Sutorejo Timur 7/ 21 RT/ RW 09/ 08 Dukuh Sutorejo, Mulyorejo Surabaya</t>
  </si>
  <si>
    <t>3578263012190001</t>
  </si>
  <si>
    <t>3578-LU-03022020-0171</t>
  </si>
  <si>
    <t>Moh. Fajar Sailendra/
Renny Wulandari Ekaputri</t>
  </si>
  <si>
    <t>3578261407830003</t>
  </si>
  <si>
    <t>3578266207830006</t>
  </si>
  <si>
    <t>Surabaya, 14 Juli 1983</t>
  </si>
  <si>
    <t>Malang, 22 Juli 1983</t>
  </si>
  <si>
    <t>Swasta, Bank Jatim</t>
  </si>
  <si>
    <t>3578262507110028</t>
  </si>
  <si>
    <t>Jl. Mulyosari BPD No. 17 RT/ RW 01/ 04 Kalisari Mulyorejo Surabaya 60112</t>
  </si>
  <si>
    <t>3175063004200007</t>
  </si>
  <si>
    <t>3175-LU-13052020-0076</t>
  </si>
  <si>
    <t>Indra Denny Priatna, ST /
Fadhila Amani Hardiyanti, ST</t>
  </si>
  <si>
    <t>3175061805940001</t>
  </si>
  <si>
    <t>3578166504950006</t>
  </si>
  <si>
    <t>Surabaya, 18 Mei 1994</t>
  </si>
  <si>
    <t>Kediri, 25 April 1995</t>
  </si>
  <si>
    <t xml:space="preserve">Wiraswasta </t>
  </si>
  <si>
    <t>3175061012190005</t>
  </si>
  <si>
    <t>Pulo Gebang Permai Blok D8/ I No. 1 RT/ RW 01/ 09 Pulo Gebang, Cakung, Jakarta Timur 13950</t>
  </si>
  <si>
    <t>Malibu Beach F7-20 Pakuwon City, Kejawan Putih Tambak, Mulyorejo Surabaya</t>
  </si>
  <si>
    <t>3578176604200002</t>
  </si>
  <si>
    <t>3578-LT-16112020-0148</t>
  </si>
  <si>
    <t>081335568485/ 082144978787</t>
  </si>
  <si>
    <t>Ali Murdani/
Elvareta Bayu Naktika, S.H.,M.Kn</t>
  </si>
  <si>
    <t>3578171011840004</t>
  </si>
  <si>
    <t>3578175508870002</t>
  </si>
  <si>
    <t>Surabaya, 10 November 1984</t>
  </si>
  <si>
    <t>Surabaya, 15 Agustus 1987</t>
  </si>
  <si>
    <t>TNI AD</t>
  </si>
  <si>
    <t>Notaris PPAT</t>
  </si>
  <si>
    <t>3578172911120008</t>
  </si>
  <si>
    <t>Kedinding Lor Gang Gading No. 16 RT/ RW 23/ 01 Tanah Kali Kedinding, Kenjeran Surabaya 60129</t>
  </si>
  <si>
    <t>Jl. Platuk Donomulyo 52 Surabaya</t>
  </si>
  <si>
    <t>3578262911190001</t>
  </si>
  <si>
    <t>3578-LU-21122019-0030</t>
  </si>
  <si>
    <t>Deddy Kusrachmadi, SE/
Septi Wulandari</t>
  </si>
  <si>
    <t>3578262504820001</t>
  </si>
  <si>
    <t>3310255709870001</t>
  </si>
  <si>
    <t>Surabaya, 25 April 1982</t>
  </si>
  <si>
    <t>Klaten, 17 September 1987</t>
  </si>
  <si>
    <t xml:space="preserve">Karyawan Swasta/ PT Lycon Asra Mandiri </t>
  </si>
  <si>
    <t>PNS/ Bapenda</t>
  </si>
  <si>
    <t>3578260701210004</t>
  </si>
  <si>
    <t>Wisma Permai 2/ 53 RT/ RW 05/ 05 Mulyorejo, Mulyorejo Surabaya 60115</t>
  </si>
  <si>
    <t>3578105009190002</t>
  </si>
  <si>
    <t>3578-LU-03102019-0067</t>
  </si>
  <si>
    <t>Muhammad Faizal /
Syelvia Edna Safitri</t>
  </si>
  <si>
    <t>3502092502930001</t>
  </si>
  <si>
    <t>3578104305920002</t>
  </si>
  <si>
    <t>Ternate, 25 Februari 1993</t>
  </si>
  <si>
    <t>Surabaya, 03 Mei 1992</t>
  </si>
  <si>
    <t>Guru SDN Pacarkeling V</t>
  </si>
  <si>
    <t>Guru SMPN 8 Surabaya</t>
  </si>
  <si>
    <t>3578101412180008</t>
  </si>
  <si>
    <t>Ploso Timur 1 C/ 26 RT/ RW 06/ 10 Ploso Tambaksari Surabaya 60133</t>
  </si>
  <si>
    <t>3578265608190005</t>
  </si>
  <si>
    <t>3578-LT-28092021-0180</t>
  </si>
  <si>
    <t>Barry Taru Fridhata /
Dyatri Novariyanti</t>
  </si>
  <si>
    <t>3578053112820005</t>
  </si>
  <si>
    <t>3578264111820002</t>
  </si>
  <si>
    <t>Surabaya, 31 Desember 1982</t>
  </si>
  <si>
    <t>Surabaya 01 November 1982</t>
  </si>
  <si>
    <t>Swasta/ Surabaya Hotel School</t>
  </si>
  <si>
    <t>3578051604100038</t>
  </si>
  <si>
    <t>Jl. Sutorejo Utara 10/ 8 RT/ RW 06/ 08 Dukuh Sutorejo, Mulyorejo Surabaya 60113</t>
  </si>
  <si>
    <t>087852135552 / 081330658328</t>
  </si>
  <si>
    <t>3578082802210001</t>
  </si>
  <si>
    <t>3578-LU-12032021-0035</t>
  </si>
  <si>
    <t>Aditya Wiguna / Atik Agustina</t>
  </si>
  <si>
    <t>3578102108950005</t>
  </si>
  <si>
    <t>3523065808940001</t>
  </si>
  <si>
    <t>Surabaya, 31 Agustus 1995</t>
  </si>
  <si>
    <t>Tuban, 18 Agustus 1994</t>
  </si>
  <si>
    <t>3578081510200012</t>
  </si>
  <si>
    <t>Karang Menur 2/1 RT/RW 04/07 Kel. Airlangga, Kec. Gubeng, Surabaya, Kode Pos 60286</t>
  </si>
  <si>
    <t>Dharmahusada Regency 501</t>
  </si>
  <si>
    <t xml:space="preserve">D3 Pemasaran </t>
  </si>
  <si>
    <t>S1 Kesehatan Masyarakat</t>
  </si>
  <si>
    <t>Swasta, Karyawan RSI Jemursari SBY</t>
  </si>
  <si>
    <t>-</t>
  </si>
  <si>
    <t>3275026504200007</t>
  </si>
  <si>
    <t>3275-LT-08072021-0073</t>
  </si>
  <si>
    <t>Bima Sakti Pria Laksana / Lolita Sekar Farwinda</t>
  </si>
  <si>
    <t>3275042108920021</t>
  </si>
  <si>
    <t>3275027003920012</t>
  </si>
  <si>
    <t>Nganjuk, 21 Agustus 1992</t>
  </si>
  <si>
    <t>Jakarta, 30 Maret 1992</t>
  </si>
  <si>
    <t>3275022203180009</t>
  </si>
  <si>
    <t>Perum Puskopad Permai Blok A No. 1 RT/RW 01/17 Kel. Jaka Sampurna, Kec. Bekasi Barat, Kota Bekasi Kode Pos 17145</t>
  </si>
  <si>
    <t xml:space="preserve">Jl. Wisma Permai Barat II Blok NN No. 21, Kel. Mulyorejo, Kce. Mulyorejo </t>
  </si>
  <si>
    <t>S2 Hukum</t>
  </si>
  <si>
    <t>Polri</t>
  </si>
  <si>
    <t>S1 Manajemen Bisnis</t>
  </si>
  <si>
    <t>3578034601210003</t>
  </si>
  <si>
    <t>3578-LU-18012021-0148</t>
  </si>
  <si>
    <t>Muhammad Danny Wirawan / Sintya Kusuma Wardani</t>
  </si>
  <si>
    <t>3578290501940002</t>
  </si>
  <si>
    <t>3578034610930002</t>
  </si>
  <si>
    <t>Surabaya, 05 Januari 1994</t>
  </si>
  <si>
    <t>Surabaya, 06 Oktober 1993</t>
  </si>
  <si>
    <t>3578030809200006</t>
  </si>
  <si>
    <t>Jl. Bulak Cumpat Barat 2/21 RT/RW 05/02, Kel. Bulak, Kec. Bulak Surabaya</t>
  </si>
  <si>
    <t xml:space="preserve">S2 Kenotariatan </t>
  </si>
  <si>
    <t xml:space="preserve">Profesi Dokter </t>
  </si>
  <si>
    <t>Dokter Gigi Puskesmas Kalijudan</t>
  </si>
  <si>
    <t>Dinas Lingkungan Hidup, Pemkot</t>
  </si>
  <si>
    <t>Medayu Utara. 13-64 RT/RW 01/14 Kel. Medokan Ayu, Kec. Rungkut Surabaya Kode Pos 60295</t>
  </si>
  <si>
    <t>3578261710200002</t>
  </si>
  <si>
    <t>3578-LU-31102020-0093</t>
  </si>
  <si>
    <t>Yudha Prawidya Suryaputra / Susi Susanti</t>
  </si>
  <si>
    <t>3578030610910006</t>
  </si>
  <si>
    <t>3273204107910003</t>
  </si>
  <si>
    <t>Surabaya, 06 Oktober 1991</t>
  </si>
  <si>
    <t>Bandung, 01 Juli 1991</t>
  </si>
  <si>
    <t>3578261710180002</t>
  </si>
  <si>
    <t>Tegal Mulyorejo Baru 77, RT/RW 03/04, Kel. Kejawan Putih Tambak, Kec.Surabaya, Kode Pos 60112</t>
  </si>
  <si>
    <t>Karyawan Swasta</t>
  </si>
  <si>
    <t>D3 Refraksi Optisi</t>
  </si>
  <si>
    <t>3578-LU-30042021-0093</t>
  </si>
  <si>
    <t>3578092104210002</t>
  </si>
  <si>
    <t>Ocky Dwi Saktian Kusuma / Fitri Rahma Wati</t>
  </si>
  <si>
    <t>3578120110890003</t>
  </si>
  <si>
    <t>3504016004910006</t>
  </si>
  <si>
    <t>Bontang, 01 Oktober 1989</t>
  </si>
  <si>
    <t>Tulungagung, 20 April 1991</t>
  </si>
  <si>
    <t>3578091107170007</t>
  </si>
  <si>
    <t>Damai 1/54 Sukolilo Dian Regency 1 RT/RW 08/02, Kel. Keputih, Kec. Sukolilo, Surabaya</t>
  </si>
  <si>
    <t>Perum Grand Kenjeran Cluster Pinewood C.31 RT/RW 09/01</t>
  </si>
  <si>
    <t>S1 Teknik Arsitektur</t>
  </si>
  <si>
    <t>Karyawan BUMN, Nindya Karya</t>
  </si>
  <si>
    <t>S2 Arsitektur</t>
  </si>
  <si>
    <t xml:space="preserve">No </t>
  </si>
  <si>
    <t>Tanggal Lahir</t>
  </si>
  <si>
    <t>Umur</t>
  </si>
  <si>
    <t>DAFTAR NAMA TK A 
2024/2025</t>
  </si>
  <si>
    <t xml:space="preserve">L = 
 P = 
Total = </t>
  </si>
  <si>
    <t>DAFTAR NAMA TK B 
2024/2025</t>
  </si>
  <si>
    <t>DAFTAR NAMA KB
2024/2025</t>
  </si>
  <si>
    <t xml:space="preserve">Tanggal Lahir </t>
  </si>
  <si>
    <t>3578265304200001</t>
  </si>
  <si>
    <t>3578-LU-21042020-0088</t>
  </si>
  <si>
    <t>Ahnas Awwab / Nandya Arnitasari</t>
  </si>
  <si>
    <t>3524141805900001</t>
  </si>
  <si>
    <t>Situbondo, 18 Mei 1990</t>
  </si>
  <si>
    <t>Surabaya, 19 Februari 1990</t>
  </si>
  <si>
    <t>Taman Mulyosari Utara no 14, RT/RW 06/01, Kel. Kalisari, Kec. Mulyorejo, Kode Pos 60112 Surabaya</t>
  </si>
  <si>
    <t>S1  Geomatika</t>
  </si>
  <si>
    <t>Pegawai Pemkot</t>
  </si>
  <si>
    <t>S1 Ilmu Administrasi Negara</t>
  </si>
  <si>
    <t>Pegawai Pemrov Jatim</t>
  </si>
  <si>
    <t>3578261903150002</t>
  </si>
  <si>
    <t>Surabaya, 16 Juni 2000</t>
  </si>
  <si>
    <t>Surabaya, 16 Desember 1999</t>
  </si>
  <si>
    <t>S1, Manajemen</t>
  </si>
  <si>
    <t>S1, Akuntansi</t>
  </si>
  <si>
    <t>Jl. Lebak Rejo no. 11 RT/RW 01/01 Kec. Tambaksari Kel. Gading Surabaya</t>
  </si>
  <si>
    <t>3578106504200005</t>
  </si>
  <si>
    <t>3578-LU-03062020-0022</t>
  </si>
  <si>
    <t>085648283119 / 08155186161</t>
  </si>
  <si>
    <t>Gatra Surya Aditama, A.Md / Efri Laksita Palupi, A.Md</t>
  </si>
  <si>
    <t>3578090901870002</t>
  </si>
  <si>
    <t>3578105505860005</t>
  </si>
  <si>
    <t>Surabaya, 09 Januari 1987</t>
  </si>
  <si>
    <t>Surabaya, 15 Mei 1986</t>
  </si>
  <si>
    <t>3578100509130001</t>
  </si>
  <si>
    <t>Bronggalan Sawah 4-I / 50 A, RT/RW 11/09, Kel. Pacar Kembang, Kec.Tambaksari, Surabaya, Kode Pos 60132</t>
  </si>
  <si>
    <t>S1, Administrasi Publik</t>
  </si>
  <si>
    <t>D3 Sistem Informasi</t>
  </si>
  <si>
    <t>PNS / BKN Regional II Surabaya</t>
  </si>
  <si>
    <t>BUMN / KAI DAOP 8 Surabaya</t>
  </si>
  <si>
    <t>Banu Abqary El Basil (Banu)</t>
  </si>
  <si>
    <t>Lunara Chayra Adeeva Siregar</t>
  </si>
  <si>
    <t>Rafaeyza Ganara Aribwo</t>
  </si>
  <si>
    <t>Kediri</t>
  </si>
  <si>
    <t xml:space="preserve">Medan </t>
  </si>
  <si>
    <t xml:space="preserve">Malang </t>
  </si>
  <si>
    <t>Zhafran Haufanza Akhtar (Akhtar)</t>
  </si>
  <si>
    <t>Zoelle Deynafeesa Salwa (Zoey)</t>
  </si>
  <si>
    <t>Insana Ahsani Aurannisa (Insana)</t>
  </si>
  <si>
    <t>Adira Khadijah Afsheen (Khadijah)</t>
  </si>
  <si>
    <t>Rashdan Nizama Baraahita (Baraa)</t>
  </si>
  <si>
    <t>Jennie Ayudia Maheswari (Jennie)</t>
  </si>
  <si>
    <t>Aisyah Putri Hanafi (Aisyah)</t>
  </si>
  <si>
    <t>Hafizah Shofia Pramudita (Shofia)</t>
  </si>
  <si>
    <t>Ahmad Munzir Al Mujaddid (Munzir)</t>
  </si>
  <si>
    <t xml:space="preserve">Rayna Afsha </t>
  </si>
  <si>
    <t>Fayre Aretamahya Dineshcara (Fayre)</t>
  </si>
  <si>
    <t>Shafiyyah Putri Andalusia (Shasa)</t>
  </si>
  <si>
    <t>Ahmad Kenjiro Al Ghaazi (Kenjiro)</t>
  </si>
  <si>
    <t>Alvarendra Altha Tristan Putra (Altha)</t>
  </si>
  <si>
    <t>Raddin Bharatusamco Bhayangkari (Raddin)</t>
  </si>
  <si>
    <t>Khayra Nadhifa Savierina (Ayra)</t>
  </si>
  <si>
    <t xml:space="preserve">DAFTAR NAMA SISWA KB AL - IMAN </t>
  </si>
  <si>
    <t>Kelompok   : 
KB UMAR BIN KHATTAB
(Selasa, Kamis, Jum'at)</t>
  </si>
  <si>
    <t>Guru Kelas :
                    Bu Iza : 0812 3595 3259</t>
  </si>
  <si>
    <t>Guru Kelas :
                     Bu Putri : 0822 5747 2584</t>
  </si>
  <si>
    <t>L =  6
P = 7
Jumlah = 13</t>
  </si>
  <si>
    <t>TAHUN AJARAN 2024-2025</t>
  </si>
  <si>
    <t xml:space="preserve">DAFTAR NAMA SISWA TK A AL - IMAN </t>
  </si>
  <si>
    <t>Kelompok : 
HAMZAH BIN ABDUL MUTHOLIB</t>
  </si>
  <si>
    <t xml:space="preserve">Kelompok   : 
UTSMAN BIN AFFAN </t>
  </si>
  <si>
    <t>Kelompok   : 
BILAL BIN RABBAH</t>
  </si>
  <si>
    <t>Guru Kelas :
                    Bu Muji   : 0812 1749 1198
                    Bu Indah : 0882 1724 5863</t>
  </si>
  <si>
    <t>Kelompok   : SAAD BIN ABI WAQOSH</t>
  </si>
  <si>
    <t>Kelompok   : AMRU BIN ASH</t>
  </si>
  <si>
    <t>Guru Kelas : 
                    Bu Yuli  : 0858 5086 4277</t>
  </si>
  <si>
    <t>Guru Kelas : 
                    Bu Ifa : 0817 5133 431</t>
  </si>
  <si>
    <t>Nayyira Falisha Ashadiya Sofyan (Nayra)</t>
  </si>
  <si>
    <t>3578086210200002</t>
  </si>
  <si>
    <t>3578-LU-17122020-0112</t>
  </si>
  <si>
    <t>081333332202</t>
  </si>
  <si>
    <t>Sofyan Solikhin / Dina Plumeriana</t>
  </si>
  <si>
    <t>3578080712830002</t>
  </si>
  <si>
    <t>3578086501850003</t>
  </si>
  <si>
    <t>Surabaya, 07 Desember 1983</t>
  </si>
  <si>
    <t>Kediri, 25 Januari 1985</t>
  </si>
  <si>
    <t>S1 Ekonomi</t>
  </si>
  <si>
    <t>3578081302120001</t>
  </si>
  <si>
    <t>Gubeng Kertajaya 5-C/11 RT/RW 04/03 Kel. Airlangga, Kec. Gubeng Surabaya 60286</t>
  </si>
  <si>
    <t>Ashraf Ghaniputra Wiguna (Rafa)</t>
  </si>
  <si>
    <t>Albirru Drestanta Achmad (Albirru)</t>
  </si>
  <si>
    <t>3578261304200001</t>
  </si>
  <si>
    <t>3578-LU-08062020-0168</t>
  </si>
  <si>
    <t xml:space="preserve">Achmad Nuril Huda / Aneke Dwi Astuti </t>
  </si>
  <si>
    <t>3512060904900002</t>
  </si>
  <si>
    <t>3301225211900003</t>
  </si>
  <si>
    <t>Situbondo, 09 April 1990</t>
  </si>
  <si>
    <t>Cilacap, 12 November 1990</t>
  </si>
  <si>
    <t>S1 Teknik Mesin</t>
  </si>
  <si>
    <t>S1 Teknik Kimia</t>
  </si>
  <si>
    <t>Karyawan Swasta, PT Pabrik Kertas  Tjiwi Kimia</t>
  </si>
  <si>
    <t>Karyawan Swasta, PT Fajar Mas Murni</t>
  </si>
  <si>
    <t>3578261712190005</t>
  </si>
  <si>
    <t>Jl. Sutorejo Timur X No. 09 RT/RW 08/08 Kel. Dukuh Sutorejo, Kec. Mulyorejo, Surabaya 60113</t>
  </si>
  <si>
    <t>3515085802210002</t>
  </si>
  <si>
    <t>3515-LU-16042021-0001</t>
  </si>
  <si>
    <t>Eko Budianto / Elvareta Bayu Samudra</t>
  </si>
  <si>
    <t>3515080612850002</t>
  </si>
  <si>
    <t>3578175010910001</t>
  </si>
  <si>
    <t>Sidoarjo, 06 Desember 1985</t>
  </si>
  <si>
    <t>Surabaya, 10 Oktober 1991</t>
  </si>
  <si>
    <t>S2, Kenotariatan</t>
  </si>
  <si>
    <t>Notaris</t>
  </si>
  <si>
    <t>3515082310190021</t>
  </si>
  <si>
    <t>Perum D'Gardenia City Blok K 12 RT/RW 24/04 Kel. Cemengbakalan Kec. Sidoarjo, Sidoarjo 601222</t>
  </si>
  <si>
    <t>3578265902900002</t>
  </si>
  <si>
    <t>3506172506210001</t>
  </si>
  <si>
    <t>3506-LU-01072021-0006</t>
  </si>
  <si>
    <t>082333347346</t>
  </si>
  <si>
    <t>082213641975</t>
  </si>
  <si>
    <t>Destian Cahya Putra / Trinita Diyah Permatasari</t>
  </si>
  <si>
    <t>3506192612950001</t>
  </si>
  <si>
    <t>3506176304950003</t>
  </si>
  <si>
    <t>Kediri, 23 April 1995</t>
  </si>
  <si>
    <t>Kediri, 26 Desember 1995</t>
  </si>
  <si>
    <t xml:space="preserve">S1, Kedokteran </t>
  </si>
  <si>
    <t>Mahasiswi/ Unair</t>
  </si>
  <si>
    <t>3506170109200011</t>
  </si>
  <si>
    <t>Jl. Abiyoso No. 02 RT/RW 04/02 Kel. Gedangsewu Kec. Pare Kediri 64214</t>
  </si>
  <si>
    <t>Jl. Sutorejo Prima Utara X, Ps 19 Kel. Dukuh Sutorejo , Kec. Mulyorejo Surabaya</t>
  </si>
  <si>
    <t>3578106810210003</t>
  </si>
  <si>
    <t>3578-LU-30102021-0028</t>
  </si>
  <si>
    <t>Alib Chandra Sasmita / Nabilah Ramadhani Arif</t>
  </si>
  <si>
    <t>3578041606000002</t>
  </si>
  <si>
    <t>3578115612990004</t>
  </si>
  <si>
    <t>3578102904210010</t>
  </si>
  <si>
    <t>Jl. Lebak Rejo No.11 RT/RW 01/01 Kel. Gading, Kec. Tambaksari 60134</t>
  </si>
  <si>
    <t>3578296102210002</t>
  </si>
  <si>
    <t>3578-LU-12032021-0038</t>
  </si>
  <si>
    <t>085103624094 / 081931590638</t>
  </si>
  <si>
    <t>3525014504750003</t>
  </si>
  <si>
    <t>3578293108170001</t>
  </si>
  <si>
    <t>Gresik, 25 April 1975</t>
  </si>
  <si>
    <t>Surabaya, 03 Juni 1972</t>
  </si>
  <si>
    <t>Nurcholis (ALM) / Khoirotun Nisa</t>
  </si>
  <si>
    <t>MA</t>
  </si>
  <si>
    <t>S1 Paud</t>
  </si>
  <si>
    <t>Guru, TK Tunas Bangsa</t>
  </si>
  <si>
    <t>3578290506210001</t>
  </si>
  <si>
    <t>Kejawan Lor No. 05 RT/RW 04/02 Kel. Kenjeran Kec. Bulak, Surabaya 60123</t>
  </si>
  <si>
    <t>Kapas Lor 2 No 39 Belakang RT/RW 02/06 Kel. Kapas Madya Baru, Kec. Tambaksari</t>
  </si>
  <si>
    <t>3578261809200001</t>
  </si>
  <si>
    <t>3578-LU-01102020-0043</t>
  </si>
  <si>
    <t>Fauji Arif / Nur Wahyuni</t>
  </si>
  <si>
    <t>3273132010840003</t>
  </si>
  <si>
    <t>3578265607880001</t>
  </si>
  <si>
    <t>Garut, 20 Oktober 1984</t>
  </si>
  <si>
    <t>Surabaya, 16 Juli 1988</t>
  </si>
  <si>
    <t>S1, Hukum</t>
  </si>
  <si>
    <t>S1. Admin Negara</t>
  </si>
  <si>
    <t>3578262802140008</t>
  </si>
  <si>
    <t>Tempurejo 2/5 RT/RW 01/03 Kel. Dukuh Sutorejo Kec. Mulyorejo Surabaya 60113</t>
  </si>
  <si>
    <t>Labansari No 42B Kel. Dukuh Sutorejo Kec. Mulyorejo Surabaya</t>
  </si>
  <si>
    <t>Arzanka Dhafi Fausta (Arza)</t>
  </si>
  <si>
    <t>3578262501210001</t>
  </si>
  <si>
    <t>3578-LU-05022021-0042</t>
  </si>
  <si>
    <t>Alfiyan Dharma Yuda / Dina Restu Enggarsari</t>
  </si>
  <si>
    <t>3578262703920002</t>
  </si>
  <si>
    <t>3578106511930002</t>
  </si>
  <si>
    <t>Surabaya, 27 Maret 1992</t>
  </si>
  <si>
    <t>Surabaya, 25 November 1993</t>
  </si>
  <si>
    <t>ASN, RSUD RT Notopuro SDA</t>
  </si>
  <si>
    <t>ASN, Dinas Kesehatan</t>
  </si>
  <si>
    <t>3578262012190001</t>
  </si>
  <si>
    <t>Jl. Bhaskara 1/14 RT/RW 01/02 Kel. Kalisari, Kec. Mulyorejo Surabaya 60112</t>
  </si>
  <si>
    <t>3578091304190002</t>
  </si>
  <si>
    <t>3578-LU-31052019-0259</t>
  </si>
  <si>
    <t>08113100528</t>
  </si>
  <si>
    <t>Fery Yoga Marsuditama / Umi Farrichah</t>
  </si>
  <si>
    <t>3577010703820002</t>
  </si>
  <si>
    <t>3578096805880001</t>
  </si>
  <si>
    <t>Madiun, 07 Maret 1982</t>
  </si>
  <si>
    <t>Surabaya, 28 Mei 1988</t>
  </si>
  <si>
    <t xml:space="preserve">D3 Teknik Telekomunikasi </t>
  </si>
  <si>
    <t>BUMN</t>
  </si>
  <si>
    <t>3578091102190009</t>
  </si>
  <si>
    <t>Gebang Wetan 24 RT/RW 05/01 Kel. Gebang Putih, Kec. Sukolilo Surabaya, 60117</t>
  </si>
  <si>
    <t>Gebang Wetan 24 RT/RW 05/01 Kel. Gebang Putih, Kec. Sukolilo Surabaya, 60118</t>
  </si>
  <si>
    <t>Emir Alfarizky Marsuditama (Emir)</t>
  </si>
  <si>
    <t>Aliya Annasya Shabira (Aliya)</t>
  </si>
  <si>
    <t>3578265703200004</t>
  </si>
  <si>
    <t>3578-LT18092020-0124</t>
  </si>
  <si>
    <t>08113234380</t>
  </si>
  <si>
    <t>Triyassanta Atmaja / Winny Shanty Lestari</t>
  </si>
  <si>
    <t>3578261108830003</t>
  </si>
  <si>
    <t>3273284804830001</t>
  </si>
  <si>
    <t>Surabaya, 11 Agustus 1983</t>
  </si>
  <si>
    <t>Bandung, 08 April 1983</t>
  </si>
  <si>
    <t>Swasta, BJTI Port</t>
  </si>
  <si>
    <t>Psikolog</t>
  </si>
  <si>
    <t>S2, Psikologi</t>
  </si>
  <si>
    <t>3578260907130010</t>
  </si>
  <si>
    <t>Jl. Mulyosari Timur No.76 RT/RW 12/01 Kel. Kalisari Kec. Mulyorejo Surabaya 60113</t>
  </si>
  <si>
    <t>Udang</t>
  </si>
  <si>
    <t>3578266011190001</t>
  </si>
  <si>
    <t>3578-LU-14122019-0007</t>
  </si>
  <si>
    <t>08111031021</t>
  </si>
  <si>
    <t xml:space="preserve">Rizki Kurnia Putera / Ruth Palupi Widyahandari </t>
  </si>
  <si>
    <t>3578262706900002</t>
  </si>
  <si>
    <t>3578276409910001</t>
  </si>
  <si>
    <t>Surabaya, 27 Juni 1990</t>
  </si>
  <si>
    <t>Surabaya, 24 September 1991</t>
  </si>
  <si>
    <t>3578261509160008</t>
  </si>
  <si>
    <t>Jl. Sutorejo Selatan 2/19 RT/RW 05/08 Kel. Dukuh Sutorejo Kec. Mulyorejo Surabaya 60113</t>
  </si>
  <si>
    <t>Jl. Sutorejo Tengah 7/6 RT/RW 11/- Kel. Dukuh Sutorejo Kec. Mulyorejo Surabaya 60113</t>
  </si>
  <si>
    <t>Az Zaim Abqory Muhammad (Aim)</t>
  </si>
  <si>
    <t>3578290602200002</t>
  </si>
  <si>
    <t>3578-LU-24022020-0123</t>
  </si>
  <si>
    <t>081222280038</t>
  </si>
  <si>
    <t>Erwan Khanissuma / Bhintang Paramytha Putri</t>
  </si>
  <si>
    <t>3578120205830001</t>
  </si>
  <si>
    <t>3578164709840002</t>
  </si>
  <si>
    <t>Surabaya, 02 Mei 1983</t>
  </si>
  <si>
    <t>Surabaya, 07 September 1984</t>
  </si>
  <si>
    <t>S1 Arsitektur</t>
  </si>
  <si>
    <t xml:space="preserve">S1 Sastra </t>
  </si>
  <si>
    <t>BUMN, PT Pelabuhan Indonesia</t>
  </si>
  <si>
    <t>3578120407110035</t>
  </si>
  <si>
    <t>Jl. Gading Indah Utara IX/16 RT/RW 03/03 Kel. Bulak Kec.Bulak Surabaya 60124</t>
  </si>
  <si>
    <t>Jl. Gading Indah Regency 9 No. 16-18</t>
  </si>
  <si>
    <t>082141116224</t>
  </si>
  <si>
    <t>3523110201880002</t>
  </si>
  <si>
    <t>1271-LU-23032020-0021</t>
  </si>
  <si>
    <t>3578260609190003</t>
  </si>
  <si>
    <t>3578-LU-26102019-0004</t>
  </si>
  <si>
    <t>082244483500</t>
  </si>
  <si>
    <t>Arvin Angga Triwardanna / Arief Filaili Herawati</t>
  </si>
  <si>
    <t>3578111112910002</t>
  </si>
  <si>
    <t>3578265709910001</t>
  </si>
  <si>
    <t>Surabaya, 11 Desember 1991</t>
  </si>
  <si>
    <t>Surabaya, 17 September 1991</t>
  </si>
  <si>
    <t>S1, Sosiologi</t>
  </si>
  <si>
    <t>S1, Ekonomi</t>
  </si>
  <si>
    <t>Karyawan Swasta, BPN</t>
  </si>
  <si>
    <t>3578261506190002</t>
  </si>
  <si>
    <t>Bhaskara 6/30 Surabaya RT/RW 06/02 Kel. Kalisari Kec. Mulyorejo Surabaya 60112</t>
  </si>
  <si>
    <t>3578136706190001</t>
  </si>
  <si>
    <t>3578-LU-29072019-0108</t>
  </si>
  <si>
    <t>081252509440</t>
  </si>
  <si>
    <t>Guruh Pramudita / Nur Layla</t>
  </si>
  <si>
    <t>3578130609890001</t>
  </si>
  <si>
    <t>3578045307940002</t>
  </si>
  <si>
    <t>Surabaya, 06 September 1989</t>
  </si>
  <si>
    <t>Surabaya, 13 Juli 4994</t>
  </si>
  <si>
    <t>3578131305190008</t>
  </si>
  <si>
    <t>Asem Jajar 10/17 Surabaya RT/RW 10/03 Kel. Tembok Dukuh Kec. Bubutan 60173</t>
  </si>
  <si>
    <t>Keputih Timur Jaya 1/2</t>
  </si>
  <si>
    <t>D3, Elektro</t>
  </si>
  <si>
    <t>S1, Teknik Industri</t>
  </si>
  <si>
    <t>Karyawan Swasta, ITS SBY</t>
  </si>
  <si>
    <t>Maheksa Rajasa Nagara (heksa)</t>
  </si>
  <si>
    <t>3578192912190003</t>
  </si>
  <si>
    <t>3578-LT-15072020-0018</t>
  </si>
  <si>
    <t>08113210025</t>
  </si>
  <si>
    <t>Fandi Kurniawan / Restika Anindya Pinasti</t>
  </si>
  <si>
    <t>3578191901860001</t>
  </si>
  <si>
    <t>3578295407910001</t>
  </si>
  <si>
    <t>Surabaya, 19 Januari 1986</t>
  </si>
  <si>
    <t>Surabaya, 14 Juli 1991</t>
  </si>
  <si>
    <t>3578192505160003</t>
  </si>
  <si>
    <t>Tengger Kandangan 11/16 RT/RW 03/03 Kel. Kandangan Kec. Benowo 60198</t>
  </si>
  <si>
    <t>S2, Kedokteran Gigi</t>
  </si>
  <si>
    <t>Dosen - Dokter Gigi</t>
  </si>
  <si>
    <t xml:space="preserve">Jl. Tugiman No 6 Komp AL RT/RW 01/01, Bulak Kenjeran </t>
  </si>
  <si>
    <t>Abyan Agustian Sarfaraz (Aby)</t>
  </si>
  <si>
    <t>082311626249</t>
  </si>
  <si>
    <t>3578082108200001</t>
  </si>
  <si>
    <t>3578-LU-24092020-0035</t>
  </si>
  <si>
    <t>Hernawan Febriansyah / Dini Septaeri</t>
  </si>
  <si>
    <t>3578080102900004</t>
  </si>
  <si>
    <t>3578264909900002</t>
  </si>
  <si>
    <t>Surabaya, 01 Februari 1990</t>
  </si>
  <si>
    <t>Surabaya, 09 September 1990</t>
  </si>
  <si>
    <t>3578081907190006</t>
  </si>
  <si>
    <t>Gubeng Kertajaya 4-B Barat/4 RT/RW 04/11 Kel. Kertajaya, Kec. Gubeng Surabaya 60282</t>
  </si>
  <si>
    <t>Gubeng Kertajaya 4-B Barat/4 RT/RW 04/11 Kel. Kertajaya, Kec. Gubeng Surabaya 60283</t>
  </si>
  <si>
    <t>3522094503200001</t>
  </si>
  <si>
    <t>3522-LT-10062020-0065</t>
  </si>
  <si>
    <t>081330658388</t>
  </si>
  <si>
    <t>Bailey Yudo Hanavia / Karina Ike Sari</t>
  </si>
  <si>
    <t>3374052504800001</t>
  </si>
  <si>
    <t>3522095807820001</t>
  </si>
  <si>
    <t>Surakarta, 25 April 1980</t>
  </si>
  <si>
    <t>Bojonegoro, 18 Juli 1982</t>
  </si>
  <si>
    <t>3522091506120002</t>
  </si>
  <si>
    <t>Jl. Kalisari Dharma IV/26 RT/RW 02/08 Kel. Kalisari Kec. Mulyorejo Surabaya 60112</t>
  </si>
  <si>
    <t>Jl. Kalisari Dharma IV/26 RT/RW 02/08 Kel. Kalisari Kec. Mulyorejo Surabaya 60113</t>
  </si>
  <si>
    <t>3578294610190001</t>
  </si>
  <si>
    <t>3578-LT-29052020-0003</t>
  </si>
  <si>
    <t>Muhammad Syaiful Arif/ Anggi Ulinnuha Arida</t>
  </si>
  <si>
    <t>3578291802870002</t>
  </si>
  <si>
    <t>3578086211920002</t>
  </si>
  <si>
    <t>Surabaya, 18 Februari 1987</t>
  </si>
  <si>
    <t>Surabaya, 22 November 1992</t>
  </si>
  <si>
    <t>3578290602160001</t>
  </si>
  <si>
    <t>Jl. Bulak Setro 3/15-A RT/RW 01/05 Kel. Bulak Kec. Bulak Surabaya 60124</t>
  </si>
  <si>
    <t>Syanum Arunika Nadzofarin (Runi)</t>
  </si>
  <si>
    <t xml:space="preserve">Keterangan : </t>
  </si>
  <si>
    <t>: Mengulang KB Th. 2023-2024</t>
  </si>
  <si>
    <t>: Data belum lengkap</t>
  </si>
  <si>
    <t>Keterangan :</t>
  </si>
  <si>
    <t xml:space="preserve">: TK dari KB Al Iman </t>
  </si>
  <si>
    <t>Kelompok : 
TK A HAMZAH BIN ABDUL MUTHOLIB</t>
  </si>
  <si>
    <t xml:space="preserve">Kelompok : 
TK A UTSMAN BIN AFFAN </t>
  </si>
  <si>
    <t>Kelompok : 
TK A BILAL BIN RABBAH</t>
  </si>
  <si>
    <t>Katya Sakina (Sakina)</t>
  </si>
  <si>
    <t>Abisatya Febrian Alfarizqi (Brian)</t>
  </si>
  <si>
    <t xml:space="preserve">Jakarta </t>
  </si>
  <si>
    <t>085781312999</t>
  </si>
  <si>
    <t>085728555582</t>
  </si>
  <si>
    <t xml:space="preserve">: TK B baru </t>
  </si>
  <si>
    <t>Ramzan Kayri Lakhsmana (Ramzan)</t>
  </si>
  <si>
    <t>Belvana Malva Salsabila (Malva)</t>
  </si>
  <si>
    <t>081320928057</t>
  </si>
  <si>
    <t>Zaqiyah Lathiif Al Fattiyah (Qiya)</t>
  </si>
  <si>
    <t>L =  8
P = 9
Jumlah = 17</t>
  </si>
  <si>
    <t>L =  7
P = 9
Jumlah = 16</t>
  </si>
  <si>
    <t>L =  5
P = 5
Jumlah = 10</t>
  </si>
  <si>
    <t>L =  7
P = 6
Jumlah = 13</t>
  </si>
  <si>
    <t>Data Nomor Handphone Orang Tua Murid</t>
  </si>
  <si>
    <t>Guru Kelas :
                    Bu Ema :
                    Bu Sri     : 0831 3470 8646</t>
  </si>
  <si>
    <t>Guru Kelas :
                   Bu Muji   : 0812 1749 1198
                    Bu Indah : 0882 1724 5863</t>
  </si>
  <si>
    <t xml:space="preserve">Guru Kelas :
                    Bu Nia : 0852 3153 2930
                    </t>
  </si>
  <si>
    <t>Guru Kelas : 
                    Bu Heny : 0821 4000 7423</t>
  </si>
  <si>
    <t>TAHUN AJARAN 2024 - 2025</t>
  </si>
  <si>
    <t>08113323438</t>
  </si>
  <si>
    <t>085648182088</t>
  </si>
  <si>
    <t>085251132862</t>
  </si>
  <si>
    <t>082144978787</t>
  </si>
  <si>
    <t>08113337731</t>
  </si>
  <si>
    <t>081332182331</t>
  </si>
  <si>
    <t>082124602778</t>
  </si>
  <si>
    <t>081230230031</t>
  </si>
  <si>
    <t>081231268887</t>
  </si>
  <si>
    <t>081333077873</t>
  </si>
  <si>
    <t>081234551142</t>
  </si>
  <si>
    <t>081249480409</t>
  </si>
  <si>
    <t>082234915334</t>
  </si>
  <si>
    <t>087885587970</t>
  </si>
  <si>
    <t>081330658328</t>
  </si>
  <si>
    <t>081249934504</t>
  </si>
  <si>
    <t>085648283119</t>
  </si>
  <si>
    <t>085103624094</t>
  </si>
  <si>
    <t>081330889929</t>
  </si>
  <si>
    <t>082233724114</t>
  </si>
  <si>
    <t>081265462902</t>
  </si>
  <si>
    <t>Annira Zahira Susanto (Annira)</t>
  </si>
  <si>
    <t>Nafisha Maulidya Sadiya (Nafisha)</t>
  </si>
  <si>
    <t>Gendhis Zahira Keshwari (Gendhis)</t>
  </si>
  <si>
    <t>Oshea Alexandra Al Barsha K (Oshea)</t>
  </si>
  <si>
    <t>Alea Ravania Dhayfa (Alea)</t>
  </si>
  <si>
    <t>Muhammad Agil (Agil)</t>
  </si>
  <si>
    <t>Yusuf Fatihul Aqsha (Yusuf)</t>
  </si>
  <si>
    <t>M. Razid Haidar (Razid)</t>
  </si>
  <si>
    <t>Erlangga Aryasatya Ramadhan (Satya)</t>
  </si>
  <si>
    <t>Naufal Abiyyu Ardana (Naufal)</t>
  </si>
  <si>
    <t>Ismail Ghazi Aslam (Ismail)</t>
  </si>
  <si>
    <t>Wiratama Satriyo An-Nafii' (Wira)</t>
  </si>
  <si>
    <t>Alisya Rahma Az Zahra (Zahra)</t>
  </si>
  <si>
    <t>Annasya Gina Maritza</t>
  </si>
  <si>
    <t>Kirana 'Atiqah Bilqis (Bilqis)</t>
  </si>
  <si>
    <t>Rafardhan Irsyam Aryasatya (Irsyam)</t>
  </si>
  <si>
    <t>Arsyila Azkadina Rizqi Azzahra (Arsyila)</t>
  </si>
  <si>
    <t>Amira Shofiyah Izzatunnisa (Bebi)</t>
  </si>
  <si>
    <t>Nayla Qaireen Pear (Nayla)</t>
  </si>
  <si>
    <t>Alesha Syakila Putri (Alesha)</t>
  </si>
  <si>
    <t>Andira Eshal Wania (Eshal)</t>
  </si>
  <si>
    <t>Shanum Humaira Arrumaisha (Shanum)</t>
  </si>
  <si>
    <t>Fathan Maulana Bramantya (Fathan)</t>
  </si>
  <si>
    <t>Ahmad Karim Muzammil (Karim)</t>
  </si>
  <si>
    <t>M. Arshaka Abhiseva (Arshaka)</t>
  </si>
  <si>
    <t>Rafandra Nawang Nilaswara (Rafandra)</t>
  </si>
  <si>
    <t>Kennard Alkhalifi Kanigara (Kennard)</t>
  </si>
  <si>
    <t>Kareem Abdul Jabbar (Abdul)</t>
  </si>
  <si>
    <t>Gio Ramadhan Nareswara Burlis (Gio)</t>
  </si>
  <si>
    <t>Mutiara Langit Sore (Keela)</t>
  </si>
  <si>
    <t>Rafiski Alfarez Bilfaqih (Fiski)</t>
  </si>
  <si>
    <t>Lazwan Jasser Auda (Lazwan)</t>
  </si>
  <si>
    <t>Maghfira Adelheid Emery (Piyo)</t>
  </si>
  <si>
    <t>Raquelisha Amaris Freesia (Raquel)</t>
  </si>
  <si>
    <t>Diandra Anugrah Putra W (Diandra)</t>
  </si>
  <si>
    <t>Alfarizqi Abdullah Raffasya (Rizqi)</t>
  </si>
  <si>
    <t>Medina Khanza Nabila (Medina)</t>
  </si>
  <si>
    <t>Abiyyu Naurin Azkadina (Biyyu)</t>
  </si>
  <si>
    <t>Ayana Gendis Brilianty (Gendis)</t>
  </si>
  <si>
    <t>Misha Azura Rashida (Misha)</t>
  </si>
  <si>
    <t>Shahira Qohira Chabta (Shahira)</t>
  </si>
  <si>
    <t>Naresh Zaynan Varendra (Naresh)</t>
  </si>
  <si>
    <t>Kalandra Hanif Pradana (Kalandra)</t>
  </si>
  <si>
    <t>M. Fikri Mumtazzaky (Fikri)</t>
  </si>
  <si>
    <t>Jordan Kai Elrumi (Jor-el)</t>
  </si>
  <si>
    <t>Kanaka Raqilla Raga S (Kanaka)</t>
  </si>
  <si>
    <t>Ammar Zhafran Dewangga (Ammar)</t>
  </si>
  <si>
    <t>Emilea Nisfulani (Lea)</t>
  </si>
  <si>
    <t>Ahmad Raditya Armansyah (Radit)</t>
  </si>
  <si>
    <t>Guru Kelas :
                     Bu Ifa : 0817 5133 431</t>
  </si>
  <si>
    <t xml:space="preserve">Guru Kelas :
                     Bu Heny : 0821 4000 7423
                    </t>
  </si>
  <si>
    <t>Guru Kelas :
                   Bu Yuli  : 0858 5086 4277</t>
  </si>
  <si>
    <t>Kelompok : 
TK B SAAD BIN ABI WAQOSH</t>
  </si>
  <si>
    <t>Kelompok : 
TK B AMRU BIN ASH</t>
  </si>
  <si>
    <t>Kelompok : 
TK B KHALID BIN WALID</t>
  </si>
  <si>
    <t>Kelompok : 
KB UMAR BIN KHATTAB
(Senin, Rabu, Jum'at)</t>
  </si>
  <si>
    <t xml:space="preserve">Clemira Altafunnisa </t>
  </si>
  <si>
    <t xml:space="preserve">                                                                                                                                                                                                               </t>
  </si>
  <si>
    <t>082274034038</t>
  </si>
  <si>
    <t>Fayona Humaira (Yona)</t>
  </si>
  <si>
    <t>Guru Kelas :
                    Bu Ema : 0813 3207 0731
                    Bu Sri     : 0831 3470 8646</t>
  </si>
  <si>
    <t>Almaher Dani Wirasetya Ariawan (Maher)</t>
  </si>
  <si>
    <t>081286308656</t>
  </si>
  <si>
    <t>Dwimada Chandra Sakti / Putu Yania Putri Saraswati</t>
  </si>
  <si>
    <t>Surabaya, 11 Januari 1991</t>
  </si>
  <si>
    <t>Nganjuk, 28 Oktober 1987</t>
  </si>
  <si>
    <t>S2 Admin Publik</t>
  </si>
  <si>
    <t>TNI</t>
  </si>
  <si>
    <t>Jl. Kri Yos Sudarso AA-4 RT/RW 07/02 Kel. Medokan Semampir, Kec. Sukolilo Surabaya</t>
  </si>
  <si>
    <t xml:space="preserve">No Induk </t>
  </si>
  <si>
    <t>Anak Ke</t>
  </si>
  <si>
    <t>Email</t>
  </si>
  <si>
    <t>No Induk</t>
  </si>
  <si>
    <t>0818</t>
  </si>
  <si>
    <t>0828</t>
  </si>
  <si>
    <t>0826</t>
  </si>
  <si>
    <t>0825</t>
  </si>
  <si>
    <t>0819</t>
  </si>
  <si>
    <t>0820</t>
  </si>
  <si>
    <t>0821</t>
  </si>
  <si>
    <t>0822</t>
  </si>
  <si>
    <t>0823</t>
  </si>
  <si>
    <t>0824</t>
  </si>
  <si>
    <t>0827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</si>
  <si>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</si>
  <si>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</si>
  <si>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</si>
  <si>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</si>
  <si>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</si>
  <si>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</si>
  <si>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</si>
  <si>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</si>
  <si>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</si>
  <si>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</si>
  <si>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</si>
  <si>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</si>
  <si>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</si>
  <si>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</si>
  <si>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</si>
  <si>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</si>
  <si>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</si>
  <si>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</si>
  <si>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</si>
  <si>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</si>
  <si>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</si>
  <si>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</si>
  <si>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</si>
  <si>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</si>
  <si>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</si>
  <si>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</si>
  <si>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</si>
  <si>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</si>
  <si>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</si>
  <si>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</si>
  <si>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</si>
  <si>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</si>
  <si>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</si>
  <si>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</si>
  <si>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</si>
  <si>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</si>
  <si>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</si>
  <si>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</si>
  <si>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</si>
  <si>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</si>
  <si>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</si>
  <si>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</si>
  <si>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</si>
  <si>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</si>
  <si>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</si>
  <si>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</si>
  <si>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</si>
  <si>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</si>
  <si>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</si>
  <si>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</si>
  <si>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</si>
  <si>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</si>
  <si>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</si>
  <si>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</si>
  <si>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</si>
  <si>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</si>
  <si>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DAFTAR NAMA KB AL - IMAN (UMAR BIN KHATTAB)</t>
  </si>
  <si>
    <t xml:space="preserve">Kepala KB AL - IMAN
Indah Putri Ashary, SE             </t>
  </si>
  <si>
    <t xml:space="preserve">  </t>
  </si>
  <si>
    <t>082233985573</t>
  </si>
  <si>
    <t>082227308444</t>
  </si>
  <si>
    <t>Ayana Catraniasheza M. (Rania)</t>
  </si>
  <si>
    <t>L =  10
P = 8
Jumlah = 18</t>
  </si>
  <si>
    <t>0816</t>
  </si>
  <si>
    <t>yelitarifani@gmail.com</t>
  </si>
  <si>
    <t>3578271006200004</t>
  </si>
  <si>
    <t xml:space="preserve">Januardo Yudo Persian / Yelita Okcintia Rifani </t>
  </si>
  <si>
    <t>3578061901910002</t>
  </si>
  <si>
    <t>3578274510910001</t>
  </si>
  <si>
    <t>Surabaya, 19 Januari 1991</t>
  </si>
  <si>
    <t>Surabaya, 05 Oktober 1991</t>
  </si>
  <si>
    <t>Karyawan Swasta, PWC Indonesia</t>
  </si>
  <si>
    <t>3578271611180001</t>
  </si>
  <si>
    <t>Gumuk Galeng 8 RT/RW 03/02 Kel. Simomulyo, Kec. Sukomanunggal Surabaya 60181</t>
  </si>
  <si>
    <t xml:space="preserve">Sutorejo Tengah IV/15 Kel. Dukih Sutorejo Kec. Mulyorejo </t>
  </si>
  <si>
    <t>KTP IBU</t>
  </si>
  <si>
    <t>Bastrisyia Raisah Ghania (Rara)</t>
  </si>
  <si>
    <t xml:space="preserve">          </t>
  </si>
  <si>
    <t>ijmagruvietaputri@gmail.com</t>
  </si>
  <si>
    <t>3573-LU-09062021-0033</t>
  </si>
  <si>
    <t>3573056505210002</t>
  </si>
  <si>
    <t>Sandy Kurnia Arifda Ramadhan / Ijma Gruvieta Putri</t>
  </si>
  <si>
    <t>3512080112950001</t>
  </si>
  <si>
    <t>3573044805950005</t>
  </si>
  <si>
    <t>Situbondo, 01 Desember 1995</t>
  </si>
  <si>
    <t>Lumajang, 08 Mei 1995</t>
  </si>
  <si>
    <t>3573050903210002</t>
  </si>
  <si>
    <t>Vila Bukit Tidar A4/348 RT/RW 06/11 Kel. Merjosari Kec. Lowokwaru Malang 65144</t>
  </si>
  <si>
    <t>S1, Teknik Kimia</t>
  </si>
  <si>
    <t>S1, Kedokteran Gigi</t>
  </si>
  <si>
    <t>Karyawan Swasta, PT Trans Pacific</t>
  </si>
  <si>
    <t>Dokter Gigi/ RS NU Tuban</t>
  </si>
  <si>
    <t>Regency One Babatan Blok A/21 RT/RW 02/05 Kel. Dukuh Sutorejo, Kec. Mulyorejo</t>
  </si>
  <si>
    <t>Rafaeyza Ganara Aribwo (Aga)</t>
  </si>
  <si>
    <t>rahmahmuizah@gmail.com</t>
  </si>
  <si>
    <t>1274014202210001</t>
  </si>
  <si>
    <t>1274-LU-18032021-0006</t>
  </si>
  <si>
    <t>M. Chairul Luthfi Siregar / Siti Rahma Mu'izah</t>
  </si>
  <si>
    <t>1207061502950001</t>
  </si>
  <si>
    <t>1207214307950007</t>
  </si>
  <si>
    <t>Palembang, 15 Februari 1995</t>
  </si>
  <si>
    <t>Medan, 03 Juli 1995</t>
  </si>
  <si>
    <t>JLN. MT. Haryono No. 09 LK. IV Kel. Karya Kec. Tanjungbalai Selatan Sumatera Utara 21314</t>
  </si>
  <si>
    <t xml:space="preserve">Jl. Pucang Anom VI/ 30 Kel. Pucang Sewu Kec. Gubeng Surabaya </t>
  </si>
  <si>
    <t>PNS/ RSUD T. Mansyur Tanjungbalai</t>
  </si>
  <si>
    <t>Pegawai Swasta/ Univ Airlangga</t>
  </si>
  <si>
    <t>1274010911200002</t>
  </si>
  <si>
    <t>Lunara Chayra Adeeva Siregar (Lunara)</t>
  </si>
  <si>
    <t>yaniasaras@gmail.com</t>
  </si>
  <si>
    <t>3578261208200003</t>
  </si>
  <si>
    <t>3578-LU-26092020-0013</t>
  </si>
  <si>
    <t>0811369389 (Ayah) 08113211234 (Eyang Uti)</t>
  </si>
  <si>
    <t xml:space="preserve">Reyhan Dharmakusuma / Nurisma Agustina </t>
  </si>
  <si>
    <t>3578262202900001</t>
  </si>
  <si>
    <t>3524145504940002</t>
  </si>
  <si>
    <t>Surabaya, 22 Februari 1990</t>
  </si>
  <si>
    <t>Lamongan, 15 Agustus 1994</t>
  </si>
  <si>
    <t>3578261706170002</t>
  </si>
  <si>
    <t>Sutorejo Selatan 9/7 RT/RW 06/08 Kel. Dukuh Sutorejo Kec. Mulyorejo Surabaya 60113</t>
  </si>
  <si>
    <t>SMA, IPA</t>
  </si>
  <si>
    <t>Pegawai Swasta</t>
  </si>
  <si>
    <t>S1, Biologi</t>
  </si>
  <si>
    <t>agustinatina25@gmail.com</t>
  </si>
  <si>
    <t>1 dr 1</t>
  </si>
  <si>
    <t>2 dr 2</t>
  </si>
  <si>
    <t>nandya.arnitasari@gmail.com</t>
  </si>
  <si>
    <t>anekedwi@gmail.com</t>
  </si>
  <si>
    <t>1 dr 2</t>
  </si>
  <si>
    <t>sintya.kusuma@gmail.com</t>
  </si>
  <si>
    <t>trinitadp@gmail.com</t>
  </si>
  <si>
    <t>lita.farwinda@gmail.com</t>
  </si>
  <si>
    <t>dinarestuenggarsari@gmail.com</t>
  </si>
  <si>
    <t>aagustina66@gmail.com</t>
  </si>
  <si>
    <t>barrabanu42@gmail.com</t>
  </si>
  <si>
    <t>fitrirahma204@gmail.com</t>
  </si>
  <si>
    <t>efri.laksita@gmail.com</t>
  </si>
  <si>
    <t>ncuss@gmail.com</t>
  </si>
  <si>
    <t>tanya walmur tulisan tdk jelas</t>
  </si>
  <si>
    <t>notarissamudra@gmail.com</t>
  </si>
  <si>
    <t>nabilaramadhani12@gmail.com</t>
  </si>
  <si>
    <t>aman.ayahq@gmail.com</t>
  </si>
  <si>
    <t xml:space="preserve">Belvana Malva Salsabila (Malva) </t>
  </si>
  <si>
    <t>3578266609190002</t>
  </si>
  <si>
    <t>3578-LU-07112019-0159</t>
  </si>
  <si>
    <t>Wahyu Tridarma /
Novi Susanti</t>
  </si>
  <si>
    <t>3578090607810001</t>
  </si>
  <si>
    <t>3578266211870001</t>
  </si>
  <si>
    <t>Surabaya, 06 Juli 1981</t>
  </si>
  <si>
    <t>Jakarta, 22 November 1987</t>
  </si>
  <si>
    <t xml:space="preserve">Wiraswasta/ PT. Jotun Indonesia </t>
  </si>
  <si>
    <t>3578261009150003</t>
  </si>
  <si>
    <t>Jl. Sutorejo Tengah VIII / 2 RT/ RW 12/ 08 Dukuh Sutorejo, Mulyorejo 60113</t>
  </si>
  <si>
    <t>1683</t>
  </si>
  <si>
    <t>Rayyanka Ahsan Hanmi (Rayyan)</t>
  </si>
  <si>
    <t>Insana Ahsani Aurannisa (Asa)</t>
  </si>
  <si>
    <t>shelvyherera@gmail.com</t>
  </si>
  <si>
    <t>3671096806190002</t>
  </si>
  <si>
    <t>3671-LU-04072019-0002</t>
  </si>
  <si>
    <t>Febrianto Bagus Sumantri / Shelvy Herera</t>
  </si>
  <si>
    <t>3301157008860003</t>
  </si>
  <si>
    <t>3301140802870002</t>
  </si>
  <si>
    <t>Cilacap, 08 Februari 1987</t>
  </si>
  <si>
    <t>Surakarta, 30 Agustus 1986</t>
  </si>
  <si>
    <t>3671091103140018</t>
  </si>
  <si>
    <t>Perum Griya Gerbang Indah Blok B No 14 RT/RW 07/03 Kel. Uwung Jaya Kec. Cibodas Tanggerang 15138</t>
  </si>
  <si>
    <t>Regency One Babatan Blok A40 Jl. Labansari no 34 Sukorejo Mulyosari</t>
  </si>
  <si>
    <t>S1, Informatika</t>
  </si>
  <si>
    <t>BUMN, Bank Mandiri</t>
  </si>
  <si>
    <t>D3, Manajemen Informatika</t>
  </si>
  <si>
    <t>etik.5rohmah@gmail.com</t>
  </si>
  <si>
    <t>S2, Manajemen</t>
  </si>
  <si>
    <t>S2, Ilmu Kedokteran Tropis</t>
  </si>
  <si>
    <t>septi.wuland17@gmail.com</t>
  </si>
  <si>
    <t>diandynsetyorini@gmail.com</t>
  </si>
  <si>
    <t>S1, Digital Bisnis</t>
  </si>
  <si>
    <t>S1, Teknik Lingkungan</t>
  </si>
  <si>
    <t>dhilahardiyanti95@gmail.com</t>
  </si>
  <si>
    <t>Indra Denny Priatna/
Fadhila Amani Hardiyanti</t>
  </si>
  <si>
    <t>S1, Teknik Sipil</t>
  </si>
  <si>
    <t>S1, Arsitektur</t>
  </si>
  <si>
    <t>anggraenidamayanti09@gmail.com</t>
  </si>
  <si>
    <t>3578112904920005</t>
  </si>
  <si>
    <t>S2, Teknik Lingkungan Hidup</t>
  </si>
  <si>
    <t xml:space="preserve">S2, Teknik Lingkungan </t>
  </si>
  <si>
    <t>Konsultan / PET</t>
  </si>
  <si>
    <t>JL. Aruba Villa Y10-5- Pakuwon CityKeputih Sukolilo Surabaya</t>
  </si>
  <si>
    <t>anjarsubarkah41@gmail.com</t>
  </si>
  <si>
    <t>3518161006200002</t>
  </si>
  <si>
    <t>3518-LT-27102020-0034</t>
  </si>
  <si>
    <t xml:space="preserve">Retna Indra Subarkah / Anjar Septiana </t>
  </si>
  <si>
    <t>3302032903880002</t>
  </si>
  <si>
    <t>3518165909880002</t>
  </si>
  <si>
    <t>Banyumas, 29 Maret 1988</t>
  </si>
  <si>
    <t>Nganjuk, 19 September 1988</t>
  </si>
  <si>
    <t>3518162311150004</t>
  </si>
  <si>
    <t>Dusun Banyurip RT/RW 01/03 Kel. Rejoso Kec. Rejoso Nganjuk 64453</t>
  </si>
  <si>
    <t>Karyawan Bank Jatim</t>
  </si>
  <si>
    <t>BUMN / BanK BRI</t>
  </si>
  <si>
    <t>S1, Ilmu Administrasi Negara</t>
  </si>
  <si>
    <t>Jl. Kalisari Timur 2B KAV 6/ SBY</t>
  </si>
  <si>
    <t>4 dr 5</t>
  </si>
  <si>
    <t>sandra110785@gmail.com</t>
  </si>
  <si>
    <t>3578261305130020</t>
  </si>
  <si>
    <t>Debet Abdullah Fauzi / Sandra Dwi Yulianti</t>
  </si>
  <si>
    <t>3503051207830001</t>
  </si>
  <si>
    <t>3578265107850002</t>
  </si>
  <si>
    <t>Trenggalek, 12 Juli 1983</t>
  </si>
  <si>
    <t>Surabaya, 11 Juli 1985</t>
  </si>
  <si>
    <t>Sutorejo Selatan 8/22 SBY RT/RW 06/08 Kel. Dukuh Sutorejo Kec. Mulyorejo 60113</t>
  </si>
  <si>
    <t xml:space="preserve">S1, Teknik Sistem Perkapalan </t>
  </si>
  <si>
    <t>BUMN, Pertamina</t>
  </si>
  <si>
    <t>1 sr 1</t>
  </si>
  <si>
    <t>septaeri@gmail.com</t>
  </si>
  <si>
    <t>3 dr3</t>
  </si>
  <si>
    <t>karinahanavia@gmail.com</t>
  </si>
  <si>
    <t>winny.shanty@gmail.com</t>
  </si>
  <si>
    <t>syahiraullinuha@gmail.com</t>
  </si>
  <si>
    <t>2 dr 3</t>
  </si>
  <si>
    <t>cinthyaadilestariza@gmail.com</t>
  </si>
  <si>
    <t>3 dr 3</t>
  </si>
  <si>
    <t>bhintangparamytha@gmail.com</t>
  </si>
  <si>
    <t xml:space="preserve">dinarizki.amelia@gmail.com   </t>
  </si>
  <si>
    <t>diananeslestari@gmail.com</t>
  </si>
  <si>
    <t>nunkiarini.april@gmail.com</t>
  </si>
  <si>
    <t>guruhp23@gmail.com</t>
  </si>
  <si>
    <t>adyanidhahayu@yahoo.com</t>
  </si>
  <si>
    <t>widyahandari@gmail.com</t>
  </si>
  <si>
    <t>restika91@gmail.com</t>
  </si>
  <si>
    <t>4 dr 4</t>
  </si>
  <si>
    <t>ayu.sarahnovrizqa@gmail.com</t>
  </si>
  <si>
    <t>windadesi12@gmail.com</t>
  </si>
  <si>
    <t>gmulyonugroho@gmail.com</t>
  </si>
  <si>
    <t>reta814@gmail.com</t>
  </si>
  <si>
    <t>rarasavitri843@gmail.com</t>
  </si>
  <si>
    <t>safitriedna@gmail.com</t>
  </si>
  <si>
    <t>triwardanna91@gmail.com</t>
  </si>
  <si>
    <t>eleanorella05@gmail.com</t>
  </si>
  <si>
    <t>fitriyahdwilestari@gmail.com</t>
  </si>
  <si>
    <t>Qiana Clemira Putri Hedianto (Qiana)</t>
  </si>
  <si>
    <t>Clemira Altafunnisa (Clemira)</t>
  </si>
  <si>
    <t>Muhammad Fikri Mumtazzaky (Fikri)</t>
  </si>
  <si>
    <t>Muhammad Razid Haidar (Razid)</t>
  </si>
  <si>
    <t>Ramzan Kayri Lakhsmana (Kay)</t>
  </si>
  <si>
    <t>S1, Teknik Informatika</t>
  </si>
  <si>
    <t>S2, Teknik Industri</t>
  </si>
  <si>
    <t>3578160303190002</t>
  </si>
  <si>
    <t>3578-LU-14032019-0056</t>
  </si>
  <si>
    <t xml:space="preserve">Dede Aminuddin / 
Shofy Nafisha </t>
  </si>
  <si>
    <t>3578160404790003</t>
  </si>
  <si>
    <t>3578166502830005</t>
  </si>
  <si>
    <t>Garut, 04 April 1979</t>
  </si>
  <si>
    <t>Garut, 25 Februari 1983</t>
  </si>
  <si>
    <t>SD</t>
  </si>
  <si>
    <t>SMP</t>
  </si>
  <si>
    <t>3578160201083716</t>
  </si>
  <si>
    <t>Nyamplungan 8/ 8 RT/ RW 02/09 Ampel, Semampir Surabaya 60151</t>
  </si>
  <si>
    <t>Perumahan Pantai Mentari Blok P No. 47 RT/ RW 06/ 04 Kenjeran, Bulak Surabaya</t>
  </si>
  <si>
    <t>5 dr 5</t>
  </si>
  <si>
    <t>Muhammad Kahfi Bagaskara (Kahfi)</t>
  </si>
  <si>
    <t>Rayyanka Ahsan Hanmi (Rayyanka)</t>
  </si>
  <si>
    <t>1684</t>
  </si>
  <si>
    <t>1685</t>
  </si>
  <si>
    <t>1686</t>
  </si>
  <si>
    <t>moyara.salsa@gmail.com</t>
  </si>
  <si>
    <t>3578091704200003</t>
  </si>
  <si>
    <t>3578-LT-16032021-0040</t>
  </si>
  <si>
    <t>0812898803790/082244443756</t>
  </si>
  <si>
    <t>Nizamiar Hanmi / Siti Yaumilia Salsa</t>
  </si>
  <si>
    <t>6474021911910005</t>
  </si>
  <si>
    <t>3175036609951001</t>
  </si>
  <si>
    <t>Banyuwangi, 19 November 1991</t>
  </si>
  <si>
    <t>Jakarta, 26 September 1995</t>
  </si>
  <si>
    <t>3578091308190007</t>
  </si>
  <si>
    <t>Menur Pumpungan No. 62 Apartemen Gunawangsa Tower AL LT.2 No. 228 RT/RW 02/01 Kel. Menur Pumpungan Kec. Sukolilo Kota Surabaya 60118</t>
  </si>
  <si>
    <t>Mojoarum IX/ 10 A RT/RW 05/01 Kel Mojo Kec Gubeng Surabaya</t>
  </si>
  <si>
    <t>S1, Dokter</t>
  </si>
  <si>
    <t>Dokter Gigi</t>
  </si>
  <si>
    <t>Arsitek/IRT</t>
  </si>
  <si>
    <t>L =  11
P = 8
Jumlah = 19</t>
  </si>
  <si>
    <t>Zavier Al-Rasyid (Zavier)</t>
  </si>
  <si>
    <t>Rayna Afsha Ghania (Rayna)</t>
  </si>
  <si>
    <t>Manado</t>
  </si>
  <si>
    <t>3273246505200003</t>
  </si>
  <si>
    <t>Ryan Arya Hidayat / Dina Mentayani Rahayu Kosasih</t>
  </si>
  <si>
    <t>3273011105930001</t>
  </si>
  <si>
    <t>3204064205940005</t>
  </si>
  <si>
    <t>Cirebon, 11 Mei 1993</t>
  </si>
  <si>
    <t>Sampit, 02 Mei 1994</t>
  </si>
  <si>
    <t>3273242705190004</t>
  </si>
  <si>
    <t>JL. Puri Dago VIII No. 10 RT/RW 07/15 Kel. Sukamiskin Kec. Arcamanik 40293</t>
  </si>
  <si>
    <t>Syanum Arunika Nadzofarin (Syanum)</t>
  </si>
  <si>
    <t>Ramzan Kayri Lakhsmana (Kai)</t>
  </si>
  <si>
    <t>Zavier Al- Rasyid (Zavier)</t>
  </si>
  <si>
    <t>3578226105210001</t>
  </si>
  <si>
    <t>Rama Fitriyan,ST / Citra Hayati Cahyarani, S.KM,M.KES</t>
  </si>
  <si>
    <t>3578093006840008</t>
  </si>
  <si>
    <t>3578294302840001</t>
  </si>
  <si>
    <t>Dumai, 30 Juni 1984</t>
  </si>
  <si>
    <t>Bangkalan, 03 Februari 1984</t>
  </si>
  <si>
    <t>3578220507110017</t>
  </si>
  <si>
    <t>Perum Graha Indah Blok E-09 RT/RW 11/02 Kel. Gayungan Kec. Gayungan 60235</t>
  </si>
  <si>
    <t>3578-LU-25052021-0164</t>
  </si>
  <si>
    <t>3578152507210002</t>
  </si>
  <si>
    <t>V.Fribora Variantino Aribowo, SE / Nasya Meidila Kassandra</t>
  </si>
  <si>
    <t>3578041607910003</t>
  </si>
  <si>
    <t>3578154105920005</t>
  </si>
  <si>
    <t>Surabaya, 16 Juli 1991</t>
  </si>
  <si>
    <t>Surabaya, 01 Mei 1992</t>
  </si>
  <si>
    <t>3578153101200045</t>
  </si>
  <si>
    <t>Krembangan Baru No 9 RT/RW 09/01Kel. Krembangan Kec. Kemayoran 60176</t>
  </si>
  <si>
    <t>3578-LU-14092021-0050</t>
  </si>
  <si>
    <t>1687</t>
  </si>
  <si>
    <t>martasellymegawangi@gmail.com</t>
  </si>
  <si>
    <t>LENGKAP</t>
  </si>
  <si>
    <t>zhafirarusydiana@gmail.com</t>
  </si>
  <si>
    <t>3515082004200002</t>
  </si>
  <si>
    <t>3515-LU-15052020-0001</t>
  </si>
  <si>
    <t>Yori Milzam Alqoshmal, ST., M.Eng /
Zhafira Rusydina, drg</t>
  </si>
  <si>
    <t>3515082308930005</t>
  </si>
  <si>
    <t>3515086007930006</t>
  </si>
  <si>
    <t>Yogyakarta, 23 Agustus 1993</t>
  </si>
  <si>
    <t>Semarang, 20 Juli 1993</t>
  </si>
  <si>
    <t>Karyawan Swasta/ PT. POMI - PAITON</t>
  </si>
  <si>
    <t>3515082808190018</t>
  </si>
  <si>
    <t>Pondok Mutiara AA-7 RT/ RW 28/ 07 Kel. Jati Kec. Sidoarjo Sidoarjo 61226</t>
  </si>
  <si>
    <t>Jl. Ngagel Mulyo VIII No. 6 RT/ RW 07/ 04 Ngagelrejo, Wonokromo Surabaya 60245</t>
  </si>
  <si>
    <t>3517107112190002</t>
  </si>
  <si>
    <t>3517-LT-25012022-0045</t>
  </si>
  <si>
    <t>082257524709 (Ibu)
085706226264 (Ayah)</t>
  </si>
  <si>
    <t>Muhammad Luthfi Hakim /
Kiki Rizky Kurnia</t>
  </si>
  <si>
    <t>3517101105940001</t>
  </si>
  <si>
    <t>3524227101940002</t>
  </si>
  <si>
    <t>Jombang, 11 Mei 1994</t>
  </si>
  <si>
    <t>Surabaya, 31 Januari 1994</t>
  </si>
  <si>
    <t>3517102011190006</t>
  </si>
  <si>
    <t>Jl. Veteran Mancar Barat RT/ RW 10/ 03 Mancar, Peterongan Jombang 61481</t>
  </si>
  <si>
    <t xml:space="preserve">Jl. Manyar Airdas II No. 23 A Surabaya </t>
  </si>
  <si>
    <t>3578260203200002</t>
  </si>
  <si>
    <t>3578-LT-16032021-0070</t>
  </si>
  <si>
    <t>Johan Wisesa /
Fitriyah Dwi Lestari</t>
  </si>
  <si>
    <t>3510161206890003</t>
  </si>
  <si>
    <t>3578024405940006</t>
  </si>
  <si>
    <t>Banyuwangi, 12 Juni 1989</t>
  </si>
  <si>
    <t>Surabaya, 04 Mei 1994</t>
  </si>
  <si>
    <t>PNS/ Cipta Karya</t>
  </si>
  <si>
    <t>BUMN / BRI</t>
  </si>
  <si>
    <t>3578261003210002</t>
  </si>
  <si>
    <t>Jl. Bhaskara III No. 39 RT RW 03/ 02 Kalisari, Mulyorejo Surabaya</t>
  </si>
  <si>
    <t>Jl. Bhaskara III No. 39 Surabaya</t>
  </si>
  <si>
    <t>aminuddindede88@gmail.com</t>
  </si>
  <si>
    <t>Kurang Foto Anak</t>
  </si>
  <si>
    <t>Kurang KTP Ortu</t>
  </si>
  <si>
    <t>kurang Akta, KK, KTP Ortu, Foto Anak</t>
  </si>
  <si>
    <t>Kurang Foto Anak dan KTP Ortu</t>
  </si>
  <si>
    <t>Shafiyyah Putri Andalusia (Shasha)</t>
  </si>
  <si>
    <t>m_ridha_f@yahoo.com</t>
  </si>
  <si>
    <t>357809680520001</t>
  </si>
  <si>
    <t>3578-LU-16072020-0172</t>
  </si>
  <si>
    <t>Muhammad Ridha Febriyani, SH., M.Kn., M.H/
Farisa Nurdina Putri, S.E.,Ak</t>
  </si>
  <si>
    <t>6371010602920013</t>
  </si>
  <si>
    <t>6371025401930004</t>
  </si>
  <si>
    <t>Banjarmasin, 06 Februari 1992</t>
  </si>
  <si>
    <t>Banjarmasin, 14 Januari 1993</t>
  </si>
  <si>
    <t>Advokat, HAS &amp; Partners</t>
  </si>
  <si>
    <t>3578090409130002</t>
  </si>
  <si>
    <t>Sukolilo Dian Regency Jl. Rejeki 2 No. 25 RT/ RW 08/ 02 Keputih, Sukolilo Surabaya 60111</t>
  </si>
  <si>
    <t xml:space="preserve">Pakuwon City East Coast Park R2-69 Kalisari, Mulyorejo Surabaya </t>
  </si>
  <si>
    <t>Muhammad Yusuf Rahman (Yusuf)</t>
  </si>
  <si>
    <t>6371042511190002</t>
  </si>
  <si>
    <t>Aulia Rahman /
Hj. Erlyn Yenita MEP</t>
  </si>
  <si>
    <t>6371040511870004</t>
  </si>
  <si>
    <t>6371025105900007</t>
  </si>
  <si>
    <t>Banjarmasin, 05 November 1987</t>
  </si>
  <si>
    <t>Banjarmasin,11 Mei 1990</t>
  </si>
  <si>
    <t>6371021402120021</t>
  </si>
  <si>
    <t>Jl. Sultan Adam Komp. Junjung Buih No. 48 Kel. Surgi Mufti Kec. Banjarmasin Utara, Banjarmasin, KalSel</t>
  </si>
  <si>
    <t>Dharmahusada Mas Blok BD No. 05</t>
  </si>
  <si>
    <t>NSIN</t>
  </si>
  <si>
    <t>DAFTAR NAMA KB AL - IMAN (ABU BAKAR ASH-SHIDIQ)</t>
  </si>
  <si>
    <t>Pantai Mentari Blok Z/22 Surabaya</t>
  </si>
  <si>
    <t>08179380110</t>
  </si>
  <si>
    <t>East Coast Park R6-32 Pakuwon City Kel. Kalisari Kec. Mulyorejo</t>
  </si>
  <si>
    <t>NISN</t>
  </si>
  <si>
    <t>Guru Kelas :
                     Bu Izza   : 0898 9714 384
                     Bu Putri : 0822 5747 2584</t>
  </si>
  <si>
    <t>Guru Kelas :
                     Bu Putri : 0822 5747 2584
                     Bu Izza : 0898 9714 384</t>
  </si>
  <si>
    <t>Guru Kelas :
                    Bu Iza : 0898 9714 384</t>
  </si>
  <si>
    <t>Elzio Zhian Armada Yudiana A. (Elzio)</t>
  </si>
  <si>
    <t xml:space="preserve">Kepala TK AL - IMAN
Nurul Istiqomah, S.Pd                       </t>
  </si>
  <si>
    <t>Surabaya, 13 Juli 1994</t>
  </si>
  <si>
    <t>081330037887 /081231268887</t>
  </si>
  <si>
    <t>D3, Fisioterapi</t>
  </si>
  <si>
    <t>Bogorami Regency C-8</t>
  </si>
  <si>
    <t>Papin Pratama Dey Chrisma / 
Eleanor Irtaputri</t>
  </si>
  <si>
    <t>Taman Sutorejo Prima Utara I / Blok PU - 16 RT/RW 02/09 Dukuh Sutorejo, Mulyorejo Sby</t>
  </si>
  <si>
    <t>Jl. Platuk Donomulyo 52 Surabaya RT/RW 09/13 Kel. Sidotopo Wetan</t>
  </si>
  <si>
    <t>Coklat tertentu</t>
  </si>
  <si>
    <t>3578265807190001</t>
  </si>
  <si>
    <t>3578-LU-01082019-0135</t>
  </si>
  <si>
    <t>3578271212930001</t>
  </si>
  <si>
    <t>3578264509940001</t>
  </si>
  <si>
    <t>Kediri, 12 Desember 1993</t>
  </si>
  <si>
    <t>Surabaya, 05 September 1994</t>
  </si>
  <si>
    <t xml:space="preserve">D3, Manajemen Perhotelan </t>
  </si>
  <si>
    <t>3578260605190003</t>
  </si>
  <si>
    <t>Taman Sutorejo Prima Utara I/23 Blok PU No 16 RT/RW 02/09 Kel. Dukuh Sutorejo Kec. Mulyorejo 60113</t>
  </si>
  <si>
    <t xml:space="preserve">1 dr 1 </t>
  </si>
  <si>
    <t>3515172812190002</t>
  </si>
  <si>
    <t>3515-LT-30032023-0048</t>
  </si>
  <si>
    <t>082225375375</t>
  </si>
  <si>
    <t>Mahadhayani Agung Nugroharum</t>
  </si>
  <si>
    <t>3273245609950000</t>
  </si>
  <si>
    <t>Surabaya, 16 September 1995</t>
  </si>
  <si>
    <t>3515172604220002</t>
  </si>
  <si>
    <t>Perumahan Pabean Asri Blok U No 16 RT/RW 048/- Kel. Pabean Kec. Sedati 61253</t>
  </si>
  <si>
    <t>Jl. Wardoyo 2 Kenjeran Surabaya</t>
  </si>
  <si>
    <t>D1, Esmod Fashion Design</t>
  </si>
  <si>
    <t>Septianirahayu9@gmail.com</t>
  </si>
  <si>
    <t>08111916983</t>
  </si>
  <si>
    <t xml:space="preserve">S1, Soskom </t>
  </si>
  <si>
    <t>TNI AL</t>
  </si>
  <si>
    <t>Coklat &amp; Ikan Laut</t>
  </si>
  <si>
    <t xml:space="preserve">Jl Burhanudin Saman No 29 Komp Al Kenjeran </t>
  </si>
  <si>
    <t>3578-LU-11052019-0094</t>
  </si>
  <si>
    <t>3578292404190001</t>
  </si>
  <si>
    <t>Teddy F.Abadi / Septiani Rahayu, S.SOS</t>
  </si>
  <si>
    <t>3172063009850001</t>
  </si>
  <si>
    <t>3578044709830002</t>
  </si>
  <si>
    <t>Kediri, 07 September 1983</t>
  </si>
  <si>
    <t>Jayapura, 30 September 1985</t>
  </si>
  <si>
    <t>3578292011130001</t>
  </si>
  <si>
    <t>Jl Burhanudin Saman No 29 RT/RW 01/07 RT/RW 01/07 Kel. Sukolilo Baru Kec Bulak 60112</t>
  </si>
  <si>
    <t>Kurang KTP Ortu Dan Foto Anak</t>
  </si>
  <si>
    <t>Sukoharjo</t>
  </si>
  <si>
    <t>3311062402180001</t>
  </si>
  <si>
    <t>3311-LU-03042018-0047</t>
  </si>
  <si>
    <t>Jatmiko Setyo Nugroho / Trisna Ayu Dandan Sari</t>
  </si>
  <si>
    <t>3311061103820002</t>
  </si>
  <si>
    <t>3311065605880002</t>
  </si>
  <si>
    <t>Sukoharjo, 11 Maret 1982</t>
  </si>
  <si>
    <t>Surakarta, 16 Mei 1988</t>
  </si>
  <si>
    <t>Sukosari RT/RW 01/04 Kel. Mulur Kec. Bendosari Kota Sukoharjo Jawa Tengah 57572</t>
  </si>
  <si>
    <t>3578266001210001</t>
  </si>
  <si>
    <t>3578-LU-01022021-0056</t>
  </si>
  <si>
    <t>1688</t>
  </si>
  <si>
    <t>Muhammad Satrio Heru Cokro (Satrio)</t>
  </si>
  <si>
    <t>rama.fitriyan@gmail.com</t>
  </si>
  <si>
    <t>S2, Manajemen Teknologi</t>
  </si>
  <si>
    <t>S1, Kesehatan Masyarakat</t>
  </si>
  <si>
    <t>Karyawan Swasta, PLN</t>
  </si>
  <si>
    <t>Pantai Mentari Blok z/22 Surabaya</t>
  </si>
  <si>
    <t>nasyameidila@gmail.com</t>
  </si>
  <si>
    <t>East Coast Park R6-32 / Pakuwon City Kel. Kalisari Kec. Mulyorejo</t>
  </si>
  <si>
    <t xml:space="preserve">       </t>
  </si>
  <si>
    <t>L = 11
P = 8
Jumlah = 19</t>
  </si>
  <si>
    <t>Guru Kelas :
                    Bu Nia : 0852 3153 2930</t>
  </si>
  <si>
    <t>L = 5
P = 5
Jumlah = 10</t>
  </si>
  <si>
    <t>DAFTAR NAMA TK AL - IMAN (BILAL BIN RABBAH)</t>
  </si>
  <si>
    <t>DAFTAR NAMA TK AL - IMAN (UTSMAN BIN AFFAN )</t>
  </si>
  <si>
    <t>DAFTAR NAMA TK AL - IMAN (HAMZAH BIN ABDUL MUTHOLIB)</t>
  </si>
  <si>
    <t>0859106510767</t>
  </si>
  <si>
    <t>081703416739</t>
  </si>
  <si>
    <t xml:space="preserve">   </t>
  </si>
  <si>
    <t>Tria Hedianto / Ranti Ana Ningsih</t>
  </si>
  <si>
    <t>Mulyosari Tengah V No 96</t>
  </si>
  <si>
    <t>NO INDUK</t>
  </si>
  <si>
    <t>Tempat 
Tanggal Lahir</t>
  </si>
  <si>
    <t>Tulungagung</t>
  </si>
  <si>
    <t xml:space="preserve">M. Chaqiqi Mudafi /
Rizka Wakhidatus Sholikah </t>
  </si>
  <si>
    <t>Perumahan Diamond Regency Blok I - 8 Keputih, Sukolilo Surabaya</t>
  </si>
  <si>
    <t xml:space="preserve">Achmad Darmawan / 
Ruri Rahmadani </t>
  </si>
  <si>
    <t>Jl. Sutorejo Selatan 8/ 25 RT/ RW 06/ 08 Dukuh Sutorejo, Mulyorejo Surabaya 60113</t>
  </si>
  <si>
    <t>Achmad Raditya Armansyah (Radit)</t>
  </si>
  <si>
    <t>085748740289</t>
  </si>
  <si>
    <t>Joko Susilo /
Wiwin Anisatun Fitriyah</t>
  </si>
  <si>
    <t>Jl. Kalijudan Gang XI No. 26D</t>
  </si>
  <si>
    <t>Hendry Setiawan, dr. Sp. An /
Indah Sari Listiana Dewi, dr. Sp.KK</t>
  </si>
  <si>
    <t>Jl. Mulyosari Utara 11/ 31 - 33 RT/ RW 11/ 01 Kalisari, Mulyorejo Sby 60112</t>
  </si>
  <si>
    <t xml:space="preserve">Arya Kautsar / Siti Mukhishoh </t>
  </si>
  <si>
    <t>Jl. Bhaskara 5/ 28 RT/ RW 05/ 02 Kalisari, Mulyorejo Surabaya 60112</t>
  </si>
  <si>
    <t>Alfarizqi Abdullah R. (Rizqi)</t>
  </si>
  <si>
    <t>Mochammad Rizal Hamka / Prisfanny Fajar Handayani</t>
  </si>
  <si>
    <t>Jl. Sutorejo Selatan 7 No. 37 Dukuh Sutorejo, Mulyorejo Sby</t>
  </si>
  <si>
    <t>Alisya Rahma Azzahra (Zahra)</t>
  </si>
  <si>
    <t>081336939325</t>
  </si>
  <si>
    <t xml:space="preserve">Anang Ahmad Nasruloh, S.P /
Zaqiatud Darojah, M.Si </t>
  </si>
  <si>
    <t>Sukolilo Dian Regency 
Sukolilo Mulya IX/ 67 RT/ RW 09/ 02 Keputih Sukolilo</t>
  </si>
  <si>
    <t xml:space="preserve">Aditya Bayu Dewangga /
Intan Puspakirana </t>
  </si>
  <si>
    <t>Jl. Krampung Gang 2 No. 5i Ploso Tambaksari, Surabaya</t>
  </si>
  <si>
    <t>082233759388 (ayah)
085648447001 (Ibu)</t>
  </si>
  <si>
    <t>Budi Triwibowo /
Fajar Rika Permatasari</t>
  </si>
  <si>
    <t>Perumahan Sukolilo Dian Regency 1 
Jl. Kasih 2 No. 5 Keputih Sukolilo Surabaya</t>
  </si>
  <si>
    <t>Annasya Gina Maritza (Sasa)</t>
  </si>
  <si>
    <t xml:space="preserve">Jefri Herianto /
Elli Sofia </t>
  </si>
  <si>
    <t>Jl. Sutorejo No. 162 RT/ RW 01/ 07 Dukuh Sutorejo, Mulyorejo Surabaya 60113</t>
  </si>
  <si>
    <t>Septio Susanto /
Ratika Anindiaty</t>
  </si>
  <si>
    <t>Jl. Bhaskara Sari No. 36 RT/ RW 10/ 02 Kalisari, Mulyorejo Surabaya 60112</t>
  </si>
  <si>
    <t>dr. Kukuh Aprisyanto /
Wahyu Mayrisah</t>
  </si>
  <si>
    <t>Jl Wonorejo Permai V Blok AA No. 17A Kel. Wonorejo Kec. Rungkut Surabaya</t>
  </si>
  <si>
    <t xml:space="preserve">Mukhammad Syafi'ul Umam /
Adelia Farah Brilianty </t>
  </si>
  <si>
    <t>Apartement East Coast Tower TOPA2 0708 Surabaya</t>
  </si>
  <si>
    <t xml:space="preserve">Muhammad Chadaffi /
Cynthia Damayanti </t>
  </si>
  <si>
    <t>Kedinding Lor II/ 30 A Surabaya</t>
  </si>
  <si>
    <t>Diandra Anugrah Putra Wicaksono (Diandra)</t>
  </si>
  <si>
    <t>surabaya</t>
  </si>
  <si>
    <t>082231951201 /
081239989840</t>
  </si>
  <si>
    <t>Putro Munik Wicaksono /
Diah Novianty</t>
  </si>
  <si>
    <t>Gubeng Kertajaya V C/ 2 RT/ RW 04/ 03 Airlangga, Gubeng Surabaya</t>
  </si>
  <si>
    <t>Emalio Bogie /
Annisa Mifta</t>
  </si>
  <si>
    <t>Mulyosari Prima 1/ MC-16/ 86 RT/ RW 02/ 07 Kalisari, Mulyorejo Surabaya 60112</t>
  </si>
  <si>
    <t>Agung Dedy Pramana Putra /
Intan Permata Laksmi Pertiwi</t>
  </si>
  <si>
    <t>Perum ITS Blok T - 24 RT/ RW 01/ 07 Keputih, Sukolilo Surabaya 60111</t>
  </si>
  <si>
    <t>Puji Basuki / Diyah Kusumawati</t>
  </si>
  <si>
    <t>`Jl. Sutorejo Selatan XI/ 8 RT/ RW 05/ 08 Dukuh Sutorejo, Mulyorejo Surabaya 60113</t>
  </si>
  <si>
    <t xml:space="preserve">Rony Riyanto / Epriliana Rahmawati </t>
  </si>
  <si>
    <t>Wisma Permai Barat 5 / OO-64 RT/ RW 04/ 07 Mulyorejo, Mulyorejo Surabaya 60115</t>
  </si>
  <si>
    <t>Denpasar</t>
  </si>
  <si>
    <t xml:space="preserve">Ahmad Aiman Azhar /
Kadek Ery Juwita </t>
  </si>
  <si>
    <t>Sutorejo TimurX No. 16 RT/ RW 08/ 08 Dukuh Sutorejo, Mulyorejo Surabaya 60113</t>
  </si>
  <si>
    <t>Surya Agung Nugroho /
Nur Lailiyah</t>
  </si>
  <si>
    <t>Kedinding Tengah Sekolahan III/ 33 RT/ RW 01/ 11 Tanah Kali Kedinding, Kenjeran 60129</t>
  </si>
  <si>
    <t>Rudi Yulio Arindiono / Marsha Rizkiaputri</t>
  </si>
  <si>
    <t>JL Sutorejo Utara V/ 8 RT/ RW 13/ 08 Dukuh Sutorejo, Mulyorejo Surabaya 60113</t>
  </si>
  <si>
    <t>Bandung</t>
  </si>
  <si>
    <t>Dian Eka Pradana /
Arina Fhika Adilla</t>
  </si>
  <si>
    <t>Jl. Sutorejo Selatan III Blok Z-12 No. 39 Dukuh Sutorejo, Mulyorejo Surabaya</t>
  </si>
  <si>
    <t>Kanaka Raqilla Raga Saputro (Kanaka)</t>
  </si>
  <si>
    <t>082233228874 (Mama)
082233228876 (Papa)</t>
  </si>
  <si>
    <t>Haryo Ragil Saputro / 
Garinda Herawati</t>
  </si>
  <si>
    <t>Oro - oro IV/ 10 RT/ RW 04/ 03 Pacar Keling, Tambak Sari, Surabaya 60131</t>
  </si>
  <si>
    <t>Faried Fafan Irianto /
Miatina Artisnita Arisakti</t>
  </si>
  <si>
    <t>Mulyosari BPD F8 Kalisari Mulyorejo Surabaya</t>
  </si>
  <si>
    <t>Semarang</t>
  </si>
  <si>
    <t>081227002560</t>
  </si>
  <si>
    <t>Luthfi Adhi Kanigara / 
Raisa Inayati</t>
  </si>
  <si>
    <t>Jl. Mulyosari 1 No. 128 RT/ RW 10/ 06</t>
  </si>
  <si>
    <t>Suyanto / Rizka Meirina</t>
  </si>
  <si>
    <t>081331847123 (Mama)
081331847122 (Papa)</t>
  </si>
  <si>
    <t>Aris Kristianto /
Nyi Mas Nuri Supri Handayani</t>
  </si>
  <si>
    <t>Gubeng Kertajaya IV D/ 81 RT/ RW 03/ 10</t>
  </si>
  <si>
    <t xml:space="preserve">Yudistira Kurniawan /
Kartika Anugrah Handayani </t>
  </si>
  <si>
    <t>Jl. Sutorejo Tengah 9 DD-33 RT/ RW 12/ 08 Dukuh Sutorejo, Mulyorejo Surabaya 60113</t>
  </si>
  <si>
    <t>dr. Ilham Pratamanugroho /
Nurul Fajri Romadhona, M.Kes</t>
  </si>
  <si>
    <t xml:space="preserve">Sutorejo Timur 1/ 9 XX-5 RT/RW 10/ 08 Dukuh Sutorejo, Mulyorejo Surabaya </t>
  </si>
  <si>
    <t>081325602818 /
081357009680</t>
  </si>
  <si>
    <t>Aditya Ferdian, ST / 
Namiratul Ariikhiyyah</t>
  </si>
  <si>
    <t xml:space="preserve">Jl. Pucang Anom Timur II/ 11 RT RW 07/ 01 Kertajaya, Gubeng </t>
  </si>
  <si>
    <t>Muhammad Agil</t>
  </si>
  <si>
    <t>Idrus Pamungkas / DRG.Alida</t>
  </si>
  <si>
    <t>Jl. Leo no. 20, Kel. Ploso, Kec. Tambaksari, Surabaya 60133</t>
  </si>
  <si>
    <t>Muhammad Arshaka Abhiseva (Shaka)</t>
  </si>
  <si>
    <t>Haris Imansya /Shirly Syamsiah</t>
  </si>
  <si>
    <t>Pacar Kembang No. 43 RT/ RW 02/ 06 Pacarkembang, Tambaksari Surabaya 60132</t>
  </si>
  <si>
    <t>081230260331</t>
  </si>
  <si>
    <t>Muhammad Thariq Nadhafi, M.Farm. Klin /
Widiyanti Afifah, S.Farm. Apt</t>
  </si>
  <si>
    <t>Sutorejo Tengah IX/ 5 RT/ RW 12/ 08 Dukuh Sutorejo, Mulyorejo 60113</t>
  </si>
  <si>
    <t>Nur Syamsul Rijal / Linda Ipmawari</t>
  </si>
  <si>
    <t>Jl. Bhaskara 2/ 18 RT/ RW 02/ 02 Kel. Kalisari Kec. Mulyorejo Surabaya</t>
  </si>
  <si>
    <t xml:space="preserve">Surabaya </t>
  </si>
  <si>
    <t>Yudha Prawidya Suryaputra / 
Susi Susanti</t>
  </si>
  <si>
    <t>Tegal Mulyorejo Baru No. 77 RT/ RW 03/ 04 Kejawan Putih Tambak, Mulyorejo Surabaya 60112</t>
  </si>
  <si>
    <t>Mataram</t>
  </si>
  <si>
    <t>081234565217</t>
  </si>
  <si>
    <t>dr. Royan Mechi Varendra /
dr. Liza Puspita Sari</t>
  </si>
  <si>
    <t xml:space="preserve">San Antonio N15 No. 37 RT/ RW 08/ 08 Pakuwon Cty Kel. Kalisari, Mulyorejo </t>
  </si>
  <si>
    <t>Aris Mudhahar /
Diana Fajarwati</t>
  </si>
  <si>
    <t>Wisma Permai Tengah 6/ FF-15 RT/ RW 03/ 06 Mulyorejo, Mulyorejo Surabaya 60115</t>
  </si>
  <si>
    <t>Jakarta</t>
  </si>
  <si>
    <t>085648005258</t>
  </si>
  <si>
    <t>Dimas Ario Rudhy Pear /
Amilia Yunizar Esfandari</t>
  </si>
  <si>
    <t>Klampis Semolo Barat IX-49/ K-38 RT/  RW 02/ 10 Semolowaru, Sukolilo Sby 60119</t>
  </si>
  <si>
    <t>Oshea Alexandra Al Barsha Kusuma (Oshea)</t>
  </si>
  <si>
    <t>Ocky Dwi Saktian Kusuma /
Fitri rahmawati</t>
  </si>
  <si>
    <t xml:space="preserve">Perum. Grand Kenjeran Pinewood C-31 Kalijudan, Mulyorejo </t>
  </si>
  <si>
    <t>Ramadeny Alif Arindra / Pramudita Riwanti, S.Fram.,Apt.,M.Farm</t>
  </si>
  <si>
    <t>Bintang Diponggo Kav 838 RT/RW 02/10 Pakis, Sawahan Surabaya 60258</t>
  </si>
  <si>
    <t xml:space="preserve">Sidoarjo </t>
  </si>
  <si>
    <t>Nur Hayanto / Dia Mualifah Zulva</t>
  </si>
  <si>
    <t>Jl. Sutorejo Barat AA. 9 No. 17 RT/ RW 11/ 08 Dukuh Sutorejo, Mulyorejo Surabaya 60113</t>
  </si>
  <si>
    <t>Malang</t>
  </si>
  <si>
    <t>088805032331 /
088297431781</t>
  </si>
  <si>
    <t>Arief Dwi Prasetia /
Ardianti Maartrina Dewi</t>
  </si>
  <si>
    <t xml:space="preserve">San Antonio N14 No. 37 RT/ RW 08/ 08 Pakuwon Cty Kel. Kalisari, Mulyorejo </t>
  </si>
  <si>
    <t>Kendari</t>
  </si>
  <si>
    <t>081329062834</t>
  </si>
  <si>
    <t>dr.Hana Ranu Herjuna /
dr. Syarifa</t>
  </si>
  <si>
    <t>Jl. Wisma Permai I RT/ RW 05/ 05 Mulyorejo Surabaya</t>
  </si>
  <si>
    <t>Moh Ilham Ramadhan /
Yenny Safitri</t>
  </si>
  <si>
    <t>Jl. Bhaskara II No. 17 RT/ RW 02/ 02 Kalisari,. Mulyorejo Surabaya 60112</t>
  </si>
  <si>
    <t>Wiratama Satriyo An Nafii (Wira)</t>
  </si>
  <si>
    <t>Windiono Satriyo Agung/ 
Rindra Rohmayani</t>
  </si>
  <si>
    <t>Jl. Rajawali No. 47 RT/ RW 02/ 10 Krembangan Selatan, Krembangan, Surabaya 60175</t>
  </si>
  <si>
    <t>81235969677 (Ibu)
08113338424 (Ayah)</t>
  </si>
  <si>
    <t xml:space="preserve">Muhammad Nashir/ 
Mutia Rachmania </t>
  </si>
  <si>
    <t>Kedinding Tengah Sekolahan RT/ RW 01/ 01 Gang 3 No. 35 Surabaya</t>
  </si>
  <si>
    <t>Achmad Shofwan Hadi/ Damba Bestari</t>
  </si>
  <si>
    <t>Jl. Sutorejo Prima Utara IV No 49 RT 03 / RW 09 , Kel. Dukuh Sutorejo, Kec. Mulyorejo , Surabaya 60113</t>
  </si>
  <si>
    <t>Dexaseptian Burlis / Ina Kusuma Wardani</t>
  </si>
  <si>
    <t>Jl. F. Ahuluheluw No. 6, Kel. Sukolilo Baru, Kec. Bulak, Surabaya 60122</t>
  </si>
  <si>
    <t>rantianadr@gmail.com</t>
  </si>
  <si>
    <t>3 dr 4</t>
  </si>
  <si>
    <t>Muhammad Arshaka Abhiseva (Arshaka)</t>
  </si>
  <si>
    <t>ricacute_2006@yahoo.co.id</t>
  </si>
  <si>
    <t>Radhika Ersya Nugroho (Ersya)</t>
  </si>
  <si>
    <t>Kelompok   : KHALID BIN WALID</t>
  </si>
  <si>
    <t>dandansaritrisnaayu@gmail.com</t>
  </si>
  <si>
    <t xml:space="preserve">S1,Akuntansi </t>
  </si>
  <si>
    <t>D3, Perhotelan</t>
  </si>
  <si>
    <t xml:space="preserve">Mulyosari Utara VI No 35 RT/RW 07/01 Kalisari Mulyorejo </t>
  </si>
  <si>
    <t>Guru Kelas :
                   Bu Ifa : 0817 5133 431</t>
  </si>
  <si>
    <t>Guru Kelas :
                    Bu Yuli  : 0858 5086 4277</t>
  </si>
  <si>
    <t>L = 10
P = 8
Jumlah = 18</t>
  </si>
  <si>
    <t>Guru Kelas :
                    Bu Heny : 0821 4000 7423</t>
  </si>
  <si>
    <t>L = 9
P = 8
Jumlah = 17</t>
  </si>
  <si>
    <t>DAFTAR NAMA TK AL - IMAN (SAAD BIN ABI WAQOSH)</t>
  </si>
  <si>
    <t>DAFTAR NAMA TK AL - IMAN (AMRU BIN ASH)</t>
  </si>
  <si>
    <t>DAFTAR NAMA TK AL - IMAN (KHALID BIN WALID)</t>
  </si>
  <si>
    <t>Aisyah Putri Hanafi (Acha)</t>
  </si>
  <si>
    <t>3578105712190003</t>
  </si>
  <si>
    <t>3578-LT-14122020-0044</t>
  </si>
  <si>
    <t xml:space="preserve">Tri Hedianto / Ranti Ana Ningsih </t>
  </si>
  <si>
    <t>3578102204850003</t>
  </si>
  <si>
    <t>3578045707850010</t>
  </si>
  <si>
    <t>Surabaya, 22 April 1985</t>
  </si>
  <si>
    <t>Surabaya, 17 Juli 1985</t>
  </si>
  <si>
    <t>3578102703140004</t>
  </si>
  <si>
    <t>Gersikan Buntu No 9 RT/RW 09/01 Kel. Pacarkeling Kec. Tambaksari Surabaya 60131</t>
  </si>
  <si>
    <t xml:space="preserve">Mulyosari Tengah V No 96 </t>
  </si>
  <si>
    <t>dnaini87@gmail.com</t>
  </si>
  <si>
    <t>3311062004120007</t>
  </si>
  <si>
    <t>L =  7
P = 10
Jumlah = 17</t>
  </si>
  <si>
    <t>L = 7
P = 10
Jumlah = 17</t>
  </si>
  <si>
    <t xml:space="preserve">3 dr 3 </t>
  </si>
  <si>
    <t>3273-LU-06082020-0003</t>
  </si>
  <si>
    <t>devina.rizki@gmail.com</t>
  </si>
  <si>
    <t>3578090204200001</t>
  </si>
  <si>
    <t>3578-LU-14052020-0015</t>
  </si>
  <si>
    <t>081333570085 / 081333570093</t>
  </si>
  <si>
    <t>3578100411850002</t>
  </si>
  <si>
    <t>35780971019630001</t>
  </si>
  <si>
    <t>Jombang, 04 November 1985</t>
  </si>
  <si>
    <t>Surabaya, 31 Januari 1993</t>
  </si>
  <si>
    <t xml:space="preserve">S1, Sastra Indonesia </t>
  </si>
  <si>
    <t>3578092210190007</t>
  </si>
  <si>
    <t>Klampis Ngasem gg VIII/8 RT/RW 01/1 Kel. Klampis Ngsem Kec. Sukolilo 60117</t>
  </si>
  <si>
    <t>Klampis Ngasem gg VIII/8 RT/RW 01/1 Kel. Klampis Ngsem Kec. Sukolilo 60118</t>
  </si>
  <si>
    <t>3578-LT-27072024-0043</t>
  </si>
  <si>
    <t xml:space="preserve">Hermansah Ari CaHyono / Devina Rizki Fadhila </t>
  </si>
  <si>
    <t>Jl. Bhaskara II No. 26 RT/RW 02/02 Mulyorejo Surabaya</t>
  </si>
  <si>
    <t>dinaaaaw@gmail.com</t>
  </si>
  <si>
    <t>'081333570085 / 081333570093</t>
  </si>
  <si>
    <t>Tangerang</t>
  </si>
  <si>
    <t>Jennie Ayudia Maheswari Fauzi (Jennie)</t>
  </si>
  <si>
    <t>JL. Aruba Villa Y10-50 Pakuwon CityKeputih Sukolilo Surabaya</t>
  </si>
  <si>
    <t>Apartement East Coast S0032 Mulyorejo Jl. Kalisari 1 Surabaya</t>
  </si>
  <si>
    <t>0812898803790 / 082244443756</t>
  </si>
  <si>
    <t xml:space="preserve">Jl. Ngagel no 63 RT/RW 08/05 Kel.NgageL, Kec. Wonokromo </t>
  </si>
  <si>
    <t>081231174132</t>
  </si>
  <si>
    <t xml:space="preserve">081235969693 / 081235507600 </t>
  </si>
  <si>
    <t xml:space="preserve">031-5934957 
08563132772 / 089609985247 </t>
  </si>
  <si>
    <t>081330388146</t>
  </si>
  <si>
    <t>M. Catur Soelistyono / Edriani Artha Renaningtyas</t>
  </si>
  <si>
    <t>Kediri, 20 Mei 1978</t>
  </si>
  <si>
    <t>Surabaya, 14 Juli 1985</t>
  </si>
  <si>
    <t>S1, Sarjana Hukum</t>
  </si>
  <si>
    <t>S2, Magister Hukum</t>
  </si>
  <si>
    <t>Jl. Sutorejo Tengah VI Blok 6G/11 Surabaya</t>
  </si>
  <si>
    <t>Sutorejo Utara 10/L-12 RT/RW 02/08 Kel. Dukuh Sutorejo Kec. Mulyorejo Surabaya 60113</t>
  </si>
  <si>
    <t>3578260101088889</t>
  </si>
  <si>
    <t>3578262005780001</t>
  </si>
  <si>
    <t>3578265407850002</t>
  </si>
  <si>
    <t>Ayesha Kenzie Mafaza (Zizi)</t>
  </si>
  <si>
    <t>fahmizainul88@gmail.com</t>
  </si>
  <si>
    <t>5 dr 6</t>
  </si>
  <si>
    <t>081226000079</t>
  </si>
  <si>
    <t>Zainul Fahmi / Ulfa Faihonati</t>
  </si>
  <si>
    <t>Madura, 07 Januari 1981</t>
  </si>
  <si>
    <t>Surabaya, 25 April 1978</t>
  </si>
  <si>
    <t>Kalisari Damen No. 57B RT/RW 02/03 Mulyorejo 60112</t>
  </si>
  <si>
    <t>L =  9
P = 7
Jumlah = 16</t>
  </si>
  <si>
    <t>L =  10
P = 10
Jumlah = 20</t>
  </si>
  <si>
    <t>Ahmad Rafasetyo Athallah (Rafa)</t>
  </si>
  <si>
    <t>Gamila Naira Ramadinata (Gami)</t>
  </si>
  <si>
    <t>0842</t>
  </si>
  <si>
    <t xml:space="preserve">Adi Cakra Wiguna / Dinar puspita </t>
  </si>
  <si>
    <t>0843</t>
  </si>
  <si>
    <t>Ilmawan Yanuarsyah / Zahra Safithry Irawan</t>
  </si>
  <si>
    <t>Karang menur IV/24 Kel. Gubeng, Kec. Airlangga Surabaya</t>
  </si>
  <si>
    <t>082165455145</t>
  </si>
  <si>
    <t xml:space="preserve">Muhammad Diwya Lakhsmana / Firza Sharfina Izzati </t>
  </si>
  <si>
    <t xml:space="preserve">Sutorejo selatan VII no 24 RT/RW 05/08 Kel. Dukuh sutorejo, Kec. Mulyorejo </t>
  </si>
  <si>
    <t>087851092179</t>
  </si>
  <si>
    <t>L =  8
P = 7
Jumlah = 15</t>
  </si>
  <si>
    <t>Kalikepiting Jaya 1/65 RT/RW 06/05 Kel. Pacar kembag, Kec. Tambak sari 60132 Surabaya</t>
  </si>
  <si>
    <t xml:space="preserve">Zainul Fahmi / Ulfa Fathonati </t>
  </si>
  <si>
    <t>Kalisari Damen 57 B RT/RW 02/03 Mulyorejo</t>
  </si>
  <si>
    <t>L = 10
P = 10
Jumlah = 19</t>
  </si>
  <si>
    <t>p</t>
  </si>
  <si>
    <t>Ahmad Rafasetyo Athallah (Rafasetyo)</t>
  </si>
  <si>
    <t>1 dr 0</t>
  </si>
  <si>
    <t>3578086202220002</t>
  </si>
  <si>
    <t>3578-LU-09032022-0003</t>
  </si>
  <si>
    <t>3578220801940001</t>
  </si>
  <si>
    <t>3578086002960001</t>
  </si>
  <si>
    <t>Gresik, 08 Januari 1994</t>
  </si>
  <si>
    <t>Gresik, 20 Februari 1996</t>
  </si>
  <si>
    <t>3578081401220008</t>
  </si>
  <si>
    <t>Karang menur IV/24 RT/ RW 03/07 Kel. Gubeng, Kec. Airlangga Surabaya</t>
  </si>
  <si>
    <t>3578262504220001</t>
  </si>
  <si>
    <t>3578-LT-16072022-0116</t>
  </si>
  <si>
    <t>3578090506950004</t>
  </si>
  <si>
    <t>3578266808950003</t>
  </si>
  <si>
    <t>Dairi, 05 Juni 1995</t>
  </si>
  <si>
    <t>Surabaya, 28 Agustus 1995</t>
  </si>
  <si>
    <t>PPDS</t>
  </si>
  <si>
    <t>3578262004220001</t>
  </si>
  <si>
    <t xml:space="preserve">DAFTAR NAMA SISWA TK B AL - IMAN </t>
  </si>
  <si>
    <t>Taufikurahman /
Hurriyah</t>
  </si>
  <si>
    <t>Jl. Sutorejo Selatan IX N9/ 19</t>
  </si>
  <si>
    <t>082230069645</t>
  </si>
  <si>
    <t>Batrisyia Raisah Ghania (Rara)</t>
  </si>
  <si>
    <t>3578262809210001</t>
  </si>
  <si>
    <t>Firman Adi Susetyo, ST / Ratna Sari, ST</t>
  </si>
  <si>
    <t>3578231208830001</t>
  </si>
  <si>
    <t>3578265211830004</t>
  </si>
  <si>
    <t>Surabaya, 12 Agustus 1983</t>
  </si>
  <si>
    <t>Surabaya, 12 November 1983</t>
  </si>
  <si>
    <t>3578232004120005</t>
  </si>
  <si>
    <t>Wisma Permai Tengah JJ-15 RT/RW 04/06 Kel. Mulyorejo Kec. Mulyorejo Surabaya 60115</t>
  </si>
  <si>
    <t xml:space="preserve">Abiyyu Naurin Azkadina (Biyyu) </t>
  </si>
  <si>
    <t>Devanka Zhefa Suhartojo W (Devan)</t>
  </si>
  <si>
    <t>L =  8
P = 6
Jumlah = 14</t>
  </si>
  <si>
    <t>Kami Noi Fatiha (Noi)</t>
  </si>
  <si>
    <t>L =  8
P = 8
Jumlah = 16</t>
  </si>
  <si>
    <t xml:space="preserve">                                                                                                                                                                                          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</si>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</sst>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0&quot;0"/>
    <numFmt numFmtId="165" formatCode="dd/mm/yyyy;@"/>
    <numFmt numFmtId="166" formatCode="[$-13809]dd/mm/yyyy;@"/>
    <numFmt numFmtId="167" formatCode="[$-409]dd\-mmm\-yy;@"/>
    <numFmt numFmtId="168" formatCode="[$-421]dd\ mmmm\ yyyy;@"/>
    <numFmt numFmtId="169" formatCode="[$-409]d\-mmm\-yy;@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Tw Cen MT"/>
      <family val="2"/>
    </font>
    <font>
      <b/>
      <sz val="14"/>
      <color theme="1"/>
      <name val="Tw Cen MT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w Cen MT"/>
      <family val="2"/>
    </font>
    <font>
      <sz val="12"/>
      <color theme="1"/>
      <name val="Tw Cen MT"/>
      <family val="2"/>
    </font>
    <font>
      <sz val="10"/>
      <color theme="1"/>
      <name val="Tw Cen MT"/>
      <family val="2"/>
    </font>
    <font>
      <b/>
      <sz val="10"/>
      <color theme="1"/>
      <name val="Tw Cen MT"/>
      <family val="2"/>
    </font>
    <font>
      <b/>
      <sz val="16"/>
      <color theme="1"/>
      <name val="Tw Cen MT"/>
      <family val="2"/>
    </font>
    <font>
      <b/>
      <sz val="12"/>
      <color theme="1"/>
      <name val="Tw Cen MT"/>
      <family val="2"/>
    </font>
    <font>
      <b/>
      <sz val="18"/>
      <color theme="1"/>
      <name val="Tw Cen MT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name val="Calibri"/>
      <family val="2"/>
      <scheme val="minor"/>
    </font>
    <font>
      <sz val="11"/>
      <color theme="1"/>
      <name val="Tw Cen MT"/>
      <family val="2"/>
      <charset val="1"/>
    </font>
    <font>
      <b/>
      <sz val="18"/>
      <color theme="1"/>
      <name val="Times New Roman"/>
      <family val="1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Tw Cen MT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Tw Cen MT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Tw Cen MT"/>
      <family val="2"/>
      <charset val="1"/>
    </font>
    <font>
      <sz val="11"/>
      <color rgb="FF000000"/>
      <name val="Tw Cen MT"/>
      <family val="2"/>
      <charset val="1"/>
    </font>
    <font>
      <sz val="11"/>
      <color rgb="FF000000"/>
      <name val="Tw Cen MT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97">
    <xf numFmtId="0" fontId="0" fillId="0" borderId="0" xfId="0"/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2" borderId="8" xfId="0" applyFont="1" applyFill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quotePrefix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49" fontId="8" fillId="3" borderId="1" xfId="0" quotePrefix="1" applyNumberFormat="1" applyFont="1" applyFill="1" applyBorder="1" applyAlignment="1">
      <alignment horizontal="center" vertical="center" wrapText="1"/>
    </xf>
    <xf numFmtId="0" fontId="8" fillId="3" borderId="1" xfId="0" quotePrefix="1" applyFont="1" applyFill="1" applyBorder="1" applyAlignment="1">
      <alignment horizontal="center" vertical="center" wrapText="1"/>
    </xf>
    <xf numFmtId="49" fontId="8" fillId="3" borderId="1" xfId="0" quotePrefix="1" applyNumberFormat="1" applyFont="1" applyFill="1" applyBorder="1" applyAlignment="1">
      <alignment vertical="center" wrapText="1"/>
    </xf>
    <xf numFmtId="14" fontId="8" fillId="3" borderId="1" xfId="0" applyNumberFormat="1" applyFont="1" applyFill="1" applyBorder="1" applyAlignment="1">
      <alignment vertical="center" wrapText="1"/>
    </xf>
    <xf numFmtId="164" fontId="8" fillId="3" borderId="1" xfId="0" quotePrefix="1" applyNumberFormat="1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6" borderId="1" xfId="0" applyFont="1" applyFill="1" applyBorder="1" applyAlignment="1">
      <alignment vertical="center"/>
    </xf>
    <xf numFmtId="14" fontId="10" fillId="0" borderId="6" xfId="0" applyNumberFormat="1" applyFont="1" applyBorder="1" applyAlignment="1">
      <alignment horizontal="center" vertical="center" wrapText="1"/>
    </xf>
    <xf numFmtId="165" fontId="10" fillId="0" borderId="6" xfId="0" applyNumberFormat="1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14" fontId="11" fillId="0" borderId="6" xfId="0" applyNumberFormat="1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vertical="center" wrapText="1"/>
    </xf>
    <xf numFmtId="14" fontId="10" fillId="0" borderId="7" xfId="0" applyNumberFormat="1" applyFont="1" applyBorder="1" applyAlignment="1">
      <alignment horizontal="center" vertical="center" wrapText="1"/>
    </xf>
    <xf numFmtId="14" fontId="11" fillId="0" borderId="7" xfId="0" applyNumberFormat="1" applyFont="1" applyBorder="1" applyAlignment="1">
      <alignment horizontal="left" vertical="center" wrapText="1"/>
    </xf>
    <xf numFmtId="165" fontId="10" fillId="0" borderId="18" xfId="0" applyNumberFormat="1" applyFont="1" applyBorder="1" applyAlignment="1">
      <alignment horizontal="center" vertical="center"/>
    </xf>
    <xf numFmtId="0" fontId="11" fillId="0" borderId="18" xfId="0" applyFont="1" applyBorder="1" applyAlignment="1">
      <alignment horizontal="left" vertical="center" wrapText="1"/>
    </xf>
    <xf numFmtId="14" fontId="10" fillId="0" borderId="26" xfId="0" applyNumberFormat="1" applyFont="1" applyBorder="1" applyAlignment="1">
      <alignment horizontal="center" vertical="center" wrapText="1"/>
    </xf>
    <xf numFmtId="14" fontId="11" fillId="0" borderId="26" xfId="0" applyNumberFormat="1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1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14" fontId="10" fillId="0" borderId="5" xfId="0" applyNumberFormat="1" applyFont="1" applyBorder="1" applyAlignment="1">
      <alignment horizontal="center" vertical="center" wrapText="1"/>
    </xf>
    <xf numFmtId="14" fontId="11" fillId="0" borderId="29" xfId="0" applyNumberFormat="1" applyFont="1" applyBorder="1" applyAlignment="1">
      <alignment horizontal="left" vertical="center" wrapText="1"/>
    </xf>
    <xf numFmtId="14" fontId="11" fillId="0" borderId="17" xfId="0" applyNumberFormat="1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14" fontId="10" fillId="0" borderId="29" xfId="0" applyNumberFormat="1" applyFont="1" applyBorder="1" applyAlignment="1">
      <alignment horizontal="center" vertical="center" wrapText="1"/>
    </xf>
    <xf numFmtId="14" fontId="10" fillId="0" borderId="17" xfId="0" applyNumberFormat="1" applyFont="1" applyBorder="1" applyAlignment="1">
      <alignment horizontal="center" vertical="center" wrapText="1"/>
    </xf>
    <xf numFmtId="0" fontId="11" fillId="0" borderId="30" xfId="0" applyFont="1" applyBorder="1" applyAlignment="1">
      <alignment horizontal="left" vertical="center"/>
    </xf>
    <xf numFmtId="14" fontId="11" fillId="0" borderId="5" xfId="0" applyNumberFormat="1" applyFont="1" applyBorder="1" applyAlignment="1">
      <alignment horizontal="left" vertical="center" wrapText="1"/>
    </xf>
    <xf numFmtId="0" fontId="1" fillId="2" borderId="2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166" fontId="8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66" fontId="9" fillId="3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8" fillId="0" borderId="1" xfId="0" applyNumberFormat="1" applyFont="1" applyBorder="1" applyAlignment="1">
      <alignment horizontal="center" vertical="center"/>
    </xf>
    <xf numFmtId="166" fontId="8" fillId="3" borderId="1" xfId="0" applyNumberFormat="1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/>
    <xf numFmtId="0" fontId="4" fillId="0" borderId="31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9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/>
    <xf numFmtId="0" fontId="3" fillId="0" borderId="3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horizontal="center" vertical="center"/>
    </xf>
    <xf numFmtId="0" fontId="9" fillId="8" borderId="3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3" fillId="0" borderId="14" xfId="0" applyFont="1" applyBorder="1" applyAlignment="1">
      <alignment vertical="center" wrapText="1"/>
    </xf>
    <xf numFmtId="0" fontId="3" fillId="0" borderId="29" xfId="0" applyFont="1" applyBorder="1" applyAlignment="1">
      <alignment horizontal="center" vertical="center"/>
    </xf>
    <xf numFmtId="0" fontId="4" fillId="8" borderId="5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9" fillId="0" borderId="18" xfId="0" applyFont="1" applyBorder="1" applyAlignment="1">
      <alignment vertical="center" wrapText="1"/>
    </xf>
    <xf numFmtId="0" fontId="15" fillId="0" borderId="18" xfId="0" applyFont="1" applyBorder="1" applyAlignment="1">
      <alignment horizontal="left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14" fontId="8" fillId="3" borderId="1" xfId="0" applyNumberFormat="1" applyFont="1" applyFill="1" applyBorder="1" applyAlignment="1">
      <alignment horizontal="center" vertical="center"/>
    </xf>
    <xf numFmtId="0" fontId="8" fillId="3" borderId="1" xfId="0" quotePrefix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8" fillId="8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3" borderId="0" xfId="0" applyFill="1"/>
    <xf numFmtId="0" fontId="0" fillId="7" borderId="0" xfId="0" applyFill="1"/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7" xfId="0" applyBorder="1"/>
    <xf numFmtId="0" fontId="0" fillId="0" borderId="4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8" fillId="0" borderId="44" xfId="0" applyFont="1" applyBorder="1" applyAlignment="1">
      <alignment vertical="center"/>
    </xf>
    <xf numFmtId="0" fontId="0" fillId="0" borderId="26" xfId="0" applyBorder="1"/>
    <xf numFmtId="0" fontId="0" fillId="0" borderId="43" xfId="0" applyBorder="1"/>
    <xf numFmtId="0" fontId="8" fillId="0" borderId="4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0" fillId="0" borderId="18" xfId="0" applyBorder="1"/>
    <xf numFmtId="0" fontId="8" fillId="0" borderId="6" xfId="0" applyFont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3" borderId="44" xfId="0" applyFont="1" applyFill="1" applyBorder="1" applyAlignment="1">
      <alignment horizontal="left" vertical="center"/>
    </xf>
    <xf numFmtId="0" fontId="8" fillId="9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14" fontId="8" fillId="9" borderId="1" xfId="0" applyNumberFormat="1" applyFont="1" applyFill="1" applyBorder="1" applyAlignment="1">
      <alignment horizontal="center" vertical="center"/>
    </xf>
    <xf numFmtId="0" fontId="8" fillId="9" borderId="1" xfId="0" quotePrefix="1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8" fillId="3" borderId="37" xfId="0" applyFont="1" applyFill="1" applyBorder="1" applyAlignment="1">
      <alignment horizontal="left" vertical="center"/>
    </xf>
    <xf numFmtId="0" fontId="9" fillId="10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0" fillId="0" borderId="13" xfId="0" applyBorder="1"/>
    <xf numFmtId="164" fontId="9" fillId="0" borderId="6" xfId="0" quotePrefix="1" applyNumberFormat="1" applyFont="1" applyBorder="1" applyAlignment="1">
      <alignment horizontal="center" vertical="center" wrapText="1"/>
    </xf>
    <xf numFmtId="164" fontId="8" fillId="0" borderId="1" xfId="0" quotePrefix="1" applyNumberFormat="1" applyFont="1" applyBorder="1" applyAlignment="1">
      <alignment horizontal="center" vertical="center" wrapText="1"/>
    </xf>
    <xf numFmtId="164" fontId="8" fillId="0" borderId="6" xfId="0" quotePrefix="1" applyNumberFormat="1" applyFont="1" applyBorder="1" applyAlignment="1">
      <alignment horizontal="center" vertical="center" wrapText="1"/>
    </xf>
    <xf numFmtId="0" fontId="8" fillId="0" borderId="6" xfId="0" quotePrefix="1" applyFont="1" applyBorder="1" applyAlignment="1">
      <alignment horizontal="center" vertical="center"/>
    </xf>
    <xf numFmtId="0" fontId="8" fillId="0" borderId="5" xfId="0" quotePrefix="1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5" xfId="0" quotePrefix="1" applyFont="1" applyBorder="1" applyAlignment="1">
      <alignment horizontal="center" vertical="center"/>
    </xf>
    <xf numFmtId="0" fontId="18" fillId="0" borderId="6" xfId="0" quotePrefix="1" applyFont="1" applyBorder="1" applyAlignment="1">
      <alignment horizontal="center" vertical="center"/>
    </xf>
    <xf numFmtId="0" fontId="18" fillId="0" borderId="37" xfId="0" quotePrefix="1" applyFont="1" applyBorder="1" applyAlignment="1">
      <alignment horizontal="center" vertical="center"/>
    </xf>
    <xf numFmtId="164" fontId="18" fillId="0" borderId="6" xfId="0" quotePrefix="1" applyNumberFormat="1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164" fontId="18" fillId="0" borderId="26" xfId="0" quotePrefix="1" applyNumberFormat="1" applyFont="1" applyBorder="1" applyAlignment="1">
      <alignment horizontal="center" vertical="center" wrapText="1"/>
    </xf>
    <xf numFmtId="0" fontId="18" fillId="0" borderId="1" xfId="0" quotePrefix="1" applyFont="1" applyBorder="1" applyAlignment="1">
      <alignment horizontal="center" vertical="center" wrapText="1"/>
    </xf>
    <xf numFmtId="0" fontId="18" fillId="0" borderId="18" xfId="0" quotePrefix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6" xfId="0" quotePrefix="1" applyFont="1" applyBorder="1" applyAlignment="1">
      <alignment horizontal="center" vertical="center"/>
    </xf>
    <xf numFmtId="0" fontId="18" fillId="0" borderId="43" xfId="0" quotePrefix="1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32" xfId="0" applyFont="1" applyBorder="1" applyAlignment="1">
      <alignment horizontal="left" vertical="center"/>
    </xf>
    <xf numFmtId="164" fontId="9" fillId="0" borderId="26" xfId="0" quotePrefix="1" applyNumberFormat="1" applyFont="1" applyBorder="1" applyAlignment="1">
      <alignment horizontal="center" vertical="center" wrapText="1"/>
    </xf>
    <xf numFmtId="164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26" xfId="0" applyFont="1" applyBorder="1" applyAlignment="1">
      <alignment horizontal="center" vertical="center"/>
    </xf>
    <xf numFmtId="0" fontId="9" fillId="0" borderId="32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45" xfId="0" applyFont="1" applyBorder="1" applyAlignment="1">
      <alignment vertical="center"/>
    </xf>
    <xf numFmtId="164" fontId="9" fillId="0" borderId="45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164" fontId="9" fillId="0" borderId="18" xfId="0" quotePrefix="1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0" fillId="0" borderId="17" xfId="0" applyBorder="1" applyAlignment="1">
      <alignment horizontal="center"/>
    </xf>
    <xf numFmtId="0" fontId="0" fillId="0" borderId="15" xfId="0" applyBorder="1"/>
    <xf numFmtId="0" fontId="0" fillId="0" borderId="27" xfId="0" applyBorder="1"/>
    <xf numFmtId="0" fontId="9" fillId="0" borderId="6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164" fontId="9" fillId="0" borderId="6" xfId="0" quotePrefix="1" applyNumberFormat="1" applyFont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4" xfId="0" applyFont="1" applyBorder="1"/>
    <xf numFmtId="0" fontId="8" fillId="0" borderId="33" xfId="0" applyFont="1" applyBorder="1" applyAlignment="1">
      <alignment vertical="center"/>
    </xf>
    <xf numFmtId="0" fontId="3" fillId="0" borderId="41" xfId="0" applyFont="1" applyBorder="1" applyAlignment="1">
      <alignment horizontal="center" vertical="center"/>
    </xf>
    <xf numFmtId="0" fontId="4" fillId="0" borderId="43" xfId="0" applyFont="1" applyBorder="1" applyAlignment="1">
      <alignment horizontal="left" vertical="center" wrapText="1"/>
    </xf>
    <xf numFmtId="0" fontId="9" fillId="0" borderId="48" xfId="0" applyFont="1" applyBorder="1" applyAlignment="1">
      <alignment horizontal="left" vertical="center"/>
    </xf>
    <xf numFmtId="14" fontId="9" fillId="8" borderId="1" xfId="0" applyNumberFormat="1" applyFont="1" applyFill="1" applyBorder="1" applyAlignment="1">
      <alignment horizontal="center" vertical="center" wrapText="1"/>
    </xf>
    <xf numFmtId="0" fontId="8" fillId="8" borderId="1" xfId="0" quotePrefix="1" applyFont="1" applyFill="1" applyBorder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8" borderId="1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center" vertical="center" wrapText="1"/>
    </xf>
    <xf numFmtId="49" fontId="8" fillId="8" borderId="1" xfId="0" quotePrefix="1" applyNumberFormat="1" applyFont="1" applyFill="1" applyBorder="1" applyAlignment="1">
      <alignment horizontal="center" vertical="center" wrapText="1"/>
    </xf>
    <xf numFmtId="164" fontId="8" fillId="8" borderId="1" xfId="0" quotePrefix="1" applyNumberFormat="1" applyFont="1" applyFill="1" applyBorder="1" applyAlignment="1">
      <alignment horizontal="center" vertical="center" wrapText="1"/>
    </xf>
    <xf numFmtId="49" fontId="8" fillId="8" borderId="1" xfId="0" quotePrefix="1" applyNumberFormat="1" applyFont="1" applyFill="1" applyBorder="1" applyAlignment="1">
      <alignment vertical="center" wrapText="1"/>
    </xf>
    <xf numFmtId="0" fontId="8" fillId="8" borderId="1" xfId="0" quotePrefix="1" applyFont="1" applyFill="1" applyBorder="1" applyAlignment="1">
      <alignment horizontal="center" vertical="center" wrapText="1"/>
    </xf>
    <xf numFmtId="14" fontId="8" fillId="8" borderId="1" xfId="0" applyNumberFormat="1" applyFont="1" applyFill="1" applyBorder="1" applyAlignment="1">
      <alignment vertical="center" wrapText="1"/>
    </xf>
    <xf numFmtId="164" fontId="8" fillId="8" borderId="1" xfId="0" applyNumberFormat="1" applyFont="1" applyFill="1" applyBorder="1" applyAlignment="1">
      <alignment horizontal="center" vertical="center" wrapText="1"/>
    </xf>
    <xf numFmtId="49" fontId="8" fillId="8" borderId="1" xfId="0" applyNumberFormat="1" applyFont="1" applyFill="1" applyBorder="1" applyAlignment="1">
      <alignment horizontal="center" vertical="center"/>
    </xf>
    <xf numFmtId="164" fontId="8" fillId="8" borderId="1" xfId="0" applyNumberFormat="1" applyFont="1" applyFill="1" applyBorder="1" applyAlignment="1">
      <alignment horizontal="center" vertical="center"/>
    </xf>
    <xf numFmtId="49" fontId="8" fillId="8" borderId="1" xfId="0" applyNumberFormat="1" applyFont="1" applyFill="1" applyBorder="1" applyAlignment="1">
      <alignment vertical="center"/>
    </xf>
    <xf numFmtId="0" fontId="8" fillId="8" borderId="1" xfId="0" applyFont="1" applyFill="1" applyBorder="1"/>
    <xf numFmtId="0" fontId="8" fillId="8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8" borderId="0" xfId="0" applyFill="1"/>
    <xf numFmtId="0" fontId="8" fillId="8" borderId="33" xfId="0" applyFont="1" applyFill="1" applyBorder="1" applyAlignment="1">
      <alignment vertical="center"/>
    </xf>
    <xf numFmtId="0" fontId="9" fillId="0" borderId="5" xfId="0" applyFont="1" applyBorder="1" applyAlignment="1">
      <alignment horizontal="left" vertical="center"/>
    </xf>
    <xf numFmtId="0" fontId="9" fillId="0" borderId="29" xfId="0" applyFont="1" applyBorder="1" applyAlignment="1">
      <alignment horizontal="center" vertical="center"/>
    </xf>
    <xf numFmtId="164" fontId="9" fillId="0" borderId="5" xfId="0" quotePrefix="1" applyNumberFormat="1" applyFont="1" applyBorder="1" applyAlignment="1">
      <alignment horizontal="center" vertical="center" wrapText="1"/>
    </xf>
    <xf numFmtId="164" fontId="9" fillId="0" borderId="1" xfId="0" quotePrefix="1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4" fontId="21" fillId="0" borderId="1" xfId="1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165" fontId="8" fillId="2" borderId="1" xfId="0" applyNumberFormat="1" applyFont="1" applyFill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vertical="center" wrapText="1"/>
    </xf>
    <xf numFmtId="49" fontId="8" fillId="2" borderId="1" xfId="0" quotePrefix="1" applyNumberFormat="1" applyFont="1" applyFill="1" applyBorder="1" applyAlignment="1">
      <alignment vertical="center" wrapText="1"/>
    </xf>
    <xf numFmtId="0" fontId="8" fillId="0" borderId="6" xfId="0" applyFont="1" applyBorder="1" applyAlignment="1">
      <alignment horizontal="center" vertical="center"/>
    </xf>
    <xf numFmtId="14" fontId="21" fillId="8" borderId="1" xfId="1" applyNumberForma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67" fontId="8" fillId="0" borderId="1" xfId="0" applyNumberFormat="1" applyFont="1" applyBorder="1" applyAlignment="1">
      <alignment horizontal="center" vertical="center"/>
    </xf>
    <xf numFmtId="167" fontId="8" fillId="8" borderId="1" xfId="0" applyNumberFormat="1" applyFont="1" applyFill="1" applyBorder="1" applyAlignment="1">
      <alignment horizontal="center" vertical="center"/>
    </xf>
    <xf numFmtId="49" fontId="8" fillId="0" borderId="1" xfId="0" quotePrefix="1" applyNumberFormat="1" applyFont="1" applyBorder="1" applyAlignment="1">
      <alignment horizontal="center" vertical="center" wrapText="1"/>
    </xf>
    <xf numFmtId="49" fontId="8" fillId="0" borderId="1" xfId="0" quotePrefix="1" applyNumberFormat="1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8" fillId="8" borderId="33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left" vertical="center" wrapText="1"/>
    </xf>
    <xf numFmtId="0" fontId="8" fillId="8" borderId="1" xfId="0" quotePrefix="1" applyFont="1" applyFill="1" applyBorder="1" applyAlignment="1">
      <alignment horizontal="left" vertical="center"/>
    </xf>
    <xf numFmtId="0" fontId="8" fillId="8" borderId="1" xfId="0" quotePrefix="1" applyFont="1" applyFill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/>
    </xf>
    <xf numFmtId="0" fontId="8" fillId="8" borderId="19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vertical="center" wrapText="1"/>
    </xf>
    <xf numFmtId="0" fontId="22" fillId="0" borderId="1" xfId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/>
    </xf>
    <xf numFmtId="0" fontId="22" fillId="3" borderId="33" xfId="1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165" fontId="8" fillId="3" borderId="1" xfId="0" applyNumberFormat="1" applyFont="1" applyFill="1" applyBorder="1" applyAlignment="1">
      <alignment horizontal="center" vertical="center"/>
    </xf>
    <xf numFmtId="0" fontId="9" fillId="3" borderId="33" xfId="0" applyFont="1" applyFill="1" applyBorder="1" applyAlignment="1">
      <alignment horizontal="center" vertical="center"/>
    </xf>
    <xf numFmtId="0" fontId="8" fillId="3" borderId="1" xfId="0" quotePrefix="1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8" borderId="22" xfId="0" applyFont="1" applyFill="1" applyBorder="1" applyAlignment="1">
      <alignment horizontal="center" vertical="center"/>
    </xf>
    <xf numFmtId="0" fontId="8" fillId="8" borderId="54" xfId="0" applyFont="1" applyFill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 wrapText="1"/>
    </xf>
    <xf numFmtId="0" fontId="8" fillId="8" borderId="17" xfId="0" quotePrefix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17" xfId="0" applyFont="1" applyBorder="1" applyAlignment="1">
      <alignment horizontal="left" vertical="center" wrapText="1"/>
    </xf>
    <xf numFmtId="0" fontId="8" fillId="8" borderId="17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164" fontId="8" fillId="0" borderId="2" xfId="0" applyNumberFormat="1" applyFont="1" applyBorder="1" applyAlignment="1">
      <alignment horizontal="center" vertical="center"/>
    </xf>
    <xf numFmtId="0" fontId="8" fillId="0" borderId="17" xfId="0" quotePrefix="1" applyFont="1" applyBorder="1" applyAlignment="1">
      <alignment horizontal="center" vertical="center"/>
    </xf>
    <xf numFmtId="0" fontId="8" fillId="0" borderId="17" xfId="0" quotePrefix="1" applyFont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8" fillId="8" borderId="18" xfId="0" quotePrefix="1" applyFont="1" applyFill="1" applyBorder="1" applyAlignment="1">
      <alignment horizontal="center" vertical="center"/>
    </xf>
    <xf numFmtId="0" fontId="8" fillId="0" borderId="7" xfId="0" quotePrefix="1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9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169" fontId="8" fillId="0" borderId="5" xfId="0" applyNumberFormat="1" applyFont="1" applyBorder="1" applyAlignment="1">
      <alignment horizontal="center" vertical="center"/>
    </xf>
    <xf numFmtId="169" fontId="8" fillId="0" borderId="6" xfId="0" applyNumberFormat="1" applyFont="1" applyBorder="1" applyAlignment="1">
      <alignment horizontal="center" vertical="center"/>
    </xf>
    <xf numFmtId="169" fontId="8" fillId="8" borderId="6" xfId="0" applyNumberFormat="1" applyFont="1" applyFill="1" applyBorder="1" applyAlignment="1">
      <alignment horizontal="center" vertical="center"/>
    </xf>
    <xf numFmtId="169" fontId="8" fillId="0" borderId="18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vertical="center"/>
    </xf>
    <xf numFmtId="0" fontId="8" fillId="8" borderId="6" xfId="0" quotePrefix="1" applyFont="1" applyFill="1" applyBorder="1" applyAlignment="1">
      <alignment horizontal="center" vertical="center"/>
    </xf>
    <xf numFmtId="0" fontId="8" fillId="0" borderId="37" xfId="0" applyFont="1" applyBorder="1" applyAlignment="1">
      <alignment vertical="center"/>
    </xf>
    <xf numFmtId="0" fontId="8" fillId="0" borderId="37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55" xfId="0" quotePrefix="1" applyFont="1" applyBorder="1" applyAlignment="1">
      <alignment horizontal="center" vertical="center"/>
    </xf>
    <xf numFmtId="0" fontId="8" fillId="0" borderId="32" xfId="0" quotePrefix="1" applyFont="1" applyBorder="1" applyAlignment="1">
      <alignment horizontal="center" vertical="center"/>
    </xf>
    <xf numFmtId="0" fontId="8" fillId="0" borderId="32" xfId="0" quotePrefix="1" applyFont="1" applyBorder="1" applyAlignment="1">
      <alignment horizontal="center" vertical="center" wrapText="1"/>
    </xf>
    <xf numFmtId="0" fontId="8" fillId="0" borderId="46" xfId="0" quotePrefix="1" applyFont="1" applyBorder="1" applyAlignment="1">
      <alignment horizontal="center" vertical="center"/>
    </xf>
    <xf numFmtId="0" fontId="8" fillId="8" borderId="26" xfId="0" applyFont="1" applyFill="1" applyBorder="1" applyAlignment="1">
      <alignment horizontal="center" vertical="center"/>
    </xf>
    <xf numFmtId="0" fontId="8" fillId="0" borderId="7" xfId="0" quotePrefix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169" fontId="8" fillId="0" borderId="56" xfId="0" applyNumberFormat="1" applyFont="1" applyBorder="1" applyAlignment="1">
      <alignment horizontal="center" vertical="center" wrapText="1"/>
    </xf>
    <xf numFmtId="169" fontId="8" fillId="0" borderId="32" xfId="0" applyNumberFormat="1" applyFont="1" applyBorder="1" applyAlignment="1">
      <alignment horizontal="center" vertical="center"/>
    </xf>
    <xf numFmtId="169" fontId="8" fillId="0" borderId="32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0" fillId="0" borderId="0" xfId="0" applyFont="1"/>
    <xf numFmtId="0" fontId="8" fillId="0" borderId="17" xfId="0" applyFont="1" applyBorder="1" applyAlignment="1">
      <alignment horizontal="center" vertical="center" wrapText="1"/>
    </xf>
    <xf numFmtId="168" fontId="8" fillId="0" borderId="37" xfId="0" applyNumberFormat="1" applyFont="1" applyBorder="1" applyAlignment="1">
      <alignment horizontal="center" vertical="center" wrapText="1"/>
    </xf>
    <xf numFmtId="0" fontId="8" fillId="0" borderId="7" xfId="0" quotePrefix="1" applyFont="1" applyBorder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0" fontId="21" fillId="8" borderId="1" xfId="1" applyFill="1" applyBorder="1" applyAlignment="1">
      <alignment horizontal="center" vertical="center"/>
    </xf>
    <xf numFmtId="0" fontId="8" fillId="9" borderId="1" xfId="0" applyFont="1" applyFill="1" applyBorder="1" applyAlignment="1">
      <alignment vertical="center" wrapText="1"/>
    </xf>
    <xf numFmtId="0" fontId="9" fillId="8" borderId="15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horizontal="left" vertical="center"/>
    </xf>
    <xf numFmtId="0" fontId="0" fillId="8" borderId="6" xfId="0" applyFill="1" applyBorder="1" applyAlignment="1">
      <alignment horizontal="center" vertical="center"/>
    </xf>
    <xf numFmtId="0" fontId="8" fillId="8" borderId="49" xfId="0" applyFont="1" applyFill="1" applyBorder="1" applyAlignment="1">
      <alignment horizontal="left" vertical="center"/>
    </xf>
    <xf numFmtId="0" fontId="0" fillId="8" borderId="26" xfId="0" applyFill="1" applyBorder="1" applyAlignment="1">
      <alignment horizontal="center" vertical="center"/>
    </xf>
    <xf numFmtId="0" fontId="9" fillId="8" borderId="33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vertical="center"/>
    </xf>
    <xf numFmtId="0" fontId="4" fillId="8" borderId="37" xfId="0" applyFont="1" applyFill="1" applyBorder="1" applyAlignment="1">
      <alignment vertical="center"/>
    </xf>
    <xf numFmtId="0" fontId="0" fillId="8" borderId="18" xfId="0" applyFill="1" applyBorder="1" applyAlignment="1">
      <alignment horizontal="center" vertical="center"/>
    </xf>
    <xf numFmtId="0" fontId="8" fillId="8" borderId="39" xfId="0" applyFont="1" applyFill="1" applyBorder="1" applyAlignment="1">
      <alignment horizontal="left" vertical="center"/>
    </xf>
    <xf numFmtId="0" fontId="8" fillId="8" borderId="16" xfId="0" applyFont="1" applyFill="1" applyBorder="1" applyAlignment="1">
      <alignment horizontal="left" vertical="center"/>
    </xf>
    <xf numFmtId="0" fontId="8" fillId="8" borderId="6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left" vertical="center"/>
    </xf>
    <xf numFmtId="0" fontId="0" fillId="8" borderId="7" xfId="0" applyFill="1" applyBorder="1" applyAlignment="1">
      <alignment horizontal="center" vertical="center"/>
    </xf>
    <xf numFmtId="0" fontId="9" fillId="8" borderId="7" xfId="0" applyFont="1" applyFill="1" applyBorder="1" applyAlignment="1">
      <alignment horizontal="left" vertical="center"/>
    </xf>
    <xf numFmtId="0" fontId="4" fillId="8" borderId="37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0" fontId="4" fillId="8" borderId="6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/>
    </xf>
    <xf numFmtId="0" fontId="3" fillId="8" borderId="6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9" fillId="8" borderId="38" xfId="0" applyFont="1" applyFill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6" xfId="0" applyFont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8" fillId="8" borderId="6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164" fontId="8" fillId="8" borderId="6" xfId="0" quotePrefix="1" applyNumberFormat="1" applyFont="1" applyFill="1" applyBorder="1" applyAlignment="1">
      <alignment horizontal="center" vertical="center" wrapText="1"/>
    </xf>
    <xf numFmtId="164" fontId="8" fillId="8" borderId="7" xfId="0" applyNumberFormat="1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vertical="center" wrapText="1"/>
    </xf>
    <xf numFmtId="0" fontId="8" fillId="8" borderId="37" xfId="0" applyFont="1" applyFill="1" applyBorder="1" applyAlignment="1">
      <alignment horizontal="center" vertical="center"/>
    </xf>
    <xf numFmtId="0" fontId="8" fillId="8" borderId="37" xfId="0" applyFont="1" applyFill="1" applyBorder="1" applyAlignment="1">
      <alignment horizontal="center" vertical="center" wrapText="1"/>
    </xf>
    <xf numFmtId="0" fontId="8" fillId="8" borderId="50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37" xfId="0" applyFont="1" applyFill="1" applyBorder="1" applyAlignment="1">
      <alignment horizontal="left" vertical="center"/>
    </xf>
    <xf numFmtId="0" fontId="8" fillId="0" borderId="37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61" xfId="0" applyFont="1" applyBorder="1" applyAlignment="1">
      <alignment horizontal="left" vertical="center"/>
    </xf>
    <xf numFmtId="0" fontId="8" fillId="0" borderId="61" xfId="0" applyFont="1" applyBorder="1" applyAlignment="1">
      <alignment horizontal="center" vertical="center"/>
    </xf>
    <xf numFmtId="0" fontId="8" fillId="0" borderId="37" xfId="0" applyFont="1" applyBorder="1" applyAlignment="1">
      <alignment horizontal="left" vertical="center"/>
    </xf>
    <xf numFmtId="0" fontId="8" fillId="0" borderId="37" xfId="0" applyFont="1" applyBorder="1" applyAlignment="1">
      <alignment horizontal="center" vertical="center" wrapText="1"/>
    </xf>
    <xf numFmtId="169" fontId="8" fillId="0" borderId="5" xfId="0" applyNumberFormat="1" applyFont="1" applyBorder="1" applyAlignment="1">
      <alignment horizontal="center" vertical="center" wrapText="1"/>
    </xf>
    <xf numFmtId="169" fontId="8" fillId="0" borderId="6" xfId="0" applyNumberFormat="1" applyFont="1" applyBorder="1" applyAlignment="1">
      <alignment horizontal="center" vertical="center" wrapText="1"/>
    </xf>
    <xf numFmtId="169" fontId="8" fillId="0" borderId="7" xfId="0" applyNumberFormat="1" applyFont="1" applyBorder="1" applyAlignment="1">
      <alignment horizontal="center" vertical="center"/>
    </xf>
    <xf numFmtId="169" fontId="8" fillId="8" borderId="6" xfId="0" applyNumberFormat="1" applyFont="1" applyFill="1" applyBorder="1" applyAlignment="1">
      <alignment horizontal="center" vertical="center" wrapText="1"/>
    </xf>
    <xf numFmtId="169" fontId="8" fillId="8" borderId="7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2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9" borderId="1" xfId="1" applyFill="1" applyBorder="1" applyAlignment="1">
      <alignment horizontal="center" vertical="center"/>
    </xf>
    <xf numFmtId="0" fontId="8" fillId="8" borderId="1" xfId="0" quotePrefix="1" applyFont="1" applyFill="1" applyBorder="1" applyAlignment="1">
      <alignment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5" xfId="0" quotePrefix="1" applyFont="1" applyBorder="1" applyAlignment="1">
      <alignment horizontal="center" vertical="center" wrapText="1"/>
    </xf>
    <xf numFmtId="0" fontId="9" fillId="0" borderId="6" xfId="0" quotePrefix="1" applyFont="1" applyBorder="1" applyAlignment="1">
      <alignment horizontal="center" vertical="center" wrapText="1"/>
    </xf>
    <xf numFmtId="0" fontId="9" fillId="0" borderId="7" xfId="0" quotePrefix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7" xfId="0" applyFont="1" applyBorder="1" applyAlignment="1">
      <alignment vertical="center" wrapText="1"/>
    </xf>
    <xf numFmtId="0" fontId="9" fillId="0" borderId="17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6" xfId="0" quotePrefix="1" applyFont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/>
    </xf>
    <xf numFmtId="0" fontId="25" fillId="0" borderId="17" xfId="0" applyFont="1" applyBorder="1" applyAlignment="1">
      <alignment vertical="center"/>
    </xf>
    <xf numFmtId="0" fontId="25" fillId="0" borderId="6" xfId="0" applyFont="1" applyBorder="1" applyAlignment="1">
      <alignment horizontal="center" vertical="center"/>
    </xf>
    <xf numFmtId="0" fontId="25" fillId="0" borderId="17" xfId="0" applyFont="1" applyBorder="1" applyAlignment="1">
      <alignment vertical="center" wrapText="1"/>
    </xf>
    <xf numFmtId="0" fontId="9" fillId="0" borderId="6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5" fillId="0" borderId="6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9" fillId="0" borderId="18" xfId="0" quotePrefix="1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8" fillId="0" borderId="26" xfId="0" quotePrefix="1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26" fillId="0" borderId="5" xfId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24" fillId="0" borderId="18" xfId="0" applyFont="1" applyBorder="1" applyAlignment="1">
      <alignment vertical="center" wrapText="1"/>
    </xf>
    <xf numFmtId="0" fontId="9" fillId="0" borderId="17" xfId="0" applyFont="1" applyBorder="1" applyAlignment="1">
      <alignment horizontal="left" vertical="center" wrapText="1"/>
    </xf>
    <xf numFmtId="0" fontId="20" fillId="0" borderId="13" xfId="0" applyFont="1" applyBorder="1"/>
    <xf numFmtId="169" fontId="9" fillId="0" borderId="6" xfId="0" applyNumberFormat="1" applyFont="1" applyBorder="1" applyAlignment="1">
      <alignment horizontal="center" vertical="center" wrapText="1"/>
    </xf>
    <xf numFmtId="169" fontId="9" fillId="0" borderId="6" xfId="0" applyNumberFormat="1" applyFont="1" applyBorder="1" applyAlignment="1">
      <alignment horizontal="center" vertical="center"/>
    </xf>
    <xf numFmtId="169" fontId="9" fillId="0" borderId="18" xfId="0" applyNumberFormat="1" applyFont="1" applyBorder="1" applyAlignment="1">
      <alignment horizontal="center" vertical="center" wrapText="1"/>
    </xf>
    <xf numFmtId="169" fontId="9" fillId="0" borderId="5" xfId="0" applyNumberFormat="1" applyFont="1" applyBorder="1" applyAlignment="1">
      <alignment horizontal="center" vertical="center" wrapText="1"/>
    </xf>
    <xf numFmtId="169" fontId="25" fillId="0" borderId="6" xfId="0" applyNumberFormat="1" applyFont="1" applyBorder="1" applyAlignment="1">
      <alignment horizontal="center" vertical="center"/>
    </xf>
    <xf numFmtId="169" fontId="9" fillId="0" borderId="7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0" fillId="8" borderId="34" xfId="0" applyFill="1" applyBorder="1" applyAlignment="1">
      <alignment horizontal="center" vertical="center"/>
    </xf>
    <xf numFmtId="0" fontId="9" fillId="8" borderId="17" xfId="0" applyFont="1" applyFill="1" applyBorder="1" applyAlignment="1">
      <alignment horizontal="left" vertical="center"/>
    </xf>
    <xf numFmtId="0" fontId="9" fillId="8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9" fillId="8" borderId="26" xfId="0" applyFont="1" applyFill="1" applyBorder="1" applyAlignment="1">
      <alignment horizontal="left" vertical="center"/>
    </xf>
    <xf numFmtId="0" fontId="27" fillId="0" borderId="0" xfId="0" applyFont="1"/>
    <xf numFmtId="169" fontId="8" fillId="2" borderId="1" xfId="0" applyNumberFormat="1" applyFont="1" applyFill="1" applyBorder="1" applyAlignment="1">
      <alignment horizontal="center" vertical="center" wrapText="1"/>
    </xf>
    <xf numFmtId="169" fontId="8" fillId="9" borderId="1" xfId="0" applyNumberFormat="1" applyFont="1" applyFill="1" applyBorder="1" applyAlignment="1">
      <alignment horizontal="center" vertical="center"/>
    </xf>
    <xf numFmtId="169" fontId="8" fillId="0" borderId="1" xfId="0" applyNumberFormat="1" applyFont="1" applyBorder="1" applyAlignment="1">
      <alignment horizontal="center" vertical="center"/>
    </xf>
    <xf numFmtId="169" fontId="8" fillId="0" borderId="1" xfId="0" applyNumberFormat="1" applyFont="1" applyBorder="1" applyAlignment="1">
      <alignment horizontal="center" vertical="center" wrapText="1"/>
    </xf>
    <xf numFmtId="169" fontId="8" fillId="8" borderId="1" xfId="0" applyNumberFormat="1" applyFont="1" applyFill="1" applyBorder="1" applyAlignment="1">
      <alignment horizontal="center" vertical="center"/>
    </xf>
    <xf numFmtId="169" fontId="8" fillId="8" borderId="1" xfId="0" applyNumberFormat="1" applyFont="1" applyFill="1" applyBorder="1" applyAlignment="1">
      <alignment horizontal="center" vertical="center" wrapText="1"/>
    </xf>
    <xf numFmtId="0" fontId="8" fillId="0" borderId="18" xfId="0" applyFont="1" applyBorder="1" applyAlignment="1">
      <alignment vertical="center" wrapText="1"/>
    </xf>
    <xf numFmtId="169" fontId="8" fillId="0" borderId="26" xfId="0" applyNumberFormat="1" applyFont="1" applyBorder="1" applyAlignment="1">
      <alignment horizontal="center" vertical="center"/>
    </xf>
    <xf numFmtId="0" fontId="8" fillId="0" borderId="5" xfId="0" quotePrefix="1" applyFont="1" applyBorder="1" applyAlignment="1">
      <alignment horizontal="center" vertical="center" wrapText="1"/>
    </xf>
    <xf numFmtId="0" fontId="8" fillId="0" borderId="6" xfId="0" quotePrefix="1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17" xfId="0" applyFont="1" applyBorder="1" applyAlignment="1">
      <alignment vertical="center"/>
    </xf>
    <xf numFmtId="0" fontId="8" fillId="0" borderId="7" xfId="0" applyFont="1" applyBorder="1" applyAlignment="1">
      <alignment horizontal="center" vertical="center" wrapText="1"/>
    </xf>
    <xf numFmtId="169" fontId="8" fillId="0" borderId="46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8" fillId="0" borderId="36" xfId="0" applyFont="1" applyBorder="1" applyAlignment="1">
      <alignment vertical="center" wrapText="1"/>
    </xf>
    <xf numFmtId="0" fontId="8" fillId="8" borderId="47" xfId="0" applyFont="1" applyFill="1" applyBorder="1" applyAlignment="1">
      <alignment vertical="center" wrapText="1"/>
    </xf>
    <xf numFmtId="0" fontId="8" fillId="0" borderId="37" xfId="0" applyFont="1" applyBorder="1" applyAlignment="1">
      <alignment horizontal="left" vertical="center" wrapText="1"/>
    </xf>
    <xf numFmtId="0" fontId="8" fillId="8" borderId="17" xfId="0" applyFont="1" applyFill="1" applyBorder="1" applyAlignment="1">
      <alignment vertical="center"/>
    </xf>
    <xf numFmtId="0" fontId="8" fillId="0" borderId="16" xfId="0" applyFont="1" applyBorder="1" applyAlignment="1">
      <alignment vertical="center" wrapText="1"/>
    </xf>
    <xf numFmtId="0" fontId="0" fillId="8" borderId="27" xfId="0" applyFill="1" applyBorder="1"/>
    <xf numFmtId="0" fontId="8" fillId="0" borderId="43" xfId="0" applyFont="1" applyBorder="1" applyAlignment="1">
      <alignment vertical="center" wrapText="1"/>
    </xf>
    <xf numFmtId="169" fontId="8" fillId="8" borderId="17" xfId="0" applyNumberFormat="1" applyFont="1" applyFill="1" applyBorder="1" applyAlignment="1">
      <alignment horizontal="center" vertical="center"/>
    </xf>
    <xf numFmtId="0" fontId="8" fillId="8" borderId="37" xfId="0" applyFont="1" applyFill="1" applyBorder="1" applyAlignment="1">
      <alignment vertical="center" wrapText="1"/>
    </xf>
    <xf numFmtId="0" fontId="8" fillId="8" borderId="39" xfId="0" applyFont="1" applyFill="1" applyBorder="1" applyAlignment="1">
      <alignment vertical="center"/>
    </xf>
    <xf numFmtId="0" fontId="3" fillId="8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8" fillId="0" borderId="32" xfId="0" applyFont="1" applyBorder="1" applyAlignment="1">
      <alignment horizontal="center" vertical="center"/>
    </xf>
    <xf numFmtId="0" fontId="30" fillId="0" borderId="3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0" fillId="0" borderId="17" xfId="0" quotePrefix="1" applyFont="1" applyBorder="1" applyAlignment="1">
      <alignment horizontal="center" vertical="center" wrapText="1"/>
    </xf>
    <xf numFmtId="0" fontId="20" fillId="0" borderId="6" xfId="0" applyFont="1" applyBorder="1" applyAlignment="1">
      <alignment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62" xfId="0" applyFont="1" applyBorder="1" applyAlignment="1">
      <alignment horizontal="center" vertical="center" wrapText="1"/>
    </xf>
    <xf numFmtId="168" fontId="20" fillId="0" borderId="54" xfId="0" applyNumberFormat="1" applyFont="1" applyBorder="1" applyAlignment="1">
      <alignment horizontal="center" vertical="center" wrapText="1"/>
    </xf>
    <xf numFmtId="0" fontId="20" fillId="0" borderId="32" xfId="0" applyFont="1" applyBorder="1" applyAlignment="1">
      <alignment vertical="center" wrapText="1"/>
    </xf>
    <xf numFmtId="0" fontId="20" fillId="0" borderId="17" xfId="0" applyFont="1" applyBorder="1" applyAlignment="1">
      <alignment vertical="center" wrapText="1"/>
    </xf>
    <xf numFmtId="0" fontId="20" fillId="0" borderId="37" xfId="0" quotePrefix="1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15" fontId="8" fillId="8" borderId="1" xfId="0" applyNumberFormat="1" applyFont="1" applyFill="1" applyBorder="1" applyAlignment="1">
      <alignment horizontal="center" vertical="center"/>
    </xf>
    <xf numFmtId="164" fontId="8" fillId="0" borderId="36" xfId="0" quotePrefix="1" applyNumberFormat="1" applyFont="1" applyBorder="1" applyAlignment="1">
      <alignment horizontal="center" vertical="center" wrapText="1"/>
    </xf>
    <xf numFmtId="164" fontId="8" fillId="0" borderId="37" xfId="0" quotePrefix="1" applyNumberFormat="1" applyFont="1" applyBorder="1" applyAlignment="1">
      <alignment horizontal="center" vertical="center" wrapText="1"/>
    </xf>
    <xf numFmtId="0" fontId="8" fillId="0" borderId="37" xfId="0" quotePrefix="1" applyFont="1" applyBorder="1" applyAlignment="1">
      <alignment horizontal="center" vertical="center"/>
    </xf>
    <xf numFmtId="0" fontId="8" fillId="8" borderId="37" xfId="0" quotePrefix="1" applyFont="1" applyFill="1" applyBorder="1" applyAlignment="1">
      <alignment horizontal="center" vertical="center"/>
    </xf>
    <xf numFmtId="0" fontId="8" fillId="0" borderId="37" xfId="0" quotePrefix="1" applyFont="1" applyBorder="1" applyAlignment="1">
      <alignment horizontal="center" vertical="center" wrapText="1"/>
    </xf>
    <xf numFmtId="0" fontId="8" fillId="8" borderId="37" xfId="0" quotePrefix="1" applyFont="1" applyFill="1" applyBorder="1" applyAlignment="1">
      <alignment horizontal="left" vertical="center" wrapText="1"/>
    </xf>
    <xf numFmtId="164" fontId="8" fillId="0" borderId="37" xfId="0" applyNumberFormat="1" applyFont="1" applyBorder="1" applyAlignment="1">
      <alignment horizontal="center" vertical="center" wrapText="1"/>
    </xf>
    <xf numFmtId="0" fontId="8" fillId="0" borderId="50" xfId="0" quotePrefix="1" applyFont="1" applyBorder="1" applyAlignment="1">
      <alignment horizontal="center" vertical="center" wrapText="1"/>
    </xf>
    <xf numFmtId="0" fontId="8" fillId="8" borderId="0" xfId="0" applyFont="1" applyFill="1" applyAlignment="1">
      <alignment horizontal="center" vertical="center"/>
    </xf>
    <xf numFmtId="0" fontId="8" fillId="8" borderId="27" xfId="0" applyFont="1" applyFill="1" applyBorder="1" applyAlignment="1">
      <alignment horizontal="center" vertical="center"/>
    </xf>
    <xf numFmtId="0" fontId="31" fillId="8" borderId="5" xfId="0" applyFont="1" applyFill="1" applyBorder="1" applyAlignment="1">
      <alignment horizontal="center" vertical="center" wrapText="1"/>
    </xf>
    <xf numFmtId="0" fontId="31" fillId="8" borderId="43" xfId="0" applyFont="1" applyFill="1" applyBorder="1" applyAlignment="1">
      <alignment horizontal="center" vertical="center" wrapText="1"/>
    </xf>
    <xf numFmtId="0" fontId="31" fillId="8" borderId="7" xfId="0" applyFont="1" applyFill="1" applyBorder="1" applyAlignment="1">
      <alignment horizontal="center" vertical="center" wrapText="1"/>
    </xf>
    <xf numFmtId="0" fontId="31" fillId="8" borderId="34" xfId="0" applyFont="1" applyFill="1" applyBorder="1" applyAlignment="1">
      <alignment horizontal="center" vertical="center"/>
    </xf>
    <xf numFmtId="0" fontId="31" fillId="8" borderId="6" xfId="0" applyFont="1" applyFill="1" applyBorder="1" applyAlignment="1">
      <alignment horizontal="center" vertical="center" wrapText="1"/>
    </xf>
    <xf numFmtId="0" fontId="31" fillId="8" borderId="43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1" fillId="8" borderId="18" xfId="0" applyFont="1" applyFill="1" applyBorder="1" applyAlignment="1">
      <alignment horizontal="center" vertical="center"/>
    </xf>
    <xf numFmtId="0" fontId="31" fillId="8" borderId="26" xfId="0" applyFont="1" applyFill="1" applyBorder="1" applyAlignment="1">
      <alignment horizontal="center" vertical="center" wrapText="1"/>
    </xf>
    <xf numFmtId="0" fontId="31" fillId="8" borderId="6" xfId="0" applyFont="1" applyFill="1" applyBorder="1" applyAlignment="1">
      <alignment horizontal="center" vertical="center"/>
    </xf>
    <xf numFmtId="0" fontId="31" fillId="8" borderId="41" xfId="0" applyFont="1" applyFill="1" applyBorder="1" applyAlignment="1">
      <alignment horizontal="center" vertical="center"/>
    </xf>
    <xf numFmtId="164" fontId="8" fillId="0" borderId="61" xfId="0" quotePrefix="1" applyNumberFormat="1" applyFont="1" applyBorder="1" applyAlignment="1">
      <alignment horizontal="center" vertical="center" wrapText="1"/>
    </xf>
    <xf numFmtId="164" fontId="8" fillId="0" borderId="37" xfId="0" quotePrefix="1" applyNumberFormat="1" applyFont="1" applyBorder="1" applyAlignment="1">
      <alignment horizontal="center" vertical="center"/>
    </xf>
    <xf numFmtId="164" fontId="8" fillId="0" borderId="37" xfId="0" applyNumberFormat="1" applyFont="1" applyBorder="1" applyAlignment="1">
      <alignment horizontal="center" vertical="center"/>
    </xf>
    <xf numFmtId="0" fontId="8" fillId="0" borderId="50" xfId="0" quotePrefix="1" applyFont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31" fillId="8" borderId="5" xfId="0" applyFont="1" applyFill="1" applyBorder="1" applyAlignment="1">
      <alignment horizontal="center" vertical="center"/>
    </xf>
    <xf numFmtId="0" fontId="31" fillId="8" borderId="41" xfId="0" applyFont="1" applyFill="1" applyBorder="1" applyAlignment="1">
      <alignment horizontal="center" vertical="center" wrapText="1"/>
    </xf>
    <xf numFmtId="0" fontId="8" fillId="0" borderId="29" xfId="0" quotePrefix="1" applyFont="1" applyBorder="1" applyAlignment="1">
      <alignment horizontal="center" vertical="center" wrapText="1"/>
    </xf>
    <xf numFmtId="0" fontId="8" fillId="0" borderId="17" xfId="0" quotePrefix="1" applyFont="1" applyBorder="1" applyAlignment="1">
      <alignment vertical="center"/>
    </xf>
    <xf numFmtId="164" fontId="8" fillId="0" borderId="17" xfId="0" quotePrefix="1" applyNumberFormat="1" applyFont="1" applyBorder="1" applyAlignment="1">
      <alignment horizontal="center" vertical="center" wrapText="1"/>
    </xf>
    <xf numFmtId="0" fontId="8" fillId="0" borderId="17" xfId="0" quotePrefix="1" applyFont="1" applyBorder="1" applyAlignment="1">
      <alignment vertical="center" wrapText="1"/>
    </xf>
    <xf numFmtId="164" fontId="8" fillId="0" borderId="17" xfId="0" quotePrefix="1" applyNumberFormat="1" applyFont="1" applyBorder="1" applyAlignment="1">
      <alignment horizontal="center" vertical="center"/>
    </xf>
    <xf numFmtId="164" fontId="8" fillId="0" borderId="17" xfId="0" applyNumberFormat="1" applyFont="1" applyBorder="1" applyAlignment="1">
      <alignment horizontal="center" vertical="center" wrapText="1"/>
    </xf>
    <xf numFmtId="164" fontId="8" fillId="0" borderId="16" xfId="0" quotePrefix="1" applyNumberFormat="1" applyFont="1" applyBorder="1" applyAlignment="1">
      <alignment horizontal="center" vertical="center" wrapText="1"/>
    </xf>
    <xf numFmtId="164" fontId="9" fillId="0" borderId="36" xfId="0" quotePrefix="1" applyNumberFormat="1" applyFont="1" applyBorder="1" applyAlignment="1">
      <alignment horizontal="center" vertical="center" wrapText="1"/>
    </xf>
    <xf numFmtId="164" fontId="9" fillId="0" borderId="37" xfId="0" quotePrefix="1" applyNumberFormat="1" applyFont="1" applyBorder="1" applyAlignment="1">
      <alignment horizontal="center" vertical="center" wrapText="1"/>
    </xf>
    <xf numFmtId="164" fontId="9" fillId="0" borderId="37" xfId="0" applyNumberFormat="1" applyFont="1" applyBorder="1" applyAlignment="1">
      <alignment horizontal="center" vertical="center"/>
    </xf>
    <xf numFmtId="164" fontId="25" fillId="0" borderId="37" xfId="0" quotePrefix="1" applyNumberFormat="1" applyFont="1" applyBorder="1" applyAlignment="1">
      <alignment horizontal="center" vertical="center"/>
    </xf>
    <xf numFmtId="0" fontId="9" fillId="0" borderId="37" xfId="0" quotePrefix="1" applyFont="1" applyBorder="1" applyAlignment="1">
      <alignment horizontal="center" vertical="center" wrapText="1"/>
    </xf>
    <xf numFmtId="164" fontId="9" fillId="0" borderId="50" xfId="0" quotePrefix="1" applyNumberFormat="1" applyFont="1" applyBorder="1" applyAlignment="1">
      <alignment horizontal="center" vertical="center" wrapText="1"/>
    </xf>
    <xf numFmtId="0" fontId="31" fillId="8" borderId="18" xfId="0" applyFont="1" applyFill="1" applyBorder="1" applyAlignment="1">
      <alignment horizontal="center" vertical="center" wrapText="1"/>
    </xf>
    <xf numFmtId="164" fontId="9" fillId="0" borderId="37" xfId="0" applyNumberFormat="1" applyFont="1" applyBorder="1" applyAlignment="1">
      <alignment horizontal="center" vertical="center" wrapText="1"/>
    </xf>
    <xf numFmtId="0" fontId="9" fillId="0" borderId="37" xfId="0" quotePrefix="1" applyFont="1" applyBorder="1" applyAlignment="1">
      <alignment horizontal="center" vertical="center"/>
    </xf>
    <xf numFmtId="164" fontId="9" fillId="0" borderId="37" xfId="0" quotePrefix="1" applyNumberFormat="1" applyFont="1" applyBorder="1" applyAlignment="1">
      <alignment horizontal="center" vertical="center"/>
    </xf>
    <xf numFmtId="164" fontId="9" fillId="0" borderId="39" xfId="0" applyNumberFormat="1" applyFont="1" applyBorder="1" applyAlignment="1">
      <alignment horizontal="center" vertical="center"/>
    </xf>
    <xf numFmtId="0" fontId="9" fillId="0" borderId="50" xfId="0" quotePrefix="1" applyFont="1" applyBorder="1" applyAlignment="1">
      <alignment horizontal="center" vertical="center" wrapText="1"/>
    </xf>
    <xf numFmtId="0" fontId="8" fillId="8" borderId="36" xfId="0" quotePrefix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8" fillId="2" borderId="33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4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4" borderId="45" xfId="0" applyFont="1" applyFill="1" applyBorder="1" applyAlignment="1">
      <alignment horizontal="center" vertical="center" wrapText="1"/>
    </xf>
    <xf numFmtId="0" fontId="1" fillId="4" borderId="44" xfId="0" applyFont="1" applyFill="1" applyBorder="1" applyAlignment="1">
      <alignment horizontal="center" vertical="center" wrapText="1"/>
    </xf>
    <xf numFmtId="0" fontId="1" fillId="4" borderId="45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8" fillId="6" borderId="47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33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2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3" fillId="8" borderId="3" xfId="0" applyFont="1" applyFill="1" applyBorder="1" applyAlignment="1">
      <alignment horizontal="center" vertical="center" wrapText="1"/>
    </xf>
    <xf numFmtId="0" fontId="13" fillId="8" borderId="28" xfId="0" applyFont="1" applyFill="1" applyBorder="1" applyAlignment="1">
      <alignment horizontal="center" vertical="center" wrapText="1"/>
    </xf>
    <xf numFmtId="0" fontId="13" fillId="8" borderId="9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38" xfId="0" applyFont="1" applyBorder="1" applyAlignment="1">
      <alignment horizontal="left" vertical="center" wrapText="1"/>
    </xf>
    <xf numFmtId="0" fontId="13" fillId="0" borderId="40" xfId="0" applyFont="1" applyBorder="1" applyAlignment="1">
      <alignment horizontal="left" vertical="center" wrapText="1"/>
    </xf>
    <xf numFmtId="0" fontId="13" fillId="0" borderId="27" xfId="0" applyFont="1" applyBorder="1" applyAlignment="1">
      <alignment horizontal="left" vertical="center" wrapText="1"/>
    </xf>
    <xf numFmtId="0" fontId="13" fillId="0" borderId="35" xfId="0" applyFont="1" applyBorder="1" applyAlignment="1">
      <alignment horizontal="left" vertical="center" wrapText="1"/>
    </xf>
    <xf numFmtId="0" fontId="29" fillId="0" borderId="5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left" vertical="center" wrapText="1"/>
    </xf>
    <xf numFmtId="0" fontId="23" fillId="0" borderId="28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 wrapText="1"/>
    </xf>
    <xf numFmtId="0" fontId="28" fillId="0" borderId="28" xfId="0" applyFont="1" applyBorder="1" applyAlignment="1">
      <alignment horizontal="left" vertical="center" wrapText="1"/>
    </xf>
    <xf numFmtId="0" fontId="28" fillId="0" borderId="9" xfId="0" applyFont="1" applyBorder="1" applyAlignment="1">
      <alignment horizontal="left"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23" fillId="0" borderId="27" xfId="0" applyFont="1" applyBorder="1" applyAlignment="1">
      <alignment horizontal="left" vertical="center" wrapText="1"/>
    </xf>
    <xf numFmtId="164" fontId="13" fillId="0" borderId="4" xfId="0" applyNumberFormat="1" applyFont="1" applyBorder="1" applyAlignment="1">
      <alignment horizontal="center" vertical="center"/>
    </xf>
    <xf numFmtId="164" fontId="13" fillId="0" borderId="40" xfId="0" applyNumberFormat="1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935182</xdr:colOff>
      <xdr:row>18</xdr:row>
      <xdr:rowOff>121228</xdr:rowOff>
    </xdr:from>
    <xdr:to>
      <xdr:col>7</xdr:col>
      <xdr:colOff>1991591</xdr:colOff>
      <xdr:row>18</xdr:row>
      <xdr:rowOff>893727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0A678B-3C80-487C-A8FB-33D56BCF3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36" b="91774" l="10000" r="90391">
                      <a14:foregroundMark x1="55937" y1="11538" x2="57500" y2="18590"/>
                      <a14:foregroundMark x1="57500" y1="18590" x2="56797" y2="25534"/>
                      <a14:foregroundMark x1="56797" y1="25534" x2="61563" y2="25000"/>
                      <a14:foregroundMark x1="61563" y1="25000" x2="66250" y2="28205"/>
                      <a14:foregroundMark x1="66250" y1="28205" x2="69063" y2="28205"/>
                      <a14:foregroundMark x1="47891" y1="65171" x2="43047" y2="61325"/>
                      <a14:foregroundMark x1="43047" y1="61325" x2="38906" y2="66132"/>
                      <a14:foregroundMark x1="38906" y1="66132" x2="39219" y2="72650"/>
                      <a14:foregroundMark x1="39219" y1="72650" x2="45078" y2="73825"/>
                      <a14:foregroundMark x1="45078" y1="73825" x2="47656" y2="67628"/>
                      <a14:foregroundMark x1="47656" y1="67628" x2="48359" y2="60791"/>
                      <a14:foregroundMark x1="48359" y1="60791" x2="48750" y2="72543"/>
                      <a14:foregroundMark x1="59922" y1="61966" x2="54766" y2="63889"/>
                      <a14:foregroundMark x1="54766" y1="63889" x2="54375" y2="71154"/>
                      <a14:foregroundMark x1="54375" y1="71154" x2="59375" y2="68803"/>
                      <a14:foregroundMark x1="59375" y1="68803" x2="60781" y2="61752"/>
                      <a14:foregroundMark x1="60781" y1="61752" x2="62031" y2="68697"/>
                      <a14:foregroundMark x1="62031" y1="68697" x2="67109" y2="69338"/>
                      <a14:foregroundMark x1="67109" y1="69338" x2="72031" y2="56838"/>
                      <a14:foregroundMark x1="72031" y1="56838" x2="73438" y2="42308"/>
                      <a14:foregroundMark x1="73438" y1="42308" x2="68672" y2="43376"/>
                      <a14:foregroundMark x1="68672" y1="43376" x2="68047" y2="65705"/>
                      <a14:foregroundMark x1="68047" y1="65705" x2="72500" y2="61859"/>
                      <a14:foregroundMark x1="72500" y1="61859" x2="74531" y2="68483"/>
                      <a14:foregroundMark x1="74531" y1="68483" x2="79297" y2="71154"/>
                      <a14:foregroundMark x1="79297" y1="71154" x2="85000" y2="71154"/>
                      <a14:foregroundMark x1="85000" y1="71154" x2="88281" y2="65812"/>
                      <a14:foregroundMark x1="88281" y1="65812" x2="84531" y2="60043"/>
                      <a14:foregroundMark x1="84531" y1="60043" x2="74375" y2="53419"/>
                      <a14:foregroundMark x1="74375" y1="53419" x2="70625" y2="48718"/>
                      <a14:foregroundMark x1="70625" y1="48718" x2="77891" y2="29274"/>
                      <a14:foregroundMark x1="77891" y1="29274" x2="81641" y2="42628"/>
                      <a14:foregroundMark x1="81641" y1="42628" x2="82500" y2="57051"/>
                      <a14:foregroundMark x1="82500" y1="57051" x2="81250" y2="63462"/>
                      <a14:foregroundMark x1="81250" y1="63462" x2="83672" y2="42842"/>
                      <a14:foregroundMark x1="83672" y1="42842" x2="88750" y2="44231"/>
                      <a14:foregroundMark x1="88750" y1="44231" x2="90391" y2="51175"/>
                      <a14:foregroundMark x1="90391" y1="51175" x2="86406" y2="54808"/>
                      <a14:foregroundMark x1="86406" y1="54808" x2="84219" y2="58868"/>
                      <a14:foregroundMark x1="52188" y1="87393" x2="62344" y2="91774"/>
                      <a14:foregroundMark x1="62344" y1="91774" x2="74375" y2="8974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0818" y="7966364"/>
          <a:ext cx="1056409" cy="772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917865</xdr:colOff>
      <xdr:row>20</xdr:row>
      <xdr:rowOff>174980</xdr:rowOff>
    </xdr:from>
    <xdr:to>
      <xdr:col>7</xdr:col>
      <xdr:colOff>1974274</xdr:colOff>
      <xdr:row>20</xdr:row>
      <xdr:rowOff>947479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C97CF5-5257-45CC-B5CD-73C245874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36" b="91774" l="10000" r="90391">
                      <a14:foregroundMark x1="55937" y1="11538" x2="57500" y2="18590"/>
                      <a14:foregroundMark x1="57500" y1="18590" x2="56797" y2="25534"/>
                      <a14:foregroundMark x1="56797" y1="25534" x2="61563" y2="25000"/>
                      <a14:foregroundMark x1="61563" y1="25000" x2="66250" y2="28205"/>
                      <a14:foregroundMark x1="66250" y1="28205" x2="69063" y2="28205"/>
                      <a14:foregroundMark x1="47891" y1="65171" x2="43047" y2="61325"/>
                      <a14:foregroundMark x1="43047" y1="61325" x2="38906" y2="66132"/>
                      <a14:foregroundMark x1="38906" y1="66132" x2="39219" y2="72650"/>
                      <a14:foregroundMark x1="39219" y1="72650" x2="45078" y2="73825"/>
                      <a14:foregroundMark x1="45078" y1="73825" x2="47656" y2="67628"/>
                      <a14:foregroundMark x1="47656" y1="67628" x2="48359" y2="60791"/>
                      <a14:foregroundMark x1="48359" y1="60791" x2="48750" y2="72543"/>
                      <a14:foregroundMark x1="59922" y1="61966" x2="54766" y2="63889"/>
                      <a14:foregroundMark x1="54766" y1="63889" x2="54375" y2="71154"/>
                      <a14:foregroundMark x1="54375" y1="71154" x2="59375" y2="68803"/>
                      <a14:foregroundMark x1="59375" y1="68803" x2="60781" y2="61752"/>
                      <a14:foregroundMark x1="60781" y1="61752" x2="62031" y2="68697"/>
                      <a14:foregroundMark x1="62031" y1="68697" x2="67109" y2="69338"/>
                      <a14:foregroundMark x1="67109" y1="69338" x2="72031" y2="56838"/>
                      <a14:foregroundMark x1="72031" y1="56838" x2="73438" y2="42308"/>
                      <a14:foregroundMark x1="73438" y1="42308" x2="68672" y2="43376"/>
                      <a14:foregroundMark x1="68672" y1="43376" x2="68047" y2="65705"/>
                      <a14:foregroundMark x1="68047" y1="65705" x2="72500" y2="61859"/>
                      <a14:foregroundMark x1="72500" y1="61859" x2="74531" y2="68483"/>
                      <a14:foregroundMark x1="74531" y1="68483" x2="79297" y2="71154"/>
                      <a14:foregroundMark x1="79297" y1="71154" x2="85000" y2="71154"/>
                      <a14:foregroundMark x1="85000" y1="71154" x2="88281" y2="65812"/>
                      <a14:foregroundMark x1="88281" y1="65812" x2="84531" y2="60043"/>
                      <a14:foregroundMark x1="84531" y1="60043" x2="74375" y2="53419"/>
                      <a14:foregroundMark x1="74375" y1="53419" x2="70625" y2="48718"/>
                      <a14:foregroundMark x1="70625" y1="48718" x2="77891" y2="29274"/>
                      <a14:foregroundMark x1="77891" y1="29274" x2="81641" y2="42628"/>
                      <a14:foregroundMark x1="81641" y1="42628" x2="82500" y2="57051"/>
                      <a14:foregroundMark x1="82500" y1="57051" x2="81250" y2="63462"/>
                      <a14:foregroundMark x1="81250" y1="63462" x2="83672" y2="42842"/>
                      <a14:foregroundMark x1="83672" y1="42842" x2="88750" y2="44231"/>
                      <a14:foregroundMark x1="88750" y1="44231" x2="90391" y2="51175"/>
                      <a14:foregroundMark x1="90391" y1="51175" x2="86406" y2="54808"/>
                      <a14:foregroundMark x1="86406" y1="54808" x2="84219" y2="58868"/>
                      <a14:foregroundMark x1="52188" y1="87393" x2="62344" y2="91774"/>
                      <a14:foregroundMark x1="62344" y1="91774" x2="74375" y2="8974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1" y="9630707"/>
          <a:ext cx="1056409" cy="7724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880613</xdr:colOff>
      <xdr:row>25</xdr:row>
      <xdr:rowOff>125801</xdr:rowOff>
    </xdr:from>
    <xdr:to>
      <xdr:col>7</xdr:col>
      <xdr:colOff>1699428</xdr:colOff>
      <xdr:row>25</xdr:row>
      <xdr:rowOff>639295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7E0EB5-738D-43CD-A130-43D07ADFF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4387" y="10351697"/>
          <a:ext cx="818815" cy="51349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858592</xdr:colOff>
      <xdr:row>24</xdr:row>
      <xdr:rowOff>107324</xdr:rowOff>
    </xdr:from>
    <xdr:to>
      <xdr:col>7</xdr:col>
      <xdr:colOff>1677407</xdr:colOff>
      <xdr:row>24</xdr:row>
      <xdr:rowOff>620818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0EA17F-8797-44D7-BD21-1F40D29A6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6162" y="10947042"/>
          <a:ext cx="818815" cy="51349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618290</xdr:colOff>
      <xdr:row>15</xdr:row>
      <xdr:rowOff>91763</xdr:rowOff>
    </xdr:from>
    <xdr:to>
      <xdr:col>6</xdr:col>
      <xdr:colOff>1437105</xdr:colOff>
      <xdr:row>15</xdr:row>
      <xdr:rowOff>605257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4CB3CE-ADC7-47A4-9AE4-170B08DF7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1185" y="6425052"/>
          <a:ext cx="818815" cy="51349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618290</xdr:colOff>
      <xdr:row>22</xdr:row>
      <xdr:rowOff>91763</xdr:rowOff>
    </xdr:from>
    <xdr:to>
      <xdr:col>6</xdr:col>
      <xdr:colOff>1437105</xdr:colOff>
      <xdr:row>22</xdr:row>
      <xdr:rowOff>615156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63B285-3BAB-4A14-A535-DD0D424DA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9618" y="10360904"/>
          <a:ext cx="818815" cy="52339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618290</xdr:colOff>
      <xdr:row>23</xdr:row>
      <xdr:rowOff>91763</xdr:rowOff>
    </xdr:from>
    <xdr:to>
      <xdr:col>6</xdr:col>
      <xdr:colOff>1437105</xdr:colOff>
      <xdr:row>23</xdr:row>
      <xdr:rowOff>574302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E05A8D-74F8-410E-8999-AEC561BEC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9540" y="11801910"/>
          <a:ext cx="818815" cy="48253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618290</xdr:colOff>
      <xdr:row>22</xdr:row>
      <xdr:rowOff>158606</xdr:rowOff>
    </xdr:from>
    <xdr:to>
      <xdr:col>6</xdr:col>
      <xdr:colOff>1437105</xdr:colOff>
      <xdr:row>22</xdr:row>
      <xdr:rowOff>668422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E3E327-3AF7-4E27-90D4-38DC44FED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1185" y="11755711"/>
          <a:ext cx="818815" cy="5098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intya.kusuma@gmail.com" TargetMode="External"/><Relationship Id="rId13" Type="http://schemas.openxmlformats.org/officeDocument/2006/relationships/hyperlink" Target="mailto:barrabanu42@gmail.com" TargetMode="External"/><Relationship Id="rId18" Type="http://schemas.openxmlformats.org/officeDocument/2006/relationships/hyperlink" Target="mailto:nabilaramadhani12@gmail.com" TargetMode="External"/><Relationship Id="rId3" Type="http://schemas.openxmlformats.org/officeDocument/2006/relationships/hyperlink" Target="mailto:rahmahmuizah@gmail.com" TargetMode="External"/><Relationship Id="rId21" Type="http://schemas.openxmlformats.org/officeDocument/2006/relationships/hyperlink" Target="mailto:rama.fitriyan@gmail.com" TargetMode="External"/><Relationship Id="rId7" Type="http://schemas.openxmlformats.org/officeDocument/2006/relationships/hyperlink" Target="mailto:anekedwi@gmail.com" TargetMode="External"/><Relationship Id="rId12" Type="http://schemas.openxmlformats.org/officeDocument/2006/relationships/hyperlink" Target="mailto:aagustina66@gmail.com" TargetMode="External"/><Relationship Id="rId17" Type="http://schemas.openxmlformats.org/officeDocument/2006/relationships/hyperlink" Target="mailto:notarissamudra@gmail.com" TargetMode="External"/><Relationship Id="rId2" Type="http://schemas.openxmlformats.org/officeDocument/2006/relationships/hyperlink" Target="mailto:ijmagruvietaputri@gmail.com" TargetMode="External"/><Relationship Id="rId16" Type="http://schemas.openxmlformats.org/officeDocument/2006/relationships/hyperlink" Target="mailto:ncuss@gmail.com" TargetMode="External"/><Relationship Id="rId20" Type="http://schemas.openxmlformats.org/officeDocument/2006/relationships/hyperlink" Target="mailto:m_ridha_f@yahoo.com" TargetMode="External"/><Relationship Id="rId1" Type="http://schemas.openxmlformats.org/officeDocument/2006/relationships/hyperlink" Target="mailto:yelitarifani@gmail.com" TargetMode="External"/><Relationship Id="rId6" Type="http://schemas.openxmlformats.org/officeDocument/2006/relationships/hyperlink" Target="mailto:nandya.arnitasari@gmail.com" TargetMode="External"/><Relationship Id="rId11" Type="http://schemas.openxmlformats.org/officeDocument/2006/relationships/hyperlink" Target="mailto:dinarestuenggarsari@gmail.com" TargetMode="External"/><Relationship Id="rId5" Type="http://schemas.openxmlformats.org/officeDocument/2006/relationships/hyperlink" Target="mailto:agustinatina25@gmail.com" TargetMode="External"/><Relationship Id="rId15" Type="http://schemas.openxmlformats.org/officeDocument/2006/relationships/hyperlink" Target="mailto:efri.laksita@gmail.com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mailto:lita.farwinda@gmail.com" TargetMode="External"/><Relationship Id="rId19" Type="http://schemas.openxmlformats.org/officeDocument/2006/relationships/hyperlink" Target="mailto:aman.ayahq@gmail.com" TargetMode="External"/><Relationship Id="rId4" Type="http://schemas.openxmlformats.org/officeDocument/2006/relationships/hyperlink" Target="mailto:yaniasaras@gmail.com" TargetMode="External"/><Relationship Id="rId9" Type="http://schemas.openxmlformats.org/officeDocument/2006/relationships/hyperlink" Target="mailto:trinitadp@gmail.com" TargetMode="External"/><Relationship Id="rId14" Type="http://schemas.openxmlformats.org/officeDocument/2006/relationships/hyperlink" Target="mailto:fitrirahma204@gmail.com" TargetMode="External"/><Relationship Id="rId22" Type="http://schemas.openxmlformats.org/officeDocument/2006/relationships/hyperlink" Target="mailto:nasyameidila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cinthyaadilestariza@gmail.com" TargetMode="External"/><Relationship Id="rId18" Type="http://schemas.openxmlformats.org/officeDocument/2006/relationships/hyperlink" Target="mailto:ricacute_2006@yahoo.co.id" TargetMode="External"/><Relationship Id="rId26" Type="http://schemas.openxmlformats.org/officeDocument/2006/relationships/hyperlink" Target="mailto:reta814@gmail.com" TargetMode="External"/><Relationship Id="rId39" Type="http://schemas.openxmlformats.org/officeDocument/2006/relationships/hyperlink" Target="mailto:dnaini87@gmail.com" TargetMode="External"/><Relationship Id="rId21" Type="http://schemas.openxmlformats.org/officeDocument/2006/relationships/hyperlink" Target="mailto:widyahandari@gmail.com" TargetMode="External"/><Relationship Id="rId34" Type="http://schemas.openxmlformats.org/officeDocument/2006/relationships/hyperlink" Target="mailto:fitriyahdwilestari@gmail.com" TargetMode="External"/><Relationship Id="rId42" Type="http://schemas.openxmlformats.org/officeDocument/2006/relationships/hyperlink" Target="mailto:fahmizainul88@gmail.com" TargetMode="External"/><Relationship Id="rId7" Type="http://schemas.openxmlformats.org/officeDocument/2006/relationships/hyperlink" Target="mailto:anjarsubarkah41@gmail.com" TargetMode="External"/><Relationship Id="rId2" Type="http://schemas.openxmlformats.org/officeDocument/2006/relationships/hyperlink" Target="mailto:etik.5rohmah@gmail.com" TargetMode="External"/><Relationship Id="rId16" Type="http://schemas.openxmlformats.org/officeDocument/2006/relationships/hyperlink" Target="mailto:diananeslestari@gmail.com" TargetMode="External"/><Relationship Id="rId20" Type="http://schemas.openxmlformats.org/officeDocument/2006/relationships/hyperlink" Target="mailto:adyanidhahayu@yahoo.com" TargetMode="External"/><Relationship Id="rId29" Type="http://schemas.openxmlformats.org/officeDocument/2006/relationships/hyperlink" Target="mailto:triwardanna91@gmail.com" TargetMode="External"/><Relationship Id="rId41" Type="http://schemas.openxmlformats.org/officeDocument/2006/relationships/hyperlink" Target="mailto:dinaaaaw@gmail.com" TargetMode="External"/><Relationship Id="rId1" Type="http://schemas.openxmlformats.org/officeDocument/2006/relationships/hyperlink" Target="mailto:shelvyherera@gmail.com" TargetMode="External"/><Relationship Id="rId6" Type="http://schemas.openxmlformats.org/officeDocument/2006/relationships/hyperlink" Target="mailto:anggraenidamayanti09@gmail.com" TargetMode="External"/><Relationship Id="rId11" Type="http://schemas.openxmlformats.org/officeDocument/2006/relationships/hyperlink" Target="mailto:winny.shanty@gmail.com" TargetMode="External"/><Relationship Id="rId24" Type="http://schemas.openxmlformats.org/officeDocument/2006/relationships/hyperlink" Target="mailto:windadesi12@gmail.com" TargetMode="External"/><Relationship Id="rId32" Type="http://schemas.openxmlformats.org/officeDocument/2006/relationships/hyperlink" Target="mailto:martasellymegawangi@gmail.com" TargetMode="External"/><Relationship Id="rId37" Type="http://schemas.openxmlformats.org/officeDocument/2006/relationships/hyperlink" Target="mailto:rantianadr@gmail.com" TargetMode="External"/><Relationship Id="rId40" Type="http://schemas.openxmlformats.org/officeDocument/2006/relationships/hyperlink" Target="mailto:devina.rizki@gmail.com" TargetMode="External"/><Relationship Id="rId5" Type="http://schemas.openxmlformats.org/officeDocument/2006/relationships/hyperlink" Target="mailto:dhilahardiyanti95@gmail.com" TargetMode="External"/><Relationship Id="rId15" Type="http://schemas.openxmlformats.org/officeDocument/2006/relationships/hyperlink" Target="mailto:dinarizki.amelia@gmail.com" TargetMode="External"/><Relationship Id="rId23" Type="http://schemas.openxmlformats.org/officeDocument/2006/relationships/hyperlink" Target="mailto:ayu.sarahnovrizqa@gmail.com" TargetMode="External"/><Relationship Id="rId28" Type="http://schemas.openxmlformats.org/officeDocument/2006/relationships/hyperlink" Target="mailto:safitriedna@gmail.com" TargetMode="External"/><Relationship Id="rId36" Type="http://schemas.openxmlformats.org/officeDocument/2006/relationships/hyperlink" Target="mailto:Septianirahayu9@gmail.com" TargetMode="External"/><Relationship Id="rId10" Type="http://schemas.openxmlformats.org/officeDocument/2006/relationships/hyperlink" Target="mailto:karinahanavia@gmail.com" TargetMode="External"/><Relationship Id="rId19" Type="http://schemas.openxmlformats.org/officeDocument/2006/relationships/hyperlink" Target="mailto:guruhp23@gmail.com" TargetMode="External"/><Relationship Id="rId31" Type="http://schemas.openxmlformats.org/officeDocument/2006/relationships/hyperlink" Target="mailto:moyara.salsa@gmail.com" TargetMode="External"/><Relationship Id="rId4" Type="http://schemas.openxmlformats.org/officeDocument/2006/relationships/hyperlink" Target="mailto:diandynsetyorini@gmail.com" TargetMode="External"/><Relationship Id="rId9" Type="http://schemas.openxmlformats.org/officeDocument/2006/relationships/hyperlink" Target="mailto:septaeri@gmail.com" TargetMode="External"/><Relationship Id="rId14" Type="http://schemas.openxmlformats.org/officeDocument/2006/relationships/hyperlink" Target="mailto:bhintangparamytha@gmail.com" TargetMode="External"/><Relationship Id="rId22" Type="http://schemas.openxmlformats.org/officeDocument/2006/relationships/hyperlink" Target="mailto:restika91@gmail.com" TargetMode="External"/><Relationship Id="rId27" Type="http://schemas.openxmlformats.org/officeDocument/2006/relationships/hyperlink" Target="mailto:rarasavitri843@gmail.com" TargetMode="External"/><Relationship Id="rId30" Type="http://schemas.openxmlformats.org/officeDocument/2006/relationships/hyperlink" Target="mailto:eleanorella05@gmail.com" TargetMode="External"/><Relationship Id="rId35" Type="http://schemas.openxmlformats.org/officeDocument/2006/relationships/hyperlink" Target="mailto:aminuddindede88@gmail.com" TargetMode="External"/><Relationship Id="rId43" Type="http://schemas.openxmlformats.org/officeDocument/2006/relationships/printerSettings" Target="../printerSettings/printerSettings6.bin"/><Relationship Id="rId8" Type="http://schemas.openxmlformats.org/officeDocument/2006/relationships/hyperlink" Target="mailto:sandra110785@gmail.com" TargetMode="External"/><Relationship Id="rId3" Type="http://schemas.openxmlformats.org/officeDocument/2006/relationships/hyperlink" Target="mailto:septi.wuland17@gmail.com" TargetMode="External"/><Relationship Id="rId12" Type="http://schemas.openxmlformats.org/officeDocument/2006/relationships/hyperlink" Target="mailto:syahiraullinuha@gmail.com" TargetMode="External"/><Relationship Id="rId17" Type="http://schemas.openxmlformats.org/officeDocument/2006/relationships/hyperlink" Target="mailto:nunkiarini.april@gmail.com" TargetMode="External"/><Relationship Id="rId25" Type="http://schemas.openxmlformats.org/officeDocument/2006/relationships/hyperlink" Target="mailto:gmulyonugroho@gmail.com" TargetMode="External"/><Relationship Id="rId33" Type="http://schemas.openxmlformats.org/officeDocument/2006/relationships/hyperlink" Target="mailto:zhafirarusydiana@gmail.com" TargetMode="External"/><Relationship Id="rId38" Type="http://schemas.openxmlformats.org/officeDocument/2006/relationships/hyperlink" Target="mailto:dandansaritrisnaayu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dandansaritrisnaay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1C91-B80A-4ABA-8879-E28EEE13D3D8}">
  <dimension ref="A1:AA40"/>
  <sheetViews>
    <sheetView topLeftCell="A4" zoomScaleNormal="100" workbookViewId="0">
      <selection activeCell="F10" sqref="F10"/>
    </sheetView>
  </sheetViews>
  <sheetFormatPr defaultRowHeight="15" x14ac:dyDescent="0.25"/>
  <cols>
    <col min="1" max="1" width="4.42578125" customWidth="1"/>
    <col min="2" max="2" width="38" customWidth="1"/>
    <col min="3" max="3" width="9.140625" style="11"/>
    <col min="4" max="4" width="16.5703125" style="11" customWidth="1"/>
    <col min="5" max="5" width="16.28515625" style="11" customWidth="1"/>
    <col min="6" max="6" width="27.42578125" customWidth="1"/>
    <col min="7" max="7" width="20.28515625" customWidth="1"/>
    <col min="8" max="8" width="23.42578125" customWidth="1"/>
    <col min="9" max="9" width="17.85546875" style="11" customWidth="1"/>
    <col min="10" max="10" width="31.28515625" customWidth="1"/>
    <col min="11" max="11" width="20.140625" customWidth="1"/>
    <col min="12" max="12" width="19.42578125" customWidth="1"/>
    <col min="13" max="14" width="28.42578125" customWidth="1"/>
    <col min="15" max="15" width="13.85546875" customWidth="1"/>
    <col min="16" max="16" width="14.28515625" customWidth="1"/>
    <col min="17" max="18" width="19.28515625" style="11" customWidth="1"/>
    <col min="19" max="19" width="20.5703125" customWidth="1"/>
    <col min="20" max="21" width="58.28515625" customWidth="1"/>
    <col min="22" max="22" width="11.7109375" customWidth="1"/>
    <col min="23" max="23" width="9.28515625" customWidth="1"/>
    <col min="24" max="27" width="8.28515625" customWidth="1"/>
  </cols>
  <sheetData>
    <row r="1" spans="1:27" ht="18.75" x14ac:dyDescent="0.3">
      <c r="A1" s="548" t="s">
        <v>0</v>
      </c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8"/>
      <c r="N1" s="548"/>
      <c r="O1" s="548"/>
      <c r="P1" s="548"/>
      <c r="Q1" s="548"/>
      <c r="R1" s="548"/>
      <c r="S1" s="548"/>
      <c r="T1" s="548"/>
      <c r="U1" s="548"/>
      <c r="V1" s="548"/>
      <c r="W1" s="548"/>
      <c r="X1" s="548"/>
      <c r="Y1" s="548"/>
      <c r="Z1" s="548"/>
      <c r="AA1" s="548"/>
    </row>
    <row r="2" spans="1:27" ht="18.75" x14ac:dyDescent="0.3">
      <c r="A2" s="548" t="s">
        <v>1</v>
      </c>
      <c r="B2" s="548"/>
      <c r="C2" s="548"/>
      <c r="D2" s="548"/>
      <c r="E2" s="548"/>
      <c r="F2" s="548"/>
      <c r="G2" s="548"/>
      <c r="H2" s="548"/>
      <c r="I2" s="548"/>
      <c r="J2" s="548"/>
      <c r="K2" s="548"/>
      <c r="L2" s="548"/>
      <c r="M2" s="548"/>
      <c r="N2" s="548"/>
      <c r="O2" s="548"/>
      <c r="P2" s="548"/>
      <c r="Q2" s="548"/>
      <c r="R2" s="548"/>
      <c r="S2" s="548"/>
      <c r="T2" s="548"/>
      <c r="U2" s="548"/>
      <c r="V2" s="548"/>
      <c r="W2" s="548"/>
      <c r="X2" s="548"/>
      <c r="Y2" s="548"/>
      <c r="Z2" s="548"/>
      <c r="AA2" s="548"/>
    </row>
    <row r="3" spans="1:27" ht="18.75" x14ac:dyDescent="0.3">
      <c r="A3" s="548" t="s">
        <v>2</v>
      </c>
      <c r="B3" s="548"/>
      <c r="C3" s="548"/>
      <c r="D3" s="548"/>
      <c r="E3" s="548"/>
      <c r="F3" s="548"/>
      <c r="G3" s="548"/>
      <c r="H3" s="548"/>
      <c r="I3" s="548"/>
      <c r="J3" s="548"/>
      <c r="K3" s="548"/>
      <c r="L3" s="548"/>
      <c r="M3" s="548"/>
      <c r="N3" s="548"/>
      <c r="O3" s="548"/>
      <c r="P3" s="548"/>
      <c r="Q3" s="548"/>
      <c r="R3" s="548"/>
      <c r="S3" s="548"/>
      <c r="T3" s="548"/>
      <c r="U3" s="548"/>
      <c r="V3" s="548"/>
      <c r="W3" s="548"/>
      <c r="X3" s="548"/>
      <c r="Y3" s="548"/>
      <c r="Z3" s="548"/>
      <c r="AA3" s="548"/>
    </row>
    <row r="4" spans="1:27" x14ac:dyDescent="0.25">
      <c r="A4" s="547"/>
      <c r="B4" s="547"/>
      <c r="C4" s="547"/>
      <c r="D4" s="547"/>
      <c r="E4" s="547"/>
      <c r="F4" s="547"/>
      <c r="G4" s="547"/>
      <c r="H4" s="547"/>
      <c r="I4" s="547"/>
      <c r="J4" s="547"/>
      <c r="K4" s="547"/>
      <c r="L4" s="547"/>
      <c r="M4" s="547"/>
      <c r="N4" s="547"/>
      <c r="O4" s="547"/>
      <c r="P4" s="547"/>
      <c r="Q4" s="547"/>
      <c r="R4" s="547"/>
      <c r="S4" s="547"/>
      <c r="T4" s="547"/>
      <c r="U4" s="547"/>
      <c r="V4" s="547"/>
      <c r="W4" s="547"/>
      <c r="X4" s="547"/>
      <c r="Y4" s="547"/>
      <c r="Z4" s="547"/>
      <c r="AA4" s="547"/>
    </row>
    <row r="5" spans="1:27" ht="23.25" customHeight="1" x14ac:dyDescent="0.25">
      <c r="A5" s="546" t="s">
        <v>25</v>
      </c>
      <c r="B5" s="546" t="s">
        <v>937</v>
      </c>
      <c r="C5" s="545" t="s">
        <v>4</v>
      </c>
      <c r="D5" s="545" t="s">
        <v>5</v>
      </c>
      <c r="E5" s="545"/>
      <c r="F5" s="546" t="s">
        <v>6</v>
      </c>
      <c r="G5" s="549" t="s">
        <v>7</v>
      </c>
      <c r="H5" s="546" t="s">
        <v>8</v>
      </c>
      <c r="I5" s="546" t="s">
        <v>9</v>
      </c>
      <c r="J5" s="546" t="s">
        <v>10</v>
      </c>
      <c r="K5" s="549" t="s">
        <v>7</v>
      </c>
      <c r="L5" s="549"/>
      <c r="M5" s="546" t="s">
        <v>5</v>
      </c>
      <c r="N5" s="546"/>
      <c r="O5" s="546" t="s">
        <v>11</v>
      </c>
      <c r="P5" s="546"/>
      <c r="Q5" s="546" t="s">
        <v>12</v>
      </c>
      <c r="R5" s="546"/>
      <c r="S5" s="549" t="s">
        <v>13</v>
      </c>
      <c r="T5" s="546" t="s">
        <v>14</v>
      </c>
      <c r="U5" s="545" t="s">
        <v>15</v>
      </c>
      <c r="V5" s="545" t="s">
        <v>16</v>
      </c>
      <c r="W5" s="546" t="s">
        <v>17</v>
      </c>
      <c r="X5" s="546" t="s">
        <v>18</v>
      </c>
      <c r="Y5" s="546"/>
      <c r="Z5" s="546"/>
      <c r="AA5" s="546"/>
    </row>
    <row r="6" spans="1:27" ht="23.25" customHeight="1" x14ac:dyDescent="0.25">
      <c r="A6" s="546"/>
      <c r="B6" s="546"/>
      <c r="C6" s="545"/>
      <c r="D6" s="545"/>
      <c r="E6" s="545"/>
      <c r="F6" s="546"/>
      <c r="G6" s="549"/>
      <c r="H6" s="546"/>
      <c r="I6" s="546"/>
      <c r="J6" s="546"/>
      <c r="K6" s="84" t="s">
        <v>19</v>
      </c>
      <c r="L6" s="84" t="s">
        <v>20</v>
      </c>
      <c r="M6" s="83" t="s">
        <v>19</v>
      </c>
      <c r="N6" s="83" t="s">
        <v>20</v>
      </c>
      <c r="O6" s="83" t="s">
        <v>19</v>
      </c>
      <c r="P6" s="83" t="s">
        <v>20</v>
      </c>
      <c r="Q6" s="83" t="s">
        <v>19</v>
      </c>
      <c r="R6" s="83" t="s">
        <v>20</v>
      </c>
      <c r="S6" s="549"/>
      <c r="T6" s="546"/>
      <c r="U6" s="545"/>
      <c r="V6" s="545"/>
      <c r="W6" s="546"/>
      <c r="X6" s="83" t="s">
        <v>21</v>
      </c>
      <c r="Y6" s="83" t="s">
        <v>22</v>
      </c>
      <c r="Z6" s="83" t="s">
        <v>23</v>
      </c>
      <c r="AA6" s="83" t="s">
        <v>24</v>
      </c>
    </row>
    <row r="7" spans="1:27" ht="33" customHeight="1" x14ac:dyDescent="0.25">
      <c r="A7" s="12">
        <f t="array" ref="A7">ROW(1:1)</f>
        <v>1</v>
      </c>
      <c r="B7" s="15" t="s">
        <v>55</v>
      </c>
      <c r="C7" s="12" t="s">
        <v>34</v>
      </c>
      <c r="D7" s="12" t="s">
        <v>37</v>
      </c>
      <c r="E7" s="115">
        <v>43934</v>
      </c>
      <c r="F7" s="74" t="str">
        <f ca="1">DATEDIF(E7,NOW(),"Y")&amp; " Tahun "&amp;DATEDIF(E7,NOW(),"YM")&amp;" Bulan "&amp;DATEDIF(E7,NOW(),"MD")&amp;" Hari"</f>
        <v>5 Tahun 1 Bulan 13 Hari</v>
      </c>
      <c r="G7" s="116" t="s">
        <v>448</v>
      </c>
      <c r="H7" s="15" t="s">
        <v>449</v>
      </c>
      <c r="I7" s="17" t="s">
        <v>56</v>
      </c>
      <c r="J7" s="14" t="s">
        <v>450</v>
      </c>
      <c r="K7" s="116" t="s">
        <v>451</v>
      </c>
      <c r="L7" s="116" t="s">
        <v>554</v>
      </c>
      <c r="M7" s="15" t="s">
        <v>452</v>
      </c>
      <c r="N7" s="15" t="s">
        <v>453</v>
      </c>
      <c r="O7" s="15" t="s">
        <v>455</v>
      </c>
      <c r="P7" s="14" t="s">
        <v>457</v>
      </c>
      <c r="Q7" s="13" t="s">
        <v>456</v>
      </c>
      <c r="R7" s="13" t="s">
        <v>458</v>
      </c>
      <c r="S7" s="116" t="s">
        <v>459</v>
      </c>
      <c r="T7" s="14" t="s">
        <v>454</v>
      </c>
      <c r="U7" s="14" t="s">
        <v>454</v>
      </c>
      <c r="V7" s="15"/>
      <c r="W7" s="117"/>
      <c r="X7" s="117"/>
      <c r="Y7" s="117"/>
      <c r="Z7" s="117"/>
      <c r="AA7" s="117"/>
    </row>
    <row r="8" spans="1:27" ht="45.75" customHeight="1" x14ac:dyDescent="0.25">
      <c r="A8" s="124">
        <f t="array" ref="A8">ROW(2:2)</f>
        <v>2</v>
      </c>
      <c r="B8" s="15" t="s">
        <v>497</v>
      </c>
      <c r="C8" s="12" t="s">
        <v>36</v>
      </c>
      <c r="D8" s="12"/>
      <c r="E8" s="115"/>
      <c r="F8" s="74"/>
      <c r="G8" s="15"/>
      <c r="H8" s="15"/>
      <c r="I8" s="12"/>
      <c r="J8" s="15"/>
      <c r="K8" s="15"/>
      <c r="L8" s="15"/>
      <c r="M8" s="15"/>
      <c r="N8" s="15"/>
      <c r="O8" s="15"/>
      <c r="P8" s="15"/>
      <c r="Q8" s="12"/>
      <c r="R8" s="12"/>
      <c r="S8" s="15"/>
      <c r="T8" s="15"/>
      <c r="U8" s="15"/>
      <c r="V8" s="15"/>
      <c r="W8" s="15"/>
      <c r="X8" s="15"/>
      <c r="Y8" s="15"/>
      <c r="Z8" s="15"/>
      <c r="AA8" s="15"/>
    </row>
    <row r="9" spans="1:27" ht="33" customHeight="1" x14ac:dyDescent="0.25">
      <c r="A9" s="12">
        <f t="array" ref="A9">ROW(3:3)</f>
        <v>3</v>
      </c>
      <c r="B9" s="15" t="s">
        <v>529</v>
      </c>
      <c r="C9" s="12" t="s">
        <v>36</v>
      </c>
      <c r="D9" s="12" t="s">
        <v>37</v>
      </c>
      <c r="E9" s="115">
        <v>43934</v>
      </c>
      <c r="F9" s="74" t="str">
        <f t="shared" ref="F9:F15" ca="1" si="0">DATEDIF(E9,NOW(),"Y")&amp; " Tahun "&amp;DATEDIF(E9,NOW(),"YM")&amp;" Bulan "&amp;DATEDIF(E9,NOW(),"MD")&amp;" Hari"</f>
        <v>5 Tahun 1 Bulan 13 Hari</v>
      </c>
      <c r="G9" s="116" t="s">
        <v>530</v>
      </c>
      <c r="H9" s="15" t="s">
        <v>531</v>
      </c>
      <c r="I9" s="17" t="s">
        <v>38</v>
      </c>
      <c r="J9" s="14" t="s">
        <v>532</v>
      </c>
      <c r="K9" s="116" t="s">
        <v>533</v>
      </c>
      <c r="L9" s="116" t="s">
        <v>534</v>
      </c>
      <c r="M9" s="15" t="s">
        <v>535</v>
      </c>
      <c r="N9" s="15" t="s">
        <v>536</v>
      </c>
      <c r="O9" s="14" t="s">
        <v>537</v>
      </c>
      <c r="P9" s="15" t="s">
        <v>538</v>
      </c>
      <c r="Q9" s="13" t="s">
        <v>539</v>
      </c>
      <c r="R9" s="13" t="s">
        <v>540</v>
      </c>
      <c r="S9" s="116" t="s">
        <v>541</v>
      </c>
      <c r="T9" s="14" t="s">
        <v>542</v>
      </c>
      <c r="U9" s="14" t="s">
        <v>542</v>
      </c>
      <c r="V9" s="15"/>
      <c r="W9" s="117"/>
      <c r="X9" s="117"/>
      <c r="Y9" s="117"/>
      <c r="Z9" s="117"/>
      <c r="AA9" s="117"/>
    </row>
    <row r="10" spans="1:27" s="32" customFormat="1" ht="33" customHeight="1" x14ac:dyDescent="0.25">
      <c r="A10" s="12">
        <f t="array" ref="A10">ROW(4:4)</f>
        <v>4</v>
      </c>
      <c r="B10" s="15" t="s">
        <v>41</v>
      </c>
      <c r="C10" s="12" t="s">
        <v>34</v>
      </c>
      <c r="D10" s="12" t="s">
        <v>37</v>
      </c>
      <c r="E10" s="115">
        <v>44202</v>
      </c>
      <c r="F10" s="74" t="s">
        <v>956</v>
      </c>
      <c r="G10" s="116" t="s">
        <v>402</v>
      </c>
      <c r="H10" s="15" t="s">
        <v>403</v>
      </c>
      <c r="I10" s="17" t="s">
        <v>42</v>
      </c>
      <c r="J10" s="14" t="s">
        <v>404</v>
      </c>
      <c r="K10" s="116" t="s">
        <v>405</v>
      </c>
      <c r="L10" s="116" t="s">
        <v>406</v>
      </c>
      <c r="M10" s="15" t="s">
        <v>407</v>
      </c>
      <c r="N10" s="15" t="s">
        <v>408</v>
      </c>
      <c r="O10" s="14" t="s">
        <v>411</v>
      </c>
      <c r="P10" s="15" t="s">
        <v>412</v>
      </c>
      <c r="Q10" s="13" t="s">
        <v>414</v>
      </c>
      <c r="R10" s="13" t="s">
        <v>413</v>
      </c>
      <c r="S10" s="116" t="s">
        <v>409</v>
      </c>
      <c r="T10" s="14" t="s">
        <v>415</v>
      </c>
      <c r="U10" s="14" t="s">
        <v>410</v>
      </c>
      <c r="V10" s="15"/>
      <c r="W10" s="117"/>
      <c r="X10" s="117"/>
      <c r="Y10" s="117"/>
      <c r="Z10" s="117"/>
      <c r="AA10" s="117"/>
    </row>
    <row r="11" spans="1:27" ht="33" customHeight="1" x14ac:dyDescent="0.25">
      <c r="A11" s="12">
        <f t="array" ref="A11">ROW(5:5)</f>
        <v>5</v>
      </c>
      <c r="B11" s="15" t="s">
        <v>498</v>
      </c>
      <c r="C11" s="12" t="s">
        <v>36</v>
      </c>
      <c r="D11" s="12" t="s">
        <v>482</v>
      </c>
      <c r="E11" s="115">
        <v>44341</v>
      </c>
      <c r="F11" s="74" t="str">
        <f t="shared" ca="1" si="0"/>
        <v>4 Tahun 0 Bulan 1 Hari</v>
      </c>
      <c r="G11" s="116" t="s">
        <v>555</v>
      </c>
      <c r="H11" s="15" t="s">
        <v>556</v>
      </c>
      <c r="I11" s="17" t="s">
        <v>558</v>
      </c>
      <c r="J11" s="14" t="s">
        <v>559</v>
      </c>
      <c r="K11" s="116" t="s">
        <v>560</v>
      </c>
      <c r="L11" s="116" t="s">
        <v>561</v>
      </c>
      <c r="M11" s="15" t="s">
        <v>563</v>
      </c>
      <c r="N11" s="15" t="s">
        <v>562</v>
      </c>
      <c r="O11" s="14" t="s">
        <v>462</v>
      </c>
      <c r="P11" s="14" t="s">
        <v>564</v>
      </c>
      <c r="Q11" s="12" t="s">
        <v>166</v>
      </c>
      <c r="R11" s="12" t="s">
        <v>565</v>
      </c>
      <c r="S11" s="116" t="s">
        <v>566</v>
      </c>
      <c r="T11" s="14" t="s">
        <v>567</v>
      </c>
      <c r="U11" s="14" t="s">
        <v>568</v>
      </c>
      <c r="V11" s="15"/>
      <c r="W11" s="117"/>
      <c r="X11" s="117"/>
      <c r="Y11" s="117"/>
      <c r="Z11" s="117"/>
      <c r="AA11" s="117"/>
    </row>
    <row r="12" spans="1:27" s="32" customFormat="1" ht="33" customHeight="1" x14ac:dyDescent="0.25">
      <c r="A12" s="12">
        <f t="array" ref="A12">ROW(6:6)</f>
        <v>6</v>
      </c>
      <c r="B12" s="15" t="s">
        <v>49</v>
      </c>
      <c r="C12" s="12" t="s">
        <v>34</v>
      </c>
      <c r="D12" s="12" t="s">
        <v>37</v>
      </c>
      <c r="E12" s="115">
        <v>43946</v>
      </c>
      <c r="F12" s="74" t="str">
        <f t="shared" ca="1" si="0"/>
        <v>5 Tahun 1 Bulan 1 Hari</v>
      </c>
      <c r="G12" s="116" t="s">
        <v>389</v>
      </c>
      <c r="H12" s="15" t="s">
        <v>390</v>
      </c>
      <c r="I12" s="17" t="s">
        <v>48</v>
      </c>
      <c r="J12" s="120" t="s">
        <v>391</v>
      </c>
      <c r="K12" s="116" t="s">
        <v>392</v>
      </c>
      <c r="L12" s="116" t="s">
        <v>393</v>
      </c>
      <c r="M12" s="15" t="s">
        <v>394</v>
      </c>
      <c r="N12" s="15" t="s">
        <v>395</v>
      </c>
      <c r="O12" s="15" t="s">
        <v>399</v>
      </c>
      <c r="P12" s="14" t="s">
        <v>401</v>
      </c>
      <c r="Q12" s="13" t="s">
        <v>400</v>
      </c>
      <c r="R12" s="13" t="s">
        <v>93</v>
      </c>
      <c r="S12" s="116" t="s">
        <v>396</v>
      </c>
      <c r="T12" s="14" t="s">
        <v>397</v>
      </c>
      <c r="U12" s="14" t="s">
        <v>398</v>
      </c>
      <c r="V12" s="15"/>
      <c r="W12" s="117"/>
      <c r="X12" s="117"/>
      <c r="Y12" s="117"/>
      <c r="Z12" s="117"/>
      <c r="AA12" s="117"/>
    </row>
    <row r="13" spans="1:27" ht="33" customHeight="1" x14ac:dyDescent="0.25">
      <c r="A13" s="12">
        <f t="array" ref="A13">ROW(7:7)</f>
        <v>7</v>
      </c>
      <c r="B13" s="15" t="s">
        <v>602</v>
      </c>
      <c r="C13" s="12" t="s">
        <v>36</v>
      </c>
      <c r="D13" s="12" t="s">
        <v>37</v>
      </c>
      <c r="E13" s="115">
        <v>44221</v>
      </c>
      <c r="F13" s="74" t="str">
        <f t="shared" ca="1" si="0"/>
        <v>4 Tahun 4 Bulan 1 Hari</v>
      </c>
      <c r="G13" s="116" t="s">
        <v>603</v>
      </c>
      <c r="H13" s="15" t="s">
        <v>604</v>
      </c>
      <c r="I13" s="17" t="s">
        <v>50</v>
      </c>
      <c r="J13" s="14" t="s">
        <v>605</v>
      </c>
      <c r="K13" s="116" t="s">
        <v>606</v>
      </c>
      <c r="L13" s="116" t="s">
        <v>607</v>
      </c>
      <c r="M13" s="15" t="s">
        <v>608</v>
      </c>
      <c r="N13" s="15" t="s">
        <v>609</v>
      </c>
      <c r="O13" s="14" t="s">
        <v>386</v>
      </c>
      <c r="P13" s="14" t="s">
        <v>386</v>
      </c>
      <c r="Q13" s="13" t="s">
        <v>610</v>
      </c>
      <c r="R13" s="12" t="s">
        <v>611</v>
      </c>
      <c r="S13" s="116" t="s">
        <v>612</v>
      </c>
      <c r="T13" s="14" t="s">
        <v>613</v>
      </c>
      <c r="U13" s="14" t="s">
        <v>613</v>
      </c>
      <c r="V13" s="15"/>
      <c r="W13" s="117"/>
      <c r="X13" s="117"/>
      <c r="Y13" s="117"/>
      <c r="Z13" s="117"/>
      <c r="AA13" s="15"/>
    </row>
    <row r="14" spans="1:27" ht="33" customHeight="1" x14ac:dyDescent="0.25">
      <c r="A14" s="12">
        <f t="array" ref="A14">ROW(8:8)</f>
        <v>8</v>
      </c>
      <c r="B14" s="15" t="s">
        <v>528</v>
      </c>
      <c r="C14" s="12" t="s">
        <v>36</v>
      </c>
      <c r="D14" s="12" t="s">
        <v>37</v>
      </c>
      <c r="E14" s="115">
        <v>44255</v>
      </c>
      <c r="F14" s="74" t="str">
        <f t="shared" ca="1" si="0"/>
        <v>4 Tahun 2 Bulan 28 Hari</v>
      </c>
      <c r="G14" s="116" t="s">
        <v>375</v>
      </c>
      <c r="H14" s="15" t="s">
        <v>376</v>
      </c>
      <c r="I14" s="121" t="s">
        <v>374</v>
      </c>
      <c r="J14" s="14" t="s">
        <v>377</v>
      </c>
      <c r="K14" s="116" t="s">
        <v>378</v>
      </c>
      <c r="L14" s="116" t="s">
        <v>379</v>
      </c>
      <c r="M14" s="15" t="s">
        <v>380</v>
      </c>
      <c r="N14" s="15" t="s">
        <v>381</v>
      </c>
      <c r="O14" s="14" t="s">
        <v>385</v>
      </c>
      <c r="P14" s="14" t="s">
        <v>386</v>
      </c>
      <c r="Q14" s="13" t="s">
        <v>179</v>
      </c>
      <c r="R14" s="13" t="s">
        <v>387</v>
      </c>
      <c r="S14" s="116" t="s">
        <v>382</v>
      </c>
      <c r="T14" s="14" t="s">
        <v>383</v>
      </c>
      <c r="U14" s="15" t="s">
        <v>384</v>
      </c>
      <c r="V14" s="12" t="s">
        <v>388</v>
      </c>
      <c r="W14" s="117"/>
      <c r="X14" s="117"/>
      <c r="Y14" s="117"/>
      <c r="Z14" s="117"/>
      <c r="AA14" s="117"/>
    </row>
    <row r="15" spans="1:27" s="32" customFormat="1" ht="33" customHeight="1" x14ac:dyDescent="0.25">
      <c r="A15" s="12">
        <f t="array" ref="A15">ROW(9:9)</f>
        <v>9</v>
      </c>
      <c r="B15" s="15" t="s">
        <v>479</v>
      </c>
      <c r="C15" s="12" t="s">
        <v>36</v>
      </c>
      <c r="D15" s="12" t="s">
        <v>37</v>
      </c>
      <c r="E15" s="115">
        <v>44092</v>
      </c>
      <c r="F15" s="74" t="str">
        <f t="shared" ca="1" si="0"/>
        <v>4 Tahun 8 Bulan 8 Hari</v>
      </c>
      <c r="G15" s="116" t="s">
        <v>590</v>
      </c>
      <c r="H15" s="15" t="s">
        <v>591</v>
      </c>
      <c r="I15" s="12">
        <v>81249934504</v>
      </c>
      <c r="J15" s="15" t="s">
        <v>592</v>
      </c>
      <c r="K15" s="116" t="s">
        <v>593</v>
      </c>
      <c r="L15" s="116" t="s">
        <v>594</v>
      </c>
      <c r="M15" s="15" t="s">
        <v>595</v>
      </c>
      <c r="N15" s="15" t="s">
        <v>596</v>
      </c>
      <c r="O15" s="15" t="s">
        <v>597</v>
      </c>
      <c r="P15" s="14" t="s">
        <v>598</v>
      </c>
      <c r="Q15" s="12" t="s">
        <v>425</v>
      </c>
      <c r="R15" s="12" t="s">
        <v>93</v>
      </c>
      <c r="S15" s="116" t="s">
        <v>599</v>
      </c>
      <c r="T15" s="14" t="s">
        <v>600</v>
      </c>
      <c r="U15" s="15" t="s">
        <v>601</v>
      </c>
      <c r="V15" s="15"/>
      <c r="W15" s="117"/>
      <c r="X15" s="117"/>
      <c r="Y15" s="117"/>
      <c r="Z15" s="15"/>
      <c r="AA15" s="117"/>
    </row>
    <row r="16" spans="1:27" ht="33" customHeight="1" x14ac:dyDescent="0.25">
      <c r="A16" s="124">
        <f t="array" ref="A16">ROW(10:10)</f>
        <v>10</v>
      </c>
      <c r="B16" s="15" t="s">
        <v>33</v>
      </c>
      <c r="C16" s="12" t="s">
        <v>34</v>
      </c>
      <c r="D16" s="12"/>
      <c r="E16" s="115"/>
      <c r="F16" s="74"/>
      <c r="G16" s="15"/>
      <c r="H16" s="15"/>
      <c r="I16" s="17" t="s">
        <v>35</v>
      </c>
      <c r="J16" s="15"/>
      <c r="K16" s="15"/>
      <c r="L16" s="15"/>
      <c r="M16" s="15"/>
      <c r="N16" s="15"/>
      <c r="O16" s="15"/>
      <c r="P16" s="15"/>
      <c r="Q16" s="12"/>
      <c r="R16" s="12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33" customHeight="1" x14ac:dyDescent="0.25">
      <c r="A17" s="12">
        <f t="array" ref="A17">ROW(11:11)</f>
        <v>11</v>
      </c>
      <c r="B17" s="15" t="s">
        <v>61</v>
      </c>
      <c r="C17" s="12" t="s">
        <v>36</v>
      </c>
      <c r="D17" s="12" t="s">
        <v>37</v>
      </c>
      <c r="E17" s="115">
        <v>44307</v>
      </c>
      <c r="F17" s="74" t="str">
        <f t="shared" ref="F17:F27" ca="1" si="1">DATEDIF(E17,NOW(),"Y")&amp; " Tahun "&amp;DATEDIF(E17,NOW(),"YM")&amp;" Bulan "&amp;DATEDIF(E17,NOW(),"MD")&amp;" Hari"</f>
        <v>4 Tahun 1 Bulan 5 Hari</v>
      </c>
      <c r="G17" s="116" t="s">
        <v>428</v>
      </c>
      <c r="H17" s="15" t="s">
        <v>427</v>
      </c>
      <c r="I17" s="17" t="s">
        <v>62</v>
      </c>
      <c r="J17" s="14" t="s">
        <v>429</v>
      </c>
      <c r="K17" s="116" t="s">
        <v>430</v>
      </c>
      <c r="L17" s="116" t="s">
        <v>431</v>
      </c>
      <c r="M17" s="15" t="s">
        <v>432</v>
      </c>
      <c r="N17" s="15" t="s">
        <v>433</v>
      </c>
      <c r="O17" s="14" t="s">
        <v>437</v>
      </c>
      <c r="P17" s="14" t="s">
        <v>439</v>
      </c>
      <c r="Q17" s="13" t="s">
        <v>438</v>
      </c>
      <c r="R17" s="13" t="s">
        <v>93</v>
      </c>
      <c r="S17" s="116" t="s">
        <v>434</v>
      </c>
      <c r="T17" s="14" t="s">
        <v>435</v>
      </c>
      <c r="U17" s="14" t="s">
        <v>436</v>
      </c>
      <c r="V17" s="15"/>
      <c r="W17" s="117"/>
      <c r="X17" s="117"/>
      <c r="Y17" s="117"/>
      <c r="Z17" s="117"/>
      <c r="AA17" s="117"/>
    </row>
    <row r="18" spans="1:27" s="32" customFormat="1" ht="33" customHeight="1" x14ac:dyDescent="0.25">
      <c r="A18" s="12">
        <f t="array" ref="A18">ROW(12:12)</f>
        <v>12</v>
      </c>
      <c r="B18" s="15" t="s">
        <v>495</v>
      </c>
      <c r="C18" s="12" t="s">
        <v>34</v>
      </c>
      <c r="D18" s="12" t="s">
        <v>37</v>
      </c>
      <c r="E18" s="115">
        <v>43946</v>
      </c>
      <c r="F18" s="74" t="str">
        <f t="shared" ca="1" si="1"/>
        <v>5 Tahun 1 Bulan 1 Hari</v>
      </c>
      <c r="G18" s="116" t="s">
        <v>465</v>
      </c>
      <c r="H18" s="15" t="s">
        <v>466</v>
      </c>
      <c r="I18" s="121" t="s">
        <v>467</v>
      </c>
      <c r="J18" s="14" t="s">
        <v>468</v>
      </c>
      <c r="K18" s="116" t="s">
        <v>469</v>
      </c>
      <c r="L18" s="116" t="s">
        <v>470</v>
      </c>
      <c r="M18" s="15" t="s">
        <v>471</v>
      </c>
      <c r="N18" s="15" t="s">
        <v>472</v>
      </c>
      <c r="O18" s="14" t="s">
        <v>475</v>
      </c>
      <c r="P18" s="14" t="s">
        <v>476</v>
      </c>
      <c r="Q18" s="13" t="s">
        <v>477</v>
      </c>
      <c r="R18" s="13" t="s">
        <v>478</v>
      </c>
      <c r="S18" s="116" t="s">
        <v>473</v>
      </c>
      <c r="T18" s="14" t="s">
        <v>474</v>
      </c>
      <c r="U18" s="14" t="s">
        <v>474</v>
      </c>
      <c r="V18" s="15"/>
      <c r="W18" s="117"/>
      <c r="X18" s="117"/>
      <c r="Y18" s="117"/>
      <c r="Z18" s="10"/>
      <c r="AA18" s="117"/>
    </row>
    <row r="19" spans="1:27" ht="33" customHeight="1" x14ac:dyDescent="0.25">
      <c r="A19" s="124">
        <f t="array" ref="A19">ROW(13:13)</f>
        <v>13</v>
      </c>
      <c r="B19" s="15" t="s">
        <v>40</v>
      </c>
      <c r="C19" s="12" t="s">
        <v>36</v>
      </c>
      <c r="D19" s="12" t="s">
        <v>37</v>
      </c>
      <c r="E19" s="115">
        <v>44055</v>
      </c>
      <c r="F19" s="74" t="str">
        <f t="shared" ca="1" si="1"/>
        <v>4 Tahun 9 Bulan 14 Hari</v>
      </c>
      <c r="G19" s="15"/>
      <c r="H19" s="15"/>
      <c r="I19" s="17" t="s">
        <v>39</v>
      </c>
      <c r="J19" s="15"/>
      <c r="K19" s="15"/>
      <c r="L19" s="15"/>
      <c r="M19" s="15"/>
      <c r="N19" s="15"/>
      <c r="O19" s="15"/>
      <c r="P19" s="15"/>
      <c r="Q19" s="12"/>
      <c r="R19" s="12"/>
      <c r="S19" s="15"/>
      <c r="T19" s="15"/>
      <c r="U19" s="15"/>
      <c r="V19" s="15"/>
      <c r="W19" s="15"/>
      <c r="X19" s="15"/>
      <c r="Y19" s="15"/>
      <c r="Z19" s="15"/>
      <c r="AA19" s="15"/>
    </row>
    <row r="20" spans="1:27" s="32" customFormat="1" ht="33" customHeight="1" x14ac:dyDescent="0.25">
      <c r="A20" s="12">
        <f t="array" ref="A20">ROW(14:14)</f>
        <v>14</v>
      </c>
      <c r="B20" s="15" t="s">
        <v>53</v>
      </c>
      <c r="C20" s="12" t="s">
        <v>36</v>
      </c>
      <c r="D20" s="12" t="s">
        <v>37</v>
      </c>
      <c r="E20" s="115">
        <v>44121</v>
      </c>
      <c r="F20" s="74" t="str">
        <f t="shared" ca="1" si="1"/>
        <v>4 Tahun 7 Bulan 9 Hari</v>
      </c>
      <c r="G20" s="116" t="s">
        <v>416</v>
      </c>
      <c r="H20" s="15" t="s">
        <v>417</v>
      </c>
      <c r="I20" s="17" t="s">
        <v>54</v>
      </c>
      <c r="J20" s="14" t="s">
        <v>418</v>
      </c>
      <c r="K20" s="116" t="s">
        <v>419</v>
      </c>
      <c r="L20" s="116" t="s">
        <v>420</v>
      </c>
      <c r="M20" s="15" t="s">
        <v>421</v>
      </c>
      <c r="N20" s="15" t="s">
        <v>422</v>
      </c>
      <c r="O20" s="14" t="s">
        <v>426</v>
      </c>
      <c r="P20" s="14" t="s">
        <v>426</v>
      </c>
      <c r="Q20" s="12" t="s">
        <v>425</v>
      </c>
      <c r="R20" s="12" t="s">
        <v>425</v>
      </c>
      <c r="S20" s="116" t="s">
        <v>423</v>
      </c>
      <c r="T20" s="14" t="s">
        <v>424</v>
      </c>
      <c r="U20" s="14" t="s">
        <v>424</v>
      </c>
      <c r="V20" s="15"/>
      <c r="W20" s="117"/>
      <c r="X20" s="117"/>
      <c r="Y20" s="117"/>
      <c r="Z20" s="117"/>
      <c r="AA20" s="117"/>
    </row>
    <row r="21" spans="1:27" ht="40.5" customHeight="1" x14ac:dyDescent="0.25">
      <c r="A21" s="124">
        <f t="array" ref="A21">ROW(15:15)</f>
        <v>15</v>
      </c>
      <c r="B21" s="15" t="s">
        <v>500</v>
      </c>
      <c r="C21" s="12" t="s">
        <v>34</v>
      </c>
      <c r="D21" s="12" t="s">
        <v>484</v>
      </c>
      <c r="E21" s="115">
        <v>44341</v>
      </c>
      <c r="F21" s="74" t="str">
        <f t="shared" ca="1" si="1"/>
        <v>4 Tahun 0 Bulan 1 Hari</v>
      </c>
      <c r="G21" s="15"/>
      <c r="H21" s="15"/>
      <c r="I21" s="12"/>
      <c r="J21" s="15"/>
      <c r="K21" s="15"/>
      <c r="L21" s="15"/>
      <c r="M21" s="15"/>
      <c r="N21" s="15"/>
      <c r="O21" s="15"/>
      <c r="P21" s="15"/>
      <c r="Q21" s="12"/>
      <c r="R21" s="12"/>
      <c r="S21" s="15"/>
      <c r="T21" s="15"/>
      <c r="U21" s="15"/>
      <c r="V21" s="15"/>
      <c r="W21" s="15"/>
      <c r="X21" s="15"/>
      <c r="Y21" s="15"/>
      <c r="Z21" s="125"/>
      <c r="AA21" s="15"/>
    </row>
    <row r="22" spans="1:27" ht="33" customHeight="1" x14ac:dyDescent="0.25">
      <c r="A22" s="124">
        <f t="array" ref="A22">ROW(16:16)</f>
        <v>16</v>
      </c>
      <c r="B22" s="15" t="s">
        <v>480</v>
      </c>
      <c r="C22" s="12" t="s">
        <v>34</v>
      </c>
      <c r="D22" s="12" t="s">
        <v>483</v>
      </c>
      <c r="E22" s="115">
        <v>44229</v>
      </c>
      <c r="F22" s="74" t="str">
        <f t="shared" ca="1" si="1"/>
        <v>4 Tahun 3 Bulan 24 Hari</v>
      </c>
      <c r="G22" s="15"/>
      <c r="H22" s="15"/>
      <c r="I22" s="12"/>
      <c r="J22" s="15"/>
      <c r="K22" s="15"/>
      <c r="L22" s="15"/>
      <c r="M22" s="15"/>
      <c r="N22" s="15"/>
      <c r="O22" s="15"/>
      <c r="P22" s="15"/>
      <c r="Q22" s="12"/>
      <c r="R22" s="12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33" customHeight="1" x14ac:dyDescent="0.25">
      <c r="A23" s="18">
        <f t="array" ref="A23">ROW(17:17)</f>
        <v>17</v>
      </c>
      <c r="B23" s="21" t="s">
        <v>45</v>
      </c>
      <c r="C23" s="18" t="s">
        <v>36</v>
      </c>
      <c r="D23" s="18" t="s">
        <v>46</v>
      </c>
      <c r="E23" s="118">
        <v>43771</v>
      </c>
      <c r="F23" s="82" t="str">
        <f t="shared" ca="1" si="1"/>
        <v>5 Tahun 6 Bulan 24 Hari</v>
      </c>
      <c r="G23" s="21"/>
      <c r="H23" s="21"/>
      <c r="I23" s="119" t="s">
        <v>47</v>
      </c>
      <c r="J23" s="21"/>
      <c r="K23" s="21"/>
      <c r="L23" s="21"/>
      <c r="M23" s="21"/>
      <c r="N23" s="21"/>
      <c r="O23" s="21"/>
      <c r="P23" s="21"/>
      <c r="Q23" s="18"/>
      <c r="R23" s="18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33" customHeight="1" x14ac:dyDescent="0.25">
      <c r="A24" s="12">
        <f t="array" ref="A24">ROW(18:18)</f>
        <v>18</v>
      </c>
      <c r="B24" s="15" t="s">
        <v>516</v>
      </c>
      <c r="C24" s="12" t="s">
        <v>34</v>
      </c>
      <c r="D24" s="12" t="s">
        <v>37</v>
      </c>
      <c r="E24" s="115">
        <v>44126</v>
      </c>
      <c r="F24" s="74" t="str">
        <f t="shared" ca="1" si="1"/>
        <v>4 Tahun 7 Bulan 4 Hari</v>
      </c>
      <c r="G24" s="116" t="s">
        <v>517</v>
      </c>
      <c r="H24" s="15" t="s">
        <v>518</v>
      </c>
      <c r="I24" s="17" t="s">
        <v>519</v>
      </c>
      <c r="J24" s="14" t="s">
        <v>520</v>
      </c>
      <c r="K24" s="116" t="s">
        <v>521</v>
      </c>
      <c r="L24" s="116" t="s">
        <v>522</v>
      </c>
      <c r="M24" s="15" t="s">
        <v>523</v>
      </c>
      <c r="N24" s="15" t="s">
        <v>524</v>
      </c>
      <c r="O24" s="15" t="s">
        <v>525</v>
      </c>
      <c r="P24" s="15" t="s">
        <v>144</v>
      </c>
      <c r="Q24" s="12" t="s">
        <v>325</v>
      </c>
      <c r="R24" s="12" t="s">
        <v>93</v>
      </c>
      <c r="S24" s="116" t="s">
        <v>526</v>
      </c>
      <c r="T24" s="14" t="s">
        <v>527</v>
      </c>
      <c r="U24" s="14" t="s">
        <v>527</v>
      </c>
      <c r="V24" s="15"/>
      <c r="W24" s="117"/>
      <c r="X24" s="117"/>
      <c r="Y24" s="117"/>
      <c r="Z24" s="117"/>
      <c r="AA24" s="117"/>
    </row>
    <row r="25" spans="1:27" ht="33" customHeight="1" x14ac:dyDescent="0.25">
      <c r="A25" s="124">
        <f t="array" ref="A25">ROW(19:19)</f>
        <v>19</v>
      </c>
      <c r="B25" s="15" t="s">
        <v>57</v>
      </c>
      <c r="C25" s="12" t="s">
        <v>36</v>
      </c>
      <c r="D25" s="12" t="s">
        <v>37</v>
      </c>
      <c r="E25" s="115">
        <v>44011</v>
      </c>
      <c r="F25" s="74" t="str">
        <f t="shared" ca="1" si="1"/>
        <v>4 Tahun 10 Bulan 27 Hari</v>
      </c>
      <c r="G25" s="15"/>
      <c r="H25" s="15"/>
      <c r="I25" s="17" t="s">
        <v>58</v>
      </c>
      <c r="J25" s="15"/>
      <c r="K25" s="15"/>
      <c r="L25" s="15"/>
      <c r="M25" s="15"/>
      <c r="N25" s="15"/>
      <c r="O25" s="15"/>
      <c r="P25" s="15"/>
      <c r="Q25" s="12"/>
      <c r="R25" s="12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33" customHeight="1" x14ac:dyDescent="0.25">
      <c r="A26" s="12">
        <f t="array" ref="A26">ROW(20:20)</f>
        <v>20</v>
      </c>
      <c r="B26" s="14" t="s">
        <v>499</v>
      </c>
      <c r="C26" s="12" t="s">
        <v>34</v>
      </c>
      <c r="D26" s="12" t="s">
        <v>37</v>
      </c>
      <c r="E26" s="115">
        <v>44245</v>
      </c>
      <c r="F26" s="74" t="str">
        <f t="shared" ca="1" si="1"/>
        <v>4 Tahun 3 Bulan 8 Hari</v>
      </c>
      <c r="G26" s="116" t="s">
        <v>543</v>
      </c>
      <c r="H26" s="15" t="s">
        <v>544</v>
      </c>
      <c r="I26" s="17" t="s">
        <v>557</v>
      </c>
      <c r="J26" s="14" t="s">
        <v>545</v>
      </c>
      <c r="K26" s="116" t="s">
        <v>546</v>
      </c>
      <c r="L26" s="116" t="s">
        <v>547</v>
      </c>
      <c r="M26" s="15" t="s">
        <v>548</v>
      </c>
      <c r="N26" s="15" t="s">
        <v>549</v>
      </c>
      <c r="O26" s="15" t="s">
        <v>256</v>
      </c>
      <c r="P26" s="14" t="s">
        <v>550</v>
      </c>
      <c r="Q26" s="12" t="s">
        <v>400</v>
      </c>
      <c r="R26" s="12" t="s">
        <v>551</v>
      </c>
      <c r="S26" s="116" t="s">
        <v>552</v>
      </c>
      <c r="T26" s="14" t="s">
        <v>553</v>
      </c>
      <c r="U26" s="14" t="s">
        <v>553</v>
      </c>
      <c r="V26" s="15"/>
      <c r="W26" s="117"/>
      <c r="X26" s="117"/>
      <c r="Y26" s="117"/>
      <c r="Z26" s="117"/>
      <c r="AA26" s="117"/>
    </row>
    <row r="27" spans="1:27" ht="33" customHeight="1" x14ac:dyDescent="0.25">
      <c r="A27" s="124">
        <v>21</v>
      </c>
      <c r="B27" s="15" t="s">
        <v>481</v>
      </c>
      <c r="C27" s="12" t="s">
        <v>36</v>
      </c>
      <c r="D27" s="12" t="s">
        <v>37</v>
      </c>
      <c r="E27" s="115">
        <v>44402</v>
      </c>
      <c r="F27" s="74" t="str">
        <f t="shared" ca="1" si="1"/>
        <v>3 Tahun 10 Bulan 1 Hari</v>
      </c>
      <c r="G27" s="15"/>
      <c r="H27" s="15"/>
      <c r="I27" s="12"/>
      <c r="J27" s="15"/>
      <c r="K27" s="15"/>
      <c r="L27" s="15"/>
      <c r="M27" s="15"/>
      <c r="N27" s="15"/>
      <c r="O27" s="15"/>
      <c r="P27" s="15"/>
      <c r="Q27" s="12"/>
      <c r="R27" s="12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33" customHeight="1" x14ac:dyDescent="0.25">
      <c r="A28" s="124">
        <f t="array" ref="A28">ROW(22:22)</f>
        <v>22</v>
      </c>
      <c r="B28" s="15" t="s">
        <v>760</v>
      </c>
      <c r="C28" s="12" t="s">
        <v>36</v>
      </c>
      <c r="D28" s="18"/>
      <c r="E28" s="118"/>
      <c r="F28" s="82"/>
      <c r="G28" s="21"/>
      <c r="H28" s="21"/>
      <c r="I28" s="119"/>
      <c r="J28" s="21"/>
      <c r="K28" s="21"/>
      <c r="L28" s="21"/>
      <c r="M28" s="21"/>
      <c r="N28" s="21"/>
      <c r="O28" s="21"/>
      <c r="P28" s="21"/>
      <c r="Q28" s="18"/>
      <c r="R28" s="18"/>
      <c r="S28" s="21"/>
      <c r="T28" s="21"/>
      <c r="U28" s="21"/>
      <c r="V28" s="21"/>
      <c r="W28" s="21"/>
      <c r="X28" s="21"/>
      <c r="Y28" s="21"/>
      <c r="Z28" s="21"/>
      <c r="AA28" s="21"/>
    </row>
    <row r="29" spans="1:27" ht="33" customHeight="1" x14ac:dyDescent="0.25">
      <c r="A29" s="18">
        <f t="array" ref="A29">ROW(23:23)</f>
        <v>23</v>
      </c>
      <c r="B29" s="21" t="s">
        <v>51</v>
      </c>
      <c r="C29" s="18" t="s">
        <v>34</v>
      </c>
      <c r="D29" s="18" t="s">
        <v>52</v>
      </c>
      <c r="E29" s="118">
        <v>43789</v>
      </c>
      <c r="F29" s="82" t="str">
        <f ca="1">DATEDIF(E29,NOW(),"Y")&amp; " Tahun "&amp;DATEDIF(E29,NOW(),"YM")&amp;" Bulan "&amp;DATEDIF(E29,NOW(),"MD")&amp;" Hari"</f>
        <v>5 Tahun 6 Bulan 6 Hari</v>
      </c>
      <c r="G29" s="21"/>
      <c r="H29" s="21"/>
      <c r="I29" s="119"/>
      <c r="J29" s="21"/>
      <c r="K29" s="21"/>
      <c r="L29" s="21"/>
      <c r="M29" s="21"/>
      <c r="N29" s="21"/>
      <c r="O29" s="21"/>
      <c r="P29" s="21"/>
      <c r="Q29" s="18"/>
      <c r="R29" s="18"/>
      <c r="S29" s="21"/>
      <c r="T29" s="21"/>
      <c r="U29" s="21"/>
      <c r="V29" s="21"/>
      <c r="W29" s="21"/>
      <c r="X29" s="21"/>
      <c r="Y29" s="21"/>
      <c r="Z29" s="21"/>
      <c r="AA29" s="21"/>
    </row>
    <row r="30" spans="1:27" ht="33" customHeight="1" x14ac:dyDescent="0.25">
      <c r="A30" s="18">
        <f t="array" ref="A30">ROW(24:24)</f>
        <v>24</v>
      </c>
      <c r="B30" s="21" t="s">
        <v>496</v>
      </c>
      <c r="C30" s="18" t="s">
        <v>34</v>
      </c>
      <c r="D30" s="18" t="s">
        <v>37</v>
      </c>
      <c r="E30" s="118">
        <v>43979</v>
      </c>
      <c r="F30" s="82" t="str">
        <f ca="1">DATEDIF(E30,NOW(),"Y")&amp; " Tahun "&amp;DATEDIF(E30,NOW(),"YM")&amp;" Bulan "&amp;DATEDIF(E30,NOW(),"MD")&amp;" Hari"</f>
        <v>4 Tahun 11 Bulan 28 Hari</v>
      </c>
      <c r="G30" s="21"/>
      <c r="H30" s="21"/>
      <c r="I30" s="18"/>
      <c r="J30" s="21"/>
      <c r="K30" s="21"/>
      <c r="L30" s="21"/>
      <c r="M30" s="21"/>
      <c r="N30" s="21"/>
      <c r="O30" s="21"/>
      <c r="P30" s="21"/>
      <c r="Q30" s="18"/>
      <c r="R30" s="18"/>
      <c r="S30" s="21"/>
      <c r="T30" s="21"/>
      <c r="U30" s="21"/>
      <c r="V30" s="21"/>
      <c r="W30" s="15"/>
      <c r="X30" s="15"/>
      <c r="Y30" s="15"/>
      <c r="Z30" s="15"/>
      <c r="AA30" s="15"/>
    </row>
    <row r="31" spans="1:27" ht="33" customHeight="1" x14ac:dyDescent="0.25">
      <c r="A31" s="12">
        <f t="array" ref="A31">ROW(25:25)</f>
        <v>25</v>
      </c>
      <c r="B31" s="15" t="s">
        <v>59</v>
      </c>
      <c r="C31" s="12" t="s">
        <v>34</v>
      </c>
      <c r="D31" s="12" t="s">
        <v>37</v>
      </c>
      <c r="E31" s="115">
        <v>44497</v>
      </c>
      <c r="F31" s="74" t="str">
        <f ca="1">DATEDIF(E31,NOW(),"Y")&amp; " Tahun "&amp;DATEDIF(E31,NOW(),"YM")&amp;" Bulan "&amp;DATEDIF(E31,NOW(),"MD")&amp;" Hari"</f>
        <v>3 Tahun 6 Bulan 28 Hari</v>
      </c>
      <c r="G31" s="116" t="s">
        <v>569</v>
      </c>
      <c r="H31" s="15" t="s">
        <v>570</v>
      </c>
      <c r="I31" s="17" t="s">
        <v>60</v>
      </c>
      <c r="J31" s="14" t="s">
        <v>571</v>
      </c>
      <c r="K31" s="116" t="s">
        <v>572</v>
      </c>
      <c r="L31" s="116" t="s">
        <v>573</v>
      </c>
      <c r="M31" s="15" t="s">
        <v>460</v>
      </c>
      <c r="N31" s="14" t="s">
        <v>461</v>
      </c>
      <c r="O31" s="14" t="s">
        <v>462</v>
      </c>
      <c r="P31" s="15" t="s">
        <v>463</v>
      </c>
      <c r="Q31" s="12" t="s">
        <v>179</v>
      </c>
      <c r="R31" s="12" t="s">
        <v>179</v>
      </c>
      <c r="S31" s="116" t="s">
        <v>574</v>
      </c>
      <c r="T31" s="14" t="s">
        <v>575</v>
      </c>
      <c r="U31" s="14" t="s">
        <v>464</v>
      </c>
      <c r="V31" s="15"/>
      <c r="W31" s="117"/>
      <c r="X31" s="117"/>
      <c r="Y31" s="117"/>
      <c r="Z31" s="117"/>
      <c r="AA31" s="117"/>
    </row>
    <row r="32" spans="1:27" ht="33" customHeight="1" x14ac:dyDescent="0.25">
      <c r="A32" s="12">
        <f t="array" ref="A32">ROW(26:26)</f>
        <v>26</v>
      </c>
      <c r="B32" s="15" t="s">
        <v>745</v>
      </c>
      <c r="C32" s="12" t="s">
        <v>34</v>
      </c>
      <c r="D32" s="12" t="s">
        <v>37</v>
      </c>
      <c r="E32" s="115">
        <v>44248</v>
      </c>
      <c r="F32" s="74" t="str">
        <f ca="1">DATEDIF(E32,NOW(),"Y")&amp; " Tahun "&amp;DATEDIF(E32,NOW(),"YM")&amp;" Bulan "&amp;DATEDIF(E32,NOW(),"MD")&amp;" Hari"</f>
        <v>4 Tahun 3 Bulan 5 Hari</v>
      </c>
      <c r="G32" s="116" t="s">
        <v>576</v>
      </c>
      <c r="H32" s="15" t="s">
        <v>577</v>
      </c>
      <c r="I32" s="121" t="s">
        <v>578</v>
      </c>
      <c r="J32" s="15" t="s">
        <v>583</v>
      </c>
      <c r="K32" s="116" t="s">
        <v>579</v>
      </c>
      <c r="L32" s="116" t="s">
        <v>580</v>
      </c>
      <c r="M32" s="15" t="s">
        <v>582</v>
      </c>
      <c r="N32" s="15" t="s">
        <v>581</v>
      </c>
      <c r="O32" s="15" t="s">
        <v>584</v>
      </c>
      <c r="P32" s="15" t="s">
        <v>585</v>
      </c>
      <c r="Q32" s="12" t="s">
        <v>388</v>
      </c>
      <c r="R32" s="13" t="s">
        <v>586</v>
      </c>
      <c r="S32" s="116" t="s">
        <v>587</v>
      </c>
      <c r="T32" s="14" t="s">
        <v>588</v>
      </c>
      <c r="U32" s="14" t="s">
        <v>589</v>
      </c>
      <c r="V32" s="15"/>
      <c r="W32" s="117"/>
      <c r="X32" s="117"/>
      <c r="Y32" s="117"/>
      <c r="Z32" s="117"/>
      <c r="AA32" s="117"/>
    </row>
    <row r="33" spans="1:27" ht="33" customHeight="1" x14ac:dyDescent="0.25">
      <c r="A33" s="12">
        <f t="array" ref="A33">ROW(27:27)</f>
        <v>27</v>
      </c>
      <c r="B33" s="15" t="s">
        <v>856</v>
      </c>
      <c r="C33" s="12" t="s">
        <v>36</v>
      </c>
      <c r="D33" s="12" t="s">
        <v>37</v>
      </c>
      <c r="E33" s="115">
        <v>44276</v>
      </c>
      <c r="F33" s="74" t="str">
        <f ca="1">DATEDIF(E33,NOW(),"Y")&amp; " Tahun "&amp;DATEDIF(E33,NOW(),"YM")&amp;" Bulan "&amp;DATEDIF(E33,NOW(),"MD")&amp;" Hari"</f>
        <v>4 Tahun 2 Bulan 5 Hari</v>
      </c>
      <c r="G33" s="116"/>
      <c r="H33" s="15"/>
      <c r="I33" s="121" t="s">
        <v>857</v>
      </c>
      <c r="J33" s="14" t="s">
        <v>858</v>
      </c>
      <c r="K33" s="116"/>
      <c r="L33" s="116"/>
      <c r="M33" s="15" t="s">
        <v>860</v>
      </c>
      <c r="N33" s="15" t="s">
        <v>859</v>
      </c>
      <c r="O33" s="15" t="s">
        <v>861</v>
      </c>
      <c r="P33" s="15" t="s">
        <v>550</v>
      </c>
      <c r="Q33" s="12" t="s">
        <v>862</v>
      </c>
      <c r="R33" s="13" t="s">
        <v>551</v>
      </c>
      <c r="S33" s="116"/>
      <c r="T33" s="14"/>
      <c r="U33" s="14" t="s">
        <v>863</v>
      </c>
      <c r="V33" s="15"/>
      <c r="W33" s="117"/>
      <c r="X33" s="117"/>
      <c r="Y33" s="117"/>
      <c r="Z33" s="117"/>
      <c r="AA33" s="117"/>
    </row>
    <row r="34" spans="1:27" ht="33" customHeight="1" x14ac:dyDescent="0.25">
      <c r="A34" s="12">
        <f t="array" ref="A34">ROW(28:28)</f>
        <v>28</v>
      </c>
      <c r="B34" s="15"/>
      <c r="C34" s="12"/>
      <c r="D34" s="12"/>
      <c r="E34" s="115"/>
      <c r="F34" s="74"/>
      <c r="G34" s="116"/>
      <c r="H34" s="15"/>
      <c r="I34" s="121"/>
      <c r="J34" s="15"/>
      <c r="K34" s="116"/>
      <c r="L34" s="116"/>
      <c r="M34" s="15"/>
      <c r="N34" s="15"/>
      <c r="O34" s="15"/>
      <c r="P34" s="15"/>
      <c r="Q34" s="12"/>
      <c r="R34" s="13"/>
      <c r="S34" s="116"/>
      <c r="T34" s="14"/>
      <c r="U34" s="14"/>
      <c r="V34" s="15"/>
      <c r="W34" s="117"/>
      <c r="X34" s="117"/>
      <c r="Y34" s="117"/>
      <c r="Z34" s="117"/>
      <c r="AA34" s="117"/>
    </row>
    <row r="35" spans="1:27" ht="33" customHeight="1" x14ac:dyDescent="0.25">
      <c r="A35" s="12">
        <f t="array" ref="A35">ROW(29:29)</f>
        <v>29</v>
      </c>
      <c r="B35" s="15"/>
      <c r="C35" s="12"/>
      <c r="D35" s="12"/>
      <c r="E35" s="115"/>
      <c r="F35" s="74"/>
      <c r="G35" s="116"/>
      <c r="H35" s="15"/>
      <c r="I35" s="121"/>
      <c r="J35" s="15"/>
      <c r="K35" s="116"/>
      <c r="L35" s="116"/>
      <c r="M35" s="15"/>
      <c r="N35" s="15"/>
      <c r="O35" s="15"/>
      <c r="P35" s="15"/>
      <c r="Q35" s="12"/>
      <c r="R35" s="13"/>
      <c r="S35" s="116"/>
      <c r="T35" s="14"/>
      <c r="U35" s="14"/>
      <c r="V35" s="15"/>
      <c r="W35" s="117"/>
      <c r="X35" s="117"/>
      <c r="Y35" s="117"/>
      <c r="Z35" s="117"/>
      <c r="AA35" s="117"/>
    </row>
    <row r="36" spans="1:27" ht="33" customHeight="1" x14ac:dyDescent="0.25">
      <c r="A36" s="12">
        <f t="array" ref="A36">ROW(30:30)</f>
        <v>30</v>
      </c>
      <c r="B36" s="15"/>
      <c r="C36" s="12"/>
      <c r="D36" s="12"/>
      <c r="E36" s="115"/>
      <c r="F36" s="74"/>
      <c r="G36" s="116"/>
      <c r="H36" s="15"/>
      <c r="I36" s="121"/>
      <c r="J36" s="15"/>
      <c r="K36" s="116"/>
      <c r="L36" s="116"/>
      <c r="M36" s="15"/>
      <c r="N36" s="15"/>
      <c r="O36" s="15"/>
      <c r="P36" s="15"/>
      <c r="Q36" s="12"/>
      <c r="R36" s="13"/>
      <c r="S36" s="116"/>
      <c r="T36" s="14"/>
      <c r="U36" s="14"/>
      <c r="V36" s="15"/>
      <c r="W36" s="117"/>
      <c r="X36" s="117"/>
      <c r="Y36" s="117"/>
      <c r="Z36" s="117"/>
      <c r="AA36" s="117"/>
    </row>
    <row r="38" spans="1:27" x14ac:dyDescent="0.25">
      <c r="A38" t="s">
        <v>746</v>
      </c>
    </row>
    <row r="39" spans="1:27" x14ac:dyDescent="0.25">
      <c r="A39" s="126"/>
      <c r="B39" t="s">
        <v>747</v>
      </c>
    </row>
    <row r="40" spans="1:27" x14ac:dyDescent="0.25">
      <c r="A40" s="127"/>
      <c r="B40" t="s">
        <v>748</v>
      </c>
    </row>
  </sheetData>
  <sortState xmlns:xlrd2="http://schemas.microsoft.com/office/spreadsheetml/2017/richdata2" ref="B7:AA31">
    <sortCondition ref="B7"/>
  </sortState>
  <mergeCells count="23">
    <mergeCell ref="A4:AA4"/>
    <mergeCell ref="W5:W6"/>
    <mergeCell ref="X5:AA5"/>
    <mergeCell ref="A1:AA1"/>
    <mergeCell ref="A2:AA2"/>
    <mergeCell ref="A3:AA3"/>
    <mergeCell ref="M5:N5"/>
    <mergeCell ref="O5:P5"/>
    <mergeCell ref="G5:G6"/>
    <mergeCell ref="H5:H6"/>
    <mergeCell ref="I5:I6"/>
    <mergeCell ref="J5:J6"/>
    <mergeCell ref="K5:L5"/>
    <mergeCell ref="S5:S6"/>
    <mergeCell ref="Q5:R5"/>
    <mergeCell ref="U5:U6"/>
    <mergeCell ref="V5:V6"/>
    <mergeCell ref="A5:A6"/>
    <mergeCell ref="B5:B6"/>
    <mergeCell ref="D5:E6"/>
    <mergeCell ref="F5:F6"/>
    <mergeCell ref="T5:T6"/>
    <mergeCell ref="C5:C6"/>
  </mergeCells>
  <pageMargins left="0.31496062992125984" right="0.31496062992125984" top="0.74803149606299213" bottom="0.74803149606299213" header="0.31496062992125984" footer="0.31496062992125984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D393-F5DC-4DFD-933F-A4F73DF2B954}">
  <dimension ref="A1:AL63"/>
  <sheetViews>
    <sheetView zoomScale="98" zoomScaleNormal="98" workbookViewId="0">
      <pane xSplit="6120" ySplit="1410" topLeftCell="G43" activePane="bottomRight"/>
      <selection pane="topRight" activeCell="D1" sqref="D1"/>
      <selection pane="bottomLeft" activeCell="A4" sqref="A4"/>
      <selection pane="bottomRight" activeCell="I8" sqref="I8"/>
    </sheetView>
  </sheetViews>
  <sheetFormatPr defaultRowHeight="15" x14ac:dyDescent="0.25"/>
  <cols>
    <col min="1" max="1" width="5" style="79" customWidth="1"/>
    <col min="2" max="2" width="41.5703125" customWidth="1"/>
    <col min="3" max="3" width="9.140625" style="79" customWidth="1"/>
    <col min="4" max="4" width="17.28515625" style="11" customWidth="1"/>
    <col min="5" max="5" width="19.28515625" style="79" customWidth="1"/>
    <col min="6" max="6" width="25" customWidth="1"/>
    <col min="7" max="7" width="21.5703125" style="11" customWidth="1"/>
    <col min="8" max="8" width="26.5703125" style="11" customWidth="1"/>
    <col min="9" max="9" width="16.28515625" style="11" customWidth="1"/>
    <col min="10" max="10" width="25.42578125" customWidth="1"/>
    <col min="11" max="11" width="21.7109375" style="11" customWidth="1"/>
    <col min="12" max="12" width="20.7109375" style="11" customWidth="1"/>
    <col min="13" max="13" width="29.5703125" customWidth="1"/>
    <col min="14" max="14" width="30.42578125" customWidth="1"/>
    <col min="15" max="15" width="17.85546875" style="11" customWidth="1"/>
    <col min="16" max="16" width="18.140625" style="11" customWidth="1"/>
    <col min="17" max="17" width="18.42578125" style="11" customWidth="1"/>
    <col min="18" max="18" width="18.7109375" style="11" customWidth="1"/>
    <col min="19" max="19" width="19.85546875" style="11" customWidth="1"/>
    <col min="20" max="21" width="47.28515625" customWidth="1"/>
    <col min="22" max="22" width="17.28515625" customWidth="1"/>
  </cols>
  <sheetData>
    <row r="1" spans="1:27" ht="18.75" x14ac:dyDescent="0.3">
      <c r="A1" s="548" t="s">
        <v>0</v>
      </c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8"/>
      <c r="N1" s="548"/>
      <c r="O1" s="548"/>
      <c r="P1" s="548"/>
      <c r="Q1" s="548"/>
      <c r="R1" s="548"/>
      <c r="S1" s="548"/>
      <c r="T1" s="548"/>
      <c r="U1" s="548"/>
      <c r="V1" s="548"/>
      <c r="W1" s="548"/>
      <c r="X1" s="548"/>
      <c r="Y1" s="548"/>
      <c r="Z1" s="548"/>
      <c r="AA1" s="548"/>
    </row>
    <row r="2" spans="1:27" ht="18.75" x14ac:dyDescent="0.3">
      <c r="A2" s="548" t="s">
        <v>26</v>
      </c>
      <c r="B2" s="548"/>
      <c r="C2" s="548"/>
      <c r="D2" s="548"/>
      <c r="E2" s="548"/>
      <c r="F2" s="548"/>
      <c r="G2" s="548"/>
      <c r="H2" s="548"/>
      <c r="I2" s="548"/>
      <c r="J2" s="548"/>
      <c r="K2" s="548"/>
      <c r="L2" s="548"/>
      <c r="M2" s="548"/>
      <c r="N2" s="548"/>
      <c r="O2" s="548"/>
      <c r="P2" s="548"/>
      <c r="Q2" s="548"/>
      <c r="R2" s="548"/>
      <c r="S2" s="548"/>
      <c r="T2" s="548"/>
      <c r="U2" s="548"/>
      <c r="V2" s="548"/>
      <c r="W2" s="548"/>
      <c r="X2" s="548"/>
      <c r="Y2" s="548"/>
      <c r="Z2" s="548"/>
      <c r="AA2" s="548"/>
    </row>
    <row r="3" spans="1:27" ht="18.75" x14ac:dyDescent="0.3">
      <c r="A3" s="548" t="s">
        <v>2</v>
      </c>
      <c r="B3" s="548"/>
      <c r="C3" s="548"/>
      <c r="D3" s="548"/>
      <c r="E3" s="548"/>
      <c r="F3" s="548"/>
      <c r="G3" s="548"/>
      <c r="H3" s="548"/>
      <c r="I3" s="548"/>
      <c r="J3" s="548"/>
      <c r="K3" s="548"/>
      <c r="L3" s="548"/>
      <c r="M3" s="548"/>
      <c r="N3" s="548"/>
      <c r="O3" s="548"/>
      <c r="P3" s="548"/>
      <c r="Q3" s="548"/>
      <c r="R3" s="548"/>
      <c r="S3" s="548"/>
      <c r="T3" s="548"/>
      <c r="U3" s="548"/>
      <c r="V3" s="548"/>
      <c r="W3" s="548"/>
      <c r="X3" s="548"/>
      <c r="Y3" s="548"/>
      <c r="Z3" s="548"/>
      <c r="AA3" s="548"/>
    </row>
    <row r="5" spans="1:27" x14ac:dyDescent="0.25">
      <c r="A5" s="546" t="s">
        <v>25</v>
      </c>
      <c r="B5" s="546" t="s">
        <v>3</v>
      </c>
      <c r="C5" s="545" t="s">
        <v>4</v>
      </c>
      <c r="D5" s="545" t="s">
        <v>5</v>
      </c>
      <c r="E5" s="545"/>
      <c r="F5" s="546" t="s">
        <v>6</v>
      </c>
      <c r="G5" s="549" t="s">
        <v>7</v>
      </c>
      <c r="H5" s="546" t="s">
        <v>8</v>
      </c>
      <c r="I5" s="546" t="s">
        <v>9</v>
      </c>
      <c r="J5" s="546" t="s">
        <v>10</v>
      </c>
      <c r="K5" s="549" t="s">
        <v>7</v>
      </c>
      <c r="L5" s="549"/>
      <c r="M5" s="546" t="s">
        <v>5</v>
      </c>
      <c r="N5" s="546"/>
      <c r="O5" s="546" t="s">
        <v>11</v>
      </c>
      <c r="P5" s="546"/>
      <c r="Q5" s="546" t="s">
        <v>12</v>
      </c>
      <c r="R5" s="546"/>
      <c r="S5" s="549" t="s">
        <v>13</v>
      </c>
      <c r="T5" s="546" t="s">
        <v>14</v>
      </c>
      <c r="U5" s="545" t="s">
        <v>15</v>
      </c>
      <c r="V5" s="545" t="s">
        <v>16</v>
      </c>
      <c r="W5" s="546" t="s">
        <v>17</v>
      </c>
      <c r="X5" s="546" t="s">
        <v>18</v>
      </c>
      <c r="Y5" s="546"/>
      <c r="Z5" s="546"/>
      <c r="AA5" s="546"/>
    </row>
    <row r="6" spans="1:27" x14ac:dyDescent="0.25">
      <c r="A6" s="546"/>
      <c r="B6" s="546"/>
      <c r="C6" s="545"/>
      <c r="D6" s="545"/>
      <c r="E6" s="545"/>
      <c r="F6" s="546"/>
      <c r="G6" s="549"/>
      <c r="H6" s="546"/>
      <c r="I6" s="546"/>
      <c r="J6" s="546"/>
      <c r="K6" s="84" t="s">
        <v>19</v>
      </c>
      <c r="L6" s="84" t="s">
        <v>20</v>
      </c>
      <c r="M6" s="83" t="s">
        <v>19</v>
      </c>
      <c r="N6" s="83" t="s">
        <v>20</v>
      </c>
      <c r="O6" s="83" t="s">
        <v>19</v>
      </c>
      <c r="P6" s="83" t="s">
        <v>20</v>
      </c>
      <c r="Q6" s="83" t="s">
        <v>19</v>
      </c>
      <c r="R6" s="83" t="s">
        <v>20</v>
      </c>
      <c r="S6" s="549"/>
      <c r="T6" s="546"/>
      <c r="U6" s="545"/>
      <c r="V6" s="545"/>
      <c r="W6" s="546"/>
      <c r="X6" s="83" t="s">
        <v>21</v>
      </c>
      <c r="Y6" s="83" t="s">
        <v>22</v>
      </c>
      <c r="Z6" s="83" t="s">
        <v>23</v>
      </c>
      <c r="AA6" s="83" t="s">
        <v>24</v>
      </c>
    </row>
    <row r="7" spans="1:27" ht="33.75" customHeight="1" x14ac:dyDescent="0.25">
      <c r="A7" s="155">
        <f t="array" ref="A7">ROW(1:1)</f>
        <v>1</v>
      </c>
      <c r="B7" s="154" t="s">
        <v>755</v>
      </c>
      <c r="C7" s="155" t="s">
        <v>36</v>
      </c>
      <c r="D7" s="155"/>
      <c r="E7" s="156">
        <v>43155</v>
      </c>
      <c r="F7" s="154" t="str">
        <f t="shared" ref="F7:F40" ca="1" si="0">DATEDIF(E7,NOW(),"Y")&amp; " Tahun "&amp;DATEDIF(E7,NOW(),"YM")&amp;" Bulan "&amp;DATEDIF(E7,NOW(),"MD")&amp;" Hari"</f>
        <v>7 Tahun 3 Bulan 2 Hari</v>
      </c>
      <c r="G7" s="155"/>
      <c r="H7" s="155"/>
      <c r="I7" s="157" t="s">
        <v>758</v>
      </c>
      <c r="J7" s="154"/>
      <c r="K7" s="155"/>
      <c r="L7" s="155"/>
      <c r="M7" s="154"/>
      <c r="N7" s="154"/>
      <c r="O7" s="155"/>
      <c r="P7" s="155"/>
      <c r="Q7" s="155"/>
      <c r="R7" s="155"/>
      <c r="S7" s="155"/>
      <c r="T7" s="154"/>
      <c r="U7" s="154"/>
      <c r="V7" s="154"/>
      <c r="W7" s="15"/>
      <c r="X7" s="15"/>
      <c r="Y7" s="15"/>
      <c r="Z7" s="15"/>
      <c r="AA7" s="15"/>
    </row>
    <row r="8" spans="1:27" ht="33.75" customHeight="1" x14ac:dyDescent="0.25">
      <c r="A8" s="12">
        <f t="array" ref="A8">ROW(2:2)</f>
        <v>2</v>
      </c>
      <c r="B8" s="16" t="s">
        <v>713</v>
      </c>
      <c r="C8" s="12" t="s">
        <v>36</v>
      </c>
      <c r="D8" s="12" t="s">
        <v>37</v>
      </c>
      <c r="E8" s="80">
        <v>44064</v>
      </c>
      <c r="F8" s="74" t="str">
        <f t="shared" ca="1" si="0"/>
        <v>4 Tahun 9 Bulan 5 Hari</v>
      </c>
      <c r="G8" s="17" t="s">
        <v>715</v>
      </c>
      <c r="H8" s="12" t="s">
        <v>716</v>
      </c>
      <c r="I8" s="17" t="s">
        <v>714</v>
      </c>
      <c r="J8" s="14" t="s">
        <v>717</v>
      </c>
      <c r="K8" s="17" t="s">
        <v>718</v>
      </c>
      <c r="L8" s="17" t="s">
        <v>719</v>
      </c>
      <c r="M8" s="15" t="s">
        <v>720</v>
      </c>
      <c r="N8" s="15" t="s">
        <v>721</v>
      </c>
      <c r="O8" s="12" t="s">
        <v>597</v>
      </c>
      <c r="P8" s="12" t="s">
        <v>681</v>
      </c>
      <c r="Q8" s="12" t="s">
        <v>122</v>
      </c>
      <c r="R8" s="12" t="s">
        <v>425</v>
      </c>
      <c r="S8" s="17" t="s">
        <v>722</v>
      </c>
      <c r="T8" s="14" t="s">
        <v>723</v>
      </c>
      <c r="U8" s="14" t="s">
        <v>724</v>
      </c>
      <c r="V8" s="15"/>
      <c r="W8" s="33"/>
      <c r="X8" s="33"/>
      <c r="Y8" s="33"/>
      <c r="Z8" s="33"/>
      <c r="AA8" s="33"/>
    </row>
    <row r="9" spans="1:27" ht="33.75" customHeight="1" x14ac:dyDescent="0.25">
      <c r="A9" s="124">
        <f t="array" ref="A9">ROW(3:3)</f>
        <v>3</v>
      </c>
      <c r="B9" s="19" t="s">
        <v>488</v>
      </c>
      <c r="C9" s="18" t="s">
        <v>34</v>
      </c>
      <c r="D9" s="18" t="s">
        <v>37</v>
      </c>
      <c r="E9" s="75">
        <v>43830</v>
      </c>
      <c r="F9" s="82" t="str">
        <f t="shared" ca="1" si="0"/>
        <v>5 Tahun 4 Bulan 25 Hari</v>
      </c>
      <c r="G9" s="18"/>
      <c r="H9" s="18"/>
      <c r="I9" s="18"/>
      <c r="J9" s="21"/>
      <c r="K9" s="18"/>
      <c r="L9" s="18"/>
      <c r="M9" s="21"/>
      <c r="N9" s="21"/>
      <c r="O9" s="18"/>
      <c r="P9" s="18"/>
      <c r="Q9" s="18"/>
      <c r="R9" s="18"/>
      <c r="S9" s="18"/>
      <c r="T9" s="21"/>
      <c r="U9" s="21"/>
      <c r="V9" s="21"/>
      <c r="W9" s="15"/>
      <c r="X9" s="15"/>
      <c r="Y9" s="15"/>
      <c r="Z9" s="15"/>
      <c r="AA9" s="15"/>
    </row>
    <row r="10" spans="1:27" ht="33.75" customHeight="1" x14ac:dyDescent="0.25">
      <c r="A10" s="124">
        <f t="array" ref="A10">ROW(4:4)</f>
        <v>4</v>
      </c>
      <c r="B10" s="19" t="s">
        <v>493</v>
      </c>
      <c r="C10" s="18" t="s">
        <v>36</v>
      </c>
      <c r="D10" s="18" t="s">
        <v>37</v>
      </c>
      <c r="E10" s="118">
        <v>43941</v>
      </c>
      <c r="F10" s="82" t="str">
        <f t="shared" ca="1" si="0"/>
        <v>5 Tahun 1 Bulan 6 Hari</v>
      </c>
      <c r="G10" s="18"/>
      <c r="H10" s="18"/>
      <c r="I10" s="18"/>
      <c r="J10" s="21"/>
      <c r="K10" s="18"/>
      <c r="L10" s="18"/>
      <c r="M10" s="21"/>
      <c r="N10" s="21"/>
      <c r="O10" s="18"/>
      <c r="P10" s="18"/>
      <c r="Q10" s="18"/>
      <c r="R10" s="18"/>
      <c r="S10" s="18"/>
      <c r="T10" s="21"/>
      <c r="U10" s="21"/>
      <c r="V10" s="21"/>
      <c r="W10" s="15"/>
      <c r="X10" s="15"/>
      <c r="Y10" s="15"/>
      <c r="Z10" s="15"/>
      <c r="AA10" s="15"/>
    </row>
    <row r="11" spans="1:27" ht="33.75" customHeight="1" x14ac:dyDescent="0.25">
      <c r="A11" s="12">
        <f t="array" ref="A11">ROW(5:5)</f>
        <v>5</v>
      </c>
      <c r="B11" s="16" t="s">
        <v>491</v>
      </c>
      <c r="C11" s="12" t="s">
        <v>34</v>
      </c>
      <c r="D11" s="12" t="s">
        <v>37</v>
      </c>
      <c r="E11" s="80">
        <v>43895</v>
      </c>
      <c r="F11" s="74" t="str">
        <f t="shared" ca="1" si="0"/>
        <v>5 Tahun 2 Bulan 21 Hari</v>
      </c>
      <c r="G11" s="17" t="s">
        <v>725</v>
      </c>
      <c r="H11" s="12" t="s">
        <v>726</v>
      </c>
      <c r="I11" s="17" t="s">
        <v>727</v>
      </c>
      <c r="J11" s="14" t="s">
        <v>728</v>
      </c>
      <c r="K11" s="17" t="s">
        <v>729</v>
      </c>
      <c r="L11" s="17" t="s">
        <v>730</v>
      </c>
      <c r="M11" s="15" t="s">
        <v>731</v>
      </c>
      <c r="N11" s="15" t="s">
        <v>732</v>
      </c>
      <c r="O11" s="12"/>
      <c r="P11" s="12"/>
      <c r="Q11" s="12"/>
      <c r="R11" s="12"/>
      <c r="S11" s="17" t="s">
        <v>733</v>
      </c>
      <c r="T11" s="14" t="s">
        <v>734</v>
      </c>
      <c r="U11" s="14" t="s">
        <v>735</v>
      </c>
      <c r="V11" s="15"/>
      <c r="W11" s="33"/>
      <c r="X11" s="33"/>
      <c r="Y11" s="33"/>
      <c r="Z11" s="15"/>
      <c r="AA11" s="33"/>
    </row>
    <row r="12" spans="1:27" ht="33.75" customHeight="1" x14ac:dyDescent="0.25">
      <c r="A12" s="124">
        <f t="array" ref="A12">ROW(6:6)</f>
        <v>6</v>
      </c>
      <c r="B12" s="19" t="s">
        <v>77</v>
      </c>
      <c r="C12" s="18" t="s">
        <v>36</v>
      </c>
      <c r="D12" s="25" t="s">
        <v>37</v>
      </c>
      <c r="E12" s="75">
        <v>43763</v>
      </c>
      <c r="F12" s="82" t="str">
        <f t="shared" ca="1" si="0"/>
        <v>5 Tahun 7 Bulan 1 Hari</v>
      </c>
      <c r="G12" s="26" t="s">
        <v>298</v>
      </c>
      <c r="H12" s="25" t="s">
        <v>299</v>
      </c>
      <c r="I12" s="30">
        <v>89528195344</v>
      </c>
      <c r="J12" s="23" t="s">
        <v>300</v>
      </c>
      <c r="K12" s="28" t="s">
        <v>301</v>
      </c>
      <c r="L12" s="28" t="s">
        <v>302</v>
      </c>
      <c r="M12" s="23" t="s">
        <v>303</v>
      </c>
      <c r="N12" s="23" t="s">
        <v>304</v>
      </c>
      <c r="O12" s="25" t="s">
        <v>209</v>
      </c>
      <c r="P12" s="25" t="s">
        <v>144</v>
      </c>
      <c r="Q12" s="25" t="s">
        <v>305</v>
      </c>
      <c r="R12" s="25" t="s">
        <v>247</v>
      </c>
      <c r="S12" s="28" t="s">
        <v>306</v>
      </c>
      <c r="T12" s="23" t="s">
        <v>307</v>
      </c>
      <c r="U12" s="23" t="s">
        <v>307</v>
      </c>
      <c r="V12" s="21"/>
      <c r="W12" s="15"/>
      <c r="X12" s="15"/>
      <c r="Y12" s="15"/>
      <c r="Z12" s="15"/>
      <c r="AA12" s="15"/>
    </row>
    <row r="13" spans="1:27" ht="33.75" customHeight="1" x14ac:dyDescent="0.25">
      <c r="A13" s="12">
        <f t="array" ref="A13">ROW(7:7)</f>
        <v>7</v>
      </c>
      <c r="B13" s="16" t="s">
        <v>628</v>
      </c>
      <c r="C13" s="12" t="s">
        <v>34</v>
      </c>
      <c r="D13" s="12" t="s">
        <v>37</v>
      </c>
      <c r="E13" s="115">
        <v>43907</v>
      </c>
      <c r="F13" s="74" t="str">
        <f t="shared" ca="1" si="0"/>
        <v>5 Tahun 2 Bulan 9 Hari</v>
      </c>
      <c r="G13" s="17" t="s">
        <v>629</v>
      </c>
      <c r="H13" s="12" t="s">
        <v>630</v>
      </c>
      <c r="I13" s="17" t="s">
        <v>631</v>
      </c>
      <c r="J13" s="14" t="s">
        <v>632</v>
      </c>
      <c r="K13" s="17" t="s">
        <v>633</v>
      </c>
      <c r="L13" s="17" t="s">
        <v>634</v>
      </c>
      <c r="M13" s="15" t="s">
        <v>635</v>
      </c>
      <c r="N13" s="15" t="s">
        <v>636</v>
      </c>
      <c r="O13" s="12" t="s">
        <v>399</v>
      </c>
      <c r="P13" s="12" t="s">
        <v>639</v>
      </c>
      <c r="Q13" s="12" t="s">
        <v>637</v>
      </c>
      <c r="R13" s="12" t="s">
        <v>638</v>
      </c>
      <c r="S13" s="17" t="s">
        <v>640</v>
      </c>
      <c r="T13" s="14" t="s">
        <v>641</v>
      </c>
      <c r="U13" s="14" t="s">
        <v>641</v>
      </c>
      <c r="V13" s="15"/>
      <c r="W13" s="123"/>
      <c r="X13" s="123"/>
      <c r="Y13" s="123"/>
      <c r="Z13" s="15"/>
      <c r="AA13" s="33"/>
    </row>
    <row r="14" spans="1:27" ht="33.75" customHeight="1" x14ac:dyDescent="0.25">
      <c r="A14" s="12">
        <f t="array" ref="A14">ROW(8:8)</f>
        <v>8</v>
      </c>
      <c r="B14" s="16" t="s">
        <v>163</v>
      </c>
      <c r="C14" s="12" t="s">
        <v>34</v>
      </c>
      <c r="D14" s="12" t="s">
        <v>37</v>
      </c>
      <c r="E14" s="80">
        <v>43828</v>
      </c>
      <c r="F14" s="74" t="str">
        <f t="shared" ca="1" si="0"/>
        <v>5 Tahun 4 Bulan 27 Hari</v>
      </c>
      <c r="G14" s="17" t="s">
        <v>168</v>
      </c>
      <c r="H14" s="12" t="s">
        <v>169</v>
      </c>
      <c r="I14" s="17" t="s">
        <v>167</v>
      </c>
      <c r="J14" s="14" t="s">
        <v>170</v>
      </c>
      <c r="K14" s="17" t="s">
        <v>171</v>
      </c>
      <c r="L14" s="17" t="s">
        <v>172</v>
      </c>
      <c r="M14" s="15" t="s">
        <v>173</v>
      </c>
      <c r="N14" s="15" t="s">
        <v>174</v>
      </c>
      <c r="O14" s="12" t="s">
        <v>164</v>
      </c>
      <c r="P14" s="12" t="s">
        <v>165</v>
      </c>
      <c r="Q14" s="12" t="s">
        <v>166</v>
      </c>
      <c r="R14" s="12" t="s">
        <v>93</v>
      </c>
      <c r="S14" s="17" t="s">
        <v>175</v>
      </c>
      <c r="T14" s="14" t="s">
        <v>176</v>
      </c>
      <c r="U14" s="14" t="s">
        <v>176</v>
      </c>
      <c r="V14" s="15"/>
      <c r="W14" s="33"/>
      <c r="X14" s="33"/>
      <c r="Y14" s="33"/>
      <c r="Z14" s="33"/>
      <c r="AA14" s="122"/>
    </row>
    <row r="15" spans="1:27" ht="33.75" customHeight="1" x14ac:dyDescent="0.25">
      <c r="A15" s="124">
        <f t="array" ref="A15">ROW(9:9)</f>
        <v>9</v>
      </c>
      <c r="B15" s="19" t="s">
        <v>72</v>
      </c>
      <c r="C15" s="18" t="s">
        <v>34</v>
      </c>
      <c r="D15" s="25" t="s">
        <v>37</v>
      </c>
      <c r="E15" s="81">
        <v>43657</v>
      </c>
      <c r="F15" s="82" t="str">
        <f t="shared" ca="1" si="0"/>
        <v>5 Tahun 10 Bulan 15 Hari</v>
      </c>
      <c r="G15" s="26" t="s">
        <v>236</v>
      </c>
      <c r="H15" s="25" t="s">
        <v>237</v>
      </c>
      <c r="I15" s="30">
        <v>8983613150</v>
      </c>
      <c r="J15" s="23" t="s">
        <v>238</v>
      </c>
      <c r="K15" s="28" t="s">
        <v>239</v>
      </c>
      <c r="L15" s="28" t="s">
        <v>240</v>
      </c>
      <c r="M15" s="23" t="s">
        <v>241</v>
      </c>
      <c r="N15" s="23" t="s">
        <v>242</v>
      </c>
      <c r="O15" s="25" t="s">
        <v>144</v>
      </c>
      <c r="P15" s="25" t="s">
        <v>144</v>
      </c>
      <c r="Q15" s="25" t="s">
        <v>243</v>
      </c>
      <c r="R15" s="25" t="s">
        <v>244</v>
      </c>
      <c r="S15" s="28" t="s">
        <v>245</v>
      </c>
      <c r="T15" s="23" t="s">
        <v>246</v>
      </c>
      <c r="U15" s="23" t="s">
        <v>246</v>
      </c>
      <c r="V15" s="21"/>
      <c r="W15" s="15"/>
      <c r="X15" s="15"/>
      <c r="Y15" s="15"/>
      <c r="Z15" s="15"/>
      <c r="AA15" s="15"/>
    </row>
    <row r="16" spans="1:27" ht="33.75" customHeight="1" x14ac:dyDescent="0.25">
      <c r="A16" s="18">
        <f t="array" ref="A16">ROW(10:10)</f>
        <v>10</v>
      </c>
      <c r="B16" s="19" t="s">
        <v>67</v>
      </c>
      <c r="C16" s="18" t="s">
        <v>36</v>
      </c>
      <c r="D16" s="25" t="s">
        <v>37</v>
      </c>
      <c r="E16" s="75">
        <v>44004</v>
      </c>
      <c r="F16" s="82" t="str">
        <f t="shared" ca="1" si="0"/>
        <v>4 Tahun 11 Bulan 4 Hari</v>
      </c>
      <c r="G16" s="26" t="s">
        <v>273</v>
      </c>
      <c r="H16" s="25" t="s">
        <v>274</v>
      </c>
      <c r="I16" s="30">
        <v>85648182088</v>
      </c>
      <c r="J16" s="23" t="s">
        <v>275</v>
      </c>
      <c r="K16" s="28" t="s">
        <v>276</v>
      </c>
      <c r="L16" s="28" t="s">
        <v>277</v>
      </c>
      <c r="M16" s="23" t="s">
        <v>278</v>
      </c>
      <c r="N16" s="23" t="s">
        <v>279</v>
      </c>
      <c r="O16" s="25" t="s">
        <v>144</v>
      </c>
      <c r="P16" s="25" t="s">
        <v>144</v>
      </c>
      <c r="Q16" s="25" t="s">
        <v>280</v>
      </c>
      <c r="R16" s="25" t="s">
        <v>281</v>
      </c>
      <c r="S16" s="28" t="s">
        <v>282</v>
      </c>
      <c r="T16" s="23" t="s">
        <v>283</v>
      </c>
      <c r="U16" s="23" t="s">
        <v>284</v>
      </c>
      <c r="V16" s="21"/>
      <c r="W16" s="15"/>
      <c r="X16" s="15"/>
      <c r="Y16" s="15"/>
      <c r="Z16" s="15"/>
      <c r="AA16" s="15"/>
    </row>
    <row r="17" spans="1:38" ht="33.75" customHeight="1" x14ac:dyDescent="0.25">
      <c r="A17" s="18">
        <f t="array" ref="A17">ROW(11:11)</f>
        <v>11</v>
      </c>
      <c r="B17" s="21" t="s">
        <v>43</v>
      </c>
      <c r="C17" s="18" t="s">
        <v>36</v>
      </c>
      <c r="D17" s="76" t="s">
        <v>37</v>
      </c>
      <c r="E17" s="77">
        <v>43892</v>
      </c>
      <c r="F17" s="82" t="str">
        <f t="shared" ca="1" si="0"/>
        <v>5 Tahun 2 Bulan 24 Hari</v>
      </c>
      <c r="G17" s="21"/>
      <c r="H17" s="21"/>
      <c r="I17" s="119" t="s">
        <v>44</v>
      </c>
      <c r="J17" s="21"/>
      <c r="K17" s="21"/>
      <c r="L17" s="21"/>
      <c r="M17" s="21"/>
      <c r="N17" s="21"/>
      <c r="O17" s="21"/>
      <c r="P17" s="21"/>
      <c r="Q17" s="18"/>
      <c r="R17" s="18"/>
      <c r="S17" s="21"/>
      <c r="T17" s="21"/>
      <c r="U17" s="21"/>
      <c r="V17" s="21"/>
      <c r="W17" s="21"/>
      <c r="X17" s="21"/>
      <c r="Y17" s="21"/>
      <c r="Z17" s="21"/>
      <c r="AA17" s="21"/>
    </row>
    <row r="18" spans="1:38" ht="33.75" customHeight="1" x14ac:dyDescent="0.25">
      <c r="A18" s="12">
        <f t="array" ref="A18">ROW(12:12)</f>
        <v>12</v>
      </c>
      <c r="B18" s="16" t="s">
        <v>654</v>
      </c>
      <c r="C18" s="12" t="s">
        <v>36</v>
      </c>
      <c r="D18" s="12" t="s">
        <v>37</v>
      </c>
      <c r="E18" s="80">
        <v>43867</v>
      </c>
      <c r="F18" s="74" t="str">
        <f t="shared" ca="1" si="0"/>
        <v>5 Tahun 3 Bulan 20 Hari</v>
      </c>
      <c r="G18" s="17" t="s">
        <v>655</v>
      </c>
      <c r="H18" s="12" t="s">
        <v>656</v>
      </c>
      <c r="I18" s="17" t="s">
        <v>657</v>
      </c>
      <c r="J18" s="14" t="s">
        <v>658</v>
      </c>
      <c r="K18" s="17" t="s">
        <v>659</v>
      </c>
      <c r="L18" s="17" t="s">
        <v>660</v>
      </c>
      <c r="M18" s="15" t="s">
        <v>661</v>
      </c>
      <c r="N18" s="15" t="s">
        <v>662</v>
      </c>
      <c r="O18" s="12" t="s">
        <v>663</v>
      </c>
      <c r="P18" s="12" t="s">
        <v>664</v>
      </c>
      <c r="Q18" s="13" t="s">
        <v>665</v>
      </c>
      <c r="R18" s="12" t="s">
        <v>93</v>
      </c>
      <c r="S18" s="17" t="s">
        <v>666</v>
      </c>
      <c r="T18" s="14" t="s">
        <v>667</v>
      </c>
      <c r="U18" s="15" t="s">
        <v>668</v>
      </c>
      <c r="V18" s="15"/>
      <c r="W18" s="33"/>
      <c r="X18" s="33"/>
      <c r="Y18" s="33"/>
      <c r="Z18" s="15"/>
      <c r="AA18" s="33"/>
    </row>
    <row r="19" spans="1:38" ht="33.75" customHeight="1" x14ac:dyDescent="0.25">
      <c r="A19" s="124">
        <f t="array" ref="A19">ROW(13:13)</f>
        <v>13</v>
      </c>
      <c r="B19" s="19" t="s">
        <v>65</v>
      </c>
      <c r="C19" s="18" t="s">
        <v>36</v>
      </c>
      <c r="D19" s="25" t="s">
        <v>37</v>
      </c>
      <c r="E19" s="75">
        <v>43369</v>
      </c>
      <c r="F19" s="82" t="str">
        <f t="shared" ca="1" si="0"/>
        <v>6 Tahun 8 Bulan 0 Hari</v>
      </c>
      <c r="G19" s="26" t="s">
        <v>285</v>
      </c>
      <c r="H19" s="25" t="s">
        <v>286</v>
      </c>
      <c r="I19" s="27" t="s">
        <v>287</v>
      </c>
      <c r="J19" s="23" t="s">
        <v>288</v>
      </c>
      <c r="K19" s="28" t="s">
        <v>289</v>
      </c>
      <c r="L19" s="28" t="s">
        <v>290</v>
      </c>
      <c r="M19" s="29" t="s">
        <v>291</v>
      </c>
      <c r="N19" s="23" t="s">
        <v>292</v>
      </c>
      <c r="O19" s="25" t="s">
        <v>209</v>
      </c>
      <c r="P19" s="25" t="s">
        <v>209</v>
      </c>
      <c r="Q19" s="25" t="s">
        <v>293</v>
      </c>
      <c r="R19" s="25" t="s">
        <v>294</v>
      </c>
      <c r="S19" s="28" t="s">
        <v>295</v>
      </c>
      <c r="T19" s="23" t="s">
        <v>296</v>
      </c>
      <c r="U19" s="23" t="s">
        <v>297</v>
      </c>
      <c r="V19" s="21"/>
      <c r="W19" s="15"/>
      <c r="X19" s="15"/>
      <c r="Y19" s="15"/>
      <c r="Z19" s="15"/>
      <c r="AA19" s="15"/>
    </row>
    <row r="20" spans="1:38" ht="33.75" customHeight="1" x14ac:dyDescent="0.25">
      <c r="A20" s="12">
        <f t="array" ref="A20">ROW(14:14)</f>
        <v>14</v>
      </c>
      <c r="B20" s="16" t="s">
        <v>64</v>
      </c>
      <c r="C20" s="12" t="s">
        <v>36</v>
      </c>
      <c r="D20" s="12" t="s">
        <v>37</v>
      </c>
      <c r="E20" s="80">
        <v>43959</v>
      </c>
      <c r="F20" s="74" t="str">
        <f t="shared" ca="1" si="0"/>
        <v>5 Tahun 0 Bulan 18 Hari</v>
      </c>
      <c r="G20" s="17" t="s">
        <v>180</v>
      </c>
      <c r="H20" s="12" t="s">
        <v>181</v>
      </c>
      <c r="I20" s="17" t="s">
        <v>177</v>
      </c>
      <c r="J20" s="14" t="s">
        <v>182</v>
      </c>
      <c r="K20" s="17" t="s">
        <v>183</v>
      </c>
      <c r="L20" s="17" t="s">
        <v>184</v>
      </c>
      <c r="M20" s="15" t="s">
        <v>185</v>
      </c>
      <c r="N20" s="15" t="s">
        <v>186</v>
      </c>
      <c r="O20" s="13" t="s">
        <v>178</v>
      </c>
      <c r="P20" s="13" t="s">
        <v>178</v>
      </c>
      <c r="Q20" s="13" t="s">
        <v>179</v>
      </c>
      <c r="R20" s="12" t="s">
        <v>93</v>
      </c>
      <c r="S20" s="17" t="s">
        <v>187</v>
      </c>
      <c r="T20" s="14" t="s">
        <v>188</v>
      </c>
      <c r="U20" s="14" t="s">
        <v>188</v>
      </c>
      <c r="V20" s="15"/>
      <c r="W20" s="33" t="s">
        <v>149</v>
      </c>
      <c r="X20" s="33"/>
      <c r="Y20" s="33"/>
      <c r="Z20" s="33"/>
      <c r="AA20" s="33"/>
    </row>
    <row r="21" spans="1:38" ht="33.75" customHeight="1" x14ac:dyDescent="0.25">
      <c r="A21" s="12">
        <f t="array" ref="A21">ROW(15:15)</f>
        <v>15</v>
      </c>
      <c r="B21" s="16" t="s">
        <v>109</v>
      </c>
      <c r="C21" s="12" t="s">
        <v>34</v>
      </c>
      <c r="D21" s="13" t="s">
        <v>94</v>
      </c>
      <c r="E21" s="80">
        <v>43853</v>
      </c>
      <c r="F21" s="74" t="str">
        <f t="shared" ca="1" si="0"/>
        <v>5 Tahun 4 Bulan 3 Hari</v>
      </c>
      <c r="G21" s="17" t="s">
        <v>95</v>
      </c>
      <c r="H21" s="12" t="s">
        <v>671</v>
      </c>
      <c r="I21" s="17" t="s">
        <v>107</v>
      </c>
      <c r="J21" s="14" t="s">
        <v>97</v>
      </c>
      <c r="K21" s="17" t="s">
        <v>98</v>
      </c>
      <c r="L21" s="17" t="s">
        <v>99</v>
      </c>
      <c r="M21" s="15" t="s">
        <v>100</v>
      </c>
      <c r="N21" s="15" t="s">
        <v>101</v>
      </c>
      <c r="O21" s="13" t="s">
        <v>105</v>
      </c>
      <c r="P21" s="13" t="s">
        <v>105</v>
      </c>
      <c r="Q21" s="12" t="s">
        <v>106</v>
      </c>
      <c r="R21" s="12" t="s">
        <v>93</v>
      </c>
      <c r="S21" s="17" t="s">
        <v>102</v>
      </c>
      <c r="T21" s="14" t="s">
        <v>103</v>
      </c>
      <c r="U21" s="14" t="s">
        <v>104</v>
      </c>
      <c r="V21" s="15"/>
      <c r="W21" s="33"/>
      <c r="X21" s="33"/>
      <c r="Y21" s="33"/>
      <c r="Z21" s="33"/>
      <c r="AA21" s="33"/>
    </row>
    <row r="22" spans="1:38" ht="33.75" customHeight="1" x14ac:dyDescent="0.25">
      <c r="A22" s="12">
        <f t="array" ref="A22">ROW(16:16)</f>
        <v>16</v>
      </c>
      <c r="B22" s="16" t="s">
        <v>137</v>
      </c>
      <c r="C22" s="12" t="s">
        <v>36</v>
      </c>
      <c r="D22" s="12" t="s">
        <v>37</v>
      </c>
      <c r="E22" s="80">
        <v>43804</v>
      </c>
      <c r="F22" s="74" t="str">
        <f t="shared" ca="1" si="0"/>
        <v>5 Tahun 5 Bulan 21 Hari</v>
      </c>
      <c r="G22" s="17" t="s">
        <v>136</v>
      </c>
      <c r="H22" s="12" t="s">
        <v>138</v>
      </c>
      <c r="I22" s="17" t="s">
        <v>139</v>
      </c>
      <c r="J22" s="14" t="s">
        <v>140</v>
      </c>
      <c r="K22" s="17" t="s">
        <v>670</v>
      </c>
      <c r="L22" s="17" t="s">
        <v>141</v>
      </c>
      <c r="M22" s="15" t="s">
        <v>142</v>
      </c>
      <c r="N22" s="15" t="s">
        <v>143</v>
      </c>
      <c r="O22" s="12" t="s">
        <v>144</v>
      </c>
      <c r="P22" s="12" t="s">
        <v>145</v>
      </c>
      <c r="Q22" s="12" t="s">
        <v>146</v>
      </c>
      <c r="R22" s="12" t="s">
        <v>93</v>
      </c>
      <c r="S22" s="17" t="s">
        <v>147</v>
      </c>
      <c r="T22" s="14" t="s">
        <v>148</v>
      </c>
      <c r="U22" s="14" t="s">
        <v>148</v>
      </c>
      <c r="V22" s="15"/>
      <c r="W22" s="33"/>
      <c r="X22" s="33"/>
      <c r="Y22" s="33"/>
      <c r="Z22" s="33"/>
      <c r="AA22" s="33"/>
    </row>
    <row r="23" spans="1:38" ht="33.75" customHeight="1" x14ac:dyDescent="0.25">
      <c r="A23" s="12">
        <f t="array" ref="A23">ROW(17:17)</f>
        <v>17</v>
      </c>
      <c r="B23" s="16" t="s">
        <v>627</v>
      </c>
      <c r="C23" s="12" t="s">
        <v>36</v>
      </c>
      <c r="D23" s="12" t="s">
        <v>37</v>
      </c>
      <c r="E23" s="80">
        <v>43568</v>
      </c>
      <c r="F23" s="74" t="str">
        <f t="shared" ca="1" si="0"/>
        <v>6 Tahun 1 Bulan 13 Hari</v>
      </c>
      <c r="G23" s="17" t="s">
        <v>614</v>
      </c>
      <c r="H23" s="12" t="s">
        <v>615</v>
      </c>
      <c r="I23" s="17" t="s">
        <v>616</v>
      </c>
      <c r="J23" s="14" t="s">
        <v>617</v>
      </c>
      <c r="K23" s="17" t="s">
        <v>618</v>
      </c>
      <c r="L23" s="17" t="s">
        <v>619</v>
      </c>
      <c r="M23" s="15" t="s">
        <v>620</v>
      </c>
      <c r="N23" s="15" t="s">
        <v>621</v>
      </c>
      <c r="O23" s="12" t="s">
        <v>538</v>
      </c>
      <c r="P23" s="13" t="s">
        <v>622</v>
      </c>
      <c r="Q23" s="12" t="s">
        <v>425</v>
      </c>
      <c r="R23" s="12" t="s">
        <v>623</v>
      </c>
      <c r="S23" s="17" t="s">
        <v>624</v>
      </c>
      <c r="T23" s="14" t="s">
        <v>625</v>
      </c>
      <c r="U23" s="14" t="s">
        <v>626</v>
      </c>
      <c r="V23" s="15"/>
      <c r="W23" s="33"/>
      <c r="X23" s="33"/>
      <c r="Y23" s="33"/>
      <c r="Z23" s="33"/>
      <c r="AA23" s="33"/>
    </row>
    <row r="24" spans="1:38" ht="33.75" customHeight="1" x14ac:dyDescent="0.25">
      <c r="A24" s="78">
        <f t="array" ref="A24">ROW(18:18)</f>
        <v>18</v>
      </c>
      <c r="B24" s="16" t="s">
        <v>492</v>
      </c>
      <c r="C24" s="12" t="s">
        <v>34</v>
      </c>
      <c r="D24" s="12" t="s">
        <v>37</v>
      </c>
      <c r="E24" s="115">
        <v>43643</v>
      </c>
      <c r="F24" s="74" t="str">
        <f t="shared" ca="1" si="0"/>
        <v>5 Tahun 10 Bulan 29 Hari</v>
      </c>
      <c r="G24" s="17" t="s">
        <v>685</v>
      </c>
      <c r="H24" s="12" t="s">
        <v>686</v>
      </c>
      <c r="I24" s="17" t="s">
        <v>687</v>
      </c>
      <c r="J24" s="15" t="s">
        <v>688</v>
      </c>
      <c r="K24" s="17" t="s">
        <v>689</v>
      </c>
      <c r="L24" s="17" t="s">
        <v>690</v>
      </c>
      <c r="M24" s="15" t="s">
        <v>691</v>
      </c>
      <c r="N24" s="15" t="s">
        <v>692</v>
      </c>
      <c r="O24" s="12" t="s">
        <v>696</v>
      </c>
      <c r="P24" s="12" t="s">
        <v>697</v>
      </c>
      <c r="Q24" s="13" t="s">
        <v>698</v>
      </c>
      <c r="R24" s="13" t="s">
        <v>698</v>
      </c>
      <c r="S24" s="17" t="s">
        <v>693</v>
      </c>
      <c r="T24" s="14" t="s">
        <v>694</v>
      </c>
      <c r="U24" s="15" t="s">
        <v>695</v>
      </c>
      <c r="V24" s="15"/>
      <c r="W24" s="33"/>
      <c r="X24" s="33"/>
      <c r="Y24" s="33"/>
      <c r="Z24" s="33"/>
      <c r="AA24" s="33"/>
    </row>
    <row r="25" spans="1:38" ht="33.75" customHeight="1" x14ac:dyDescent="0.25">
      <c r="A25" s="12">
        <f t="array" ref="A25">ROW(19:19)</f>
        <v>19</v>
      </c>
      <c r="B25" s="16" t="s">
        <v>110</v>
      </c>
      <c r="C25" s="12" t="s">
        <v>36</v>
      </c>
      <c r="D25" s="13" t="s">
        <v>37</v>
      </c>
      <c r="E25" s="80">
        <v>44117</v>
      </c>
      <c r="F25" s="74" t="str">
        <f t="shared" ca="1" si="0"/>
        <v>4 Tahun 7 Bulan 13 Hari</v>
      </c>
      <c r="G25" s="17" t="s">
        <v>112</v>
      </c>
      <c r="H25" s="12" t="s">
        <v>113</v>
      </c>
      <c r="I25" s="17" t="s">
        <v>111</v>
      </c>
      <c r="J25" s="14" t="s">
        <v>114</v>
      </c>
      <c r="K25" s="17" t="s">
        <v>115</v>
      </c>
      <c r="L25" s="17" t="s">
        <v>116</v>
      </c>
      <c r="M25" s="15" t="s">
        <v>117</v>
      </c>
      <c r="N25" s="15" t="s">
        <v>118</v>
      </c>
      <c r="O25" s="13" t="s">
        <v>121</v>
      </c>
      <c r="P25" s="13" t="s">
        <v>121</v>
      </c>
      <c r="Q25" s="12" t="s">
        <v>122</v>
      </c>
      <c r="R25" s="12" t="s">
        <v>122</v>
      </c>
      <c r="S25" s="17" t="s">
        <v>119</v>
      </c>
      <c r="T25" s="14" t="s">
        <v>120</v>
      </c>
      <c r="U25" s="14" t="s">
        <v>120</v>
      </c>
      <c r="V25" s="15"/>
      <c r="W25" s="33"/>
      <c r="X25" s="33"/>
      <c r="Y25" s="33"/>
      <c r="Z25" s="33"/>
      <c r="AA25" s="33"/>
    </row>
    <row r="26" spans="1:38" ht="33.75" customHeight="1" x14ac:dyDescent="0.25">
      <c r="A26" s="124">
        <f t="array" ref="A26">ROW(20:20)</f>
        <v>20</v>
      </c>
      <c r="B26" s="19" t="s">
        <v>80</v>
      </c>
      <c r="C26" s="18" t="s">
        <v>36</v>
      </c>
      <c r="D26" s="25" t="s">
        <v>37</v>
      </c>
      <c r="E26" s="75">
        <v>43941</v>
      </c>
      <c r="F26" s="82" t="str">
        <f t="shared" ca="1" si="0"/>
        <v>5 Tahun 1 Bulan 6 Hari</v>
      </c>
      <c r="G26" s="26" t="s">
        <v>318</v>
      </c>
      <c r="H26" s="25" t="s">
        <v>319</v>
      </c>
      <c r="I26" s="30">
        <v>81249480409</v>
      </c>
      <c r="J26" s="23" t="s">
        <v>320</v>
      </c>
      <c r="K26" s="28" t="s">
        <v>321</v>
      </c>
      <c r="L26" s="28" t="s">
        <v>322</v>
      </c>
      <c r="M26" s="23" t="s">
        <v>323</v>
      </c>
      <c r="N26" s="23" t="s">
        <v>324</v>
      </c>
      <c r="O26" s="25" t="s">
        <v>144</v>
      </c>
      <c r="P26" s="25" t="s">
        <v>144</v>
      </c>
      <c r="Q26" s="25" t="s">
        <v>325</v>
      </c>
      <c r="R26" s="25" t="s">
        <v>122</v>
      </c>
      <c r="S26" s="28" t="s">
        <v>326</v>
      </c>
      <c r="T26" s="23" t="s">
        <v>327</v>
      </c>
      <c r="U26" s="23" t="s">
        <v>328</v>
      </c>
      <c r="V26" s="21"/>
      <c r="W26" s="15"/>
      <c r="X26" s="15"/>
      <c r="Y26" s="15"/>
      <c r="Z26" s="15"/>
      <c r="AA26" s="15"/>
    </row>
    <row r="27" spans="1:38" ht="33.75" customHeight="1" x14ac:dyDescent="0.25">
      <c r="A27" s="12">
        <f t="array" ref="A27">ROW(21:21)</f>
        <v>21</v>
      </c>
      <c r="B27" s="16" t="s">
        <v>487</v>
      </c>
      <c r="C27" s="12" t="s">
        <v>34</v>
      </c>
      <c r="D27" s="12" t="s">
        <v>37</v>
      </c>
      <c r="E27" s="80">
        <v>43789</v>
      </c>
      <c r="F27" s="74" t="str">
        <f t="shared" ca="1" si="0"/>
        <v>5 Tahun 6 Bulan 6 Hari</v>
      </c>
      <c r="G27" s="17" t="s">
        <v>643</v>
      </c>
      <c r="H27" s="12" t="s">
        <v>644</v>
      </c>
      <c r="I27" s="17" t="s">
        <v>645</v>
      </c>
      <c r="J27" s="14" t="s">
        <v>646</v>
      </c>
      <c r="K27" s="17" t="s">
        <v>647</v>
      </c>
      <c r="L27" s="17" t="s">
        <v>648</v>
      </c>
      <c r="M27" s="15" t="s">
        <v>649</v>
      </c>
      <c r="N27" s="15" t="s">
        <v>650</v>
      </c>
      <c r="O27" s="12"/>
      <c r="P27" s="12"/>
      <c r="Q27" s="12"/>
      <c r="R27" s="12"/>
      <c r="S27" s="17" t="s">
        <v>651</v>
      </c>
      <c r="T27" s="14" t="s">
        <v>652</v>
      </c>
      <c r="U27" s="14" t="s">
        <v>653</v>
      </c>
      <c r="V27" s="15" t="s">
        <v>642</v>
      </c>
      <c r="W27" s="15"/>
      <c r="X27" s="15"/>
      <c r="Y27" s="15"/>
      <c r="Z27" s="15"/>
      <c r="AA27" s="15"/>
    </row>
    <row r="28" spans="1:38" ht="33.75" customHeight="1" x14ac:dyDescent="0.25">
      <c r="A28" s="124">
        <f t="array" ref="A28">ROW(22:22)</f>
        <v>22</v>
      </c>
      <c r="B28" s="19" t="s">
        <v>70</v>
      </c>
      <c r="C28" s="18" t="s">
        <v>34</v>
      </c>
      <c r="D28" s="25" t="s">
        <v>37</v>
      </c>
      <c r="E28" s="75">
        <v>43644</v>
      </c>
      <c r="F28" s="82" t="str">
        <f t="shared" ca="1" si="0"/>
        <v>5 Tahun 10 Bulan 28 Hari</v>
      </c>
      <c r="G28" s="26" t="s">
        <v>261</v>
      </c>
      <c r="H28" s="25" t="s">
        <v>262</v>
      </c>
      <c r="I28" s="30">
        <v>8563420026</v>
      </c>
      <c r="J28" s="23" t="s">
        <v>263</v>
      </c>
      <c r="K28" s="28" t="s">
        <v>264</v>
      </c>
      <c r="L28" s="28" t="s">
        <v>265</v>
      </c>
      <c r="M28" s="23" t="s">
        <v>266</v>
      </c>
      <c r="N28" s="23" t="s">
        <v>267</v>
      </c>
      <c r="O28" s="25" t="s">
        <v>144</v>
      </c>
      <c r="P28" s="25" t="s">
        <v>144</v>
      </c>
      <c r="Q28" s="25" t="s">
        <v>268</v>
      </c>
      <c r="R28" s="25" t="s">
        <v>269</v>
      </c>
      <c r="S28" s="28" t="s">
        <v>270</v>
      </c>
      <c r="T28" s="23" t="s">
        <v>271</v>
      </c>
      <c r="U28" s="23" t="s">
        <v>272</v>
      </c>
      <c r="V28" s="21"/>
      <c r="W28" s="15"/>
      <c r="X28" s="15"/>
      <c r="Y28" s="15"/>
      <c r="Z28" s="15"/>
      <c r="AA28" s="15"/>
      <c r="AL28" t="s">
        <v>149</v>
      </c>
    </row>
    <row r="29" spans="1:38" ht="33.75" customHeight="1" x14ac:dyDescent="0.25">
      <c r="A29" s="124">
        <f t="array" ref="A29">ROW(23:23)</f>
        <v>23</v>
      </c>
      <c r="B29" s="16" t="s">
        <v>490</v>
      </c>
      <c r="C29" s="12" t="s">
        <v>34</v>
      </c>
      <c r="D29" s="12" t="s">
        <v>37</v>
      </c>
      <c r="E29" s="80">
        <v>44003</v>
      </c>
      <c r="F29" s="74" t="str">
        <f t="shared" ca="1" si="0"/>
        <v>4 Tahun 11 Bulan 5 Hari</v>
      </c>
      <c r="G29" s="12"/>
      <c r="H29" s="12"/>
      <c r="I29" s="12"/>
      <c r="J29" s="15"/>
      <c r="K29" s="12"/>
      <c r="L29" s="12"/>
      <c r="M29" s="15"/>
      <c r="N29" s="15"/>
      <c r="O29" s="12"/>
      <c r="P29" s="12"/>
      <c r="Q29" s="12"/>
      <c r="R29" s="12"/>
      <c r="S29" s="12"/>
      <c r="T29" s="15"/>
      <c r="U29" s="15"/>
      <c r="V29" s="15"/>
      <c r="W29" s="15"/>
      <c r="X29" s="15"/>
      <c r="Y29" s="15"/>
      <c r="Z29" s="15"/>
      <c r="AA29" s="15"/>
    </row>
    <row r="30" spans="1:38" ht="33.75" customHeight="1" x14ac:dyDescent="0.25">
      <c r="A30" s="124">
        <f t="array" ref="A30">ROW(24:24)</f>
        <v>24</v>
      </c>
      <c r="B30" s="19" t="s">
        <v>74</v>
      </c>
      <c r="C30" s="18" t="s">
        <v>36</v>
      </c>
      <c r="D30" s="25" t="s">
        <v>37</v>
      </c>
      <c r="E30" s="81">
        <v>43923</v>
      </c>
      <c r="F30" s="82" t="str">
        <f t="shared" ca="1" si="0"/>
        <v>5 Tahun 1 Bulan 24 Hari</v>
      </c>
      <c r="G30" s="26" t="s">
        <v>202</v>
      </c>
      <c r="H30" s="25" t="s">
        <v>203</v>
      </c>
      <c r="I30" s="30"/>
      <c r="J30" s="23" t="s">
        <v>204</v>
      </c>
      <c r="K30" s="28" t="s">
        <v>205</v>
      </c>
      <c r="L30" s="28" t="s">
        <v>206</v>
      </c>
      <c r="M30" s="23" t="s">
        <v>207</v>
      </c>
      <c r="N30" s="23" t="s">
        <v>208</v>
      </c>
      <c r="O30" s="25" t="s">
        <v>209</v>
      </c>
      <c r="P30" s="25" t="s">
        <v>209</v>
      </c>
      <c r="Q30" s="25"/>
      <c r="R30" s="25"/>
      <c r="S30" s="28" t="s">
        <v>210</v>
      </c>
      <c r="T30" s="23" t="s">
        <v>211</v>
      </c>
      <c r="U30" s="23" t="s">
        <v>212</v>
      </c>
      <c r="V30" s="21"/>
      <c r="W30" s="15"/>
      <c r="X30" s="15"/>
      <c r="Y30" s="15"/>
      <c r="Z30" s="15"/>
      <c r="AA30" s="15"/>
    </row>
    <row r="31" spans="1:38" ht="33.75" customHeight="1" x14ac:dyDescent="0.25">
      <c r="A31" s="124">
        <f t="array" ref="A31">ROW(25:25)</f>
        <v>25</v>
      </c>
      <c r="B31" s="15" t="s">
        <v>754</v>
      </c>
      <c r="C31" s="12" t="s">
        <v>34</v>
      </c>
      <c r="D31" s="12" t="s">
        <v>756</v>
      </c>
      <c r="E31" s="115">
        <v>43644</v>
      </c>
      <c r="F31" s="15" t="str">
        <f t="shared" ca="1" si="0"/>
        <v>5 Tahun 10 Bulan 28 Hari</v>
      </c>
      <c r="G31" s="12"/>
      <c r="H31" s="12"/>
      <c r="I31" s="17" t="s">
        <v>757</v>
      </c>
      <c r="J31" s="15"/>
      <c r="K31" s="12"/>
      <c r="L31" s="12"/>
      <c r="M31" s="15"/>
      <c r="N31" s="15"/>
      <c r="O31" s="12"/>
      <c r="P31" s="12"/>
      <c r="Q31" s="12"/>
      <c r="R31" s="12"/>
      <c r="S31" s="12"/>
      <c r="T31" s="15"/>
      <c r="U31" s="15"/>
      <c r="V31" s="15"/>
      <c r="W31" s="15"/>
      <c r="X31" s="15"/>
      <c r="Y31" s="15"/>
      <c r="Z31" s="15"/>
      <c r="AA31" s="15"/>
    </row>
    <row r="32" spans="1:38" ht="33.75" customHeight="1" x14ac:dyDescent="0.25">
      <c r="A32" s="12">
        <f t="array" ref="A32">ROW(26:26)</f>
        <v>26</v>
      </c>
      <c r="B32" s="16" t="s">
        <v>699</v>
      </c>
      <c r="C32" s="12" t="s">
        <v>36</v>
      </c>
      <c r="D32" s="12" t="s">
        <v>37</v>
      </c>
      <c r="E32" s="80">
        <v>43828</v>
      </c>
      <c r="F32" s="74" t="str">
        <f t="shared" ca="1" si="0"/>
        <v>5 Tahun 4 Bulan 27 Hari</v>
      </c>
      <c r="G32" s="17" t="s">
        <v>700</v>
      </c>
      <c r="H32" s="12" t="s">
        <v>701</v>
      </c>
      <c r="I32" s="17" t="s">
        <v>702</v>
      </c>
      <c r="J32" s="14" t="s">
        <v>703</v>
      </c>
      <c r="K32" s="17" t="s">
        <v>704</v>
      </c>
      <c r="L32" s="17" t="s">
        <v>705</v>
      </c>
      <c r="M32" s="15" t="s">
        <v>706</v>
      </c>
      <c r="N32" s="15" t="s">
        <v>707</v>
      </c>
      <c r="O32" s="12" t="s">
        <v>144</v>
      </c>
      <c r="P32" s="12" t="s">
        <v>710</v>
      </c>
      <c r="Q32" s="12" t="s">
        <v>122</v>
      </c>
      <c r="R32" s="12" t="s">
        <v>711</v>
      </c>
      <c r="S32" s="17" t="s">
        <v>708</v>
      </c>
      <c r="T32" s="14" t="s">
        <v>709</v>
      </c>
      <c r="U32" s="14" t="s">
        <v>712</v>
      </c>
      <c r="V32" s="15"/>
      <c r="W32" s="33"/>
      <c r="X32" s="33"/>
      <c r="Y32" s="33"/>
      <c r="Z32" s="33"/>
      <c r="AA32" s="33"/>
    </row>
    <row r="33" spans="1:27" ht="33.75" customHeight="1" x14ac:dyDescent="0.25">
      <c r="A33" s="12">
        <f t="array" ref="A33">ROW(27:27)</f>
        <v>27</v>
      </c>
      <c r="B33" s="16" t="s">
        <v>66</v>
      </c>
      <c r="C33" s="12" t="s">
        <v>34</v>
      </c>
      <c r="D33" s="13" t="s">
        <v>37</v>
      </c>
      <c r="E33" s="80">
        <v>43894</v>
      </c>
      <c r="F33" s="74" t="str">
        <f t="shared" ca="1" si="0"/>
        <v>5 Tahun 2 Bulan 22 Hari</v>
      </c>
      <c r="G33" s="17" t="s">
        <v>96</v>
      </c>
      <c r="H33" s="12" t="s">
        <v>82</v>
      </c>
      <c r="I33" s="17" t="s">
        <v>108</v>
      </c>
      <c r="J33" s="14" t="s">
        <v>83</v>
      </c>
      <c r="K33" s="17" t="s">
        <v>84</v>
      </c>
      <c r="L33" s="17" t="s">
        <v>85</v>
      </c>
      <c r="M33" s="14" t="s">
        <v>86</v>
      </c>
      <c r="N33" s="14" t="s">
        <v>87</v>
      </c>
      <c r="O33" s="13" t="s">
        <v>91</v>
      </c>
      <c r="P33" s="13" t="s">
        <v>91</v>
      </c>
      <c r="Q33" s="13" t="s">
        <v>92</v>
      </c>
      <c r="R33" s="13" t="s">
        <v>93</v>
      </c>
      <c r="S33" s="17" t="s">
        <v>88</v>
      </c>
      <c r="T33" s="14" t="s">
        <v>89</v>
      </c>
      <c r="U33" s="14" t="s">
        <v>90</v>
      </c>
      <c r="V33" s="15"/>
      <c r="W33" s="33"/>
      <c r="X33" s="33"/>
      <c r="Y33" s="33"/>
      <c r="Z33" s="33"/>
      <c r="AA33" s="33"/>
    </row>
    <row r="34" spans="1:27" ht="33.75" customHeight="1" x14ac:dyDescent="0.25">
      <c r="A34" s="124">
        <f t="array" ref="A34">ROW(28:28)</f>
        <v>28</v>
      </c>
      <c r="B34" s="19" t="s">
        <v>78</v>
      </c>
      <c r="C34" s="18" t="s">
        <v>36</v>
      </c>
      <c r="D34" s="25" t="s">
        <v>37</v>
      </c>
      <c r="E34" s="75">
        <v>43829</v>
      </c>
      <c r="F34" s="82" t="str">
        <f t="shared" ca="1" si="0"/>
        <v>5 Tahun 4 Bulan 26 Hari</v>
      </c>
      <c r="G34" s="26" t="s">
        <v>308</v>
      </c>
      <c r="H34" s="25" t="s">
        <v>309</v>
      </c>
      <c r="I34" s="30">
        <v>81330088802</v>
      </c>
      <c r="J34" s="23" t="s">
        <v>310</v>
      </c>
      <c r="K34" s="28" t="s">
        <v>311</v>
      </c>
      <c r="L34" s="28" t="s">
        <v>312</v>
      </c>
      <c r="M34" s="23" t="s">
        <v>313</v>
      </c>
      <c r="N34" s="23" t="s">
        <v>314</v>
      </c>
      <c r="O34" s="25" t="s">
        <v>144</v>
      </c>
      <c r="P34" s="25" t="s">
        <v>144</v>
      </c>
      <c r="Q34" s="25" t="s">
        <v>122</v>
      </c>
      <c r="R34" s="25" t="s">
        <v>315</v>
      </c>
      <c r="S34" s="28" t="s">
        <v>316</v>
      </c>
      <c r="T34" s="23" t="s">
        <v>317</v>
      </c>
      <c r="U34" s="23" t="s">
        <v>317</v>
      </c>
      <c r="V34" s="21"/>
      <c r="W34" s="15"/>
      <c r="X34" s="15"/>
      <c r="Y34" s="15"/>
      <c r="Z34" s="15"/>
      <c r="AA34" s="15"/>
    </row>
    <row r="35" spans="1:27" ht="33.75" customHeight="1" x14ac:dyDescent="0.25">
      <c r="A35" s="124">
        <f t="array" ref="A35">ROW(29:29)</f>
        <v>29</v>
      </c>
      <c r="B35" s="19" t="s">
        <v>75</v>
      </c>
      <c r="C35" s="18" t="s">
        <v>36</v>
      </c>
      <c r="D35" s="25" t="s">
        <v>37</v>
      </c>
      <c r="E35" s="81">
        <v>43795</v>
      </c>
      <c r="F35" s="82" t="str">
        <f t="shared" ca="1" si="0"/>
        <v>5 Tahun 6 Bulan 0 Hari</v>
      </c>
      <c r="G35" s="26" t="s">
        <v>189</v>
      </c>
      <c r="H35" s="25" t="s">
        <v>190</v>
      </c>
      <c r="I35" s="30">
        <v>82140040015</v>
      </c>
      <c r="J35" s="23" t="s">
        <v>191</v>
      </c>
      <c r="K35" s="28" t="s">
        <v>192</v>
      </c>
      <c r="L35" s="28" t="s">
        <v>193</v>
      </c>
      <c r="M35" s="23" t="s">
        <v>194</v>
      </c>
      <c r="N35" s="23" t="s">
        <v>195</v>
      </c>
      <c r="O35" s="25" t="s">
        <v>196</v>
      </c>
      <c r="P35" s="25" t="s">
        <v>144</v>
      </c>
      <c r="Q35" s="25" t="s">
        <v>197</v>
      </c>
      <c r="R35" s="25" t="s">
        <v>198</v>
      </c>
      <c r="S35" s="28" t="s">
        <v>199</v>
      </c>
      <c r="T35" s="23" t="s">
        <v>200</v>
      </c>
      <c r="U35" s="23" t="s">
        <v>201</v>
      </c>
      <c r="V35" s="21"/>
      <c r="W35" s="15"/>
      <c r="X35" s="15"/>
      <c r="Y35" s="15"/>
      <c r="Z35" s="15"/>
      <c r="AA35" s="15"/>
    </row>
    <row r="36" spans="1:27" ht="33.75" customHeight="1" x14ac:dyDescent="0.25">
      <c r="A36" s="124">
        <f t="array" ref="A36">ROW(30:30)</f>
        <v>30</v>
      </c>
      <c r="B36" s="19" t="s">
        <v>81</v>
      </c>
      <c r="C36" s="18" t="s">
        <v>36</v>
      </c>
      <c r="D36" s="25" t="s">
        <v>37</v>
      </c>
      <c r="E36" s="75">
        <v>43798</v>
      </c>
      <c r="F36" s="82" t="str">
        <f t="shared" ca="1" si="0"/>
        <v>5 Tahun 5 Bulan 27 Hari</v>
      </c>
      <c r="G36" s="26" t="s">
        <v>342</v>
      </c>
      <c r="H36" s="25" t="s">
        <v>343</v>
      </c>
      <c r="I36" s="30">
        <v>82221353205</v>
      </c>
      <c r="J36" s="23" t="s">
        <v>344</v>
      </c>
      <c r="K36" s="28" t="s">
        <v>345</v>
      </c>
      <c r="L36" s="28" t="s">
        <v>346</v>
      </c>
      <c r="M36" s="23" t="s">
        <v>347</v>
      </c>
      <c r="N36" s="23" t="s">
        <v>348</v>
      </c>
      <c r="O36" s="25" t="s">
        <v>144</v>
      </c>
      <c r="P36" s="25" t="s">
        <v>209</v>
      </c>
      <c r="Q36" s="25" t="s">
        <v>349</v>
      </c>
      <c r="R36" s="25" t="s">
        <v>350</v>
      </c>
      <c r="S36" s="28" t="s">
        <v>351</v>
      </c>
      <c r="T36" s="23" t="s">
        <v>352</v>
      </c>
      <c r="U36" s="23" t="s">
        <v>352</v>
      </c>
      <c r="V36" s="21"/>
      <c r="W36" s="15"/>
      <c r="X36" s="15"/>
      <c r="Y36" s="15"/>
      <c r="Z36" s="15"/>
      <c r="AA36" s="15"/>
    </row>
    <row r="37" spans="1:27" ht="33.75" customHeight="1" x14ac:dyDescent="0.25">
      <c r="A37" s="12">
        <f t="array" ref="A37">ROW(31:31)</f>
        <v>31</v>
      </c>
      <c r="B37" s="19" t="s">
        <v>71</v>
      </c>
      <c r="C37" s="18" t="s">
        <v>34</v>
      </c>
      <c r="D37" s="25" t="s">
        <v>37</v>
      </c>
      <c r="E37" s="75">
        <v>43883</v>
      </c>
      <c r="F37" s="82" t="str">
        <f t="shared" ca="1" si="0"/>
        <v>5 Tahun 3 Bulan 4 Hari</v>
      </c>
      <c r="G37" s="26" t="s">
        <v>225</v>
      </c>
      <c r="H37" s="25" t="s">
        <v>226</v>
      </c>
      <c r="I37" s="30">
        <v>85251132862</v>
      </c>
      <c r="J37" s="23" t="s">
        <v>227</v>
      </c>
      <c r="K37" s="28" t="s">
        <v>228</v>
      </c>
      <c r="L37" s="28" t="s">
        <v>229</v>
      </c>
      <c r="M37" s="23" t="s">
        <v>230</v>
      </c>
      <c r="N37" s="23" t="s">
        <v>231</v>
      </c>
      <c r="O37" s="25" t="s">
        <v>144</v>
      </c>
      <c r="P37" s="25" t="s">
        <v>144</v>
      </c>
      <c r="Q37" s="25" t="s">
        <v>232</v>
      </c>
      <c r="R37" s="25" t="s">
        <v>106</v>
      </c>
      <c r="S37" s="28" t="s">
        <v>233</v>
      </c>
      <c r="T37" s="23" t="s">
        <v>234</v>
      </c>
      <c r="U37" s="23" t="s">
        <v>235</v>
      </c>
      <c r="V37" s="21"/>
      <c r="W37" s="15"/>
      <c r="X37" s="15"/>
      <c r="Y37" s="15"/>
      <c r="Z37" s="15"/>
      <c r="AA37" s="15"/>
    </row>
    <row r="38" spans="1:27" ht="33.75" customHeight="1" x14ac:dyDescent="0.25">
      <c r="A38" s="12">
        <f t="array" ref="A38">ROW(32:32)</f>
        <v>32</v>
      </c>
      <c r="B38" s="16" t="s">
        <v>132</v>
      </c>
      <c r="C38" s="12" t="s">
        <v>36</v>
      </c>
      <c r="D38" s="13" t="s">
        <v>37</v>
      </c>
      <c r="E38" s="80">
        <v>43989</v>
      </c>
      <c r="F38" s="74" t="str">
        <f t="shared" ca="1" si="0"/>
        <v>4 Tahun 11 Bulan 19 Hari</v>
      </c>
      <c r="G38" s="17" t="s">
        <v>123</v>
      </c>
      <c r="H38" s="12" t="s">
        <v>124</v>
      </c>
      <c r="I38" s="17" t="s">
        <v>669</v>
      </c>
      <c r="J38" s="14" t="s">
        <v>125</v>
      </c>
      <c r="K38" s="17" t="s">
        <v>126</v>
      </c>
      <c r="L38" s="17" t="s">
        <v>127</v>
      </c>
      <c r="M38" s="15" t="s">
        <v>128</v>
      </c>
      <c r="N38" s="15" t="s">
        <v>129</v>
      </c>
      <c r="O38" s="13" t="s">
        <v>133</v>
      </c>
      <c r="P38" s="13" t="s">
        <v>135</v>
      </c>
      <c r="Q38" s="12" t="s">
        <v>134</v>
      </c>
      <c r="R38" s="12" t="s">
        <v>93</v>
      </c>
      <c r="S38" s="17" t="s">
        <v>130</v>
      </c>
      <c r="T38" s="14" t="s">
        <v>131</v>
      </c>
      <c r="U38" s="14" t="s">
        <v>131</v>
      </c>
      <c r="V38" s="15"/>
      <c r="W38" s="33"/>
      <c r="X38" s="33"/>
      <c r="Y38" s="33"/>
      <c r="Z38" s="33"/>
      <c r="AA38" s="33"/>
    </row>
    <row r="39" spans="1:27" ht="33.75" customHeight="1" x14ac:dyDescent="0.25">
      <c r="A39" s="124">
        <v>33</v>
      </c>
      <c r="B39" s="16" t="s">
        <v>489</v>
      </c>
      <c r="C39" s="12" t="s">
        <v>36</v>
      </c>
      <c r="D39" s="12" t="s">
        <v>37</v>
      </c>
      <c r="E39" s="80">
        <v>43992</v>
      </c>
      <c r="F39" s="74" t="str">
        <f t="shared" ca="1" si="0"/>
        <v>4 Tahun 11 Bulan 16 Hari</v>
      </c>
      <c r="G39" s="12"/>
      <c r="H39" s="12"/>
      <c r="I39" s="12"/>
      <c r="J39" s="15"/>
      <c r="K39" s="12"/>
      <c r="L39" s="12"/>
      <c r="M39" s="15"/>
      <c r="N39" s="15"/>
      <c r="O39" s="12"/>
      <c r="P39" s="12"/>
      <c r="Q39" s="12"/>
      <c r="R39" s="12"/>
      <c r="S39" s="12"/>
      <c r="T39" s="15"/>
      <c r="U39" s="15"/>
      <c r="V39" s="15"/>
      <c r="W39" s="15"/>
      <c r="X39" s="15"/>
      <c r="Y39" s="15"/>
      <c r="Z39" s="15"/>
      <c r="AA39" s="15"/>
    </row>
    <row r="40" spans="1:27" ht="33.75" customHeight="1" x14ac:dyDescent="0.25">
      <c r="A40" s="12">
        <f t="array" ref="A40">ROW(34:34)</f>
        <v>34</v>
      </c>
      <c r="B40" s="19" t="s">
        <v>79</v>
      </c>
      <c r="C40" s="18" t="s">
        <v>34</v>
      </c>
      <c r="D40" s="25" t="s">
        <v>37</v>
      </c>
      <c r="E40" s="75">
        <v>43947</v>
      </c>
      <c r="F40" s="82" t="str">
        <f t="shared" ca="1" si="0"/>
        <v>5 Tahun 1 Bulan 0 Hari</v>
      </c>
      <c r="G40" s="26" t="s">
        <v>329</v>
      </c>
      <c r="H40" s="25" t="s">
        <v>330</v>
      </c>
      <c r="I40" s="30" t="s">
        <v>331</v>
      </c>
      <c r="J40" s="23" t="s">
        <v>332</v>
      </c>
      <c r="K40" s="28" t="s">
        <v>333</v>
      </c>
      <c r="L40" s="28" t="s">
        <v>334</v>
      </c>
      <c r="M40" s="23" t="s">
        <v>335</v>
      </c>
      <c r="N40" s="23" t="s">
        <v>336</v>
      </c>
      <c r="O40" s="25" t="s">
        <v>256</v>
      </c>
      <c r="P40" s="25" t="s">
        <v>209</v>
      </c>
      <c r="Q40" s="25" t="s">
        <v>337</v>
      </c>
      <c r="R40" s="25" t="s">
        <v>338</v>
      </c>
      <c r="S40" s="28" t="s">
        <v>339</v>
      </c>
      <c r="T40" s="23" t="s">
        <v>340</v>
      </c>
      <c r="U40" s="23" t="s">
        <v>341</v>
      </c>
      <c r="V40" s="21"/>
      <c r="W40" s="15"/>
      <c r="X40" s="15"/>
      <c r="Y40" s="15"/>
      <c r="Z40" s="15"/>
      <c r="AA40" s="15"/>
    </row>
    <row r="41" spans="1:27" ht="33.75" customHeight="1" x14ac:dyDescent="0.25">
      <c r="A41" s="124">
        <f t="array" ref="A41">ROW(35:35)</f>
        <v>35</v>
      </c>
      <c r="B41" s="16" t="s">
        <v>494</v>
      </c>
      <c r="C41" s="12" t="s">
        <v>34</v>
      </c>
      <c r="D41" s="12"/>
      <c r="E41" s="12"/>
      <c r="F41" s="15"/>
      <c r="G41" s="12"/>
      <c r="H41" s="17"/>
      <c r="I41" s="17" t="s">
        <v>762</v>
      </c>
      <c r="J41" s="15"/>
      <c r="K41" s="12"/>
      <c r="L41" s="12"/>
      <c r="M41" s="15"/>
      <c r="N41" s="15"/>
      <c r="O41" s="12"/>
      <c r="P41" s="12"/>
      <c r="Q41" s="12"/>
      <c r="R41" s="12"/>
      <c r="S41" s="12"/>
      <c r="T41" s="15"/>
      <c r="U41" s="15"/>
      <c r="V41" s="15"/>
      <c r="W41" s="15"/>
      <c r="X41" s="15"/>
      <c r="Y41" s="15"/>
      <c r="Z41" s="15"/>
      <c r="AA41" s="15"/>
    </row>
    <row r="42" spans="1:27" ht="33.75" customHeight="1" x14ac:dyDescent="0.25">
      <c r="A42" s="124">
        <f t="array" ref="A42">ROW(36:36)</f>
        <v>36</v>
      </c>
      <c r="B42" s="19" t="s">
        <v>73</v>
      </c>
      <c r="C42" s="18" t="s">
        <v>34</v>
      </c>
      <c r="D42" s="25" t="s">
        <v>37</v>
      </c>
      <c r="E42" s="81">
        <v>43623</v>
      </c>
      <c r="F42" s="82" t="str">
        <f t="shared" ref="F42:F49" ca="1" si="1">DATEDIF(E42,NOW(),"Y")&amp; " Tahun "&amp;DATEDIF(E42,NOW(),"YM")&amp;" Bulan "&amp;DATEDIF(E42,NOW(),"MD")&amp;" Hari"</f>
        <v>5 Tahun 11 Bulan 19 Hari</v>
      </c>
      <c r="G42" s="26" t="s">
        <v>213</v>
      </c>
      <c r="H42" s="25" t="s">
        <v>214</v>
      </c>
      <c r="I42" s="31">
        <v>81515470308</v>
      </c>
      <c r="J42" s="23" t="s">
        <v>215</v>
      </c>
      <c r="K42" s="28" t="s">
        <v>216</v>
      </c>
      <c r="L42" s="28" t="s">
        <v>217</v>
      </c>
      <c r="M42" s="23" t="s">
        <v>218</v>
      </c>
      <c r="N42" s="23" t="s">
        <v>219</v>
      </c>
      <c r="O42" s="25" t="s">
        <v>144</v>
      </c>
      <c r="P42" s="25" t="s">
        <v>144</v>
      </c>
      <c r="Q42" s="25" t="s">
        <v>220</v>
      </c>
      <c r="R42" s="25" t="s">
        <v>221</v>
      </c>
      <c r="S42" s="28" t="s">
        <v>222</v>
      </c>
      <c r="T42" s="23" t="s">
        <v>223</v>
      </c>
      <c r="U42" s="23" t="s">
        <v>224</v>
      </c>
      <c r="V42" s="21"/>
      <c r="W42" s="15"/>
      <c r="X42" s="15"/>
      <c r="Y42" s="15"/>
      <c r="Z42" s="15"/>
      <c r="AA42" s="15"/>
    </row>
    <row r="43" spans="1:27" ht="33.75" customHeight="1" x14ac:dyDescent="0.25">
      <c r="A43" s="124">
        <f t="array" ref="A43">ROW(37:37)</f>
        <v>37</v>
      </c>
      <c r="B43" s="19" t="s">
        <v>68</v>
      </c>
      <c r="C43" s="18" t="s">
        <v>36</v>
      </c>
      <c r="D43" s="18" t="s">
        <v>69</v>
      </c>
      <c r="E43" s="75">
        <v>43877</v>
      </c>
      <c r="F43" s="82" t="str">
        <f t="shared" ca="1" si="1"/>
        <v>5 Tahun 3 Bulan 10 Hari</v>
      </c>
      <c r="G43" s="20" t="s">
        <v>248</v>
      </c>
      <c r="H43" s="18" t="s">
        <v>249</v>
      </c>
      <c r="I43" s="22" t="s">
        <v>250</v>
      </c>
      <c r="J43" s="23" t="s">
        <v>251</v>
      </c>
      <c r="K43" s="24" t="s">
        <v>252</v>
      </c>
      <c r="L43" s="24" t="s">
        <v>253</v>
      </c>
      <c r="M43" s="21" t="s">
        <v>254</v>
      </c>
      <c r="N43" s="21" t="s">
        <v>255</v>
      </c>
      <c r="O43" s="18" t="s">
        <v>209</v>
      </c>
      <c r="P43" s="18" t="s">
        <v>256</v>
      </c>
      <c r="Q43" s="18" t="s">
        <v>257</v>
      </c>
      <c r="R43" s="18" t="s">
        <v>247</v>
      </c>
      <c r="S43" s="24" t="s">
        <v>258</v>
      </c>
      <c r="T43" s="23" t="s">
        <v>259</v>
      </c>
      <c r="U43" s="23" t="s">
        <v>260</v>
      </c>
      <c r="V43" s="21"/>
      <c r="W43" s="15"/>
      <c r="X43" s="15"/>
      <c r="Y43" s="15"/>
      <c r="Z43" s="15"/>
      <c r="AA43" s="15"/>
    </row>
    <row r="44" spans="1:27" ht="33.75" customHeight="1" x14ac:dyDescent="0.25">
      <c r="A44" s="12">
        <f t="array" ref="A44">ROW(38:38)</f>
        <v>38</v>
      </c>
      <c r="B44" s="16" t="s">
        <v>150</v>
      </c>
      <c r="C44" s="12" t="s">
        <v>36</v>
      </c>
      <c r="D44" s="12" t="s">
        <v>37</v>
      </c>
      <c r="E44" s="80">
        <v>43539</v>
      </c>
      <c r="F44" s="74" t="str">
        <f t="shared" ca="1" si="1"/>
        <v>6 Tahun 2 Bulan 11 Hari</v>
      </c>
      <c r="G44" s="17" t="s">
        <v>151</v>
      </c>
      <c r="H44" s="12" t="s">
        <v>152</v>
      </c>
      <c r="I44" s="12"/>
      <c r="J44" s="14" t="s">
        <v>153</v>
      </c>
      <c r="K44" s="17" t="s">
        <v>154</v>
      </c>
      <c r="L44" s="17" t="s">
        <v>155</v>
      </c>
      <c r="M44" s="15" t="s">
        <v>156</v>
      </c>
      <c r="N44" s="15" t="s">
        <v>157</v>
      </c>
      <c r="O44" s="12" t="s">
        <v>160</v>
      </c>
      <c r="P44" s="12" t="s">
        <v>161</v>
      </c>
      <c r="Q44" s="12" t="s">
        <v>162</v>
      </c>
      <c r="R44" s="12" t="s">
        <v>162</v>
      </c>
      <c r="S44" s="17" t="s">
        <v>158</v>
      </c>
      <c r="T44" s="14" t="s">
        <v>159</v>
      </c>
      <c r="U44" s="14" t="s">
        <v>159</v>
      </c>
      <c r="V44" s="15"/>
      <c r="W44" s="33"/>
      <c r="X44" s="33"/>
      <c r="Y44" s="33"/>
      <c r="Z44" s="33"/>
      <c r="AA44" s="33"/>
    </row>
    <row r="45" spans="1:27" ht="33.75" customHeight="1" x14ac:dyDescent="0.25">
      <c r="A45" s="124">
        <f t="array" ref="A45">ROW(39:39)</f>
        <v>39</v>
      </c>
      <c r="B45" s="19" t="s">
        <v>76</v>
      </c>
      <c r="C45" s="18" t="s">
        <v>34</v>
      </c>
      <c r="D45" s="18" t="s">
        <v>37</v>
      </c>
      <c r="E45" s="75">
        <v>43693</v>
      </c>
      <c r="F45" s="82" t="str">
        <f t="shared" ca="1" si="1"/>
        <v>5 Tahun 9 Bulan 10 Hari</v>
      </c>
      <c r="G45" s="20" t="s">
        <v>364</v>
      </c>
      <c r="H45" s="18" t="s">
        <v>365</v>
      </c>
      <c r="I45" s="22">
        <v>85174111898</v>
      </c>
      <c r="J45" s="23" t="s">
        <v>366</v>
      </c>
      <c r="K45" s="24" t="s">
        <v>367</v>
      </c>
      <c r="L45" s="24" t="s">
        <v>368</v>
      </c>
      <c r="M45" s="21" t="s">
        <v>369</v>
      </c>
      <c r="N45" s="21" t="s">
        <v>370</v>
      </c>
      <c r="O45" s="18" t="s">
        <v>256</v>
      </c>
      <c r="P45" s="18" t="s">
        <v>144</v>
      </c>
      <c r="Q45" s="18" t="s">
        <v>371</v>
      </c>
      <c r="R45" s="18" t="s">
        <v>247</v>
      </c>
      <c r="S45" s="24" t="s">
        <v>372</v>
      </c>
      <c r="T45" s="23" t="s">
        <v>373</v>
      </c>
      <c r="U45" s="23" t="s">
        <v>373</v>
      </c>
      <c r="V45" s="21"/>
      <c r="W45" s="15"/>
      <c r="X45" s="15"/>
      <c r="Y45" s="15"/>
      <c r="Z45" s="15"/>
      <c r="AA45" s="15"/>
    </row>
    <row r="46" spans="1:27" ht="33.75" customHeight="1" x14ac:dyDescent="0.25">
      <c r="A46" s="18">
        <f t="array" ref="A46">ROW(40:40)</f>
        <v>40</v>
      </c>
      <c r="B46" s="19" t="s">
        <v>63</v>
      </c>
      <c r="C46" s="18" t="s">
        <v>34</v>
      </c>
      <c r="D46" s="18" t="s">
        <v>37</v>
      </c>
      <c r="E46" s="75">
        <v>43718</v>
      </c>
      <c r="F46" s="82" t="str">
        <f t="shared" ca="1" si="1"/>
        <v>5 Tahun 8 Bulan 16 Hari</v>
      </c>
      <c r="G46" s="20" t="s">
        <v>353</v>
      </c>
      <c r="H46" s="18" t="s">
        <v>354</v>
      </c>
      <c r="I46" s="22">
        <v>8113337731</v>
      </c>
      <c r="J46" s="23" t="s">
        <v>355</v>
      </c>
      <c r="K46" s="24" t="s">
        <v>356</v>
      </c>
      <c r="L46" s="24" t="s">
        <v>357</v>
      </c>
      <c r="M46" s="21" t="s">
        <v>358</v>
      </c>
      <c r="N46" s="21" t="s">
        <v>359</v>
      </c>
      <c r="O46" s="18" t="s">
        <v>144</v>
      </c>
      <c r="P46" s="18" t="s">
        <v>144</v>
      </c>
      <c r="Q46" s="25" t="s">
        <v>360</v>
      </c>
      <c r="R46" s="25" t="s">
        <v>361</v>
      </c>
      <c r="S46" s="24" t="s">
        <v>362</v>
      </c>
      <c r="T46" s="23" t="s">
        <v>363</v>
      </c>
      <c r="U46" s="23" t="s">
        <v>363</v>
      </c>
      <c r="V46" s="21"/>
      <c r="W46" s="15"/>
      <c r="X46" s="15"/>
      <c r="Y46" s="15"/>
      <c r="Z46" s="15"/>
      <c r="AA46" s="15"/>
    </row>
    <row r="47" spans="1:27" ht="33.75" customHeight="1" x14ac:dyDescent="0.25">
      <c r="A47" s="12">
        <f t="array" ref="A47">ROW(41:41)</f>
        <v>41</v>
      </c>
      <c r="B47" s="16" t="s">
        <v>763</v>
      </c>
      <c r="C47" s="12" t="s">
        <v>34</v>
      </c>
      <c r="D47" s="12"/>
      <c r="E47" s="80">
        <v>43744</v>
      </c>
      <c r="F47" s="74" t="str">
        <f t="shared" ca="1" si="1"/>
        <v>5 Tahun 7 Bulan 20 Hari</v>
      </c>
      <c r="G47" s="17" t="s">
        <v>736</v>
      </c>
      <c r="H47" s="12" t="s">
        <v>737</v>
      </c>
      <c r="I47" s="12"/>
      <c r="J47" s="14" t="s">
        <v>738</v>
      </c>
      <c r="K47" s="17" t="s">
        <v>739</v>
      </c>
      <c r="L47" s="17" t="s">
        <v>740</v>
      </c>
      <c r="M47" s="15" t="s">
        <v>741</v>
      </c>
      <c r="N47" s="15" t="s">
        <v>742</v>
      </c>
      <c r="O47" s="12"/>
      <c r="P47" s="12"/>
      <c r="Q47" s="12"/>
      <c r="R47" s="12"/>
      <c r="S47" s="17" t="s">
        <v>743</v>
      </c>
      <c r="T47" s="14" t="s">
        <v>744</v>
      </c>
      <c r="U47" s="15"/>
      <c r="V47" s="15"/>
      <c r="W47" s="15"/>
      <c r="X47" s="15"/>
      <c r="Y47" s="15"/>
      <c r="Z47" s="15"/>
      <c r="AA47" s="15"/>
    </row>
    <row r="48" spans="1:27" s="32" customFormat="1" ht="33.75" customHeight="1" x14ac:dyDescent="0.25">
      <c r="A48" s="12">
        <v>42</v>
      </c>
      <c r="B48" s="16" t="s">
        <v>485</v>
      </c>
      <c r="C48" s="12" t="s">
        <v>36</v>
      </c>
      <c r="D48" s="12" t="s">
        <v>37</v>
      </c>
      <c r="E48" s="80">
        <v>43714</v>
      </c>
      <c r="F48" s="74" t="str">
        <f t="shared" ca="1" si="1"/>
        <v>5 Tahun 8 Bulan 20 Hari</v>
      </c>
      <c r="G48" s="17" t="s">
        <v>672</v>
      </c>
      <c r="H48" s="12" t="s">
        <v>673</v>
      </c>
      <c r="I48" s="17" t="s">
        <v>674</v>
      </c>
      <c r="J48" s="14" t="s">
        <v>675</v>
      </c>
      <c r="K48" s="17" t="s">
        <v>676</v>
      </c>
      <c r="L48" s="17" t="s">
        <v>677</v>
      </c>
      <c r="M48" s="15" t="s">
        <v>678</v>
      </c>
      <c r="N48" s="15" t="s">
        <v>679</v>
      </c>
      <c r="O48" s="12" t="s">
        <v>680</v>
      </c>
      <c r="P48" s="12" t="s">
        <v>681</v>
      </c>
      <c r="Q48" s="13" t="s">
        <v>682</v>
      </c>
      <c r="R48" s="12" t="s">
        <v>93</v>
      </c>
      <c r="S48" s="17" t="s">
        <v>683</v>
      </c>
      <c r="T48" s="14" t="s">
        <v>684</v>
      </c>
      <c r="U48" s="14" t="s">
        <v>684</v>
      </c>
      <c r="V48" s="15"/>
      <c r="W48" s="33"/>
      <c r="X48" s="33"/>
      <c r="Y48" s="33"/>
      <c r="Z48" s="33"/>
      <c r="AA48" s="33"/>
    </row>
    <row r="49" spans="1:27" s="32" customFormat="1" ht="33.75" customHeight="1" x14ac:dyDescent="0.25">
      <c r="A49" s="18">
        <v>43</v>
      </c>
      <c r="B49" s="19" t="s">
        <v>486</v>
      </c>
      <c r="C49" s="18" t="s">
        <v>34</v>
      </c>
      <c r="D49" s="18"/>
      <c r="E49" s="75">
        <v>43664</v>
      </c>
      <c r="F49" s="82" t="str">
        <f t="shared" ca="1" si="1"/>
        <v>5 Tahun 10 Bulan 8 Hari</v>
      </c>
      <c r="G49" s="18"/>
      <c r="H49" s="18"/>
      <c r="I49" s="18"/>
      <c r="J49" s="21"/>
      <c r="K49" s="18"/>
      <c r="L49" s="18"/>
      <c r="M49" s="21"/>
      <c r="N49" s="21"/>
      <c r="O49" s="18"/>
      <c r="P49" s="18"/>
      <c r="Q49" s="18"/>
      <c r="R49" s="18"/>
      <c r="S49" s="18"/>
      <c r="T49" s="21"/>
      <c r="U49" s="21"/>
      <c r="V49" s="21"/>
      <c r="W49" s="15"/>
      <c r="X49" s="15"/>
      <c r="Y49" s="15"/>
      <c r="Z49" s="15"/>
      <c r="AA49" s="15"/>
    </row>
    <row r="50" spans="1:27" ht="33.75" customHeight="1" x14ac:dyDescent="0.25">
      <c r="A50" s="12">
        <v>44</v>
      </c>
      <c r="B50" s="130"/>
      <c r="C50" s="12"/>
      <c r="D50" s="131"/>
      <c r="E50" s="12"/>
      <c r="F50" s="130"/>
      <c r="G50" s="131"/>
      <c r="H50" s="131"/>
      <c r="I50" s="131"/>
      <c r="J50" s="130"/>
      <c r="K50" s="131"/>
      <c r="L50" s="131"/>
      <c r="M50" s="130"/>
      <c r="N50" s="130"/>
      <c r="O50" s="131"/>
      <c r="P50" s="131"/>
      <c r="Q50" s="131"/>
      <c r="R50" s="131"/>
      <c r="S50" s="131"/>
      <c r="T50" s="130"/>
      <c r="U50" s="130"/>
      <c r="V50" s="130"/>
      <c r="W50" s="130"/>
      <c r="X50" s="130"/>
      <c r="Y50" s="130"/>
      <c r="Z50" s="130"/>
      <c r="AA50" s="130"/>
    </row>
    <row r="51" spans="1:27" ht="33.75" customHeight="1" x14ac:dyDescent="0.25">
      <c r="A51" s="12">
        <v>45</v>
      </c>
      <c r="B51" s="130"/>
      <c r="C51" s="12"/>
      <c r="D51" s="131"/>
      <c r="E51" s="12"/>
      <c r="F51" s="130"/>
      <c r="G51" s="131"/>
      <c r="H51" s="131"/>
      <c r="I51" s="131"/>
      <c r="J51" s="130"/>
      <c r="K51" s="131"/>
      <c r="L51" s="131"/>
      <c r="M51" s="130"/>
      <c r="N51" s="130"/>
      <c r="O51" s="131"/>
      <c r="P51" s="131"/>
      <c r="Q51" s="131"/>
      <c r="R51" s="131"/>
      <c r="S51" s="131"/>
      <c r="T51" s="130"/>
      <c r="U51" s="130"/>
      <c r="V51" s="130"/>
      <c r="W51" s="130"/>
      <c r="X51" s="130"/>
      <c r="Y51" s="130"/>
      <c r="Z51" s="130"/>
      <c r="AA51" s="130"/>
    </row>
    <row r="52" spans="1:27" ht="33.75" customHeight="1" x14ac:dyDescent="0.25">
      <c r="A52" s="12">
        <v>46</v>
      </c>
      <c r="B52" s="130"/>
      <c r="C52" s="12"/>
      <c r="D52" s="131"/>
      <c r="E52" s="12"/>
      <c r="F52" s="130"/>
      <c r="G52" s="131"/>
      <c r="H52" s="131"/>
      <c r="I52" s="131"/>
      <c r="J52" s="130"/>
      <c r="K52" s="131"/>
      <c r="L52" s="131"/>
      <c r="M52" s="130"/>
      <c r="N52" s="130"/>
      <c r="O52" s="131"/>
      <c r="P52" s="131"/>
      <c r="Q52" s="131"/>
      <c r="R52" s="131"/>
      <c r="S52" s="131"/>
      <c r="T52" s="130"/>
      <c r="U52" s="130"/>
      <c r="V52" s="130"/>
      <c r="W52" s="130"/>
      <c r="X52" s="130"/>
      <c r="Y52" s="130"/>
      <c r="Z52" s="130"/>
      <c r="AA52" s="130"/>
    </row>
    <row r="53" spans="1:27" ht="33.75" customHeight="1" x14ac:dyDescent="0.25">
      <c r="A53" s="12">
        <v>47</v>
      </c>
      <c r="B53" s="130"/>
      <c r="C53" s="12"/>
      <c r="D53" s="131"/>
      <c r="E53" s="12"/>
      <c r="F53" s="130"/>
      <c r="G53" s="131"/>
      <c r="H53" s="131"/>
      <c r="I53" s="131"/>
      <c r="J53" s="130"/>
      <c r="K53" s="131"/>
      <c r="L53" s="131"/>
      <c r="M53" s="130"/>
      <c r="N53" s="130"/>
      <c r="O53" s="131"/>
      <c r="P53" s="131"/>
      <c r="Q53" s="131"/>
      <c r="R53" s="131"/>
      <c r="S53" s="131"/>
      <c r="T53" s="130"/>
      <c r="U53" s="130"/>
      <c r="V53" s="130"/>
      <c r="W53" s="130"/>
      <c r="X53" s="130"/>
      <c r="Y53" s="130"/>
      <c r="Z53" s="130"/>
      <c r="AA53" s="130"/>
    </row>
    <row r="54" spans="1:27" ht="33.75" customHeight="1" x14ac:dyDescent="0.25">
      <c r="A54" s="12">
        <v>48</v>
      </c>
      <c r="B54" s="130"/>
      <c r="C54" s="12"/>
      <c r="D54" s="131"/>
      <c r="E54" s="12"/>
      <c r="F54" s="130"/>
      <c r="G54" s="131"/>
      <c r="H54" s="131"/>
      <c r="I54" s="131"/>
      <c r="J54" s="130"/>
      <c r="K54" s="131"/>
      <c r="L54" s="131"/>
      <c r="M54" s="130"/>
      <c r="N54" s="130"/>
      <c r="O54" s="131"/>
      <c r="P54" s="131"/>
      <c r="Q54" s="131"/>
      <c r="R54" s="131"/>
      <c r="S54" s="131"/>
      <c r="T54" s="130"/>
      <c r="U54" s="130"/>
      <c r="V54" s="130"/>
      <c r="W54" s="130"/>
      <c r="X54" s="130"/>
      <c r="Y54" s="130"/>
      <c r="Z54" s="130"/>
      <c r="AA54" s="130"/>
    </row>
    <row r="55" spans="1:27" ht="33.75" customHeight="1" x14ac:dyDescent="0.25">
      <c r="A55" s="12">
        <v>49</v>
      </c>
      <c r="B55" s="130"/>
      <c r="C55" s="12"/>
      <c r="D55" s="131"/>
      <c r="E55" s="12"/>
      <c r="F55" s="130"/>
      <c r="G55" s="131"/>
      <c r="H55" s="131"/>
      <c r="I55" s="131"/>
      <c r="J55" s="130"/>
      <c r="K55" s="131"/>
      <c r="L55" s="131"/>
      <c r="M55" s="130"/>
      <c r="N55" s="130"/>
      <c r="O55" s="131"/>
      <c r="P55" s="131"/>
      <c r="Q55" s="131"/>
      <c r="R55" s="131"/>
      <c r="S55" s="131"/>
      <c r="T55" s="130"/>
      <c r="U55" s="130"/>
      <c r="V55" s="130"/>
      <c r="W55" s="130"/>
      <c r="X55" s="130"/>
      <c r="Y55" s="130"/>
      <c r="Z55" s="130"/>
      <c r="AA55" s="130"/>
    </row>
    <row r="56" spans="1:27" ht="33.75" customHeight="1" x14ac:dyDescent="0.25">
      <c r="A56" s="12">
        <v>50</v>
      </c>
      <c r="B56" s="130"/>
      <c r="C56" s="12"/>
      <c r="D56" s="131"/>
      <c r="E56" s="12"/>
      <c r="F56" s="130"/>
      <c r="G56" s="131"/>
      <c r="H56" s="131"/>
      <c r="I56" s="131"/>
      <c r="J56" s="130"/>
      <c r="K56" s="131"/>
      <c r="L56" s="131"/>
      <c r="M56" s="130"/>
      <c r="N56" s="130"/>
      <c r="O56" s="131"/>
      <c r="P56" s="131"/>
      <c r="Q56" s="131"/>
      <c r="R56" s="131"/>
      <c r="S56" s="131"/>
      <c r="T56" s="130"/>
      <c r="U56" s="130"/>
      <c r="V56" s="130"/>
      <c r="W56" s="130"/>
      <c r="X56" s="130"/>
      <c r="Y56" s="130"/>
      <c r="Z56" s="130"/>
      <c r="AA56" s="130"/>
    </row>
    <row r="57" spans="1:27" ht="33.75" customHeight="1" x14ac:dyDescent="0.25">
      <c r="A57" s="12">
        <v>51</v>
      </c>
      <c r="B57" s="130"/>
      <c r="C57" s="12"/>
      <c r="D57" s="131"/>
      <c r="E57" s="12"/>
      <c r="F57" s="130"/>
      <c r="G57" s="131"/>
      <c r="H57" s="131"/>
      <c r="I57" s="131"/>
      <c r="J57" s="130"/>
      <c r="K57" s="131"/>
      <c r="L57" s="131"/>
      <c r="M57" s="130"/>
      <c r="N57" s="130"/>
      <c r="O57" s="131"/>
      <c r="P57" s="131"/>
      <c r="Q57" s="131"/>
      <c r="R57" s="131"/>
      <c r="S57" s="131"/>
      <c r="T57" s="130"/>
      <c r="U57" s="130"/>
      <c r="V57" s="130"/>
      <c r="W57" s="130"/>
      <c r="X57" s="130"/>
      <c r="Y57" s="130"/>
      <c r="Z57" s="130"/>
      <c r="AA57" s="130"/>
    </row>
    <row r="58" spans="1:27" ht="33.75" customHeight="1" x14ac:dyDescent="0.25">
      <c r="A58" s="12">
        <v>52</v>
      </c>
      <c r="B58" s="130"/>
      <c r="C58" s="12"/>
      <c r="D58" s="131"/>
      <c r="E58" s="12"/>
      <c r="F58" s="130"/>
      <c r="G58" s="131"/>
      <c r="H58" s="131"/>
      <c r="I58" s="131"/>
      <c r="J58" s="130"/>
      <c r="K58" s="131"/>
      <c r="L58" s="131"/>
      <c r="M58" s="130"/>
      <c r="N58" s="130"/>
      <c r="O58" s="131"/>
      <c r="P58" s="131"/>
      <c r="Q58" s="131"/>
      <c r="R58" s="131"/>
      <c r="S58" s="131"/>
      <c r="T58" s="130"/>
      <c r="U58" s="130"/>
      <c r="V58" s="130"/>
      <c r="W58" s="130"/>
      <c r="X58" s="130"/>
      <c r="Y58" s="130"/>
      <c r="Z58" s="130"/>
      <c r="AA58" s="130"/>
    </row>
    <row r="60" spans="1:27" x14ac:dyDescent="0.25">
      <c r="A60" s="550" t="s">
        <v>749</v>
      </c>
      <c r="B60" s="550"/>
    </row>
    <row r="61" spans="1:27" x14ac:dyDescent="0.25">
      <c r="A61" s="128"/>
      <c r="B61" t="s">
        <v>750</v>
      </c>
    </row>
    <row r="62" spans="1:27" x14ac:dyDescent="0.25">
      <c r="A62" s="129"/>
      <c r="B62" t="s">
        <v>748</v>
      </c>
    </row>
    <row r="63" spans="1:27" x14ac:dyDescent="0.25">
      <c r="A63" s="158"/>
      <c r="B63" t="s">
        <v>759</v>
      </c>
    </row>
  </sheetData>
  <sortState xmlns:xlrd2="http://schemas.microsoft.com/office/spreadsheetml/2017/richdata2" ref="B7:AA49">
    <sortCondition ref="B7"/>
  </sortState>
  <mergeCells count="23">
    <mergeCell ref="A60:B60"/>
    <mergeCell ref="O5:P5"/>
    <mergeCell ref="A1:AA1"/>
    <mergeCell ref="A2:AA2"/>
    <mergeCell ref="A3:AA3"/>
    <mergeCell ref="A5:A6"/>
    <mergeCell ref="B5:B6"/>
    <mergeCell ref="C5:C6"/>
    <mergeCell ref="D5:E6"/>
    <mergeCell ref="F5:F6"/>
    <mergeCell ref="G5:G6"/>
    <mergeCell ref="H5:H6"/>
    <mergeCell ref="I5:I6"/>
    <mergeCell ref="J5:J6"/>
    <mergeCell ref="K5:L5"/>
    <mergeCell ref="M5:N5"/>
    <mergeCell ref="X5:AA5"/>
    <mergeCell ref="W5:W6"/>
    <mergeCell ref="Q5:R5"/>
    <mergeCell ref="S5:S6"/>
    <mergeCell ref="T5:T6"/>
    <mergeCell ref="U5:U6"/>
    <mergeCell ref="V5:V6"/>
  </mergeCells>
  <phoneticPr fontId="17" type="noConversion"/>
  <pageMargins left="0" right="0" top="0.74803149606299213" bottom="0.39370078740157483" header="0.31496062992125984" footer="0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5F11-B0ED-4A62-8F14-F568B51EDF12}">
  <dimension ref="A1:N46"/>
  <sheetViews>
    <sheetView zoomScale="77" zoomScaleNormal="77" workbookViewId="0">
      <selection sqref="A1:K2"/>
    </sheetView>
  </sheetViews>
  <sheetFormatPr defaultRowHeight="15" x14ac:dyDescent="0.25"/>
  <cols>
    <col min="1" max="1" width="3.42578125" style="79" customWidth="1"/>
    <col min="2" max="2" width="40.28515625" customWidth="1"/>
    <col min="3" max="3" width="8.140625" style="79" customWidth="1"/>
    <col min="4" max="4" width="22.140625" customWidth="1"/>
    <col min="5" max="5" width="6.42578125" customWidth="1"/>
    <col min="6" max="6" width="4" style="79" customWidth="1"/>
    <col min="7" max="7" width="42.42578125" customWidth="1"/>
    <col min="8" max="8" width="8.42578125" style="79" customWidth="1"/>
    <col min="9" max="9" width="22.28515625" customWidth="1"/>
    <col min="10" max="10" width="5.85546875" customWidth="1"/>
    <col min="11" max="11" width="4.140625" style="79" customWidth="1"/>
    <col min="12" max="12" width="39.85546875" customWidth="1"/>
    <col min="13" max="13" width="9.140625" style="11"/>
    <col min="14" max="14" width="20.140625" customWidth="1"/>
  </cols>
  <sheetData>
    <row r="1" spans="1:12" ht="23.25" customHeight="1" x14ac:dyDescent="0.25">
      <c r="A1" s="563" t="s">
        <v>27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</row>
    <row r="2" spans="1:12" ht="21.75" customHeight="1" x14ac:dyDescent="0.25">
      <c r="A2" s="563" t="s">
        <v>2</v>
      </c>
      <c r="B2" s="563"/>
      <c r="C2" s="563"/>
      <c r="D2" s="563"/>
      <c r="E2" s="563"/>
      <c r="F2" s="563"/>
      <c r="G2" s="563"/>
      <c r="H2" s="563"/>
      <c r="I2" s="563"/>
      <c r="J2" s="563"/>
      <c r="K2" s="563"/>
    </row>
    <row r="3" spans="1:12" ht="15.75" thickBot="1" x14ac:dyDescent="0.3"/>
    <row r="4" spans="1:12" ht="60.75" customHeight="1" thickBot="1" x14ac:dyDescent="0.3">
      <c r="A4" s="551" t="s">
        <v>28</v>
      </c>
      <c r="B4" s="552"/>
      <c r="C4" s="552"/>
      <c r="D4" s="553"/>
      <c r="E4" s="1"/>
      <c r="F4" s="551" t="s">
        <v>28</v>
      </c>
      <c r="G4" s="552"/>
      <c r="H4" s="552"/>
      <c r="I4" s="553"/>
    </row>
    <row r="5" spans="1:12" ht="33" customHeight="1" thickBot="1" x14ac:dyDescent="0.3">
      <c r="A5" s="564" t="s">
        <v>30</v>
      </c>
      <c r="B5" s="565"/>
      <c r="C5" s="565"/>
      <c r="D5" s="566"/>
      <c r="E5" s="2"/>
      <c r="F5" s="564" t="s">
        <v>30</v>
      </c>
      <c r="G5" s="565"/>
      <c r="H5" s="565"/>
      <c r="I5" s="566"/>
    </row>
    <row r="6" spans="1:12" ht="21.75" customHeight="1" x14ac:dyDescent="0.25">
      <c r="A6" s="137">
        <f>+ROW(1:1)</f>
        <v>1</v>
      </c>
      <c r="B6" s="15" t="s">
        <v>55</v>
      </c>
      <c r="C6" s="132" t="s">
        <v>34</v>
      </c>
      <c r="D6" s="3"/>
      <c r="F6" s="141">
        <f>+ROW(1:1)</f>
        <v>1</v>
      </c>
      <c r="G6" s="15" t="s">
        <v>497</v>
      </c>
      <c r="H6" s="140" t="s">
        <v>36</v>
      </c>
      <c r="I6" s="143"/>
    </row>
    <row r="7" spans="1:12" ht="21.75" customHeight="1" x14ac:dyDescent="0.25">
      <c r="A7" s="138">
        <f t="shared" ref="A7:A17" si="0">+ROW(2:2)</f>
        <v>2</v>
      </c>
      <c r="B7" s="15" t="s">
        <v>529</v>
      </c>
      <c r="C7" s="133" t="s">
        <v>36</v>
      </c>
      <c r="D7" s="4"/>
      <c r="F7" s="133">
        <f t="shared" ref="F7:F18" si="1">+ROW(2:2)</f>
        <v>2</v>
      </c>
      <c r="G7" s="15" t="s">
        <v>41</v>
      </c>
      <c r="H7" s="133" t="s">
        <v>34</v>
      </c>
      <c r="I7" s="4"/>
    </row>
    <row r="8" spans="1:12" ht="21.75" customHeight="1" x14ac:dyDescent="0.25">
      <c r="A8" s="139">
        <f t="shared" si="0"/>
        <v>3</v>
      </c>
      <c r="B8" s="15" t="s">
        <v>498</v>
      </c>
      <c r="C8" s="133" t="s">
        <v>36</v>
      </c>
      <c r="D8" s="4"/>
      <c r="F8" s="133">
        <f t="shared" si="1"/>
        <v>3</v>
      </c>
      <c r="G8" s="15" t="s">
        <v>602</v>
      </c>
      <c r="H8" s="133" t="s">
        <v>36</v>
      </c>
      <c r="I8" s="4"/>
    </row>
    <row r="9" spans="1:12" ht="21.75" customHeight="1" x14ac:dyDescent="0.25">
      <c r="A9" s="133">
        <f t="shared" si="0"/>
        <v>4</v>
      </c>
      <c r="B9" s="15" t="s">
        <v>49</v>
      </c>
      <c r="C9" s="166" t="s">
        <v>34</v>
      </c>
      <c r="D9" s="136"/>
      <c r="E9" s="144"/>
      <c r="F9" s="133">
        <f t="shared" si="1"/>
        <v>4</v>
      </c>
      <c r="G9" s="15" t="s">
        <v>479</v>
      </c>
      <c r="H9" s="133" t="s">
        <v>36</v>
      </c>
      <c r="I9" s="4"/>
    </row>
    <row r="10" spans="1:12" ht="21.75" customHeight="1" x14ac:dyDescent="0.25">
      <c r="A10" s="133">
        <f t="shared" si="0"/>
        <v>5</v>
      </c>
      <c r="B10" s="15" t="s">
        <v>528</v>
      </c>
      <c r="C10" s="133" t="s">
        <v>36</v>
      </c>
      <c r="D10" s="4"/>
      <c r="F10" s="133">
        <f t="shared" si="1"/>
        <v>5</v>
      </c>
      <c r="G10" s="142" t="s">
        <v>33</v>
      </c>
      <c r="H10" s="133" t="s">
        <v>34</v>
      </c>
      <c r="I10" s="4"/>
    </row>
    <row r="11" spans="1:12" ht="21.75" customHeight="1" x14ac:dyDescent="0.25">
      <c r="A11" s="133">
        <f t="shared" si="0"/>
        <v>6</v>
      </c>
      <c r="B11" s="15" t="s">
        <v>495</v>
      </c>
      <c r="C11" s="133" t="s">
        <v>34</v>
      </c>
      <c r="D11" s="4"/>
      <c r="F11" s="141">
        <f t="shared" si="1"/>
        <v>6</v>
      </c>
      <c r="G11" s="145" t="s">
        <v>61</v>
      </c>
      <c r="H11" s="133" t="s">
        <v>36</v>
      </c>
      <c r="I11" s="4"/>
    </row>
    <row r="12" spans="1:12" ht="21.75" customHeight="1" x14ac:dyDescent="0.25">
      <c r="A12" s="141">
        <f t="shared" si="0"/>
        <v>7</v>
      </c>
      <c r="B12" s="15" t="s">
        <v>40</v>
      </c>
      <c r="C12" s="133" t="s">
        <v>36</v>
      </c>
      <c r="D12" s="4"/>
      <c r="F12" s="133">
        <f t="shared" si="1"/>
        <v>7</v>
      </c>
      <c r="G12" s="146" t="s">
        <v>500</v>
      </c>
      <c r="H12" s="133" t="s">
        <v>34</v>
      </c>
      <c r="I12" s="4"/>
    </row>
    <row r="13" spans="1:12" ht="21.75" customHeight="1" x14ac:dyDescent="0.25">
      <c r="A13" s="133">
        <f t="shared" si="0"/>
        <v>8</v>
      </c>
      <c r="B13" s="15" t="s">
        <v>53</v>
      </c>
      <c r="C13" s="133" t="s">
        <v>36</v>
      </c>
      <c r="D13" s="4"/>
      <c r="F13" s="133">
        <f t="shared" si="1"/>
        <v>8</v>
      </c>
      <c r="G13" s="146" t="s">
        <v>480</v>
      </c>
      <c r="H13" s="133" t="s">
        <v>34</v>
      </c>
      <c r="I13" s="4"/>
      <c r="L13" s="125"/>
    </row>
    <row r="14" spans="1:12" ht="21.75" customHeight="1" x14ac:dyDescent="0.25">
      <c r="A14" s="138">
        <f t="shared" si="0"/>
        <v>9</v>
      </c>
      <c r="B14" s="15" t="s">
        <v>57</v>
      </c>
      <c r="C14" s="133" t="s">
        <v>36</v>
      </c>
      <c r="D14" s="4"/>
      <c r="F14" s="133">
        <f t="shared" si="1"/>
        <v>9</v>
      </c>
      <c r="G14" s="21" t="s">
        <v>45</v>
      </c>
      <c r="H14" s="133" t="s">
        <v>36</v>
      </c>
      <c r="I14" s="4"/>
      <c r="L14" t="s">
        <v>149</v>
      </c>
    </row>
    <row r="15" spans="1:12" ht="21.75" customHeight="1" x14ac:dyDescent="0.25">
      <c r="A15" s="138">
        <f t="shared" si="0"/>
        <v>10</v>
      </c>
      <c r="B15" s="15" t="s">
        <v>760</v>
      </c>
      <c r="C15" s="133" t="s">
        <v>36</v>
      </c>
      <c r="D15" s="4"/>
      <c r="F15" s="140">
        <f t="shared" si="1"/>
        <v>10</v>
      </c>
      <c r="G15" s="15" t="s">
        <v>516</v>
      </c>
      <c r="H15" s="133" t="s">
        <v>34</v>
      </c>
      <c r="I15" s="4"/>
    </row>
    <row r="16" spans="1:12" ht="21.75" customHeight="1" x14ac:dyDescent="0.25">
      <c r="A16" s="133">
        <f t="shared" si="0"/>
        <v>11</v>
      </c>
      <c r="B16" s="21" t="s">
        <v>51</v>
      </c>
      <c r="C16" s="133" t="s">
        <v>34</v>
      </c>
      <c r="D16" s="4"/>
      <c r="F16" s="141">
        <f t="shared" si="1"/>
        <v>11</v>
      </c>
      <c r="G16" s="14" t="s">
        <v>499</v>
      </c>
      <c r="H16" s="133" t="s">
        <v>34</v>
      </c>
      <c r="I16" s="4"/>
    </row>
    <row r="17" spans="1:14" ht="21.75" customHeight="1" x14ac:dyDescent="0.25">
      <c r="A17" s="140">
        <f t="shared" si="0"/>
        <v>12</v>
      </c>
      <c r="B17" s="21" t="s">
        <v>496</v>
      </c>
      <c r="C17" s="133" t="s">
        <v>34</v>
      </c>
      <c r="D17" s="4"/>
      <c r="F17" s="133">
        <f t="shared" si="1"/>
        <v>12</v>
      </c>
      <c r="G17" s="15" t="s">
        <v>481</v>
      </c>
      <c r="H17" s="133" t="s">
        <v>36</v>
      </c>
      <c r="I17" s="4"/>
    </row>
    <row r="18" spans="1:14" ht="21.75" customHeight="1" x14ac:dyDescent="0.25">
      <c r="A18" s="133">
        <v>13</v>
      </c>
      <c r="B18" s="15" t="s">
        <v>745</v>
      </c>
      <c r="C18" s="133" t="s">
        <v>34</v>
      </c>
      <c r="D18" s="4"/>
      <c r="F18" s="133">
        <f t="shared" si="1"/>
        <v>13</v>
      </c>
      <c r="G18" s="15" t="s">
        <v>59</v>
      </c>
      <c r="H18" s="133" t="s">
        <v>34</v>
      </c>
      <c r="I18" s="4"/>
    </row>
    <row r="19" spans="1:14" ht="21.75" customHeight="1" x14ac:dyDescent="0.25">
      <c r="A19" s="133"/>
      <c r="B19" s="4"/>
      <c r="C19" s="133"/>
      <c r="D19" s="4"/>
      <c r="F19" s="133"/>
      <c r="G19" s="4"/>
      <c r="H19" s="133"/>
      <c r="I19" s="4"/>
    </row>
    <row r="20" spans="1:14" ht="21.75" customHeight="1" thickBot="1" x14ac:dyDescent="0.3">
      <c r="A20" s="134"/>
      <c r="B20" s="5"/>
      <c r="C20" s="134"/>
      <c r="D20" s="5"/>
      <c r="F20" s="134"/>
      <c r="G20" s="5"/>
      <c r="H20" s="134"/>
      <c r="I20" s="5"/>
    </row>
    <row r="21" spans="1:14" ht="61.5" customHeight="1" thickBot="1" x14ac:dyDescent="0.3">
      <c r="A21" s="135"/>
      <c r="B21" s="554" t="s">
        <v>767</v>
      </c>
      <c r="C21" s="555"/>
      <c r="D21" s="6" t="s">
        <v>29</v>
      </c>
      <c r="F21" s="135"/>
      <c r="G21" s="554" t="s">
        <v>505</v>
      </c>
      <c r="H21" s="555"/>
      <c r="I21" s="6" t="s">
        <v>29</v>
      </c>
    </row>
    <row r="23" spans="1:14" ht="15.75" thickBot="1" x14ac:dyDescent="0.3"/>
    <row r="24" spans="1:14" ht="45.75" customHeight="1" thickBot="1" x14ac:dyDescent="0.3">
      <c r="A24" s="551" t="s">
        <v>751</v>
      </c>
      <c r="B24" s="552"/>
      <c r="C24" s="552"/>
      <c r="D24" s="553"/>
      <c r="F24" s="551" t="s">
        <v>752</v>
      </c>
      <c r="G24" s="552"/>
      <c r="H24" s="552"/>
      <c r="I24" s="553"/>
      <c r="K24" s="551" t="s">
        <v>753</v>
      </c>
      <c r="L24" s="552"/>
      <c r="M24" s="552"/>
      <c r="N24" s="553"/>
    </row>
    <row r="25" spans="1:14" s="9" customFormat="1" ht="53.25" customHeight="1" thickBot="1" x14ac:dyDescent="0.3">
      <c r="A25" s="556" t="s">
        <v>31</v>
      </c>
      <c r="B25" s="557"/>
      <c r="C25" s="558"/>
      <c r="D25" s="7"/>
      <c r="E25" s="8"/>
      <c r="F25" s="559" t="s">
        <v>31</v>
      </c>
      <c r="G25" s="560"/>
      <c r="H25" s="561"/>
      <c r="I25" s="7"/>
      <c r="J25" s="8"/>
      <c r="K25" s="556" t="s">
        <v>32</v>
      </c>
      <c r="L25" s="557"/>
      <c r="M25" s="558"/>
      <c r="N25" s="7"/>
    </row>
    <row r="26" spans="1:14" ht="23.25" customHeight="1" x14ac:dyDescent="0.25">
      <c r="A26" s="132">
        <v>1</v>
      </c>
      <c r="B26" s="150" t="s">
        <v>493</v>
      </c>
      <c r="C26" s="132" t="s">
        <v>36</v>
      </c>
      <c r="D26" s="3"/>
      <c r="F26" s="140">
        <v>1</v>
      </c>
      <c r="G26" s="153" t="s">
        <v>488</v>
      </c>
      <c r="H26" s="140" t="s">
        <v>34</v>
      </c>
      <c r="I26" s="3"/>
      <c r="K26" s="132">
        <v>1</v>
      </c>
      <c r="L26" s="152" t="s">
        <v>713</v>
      </c>
      <c r="M26" s="161" t="s">
        <v>36</v>
      </c>
      <c r="N26" s="3"/>
    </row>
    <row r="27" spans="1:14" ht="23.25" customHeight="1" x14ac:dyDescent="0.25">
      <c r="A27" s="133">
        <v>2</v>
      </c>
      <c r="B27" s="19" t="s">
        <v>77</v>
      </c>
      <c r="C27" s="133" t="s">
        <v>36</v>
      </c>
      <c r="D27" s="4"/>
      <c r="F27" s="133">
        <v>2</v>
      </c>
      <c r="G27" s="16" t="s">
        <v>491</v>
      </c>
      <c r="H27" s="133" t="s">
        <v>34</v>
      </c>
      <c r="I27" s="4"/>
      <c r="K27" s="133">
        <v>2</v>
      </c>
      <c r="L27" s="16" t="s">
        <v>628</v>
      </c>
      <c r="M27" s="162" t="s">
        <v>34</v>
      </c>
      <c r="N27" s="4"/>
    </row>
    <row r="28" spans="1:14" ht="23.25" customHeight="1" x14ac:dyDescent="0.25">
      <c r="A28" s="133">
        <v>3</v>
      </c>
      <c r="B28" s="16" t="s">
        <v>163</v>
      </c>
      <c r="C28" s="133" t="s">
        <v>34</v>
      </c>
      <c r="D28" s="4"/>
      <c r="F28" s="133">
        <v>3</v>
      </c>
      <c r="G28" s="19" t="s">
        <v>67</v>
      </c>
      <c r="H28" s="133" t="s">
        <v>36</v>
      </c>
      <c r="I28" s="4"/>
      <c r="K28" s="133">
        <v>3</v>
      </c>
      <c r="L28" s="21" t="s">
        <v>43</v>
      </c>
      <c r="M28" s="162" t="s">
        <v>36</v>
      </c>
      <c r="N28" s="4"/>
    </row>
    <row r="29" spans="1:14" ht="23.25" customHeight="1" x14ac:dyDescent="0.25">
      <c r="A29" s="133">
        <v>4</v>
      </c>
      <c r="B29" s="19" t="s">
        <v>72</v>
      </c>
      <c r="C29" s="133" t="s">
        <v>34</v>
      </c>
      <c r="D29" s="4"/>
      <c r="F29" s="133">
        <v>4</v>
      </c>
      <c r="G29" s="16" t="s">
        <v>654</v>
      </c>
      <c r="H29" s="133" t="s">
        <v>36</v>
      </c>
      <c r="I29" s="4"/>
      <c r="K29" s="133">
        <v>4</v>
      </c>
      <c r="L29" s="19" t="s">
        <v>70</v>
      </c>
      <c r="M29" s="162" t="s">
        <v>34</v>
      </c>
      <c r="N29" s="4"/>
    </row>
    <row r="30" spans="1:14" ht="23.25" customHeight="1" x14ac:dyDescent="0.25">
      <c r="A30" s="133">
        <v>5</v>
      </c>
      <c r="B30" s="19" t="s">
        <v>65</v>
      </c>
      <c r="C30" s="133" t="s">
        <v>36</v>
      </c>
      <c r="D30" s="4"/>
      <c r="F30" s="133">
        <v>5</v>
      </c>
      <c r="G30" s="16" t="s">
        <v>64</v>
      </c>
      <c r="H30" s="133" t="s">
        <v>36</v>
      </c>
      <c r="I30" s="4"/>
      <c r="K30" s="133">
        <v>5</v>
      </c>
      <c r="L30" s="19" t="s">
        <v>74</v>
      </c>
      <c r="M30" s="162" t="s">
        <v>36</v>
      </c>
      <c r="N30" s="4"/>
    </row>
    <row r="31" spans="1:14" ht="23.25" customHeight="1" x14ac:dyDescent="0.25">
      <c r="A31" s="133">
        <v>6</v>
      </c>
      <c r="B31" s="160" t="s">
        <v>761</v>
      </c>
      <c r="C31" s="133" t="s">
        <v>34</v>
      </c>
      <c r="D31" s="4"/>
      <c r="F31" s="133">
        <v>6</v>
      </c>
      <c r="G31" s="16" t="s">
        <v>109</v>
      </c>
      <c r="H31" s="133" t="s">
        <v>34</v>
      </c>
      <c r="I31" s="4"/>
      <c r="K31" s="133">
        <v>6</v>
      </c>
      <c r="L31" s="16" t="s">
        <v>699</v>
      </c>
      <c r="M31" s="162" t="s">
        <v>36</v>
      </c>
      <c r="N31" s="4"/>
    </row>
    <row r="32" spans="1:14" ht="23.25" customHeight="1" x14ac:dyDescent="0.25">
      <c r="A32" s="133">
        <v>7</v>
      </c>
      <c r="B32" s="16" t="s">
        <v>137</v>
      </c>
      <c r="C32" s="133" t="s">
        <v>36</v>
      </c>
      <c r="D32" s="4"/>
      <c r="F32" s="133">
        <v>7</v>
      </c>
      <c r="G32" s="16" t="s">
        <v>627</v>
      </c>
      <c r="H32" s="133" t="s">
        <v>36</v>
      </c>
      <c r="I32" s="4"/>
      <c r="K32" s="133">
        <v>7</v>
      </c>
      <c r="L32" s="19" t="s">
        <v>71</v>
      </c>
      <c r="M32" s="162" t="s">
        <v>34</v>
      </c>
      <c r="N32" s="4"/>
    </row>
    <row r="33" spans="1:14" ht="23.25" customHeight="1" x14ac:dyDescent="0.25">
      <c r="A33" s="133">
        <v>8</v>
      </c>
      <c r="B33" s="19" t="s">
        <v>80</v>
      </c>
      <c r="C33" s="133" t="s">
        <v>36</v>
      </c>
      <c r="D33" s="4"/>
      <c r="F33" s="133">
        <v>8</v>
      </c>
      <c r="G33" s="16" t="s">
        <v>492</v>
      </c>
      <c r="H33" s="133" t="s">
        <v>34</v>
      </c>
      <c r="I33" s="4"/>
      <c r="K33" s="133">
        <v>8</v>
      </c>
      <c r="L33" s="16" t="s">
        <v>132</v>
      </c>
      <c r="M33" s="162" t="s">
        <v>36</v>
      </c>
      <c r="N33" s="4"/>
    </row>
    <row r="34" spans="1:14" ht="23.25" customHeight="1" x14ac:dyDescent="0.25">
      <c r="A34" s="133">
        <v>9</v>
      </c>
      <c r="B34" s="16" t="s">
        <v>490</v>
      </c>
      <c r="C34" s="133" t="s">
        <v>34</v>
      </c>
      <c r="D34" s="4"/>
      <c r="F34" s="133">
        <v>9</v>
      </c>
      <c r="G34" s="16" t="s">
        <v>110</v>
      </c>
      <c r="H34" s="133" t="s">
        <v>36</v>
      </c>
      <c r="I34" s="4"/>
      <c r="K34" s="133">
        <v>9</v>
      </c>
      <c r="L34" s="16" t="s">
        <v>494</v>
      </c>
      <c r="M34" s="162" t="s">
        <v>34</v>
      </c>
      <c r="N34" s="4"/>
    </row>
    <row r="35" spans="1:14" ht="23.25" customHeight="1" x14ac:dyDescent="0.25">
      <c r="A35" s="133">
        <v>10</v>
      </c>
      <c r="B35" s="15" t="s">
        <v>754</v>
      </c>
      <c r="C35" s="133" t="s">
        <v>34</v>
      </c>
      <c r="D35" s="4"/>
      <c r="F35" s="133">
        <v>10</v>
      </c>
      <c r="G35" s="16" t="s">
        <v>487</v>
      </c>
      <c r="H35" s="133" t="s">
        <v>34</v>
      </c>
      <c r="I35" s="4"/>
      <c r="K35" s="133">
        <v>10</v>
      </c>
      <c r="L35" s="19" t="s">
        <v>76</v>
      </c>
      <c r="M35" s="162" t="s">
        <v>34</v>
      </c>
      <c r="N35" s="4"/>
    </row>
    <row r="36" spans="1:14" ht="23.25" customHeight="1" x14ac:dyDescent="0.25">
      <c r="A36" s="133">
        <v>11</v>
      </c>
      <c r="B36" s="16" t="s">
        <v>66</v>
      </c>
      <c r="C36" s="133" t="s">
        <v>34</v>
      </c>
      <c r="D36" s="4"/>
      <c r="F36" s="133">
        <v>11</v>
      </c>
      <c r="G36" s="19" t="s">
        <v>75</v>
      </c>
      <c r="H36" s="133" t="s">
        <v>36</v>
      </c>
      <c r="I36" s="4"/>
      <c r="K36" s="133"/>
      <c r="L36" s="4"/>
      <c r="M36" s="162"/>
      <c r="N36" s="4"/>
    </row>
    <row r="37" spans="1:14" ht="23.25" customHeight="1" x14ac:dyDescent="0.25">
      <c r="A37" s="133">
        <v>12</v>
      </c>
      <c r="B37" s="19" t="s">
        <v>78</v>
      </c>
      <c r="C37" s="133" t="s">
        <v>36</v>
      </c>
      <c r="D37" s="4"/>
      <c r="F37" s="133">
        <v>12</v>
      </c>
      <c r="G37" s="19" t="s">
        <v>81</v>
      </c>
      <c r="H37" s="133" t="s">
        <v>36</v>
      </c>
      <c r="I37" s="4"/>
      <c r="K37" s="133"/>
      <c r="L37" s="4"/>
      <c r="M37" s="162"/>
      <c r="N37" s="4"/>
    </row>
    <row r="38" spans="1:14" ht="23.25" customHeight="1" x14ac:dyDescent="0.25">
      <c r="A38" s="133">
        <v>13</v>
      </c>
      <c r="B38" s="16" t="s">
        <v>489</v>
      </c>
      <c r="C38" s="133" t="s">
        <v>36</v>
      </c>
      <c r="D38" s="4"/>
      <c r="F38" s="133">
        <v>13</v>
      </c>
      <c r="G38" s="19" t="s">
        <v>79</v>
      </c>
      <c r="H38" s="133" t="s">
        <v>34</v>
      </c>
      <c r="I38" s="4"/>
      <c r="K38" s="133"/>
      <c r="L38" s="16"/>
      <c r="M38" s="162"/>
      <c r="N38" s="4"/>
    </row>
    <row r="39" spans="1:14" ht="23.25" customHeight="1" x14ac:dyDescent="0.25">
      <c r="A39" s="133">
        <v>14</v>
      </c>
      <c r="B39" s="19" t="s">
        <v>73</v>
      </c>
      <c r="C39" s="133" t="s">
        <v>34</v>
      </c>
      <c r="D39" s="4"/>
      <c r="F39" s="133">
        <v>14</v>
      </c>
      <c r="G39" s="19" t="s">
        <v>68</v>
      </c>
      <c r="H39" s="133" t="s">
        <v>36</v>
      </c>
      <c r="I39" s="4"/>
      <c r="K39" s="133"/>
      <c r="L39" s="4"/>
      <c r="M39" s="162"/>
      <c r="N39" s="4"/>
    </row>
    <row r="40" spans="1:14" ht="23.25" customHeight="1" x14ac:dyDescent="0.25">
      <c r="A40" s="138">
        <v>15</v>
      </c>
      <c r="B40" s="16" t="s">
        <v>763</v>
      </c>
      <c r="C40" s="138" t="s">
        <v>34</v>
      </c>
      <c r="D40" s="148"/>
      <c r="F40" s="138">
        <v>15</v>
      </c>
      <c r="G40" s="16" t="s">
        <v>150</v>
      </c>
      <c r="H40" s="133" t="s">
        <v>36</v>
      </c>
      <c r="I40" s="4"/>
      <c r="K40" s="138"/>
      <c r="L40" s="148"/>
      <c r="M40" s="162"/>
      <c r="N40" s="148"/>
    </row>
    <row r="41" spans="1:14" ht="23.25" customHeight="1" x14ac:dyDescent="0.25">
      <c r="A41" s="138">
        <v>16</v>
      </c>
      <c r="B41" s="16" t="s">
        <v>485</v>
      </c>
      <c r="C41" s="133" t="s">
        <v>36</v>
      </c>
      <c r="D41" s="148"/>
      <c r="F41" s="138">
        <v>16</v>
      </c>
      <c r="G41" s="19" t="s">
        <v>63</v>
      </c>
      <c r="H41" s="141" t="s">
        <v>34</v>
      </c>
      <c r="I41" s="144"/>
      <c r="K41" s="138"/>
      <c r="L41" s="4"/>
      <c r="M41" s="163"/>
      <c r="N41" s="4"/>
    </row>
    <row r="42" spans="1:14" ht="23.25" customHeight="1" x14ac:dyDescent="0.25">
      <c r="A42" s="138">
        <v>17</v>
      </c>
      <c r="B42" s="159" t="s">
        <v>486</v>
      </c>
      <c r="C42" s="133" t="s">
        <v>34</v>
      </c>
      <c r="D42" s="148"/>
      <c r="F42" s="138"/>
      <c r="G42" s="4"/>
      <c r="H42" s="138"/>
      <c r="I42" s="4"/>
      <c r="K42" s="133"/>
      <c r="L42" s="4"/>
      <c r="M42" s="164"/>
      <c r="N42" s="144"/>
    </row>
    <row r="43" spans="1:14" ht="23.25" customHeight="1" x14ac:dyDescent="0.25">
      <c r="A43" s="133"/>
      <c r="B43" s="149"/>
      <c r="C43" s="138"/>
      <c r="D43" s="148"/>
      <c r="F43" s="138"/>
      <c r="G43" s="16"/>
      <c r="H43" s="138"/>
      <c r="I43" s="4"/>
      <c r="K43" s="151"/>
      <c r="L43" s="4"/>
      <c r="M43" s="164"/>
      <c r="N43" s="4"/>
    </row>
    <row r="44" spans="1:14" ht="23.25" customHeight="1" x14ac:dyDescent="0.25">
      <c r="A44" s="133"/>
      <c r="B44" s="149"/>
      <c r="C44" s="133"/>
      <c r="D44" s="148"/>
      <c r="F44" s="138"/>
      <c r="G44" s="144"/>
      <c r="H44" s="133"/>
      <c r="I44" s="144"/>
      <c r="K44" s="138"/>
      <c r="L44" s="4"/>
      <c r="M44" s="163"/>
      <c r="N44" s="4"/>
    </row>
    <row r="45" spans="1:14" ht="23.25" customHeight="1" thickBot="1" x14ac:dyDescent="0.3">
      <c r="A45" s="147"/>
      <c r="B45" s="149"/>
      <c r="C45" s="134"/>
      <c r="D45" s="5"/>
      <c r="F45" s="134"/>
      <c r="G45" s="5"/>
      <c r="H45" s="147"/>
      <c r="I45" s="5"/>
      <c r="K45" s="134"/>
      <c r="L45" s="5"/>
      <c r="M45" s="165"/>
      <c r="N45" s="5"/>
    </row>
    <row r="46" spans="1:14" ht="58.5" customHeight="1" thickBot="1" x14ac:dyDescent="0.3">
      <c r="A46" s="135"/>
      <c r="B46" s="562" t="s">
        <v>764</v>
      </c>
      <c r="C46" s="555"/>
      <c r="D46" s="6" t="s">
        <v>29</v>
      </c>
      <c r="F46" s="135"/>
      <c r="G46" s="554" t="s">
        <v>765</v>
      </c>
      <c r="H46" s="555"/>
      <c r="I46" s="6" t="s">
        <v>29</v>
      </c>
      <c r="K46" s="135"/>
      <c r="L46" s="554" t="s">
        <v>766</v>
      </c>
      <c r="M46" s="555"/>
      <c r="N46" s="6" t="s">
        <v>29</v>
      </c>
    </row>
  </sheetData>
  <sortState xmlns:xlrd2="http://schemas.microsoft.com/office/spreadsheetml/2017/richdata2" ref="B27:B42">
    <sortCondition ref="B26"/>
  </sortState>
  <mergeCells count="17">
    <mergeCell ref="A1:K1"/>
    <mergeCell ref="A2:K2"/>
    <mergeCell ref="A4:D4"/>
    <mergeCell ref="A5:D5"/>
    <mergeCell ref="F4:I4"/>
    <mergeCell ref="F5:I5"/>
    <mergeCell ref="B21:C21"/>
    <mergeCell ref="G21:H21"/>
    <mergeCell ref="A24:D24"/>
    <mergeCell ref="B46:C46"/>
    <mergeCell ref="F24:I24"/>
    <mergeCell ref="G46:H46"/>
    <mergeCell ref="K24:N24"/>
    <mergeCell ref="L46:M46"/>
    <mergeCell ref="A25:C25"/>
    <mergeCell ref="F25:H25"/>
    <mergeCell ref="K25:M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28E9-0D1C-4418-AA04-CEA3ED30BB65}">
  <dimension ref="A1:J75"/>
  <sheetViews>
    <sheetView zoomScale="57" zoomScaleNormal="57" workbookViewId="0">
      <selection activeCell="L18" sqref="L18"/>
    </sheetView>
  </sheetViews>
  <sheetFormatPr defaultRowHeight="15" x14ac:dyDescent="0.25"/>
  <cols>
    <col min="1" max="1" width="4.7109375" customWidth="1"/>
    <col min="2" max="2" width="32.7109375" customWidth="1"/>
    <col min="3" max="3" width="4.7109375" customWidth="1"/>
    <col min="4" max="4" width="12.140625" customWidth="1"/>
    <col min="5" max="5" width="23.85546875" customWidth="1"/>
    <col min="6" max="6" width="4.7109375" customWidth="1"/>
    <col min="7" max="7" width="32.140625" customWidth="1"/>
    <col min="8" max="8" width="4.7109375" customWidth="1"/>
    <col min="9" max="9" width="12.140625" customWidth="1"/>
    <col min="10" max="10" width="24.140625" customWidth="1"/>
  </cols>
  <sheetData>
    <row r="1" spans="1:10" ht="41.25" customHeight="1" thickBot="1" x14ac:dyDescent="0.3">
      <c r="A1" s="567" t="s">
        <v>443</v>
      </c>
      <c r="B1" s="567"/>
      <c r="C1" s="567"/>
      <c r="D1" s="567"/>
      <c r="E1" s="567"/>
      <c r="F1" s="567"/>
      <c r="G1" s="567"/>
      <c r="H1" s="567"/>
      <c r="I1" s="567"/>
      <c r="J1" s="567"/>
    </row>
    <row r="2" spans="1:10" ht="29.25" customHeight="1" thickBot="1" x14ac:dyDescent="0.3">
      <c r="A2" s="47" t="s">
        <v>440</v>
      </c>
      <c r="B2" s="47" t="s">
        <v>3</v>
      </c>
      <c r="C2" s="55"/>
      <c r="D2" s="55" t="s">
        <v>441</v>
      </c>
      <c r="E2" s="47" t="s">
        <v>442</v>
      </c>
      <c r="F2" s="47" t="s">
        <v>25</v>
      </c>
      <c r="G2" s="47" t="s">
        <v>3</v>
      </c>
      <c r="H2" s="55"/>
      <c r="I2" s="55" t="s">
        <v>441</v>
      </c>
      <c r="J2" s="47" t="s">
        <v>442</v>
      </c>
    </row>
    <row r="3" spans="1:10" ht="26.25" customHeight="1" x14ac:dyDescent="0.25">
      <c r="A3" s="48">
        <v>1</v>
      </c>
      <c r="B3" s="150" t="s">
        <v>493</v>
      </c>
      <c r="C3" s="132" t="s">
        <v>36</v>
      </c>
      <c r="D3" s="45"/>
      <c r="E3" s="46" t="str">
        <f t="shared" ref="E3:E26" ca="1" si="0">DATEDIF(D3,NOW(),"Y")&amp; " Tahun "&amp;DATEDIF(D3,NOW(),"YM")&amp;" Bulan "&amp;DATEDIF(D3,NOW(),"MD")&amp;" Hari"</f>
        <v>125 Tahun 4 Bulan 26 Hari</v>
      </c>
      <c r="F3" s="48">
        <v>1</v>
      </c>
      <c r="G3" s="16" t="s">
        <v>492</v>
      </c>
      <c r="H3" s="133" t="s">
        <v>34</v>
      </c>
      <c r="I3" s="45"/>
      <c r="J3" s="46" t="str">
        <f t="shared" ref="J3:J24" ca="1" si="1">DATEDIF(I3,NOW(),"Y")&amp; " Tahun "&amp;DATEDIF(I3,NOW(),"YM")&amp;" Bulan "&amp;DATEDIF(I3,NOW(),"MD")&amp;" Hari"</f>
        <v>125 Tahun 4 Bulan 26 Hari</v>
      </c>
    </row>
    <row r="4" spans="1:10" ht="26.25" customHeight="1" x14ac:dyDescent="0.25">
      <c r="A4" s="50">
        <v>2</v>
      </c>
      <c r="B4" s="19" t="s">
        <v>77</v>
      </c>
      <c r="C4" s="133" t="s">
        <v>36</v>
      </c>
      <c r="D4" s="34"/>
      <c r="E4" s="37" t="str">
        <f t="shared" ca="1" si="0"/>
        <v>125 Tahun 4 Bulan 26 Hari</v>
      </c>
      <c r="F4" s="50">
        <v>2</v>
      </c>
      <c r="G4" s="16" t="s">
        <v>110</v>
      </c>
      <c r="H4" s="133" t="s">
        <v>36</v>
      </c>
      <c r="I4" s="34"/>
      <c r="J4" s="37" t="str">
        <f t="shared" ca="1" si="1"/>
        <v>125 Tahun 4 Bulan 26 Hari</v>
      </c>
    </row>
    <row r="5" spans="1:10" ht="26.25" customHeight="1" x14ac:dyDescent="0.25">
      <c r="A5" s="50">
        <v>3</v>
      </c>
      <c r="B5" s="16" t="s">
        <v>163</v>
      </c>
      <c r="C5" s="133" t="s">
        <v>34</v>
      </c>
      <c r="D5" s="34"/>
      <c r="E5" s="37" t="str">
        <f t="shared" ca="1" si="0"/>
        <v>125 Tahun 4 Bulan 26 Hari</v>
      </c>
      <c r="F5" s="50">
        <v>3</v>
      </c>
      <c r="G5" s="16" t="s">
        <v>487</v>
      </c>
      <c r="H5" s="133" t="s">
        <v>34</v>
      </c>
      <c r="I5" s="34"/>
      <c r="J5" s="37" t="str">
        <f t="shared" ca="1" si="1"/>
        <v>125 Tahun 4 Bulan 26 Hari</v>
      </c>
    </row>
    <row r="6" spans="1:10" ht="26.25" customHeight="1" x14ac:dyDescent="0.25">
      <c r="A6" s="50">
        <v>4</v>
      </c>
      <c r="B6" s="19" t="s">
        <v>72</v>
      </c>
      <c r="C6" s="133" t="s">
        <v>34</v>
      </c>
      <c r="D6" s="34"/>
      <c r="E6" s="37" t="str">
        <f t="shared" ca="1" si="0"/>
        <v>125 Tahun 4 Bulan 26 Hari</v>
      </c>
      <c r="F6" s="50">
        <v>4</v>
      </c>
      <c r="G6" s="19" t="s">
        <v>75</v>
      </c>
      <c r="H6" s="133" t="s">
        <v>36</v>
      </c>
      <c r="I6" s="34"/>
      <c r="J6" s="37" t="str">
        <f t="shared" ca="1" si="1"/>
        <v>125 Tahun 4 Bulan 26 Hari</v>
      </c>
    </row>
    <row r="7" spans="1:10" ht="26.25" customHeight="1" x14ac:dyDescent="0.25">
      <c r="A7" s="50">
        <v>5</v>
      </c>
      <c r="B7" s="19" t="s">
        <v>65</v>
      </c>
      <c r="C7" s="133" t="s">
        <v>36</v>
      </c>
      <c r="D7" s="35"/>
      <c r="E7" s="37" t="str">
        <f t="shared" ca="1" si="0"/>
        <v>125 Tahun 4 Bulan 26 Hari</v>
      </c>
      <c r="F7" s="50">
        <v>5</v>
      </c>
      <c r="G7" s="19" t="s">
        <v>81</v>
      </c>
      <c r="H7" s="133" t="s">
        <v>36</v>
      </c>
      <c r="I7" s="34"/>
      <c r="J7" s="38" t="str">
        <f t="shared" ca="1" si="1"/>
        <v>125 Tahun 4 Bulan 26 Hari</v>
      </c>
    </row>
    <row r="8" spans="1:10" ht="26.25" customHeight="1" x14ac:dyDescent="0.25">
      <c r="A8" s="50">
        <v>6</v>
      </c>
      <c r="B8" s="160" t="s">
        <v>761</v>
      </c>
      <c r="C8" s="133" t="s">
        <v>34</v>
      </c>
      <c r="D8" s="34"/>
      <c r="E8" s="38" t="str">
        <f t="shared" ca="1" si="0"/>
        <v>125 Tahun 4 Bulan 26 Hari</v>
      </c>
      <c r="F8" s="50">
        <v>6</v>
      </c>
      <c r="G8" s="19" t="s">
        <v>79</v>
      </c>
      <c r="H8" s="133" t="s">
        <v>34</v>
      </c>
      <c r="I8" s="34"/>
      <c r="J8" s="38" t="str">
        <f t="shared" ca="1" si="1"/>
        <v>125 Tahun 4 Bulan 26 Hari</v>
      </c>
    </row>
    <row r="9" spans="1:10" ht="26.25" customHeight="1" x14ac:dyDescent="0.25">
      <c r="A9" s="50">
        <v>7</v>
      </c>
      <c r="B9" s="16" t="s">
        <v>137</v>
      </c>
      <c r="C9" s="133" t="s">
        <v>36</v>
      </c>
      <c r="D9" s="34"/>
      <c r="E9" s="38" t="str">
        <f t="shared" ca="1" si="0"/>
        <v>125 Tahun 4 Bulan 26 Hari</v>
      </c>
      <c r="F9" s="50">
        <v>7</v>
      </c>
      <c r="G9" s="19" t="s">
        <v>68</v>
      </c>
      <c r="H9" s="133" t="s">
        <v>36</v>
      </c>
      <c r="I9" s="34"/>
      <c r="J9" s="38" t="str">
        <f t="shared" ca="1" si="1"/>
        <v>125 Tahun 4 Bulan 26 Hari</v>
      </c>
    </row>
    <row r="10" spans="1:10" ht="26.25" customHeight="1" x14ac:dyDescent="0.25">
      <c r="A10" s="50">
        <v>8</v>
      </c>
      <c r="B10" s="19" t="s">
        <v>80</v>
      </c>
      <c r="C10" s="133" t="s">
        <v>36</v>
      </c>
      <c r="D10" s="34"/>
      <c r="E10" s="38" t="str">
        <f t="shared" ca="1" si="0"/>
        <v>125 Tahun 4 Bulan 26 Hari</v>
      </c>
      <c r="F10" s="50">
        <v>8</v>
      </c>
      <c r="G10" s="16" t="s">
        <v>150</v>
      </c>
      <c r="H10" s="133" t="s">
        <v>36</v>
      </c>
      <c r="I10" s="34"/>
      <c r="J10" s="38" t="str">
        <f t="shared" ca="1" si="1"/>
        <v>125 Tahun 4 Bulan 26 Hari</v>
      </c>
    </row>
    <row r="11" spans="1:10" ht="26.25" customHeight="1" x14ac:dyDescent="0.25">
      <c r="A11" s="50">
        <v>9</v>
      </c>
      <c r="B11" s="16" t="s">
        <v>490</v>
      </c>
      <c r="C11" s="133" t="s">
        <v>34</v>
      </c>
      <c r="D11" s="34"/>
      <c r="E11" s="38" t="str">
        <f t="shared" ca="1" si="0"/>
        <v>125 Tahun 4 Bulan 26 Hari</v>
      </c>
      <c r="F11" s="50">
        <v>9</v>
      </c>
      <c r="G11" s="19" t="s">
        <v>63</v>
      </c>
      <c r="H11" s="141" t="s">
        <v>34</v>
      </c>
      <c r="I11" s="34"/>
      <c r="J11" s="38" t="str">
        <f t="shared" ca="1" si="1"/>
        <v>125 Tahun 4 Bulan 26 Hari</v>
      </c>
    </row>
    <row r="12" spans="1:10" ht="26.25" customHeight="1" x14ac:dyDescent="0.25">
      <c r="A12" s="50">
        <v>10</v>
      </c>
      <c r="B12" s="15" t="s">
        <v>754</v>
      </c>
      <c r="C12" s="133" t="s">
        <v>34</v>
      </c>
      <c r="D12" s="34"/>
      <c r="E12" s="38" t="str">
        <f t="shared" ca="1" si="0"/>
        <v>125 Tahun 4 Bulan 26 Hari</v>
      </c>
      <c r="F12" s="50">
        <v>10</v>
      </c>
      <c r="G12" s="16"/>
      <c r="H12" s="133"/>
      <c r="I12" s="34"/>
      <c r="J12" s="38" t="str">
        <f t="shared" ca="1" si="1"/>
        <v>125 Tahun 4 Bulan 26 Hari</v>
      </c>
    </row>
    <row r="13" spans="1:10" ht="26.25" customHeight="1" x14ac:dyDescent="0.25">
      <c r="A13" s="50">
        <v>11</v>
      </c>
      <c r="B13" s="16" t="s">
        <v>66</v>
      </c>
      <c r="C13" s="133" t="s">
        <v>34</v>
      </c>
      <c r="D13" s="34"/>
      <c r="E13" s="37" t="str">
        <f t="shared" ca="1" si="0"/>
        <v>125 Tahun 4 Bulan 26 Hari</v>
      </c>
      <c r="F13" s="50">
        <v>11</v>
      </c>
      <c r="G13" s="16"/>
      <c r="H13" s="133"/>
      <c r="I13" s="34"/>
      <c r="J13" s="38" t="str">
        <f t="shared" ca="1" si="1"/>
        <v>125 Tahun 4 Bulan 26 Hari</v>
      </c>
    </row>
    <row r="14" spans="1:10" ht="26.25" customHeight="1" x14ac:dyDescent="0.25">
      <c r="A14" s="50">
        <v>12</v>
      </c>
      <c r="B14" s="19" t="s">
        <v>78</v>
      </c>
      <c r="C14" s="133" t="s">
        <v>36</v>
      </c>
      <c r="D14" s="34"/>
      <c r="E14" s="38" t="str">
        <f t="shared" ca="1" si="0"/>
        <v>125 Tahun 4 Bulan 26 Hari</v>
      </c>
      <c r="F14" s="50">
        <v>12</v>
      </c>
      <c r="G14" s="16"/>
      <c r="H14" s="133"/>
      <c r="I14" s="34"/>
      <c r="J14" s="38" t="str">
        <f t="shared" ca="1" si="1"/>
        <v>125 Tahun 4 Bulan 26 Hari</v>
      </c>
    </row>
    <row r="15" spans="1:10" ht="26.25" customHeight="1" x14ac:dyDescent="0.25">
      <c r="A15" s="50">
        <v>13</v>
      </c>
      <c r="B15" s="16" t="s">
        <v>489</v>
      </c>
      <c r="C15" s="133" t="s">
        <v>36</v>
      </c>
      <c r="D15" s="34"/>
      <c r="E15" s="38" t="str">
        <f t="shared" ca="1" si="0"/>
        <v>125 Tahun 4 Bulan 26 Hari</v>
      </c>
      <c r="F15" s="50">
        <v>13</v>
      </c>
      <c r="G15" s="16"/>
      <c r="H15" s="133"/>
      <c r="I15" s="34"/>
      <c r="J15" s="38" t="str">
        <f t="shared" ca="1" si="1"/>
        <v>125 Tahun 4 Bulan 26 Hari</v>
      </c>
    </row>
    <row r="16" spans="1:10" ht="26.25" customHeight="1" x14ac:dyDescent="0.25">
      <c r="A16" s="50">
        <v>14</v>
      </c>
      <c r="B16" s="19" t="s">
        <v>73</v>
      </c>
      <c r="C16" s="133" t="s">
        <v>34</v>
      </c>
      <c r="D16" s="34"/>
      <c r="E16" s="38" t="str">
        <f t="shared" ca="1" si="0"/>
        <v>125 Tahun 4 Bulan 26 Hari</v>
      </c>
      <c r="F16" s="50">
        <v>14</v>
      </c>
      <c r="G16" s="16"/>
      <c r="H16" s="133"/>
      <c r="I16" s="34"/>
      <c r="J16" s="38" t="str">
        <f t="shared" ca="1" si="1"/>
        <v>125 Tahun 4 Bulan 26 Hari</v>
      </c>
    </row>
    <row r="17" spans="1:10" ht="26.25" customHeight="1" x14ac:dyDescent="0.25">
      <c r="A17" s="50">
        <v>15</v>
      </c>
      <c r="B17" s="16" t="s">
        <v>763</v>
      </c>
      <c r="C17" s="138" t="s">
        <v>34</v>
      </c>
      <c r="D17" s="34"/>
      <c r="E17" s="37" t="str">
        <f t="shared" ca="1" si="0"/>
        <v>125 Tahun 4 Bulan 26 Hari</v>
      </c>
      <c r="F17" s="50">
        <v>15</v>
      </c>
      <c r="G17" s="16"/>
      <c r="H17" s="133"/>
      <c r="I17" s="34"/>
      <c r="J17" s="38" t="str">
        <f t="shared" ca="1" si="1"/>
        <v>125 Tahun 4 Bulan 26 Hari</v>
      </c>
    </row>
    <row r="18" spans="1:10" ht="26.25" customHeight="1" x14ac:dyDescent="0.25">
      <c r="A18" s="50">
        <v>16</v>
      </c>
      <c r="B18" s="16" t="s">
        <v>485</v>
      </c>
      <c r="C18" s="133" t="s">
        <v>36</v>
      </c>
      <c r="D18" s="34"/>
      <c r="E18" s="38" t="str">
        <f t="shared" ca="1" si="0"/>
        <v>125 Tahun 4 Bulan 26 Hari</v>
      </c>
      <c r="F18" s="50">
        <v>16</v>
      </c>
      <c r="G18" s="16"/>
      <c r="H18" s="141"/>
      <c r="I18" s="34"/>
      <c r="J18" s="38" t="str">
        <f t="shared" ca="1" si="1"/>
        <v>125 Tahun 4 Bulan 26 Hari</v>
      </c>
    </row>
    <row r="19" spans="1:10" ht="26.25" customHeight="1" x14ac:dyDescent="0.25">
      <c r="A19" s="50">
        <v>17</v>
      </c>
      <c r="B19" s="159" t="s">
        <v>486</v>
      </c>
      <c r="C19" s="133" t="s">
        <v>34</v>
      </c>
      <c r="D19" s="34"/>
      <c r="E19" s="38" t="str">
        <f t="shared" ca="1" si="0"/>
        <v>125 Tahun 4 Bulan 26 Hari</v>
      </c>
      <c r="F19" s="50">
        <v>17</v>
      </c>
      <c r="G19" s="51"/>
      <c r="H19" s="50"/>
      <c r="I19" s="34"/>
      <c r="J19" s="37" t="str">
        <f t="shared" ca="1" si="1"/>
        <v>125 Tahun 4 Bulan 26 Hari</v>
      </c>
    </row>
    <row r="20" spans="1:10" ht="26.25" customHeight="1" x14ac:dyDescent="0.25">
      <c r="A20" s="50">
        <v>18</v>
      </c>
      <c r="B20" s="153" t="s">
        <v>488</v>
      </c>
      <c r="C20" s="140" t="s">
        <v>34</v>
      </c>
      <c r="D20" s="36"/>
      <c r="E20" s="37" t="str">
        <f t="shared" ca="1" si="0"/>
        <v>125 Tahun 4 Bulan 26 Hari</v>
      </c>
      <c r="F20" s="50">
        <v>18</v>
      </c>
      <c r="G20" s="51"/>
      <c r="H20" s="50"/>
      <c r="I20" s="36"/>
      <c r="J20" s="37" t="str">
        <f t="shared" ca="1" si="1"/>
        <v>125 Tahun 4 Bulan 26 Hari</v>
      </c>
    </row>
    <row r="21" spans="1:10" ht="26.25" customHeight="1" x14ac:dyDescent="0.25">
      <c r="A21" s="50">
        <v>19</v>
      </c>
      <c r="B21" s="16" t="s">
        <v>491</v>
      </c>
      <c r="C21" s="133" t="s">
        <v>34</v>
      </c>
      <c r="D21" s="36"/>
      <c r="E21" s="37" t="str">
        <f t="shared" ca="1" si="0"/>
        <v>125 Tahun 4 Bulan 26 Hari</v>
      </c>
      <c r="F21" s="50">
        <v>19</v>
      </c>
      <c r="G21" s="51"/>
      <c r="H21" s="50"/>
      <c r="I21" s="36"/>
      <c r="J21" s="37" t="str">
        <f t="shared" ca="1" si="1"/>
        <v>125 Tahun 4 Bulan 26 Hari</v>
      </c>
    </row>
    <row r="22" spans="1:10" ht="26.25" customHeight="1" x14ac:dyDescent="0.25">
      <c r="A22" s="50">
        <v>20</v>
      </c>
      <c r="B22" s="19" t="s">
        <v>67</v>
      </c>
      <c r="C22" s="133" t="s">
        <v>36</v>
      </c>
      <c r="D22" s="36"/>
      <c r="E22" s="37" t="str">
        <f t="shared" ca="1" si="0"/>
        <v>125 Tahun 4 Bulan 26 Hari</v>
      </c>
      <c r="F22" s="50">
        <v>20</v>
      </c>
      <c r="G22" s="51"/>
      <c r="H22" s="50"/>
      <c r="I22" s="36"/>
      <c r="J22" s="37" t="str">
        <f t="shared" ca="1" si="1"/>
        <v>125 Tahun 4 Bulan 26 Hari</v>
      </c>
    </row>
    <row r="23" spans="1:10" ht="26.25" customHeight="1" x14ac:dyDescent="0.25">
      <c r="A23" s="50">
        <v>21</v>
      </c>
      <c r="B23" s="16" t="s">
        <v>654</v>
      </c>
      <c r="C23" s="133" t="s">
        <v>36</v>
      </c>
      <c r="D23" s="36"/>
      <c r="E23" s="37" t="str">
        <f t="shared" ca="1" si="0"/>
        <v>125 Tahun 4 Bulan 26 Hari</v>
      </c>
      <c r="F23" s="50">
        <v>21</v>
      </c>
      <c r="G23" s="51"/>
      <c r="H23" s="50"/>
      <c r="I23" s="36"/>
      <c r="J23" s="37" t="str">
        <f t="shared" ca="1" si="1"/>
        <v>125 Tahun 4 Bulan 26 Hari</v>
      </c>
    </row>
    <row r="24" spans="1:10" ht="26.25" customHeight="1" thickBot="1" x14ac:dyDescent="0.3">
      <c r="A24" s="50">
        <v>22</v>
      </c>
      <c r="B24" s="16" t="s">
        <v>64</v>
      </c>
      <c r="C24" s="133" t="s">
        <v>36</v>
      </c>
      <c r="D24" s="36"/>
      <c r="E24" s="39" t="str">
        <f t="shared" ca="1" si="0"/>
        <v>125 Tahun 4 Bulan 26 Hari</v>
      </c>
      <c r="F24" s="52">
        <v>22</v>
      </c>
      <c r="G24" s="40"/>
      <c r="H24" s="52"/>
      <c r="I24" s="41"/>
      <c r="J24" s="42" t="str">
        <f t="shared" ca="1" si="1"/>
        <v>125 Tahun 4 Bulan 26 Hari</v>
      </c>
    </row>
    <row r="25" spans="1:10" ht="26.25" customHeight="1" x14ac:dyDescent="0.25">
      <c r="A25" s="50">
        <v>23</v>
      </c>
      <c r="B25" s="16" t="s">
        <v>109</v>
      </c>
      <c r="C25" s="133" t="s">
        <v>34</v>
      </c>
      <c r="D25" s="36"/>
      <c r="E25" s="37" t="str">
        <f t="shared" ca="1" si="0"/>
        <v>125 Tahun 4 Bulan 26 Hari</v>
      </c>
      <c r="F25" s="568"/>
      <c r="G25" s="569"/>
      <c r="H25" s="569"/>
      <c r="I25" s="569"/>
      <c r="J25" s="570"/>
    </row>
    <row r="26" spans="1:10" ht="26.25" customHeight="1" thickBot="1" x14ac:dyDescent="0.3">
      <c r="A26" s="53">
        <v>24</v>
      </c>
      <c r="B26" s="16" t="s">
        <v>627</v>
      </c>
      <c r="C26" s="133" t="s">
        <v>36</v>
      </c>
      <c r="D26" s="43"/>
      <c r="E26" s="44" t="str">
        <f t="shared" ca="1" si="0"/>
        <v>125 Tahun 4 Bulan 26 Hari</v>
      </c>
      <c r="F26" s="571"/>
      <c r="G26" s="572"/>
      <c r="H26" s="572"/>
      <c r="I26" s="572"/>
      <c r="J26" s="573"/>
    </row>
    <row r="27" spans="1:10" ht="59.25" customHeight="1" thickBot="1" x14ac:dyDescent="0.3">
      <c r="A27" s="574" t="s">
        <v>444</v>
      </c>
      <c r="B27" s="575"/>
      <c r="C27" s="575"/>
      <c r="D27" s="575"/>
      <c r="E27" s="575"/>
      <c r="F27" s="575"/>
      <c r="G27" s="575"/>
      <c r="H27" s="575"/>
      <c r="I27" s="575"/>
      <c r="J27" s="576"/>
    </row>
    <row r="30" spans="1:10" ht="44.25" customHeight="1" thickBot="1" x14ac:dyDescent="0.3">
      <c r="A30" s="577" t="s">
        <v>446</v>
      </c>
      <c r="B30" s="577"/>
      <c r="C30" s="577"/>
      <c r="D30" s="577"/>
      <c r="E30" s="577"/>
      <c r="F30" s="577"/>
      <c r="G30" s="577"/>
      <c r="H30" s="577"/>
      <c r="I30" s="577"/>
      <c r="J30" s="577"/>
    </row>
    <row r="31" spans="1:10" ht="29.25" thickBot="1" x14ac:dyDescent="0.3">
      <c r="A31" s="47" t="s">
        <v>440</v>
      </c>
      <c r="B31" s="71" t="s">
        <v>3</v>
      </c>
      <c r="C31" s="47"/>
      <c r="D31" s="72" t="s">
        <v>441</v>
      </c>
      <c r="E31" s="47" t="s">
        <v>442</v>
      </c>
      <c r="F31" s="71" t="s">
        <v>25</v>
      </c>
      <c r="G31" s="47" t="s">
        <v>3</v>
      </c>
      <c r="H31" s="71"/>
      <c r="I31" s="55" t="s">
        <v>447</v>
      </c>
      <c r="J31" s="73" t="s">
        <v>442</v>
      </c>
    </row>
    <row r="32" spans="1:10" ht="24" customHeight="1" x14ac:dyDescent="0.25">
      <c r="A32" s="56">
        <v>1</v>
      </c>
      <c r="B32" s="15" t="s">
        <v>55</v>
      </c>
      <c r="C32" s="132" t="s">
        <v>34</v>
      </c>
      <c r="D32" s="61"/>
      <c r="E32" s="62" t="str">
        <f t="shared" ref="E32:E38" ca="1" si="2">DATEDIF(D32,NOW(),"Y")&amp; " Tahun "&amp;DATEDIF(D32,NOW(),"YM")&amp;" Bulan "&amp;DATEDIF(D32,NOW(),"MD")&amp;" Hari"</f>
        <v>125 Tahun 4 Bulan 26 Hari</v>
      </c>
      <c r="F32" s="56">
        <v>1</v>
      </c>
      <c r="G32" s="15" t="s">
        <v>497</v>
      </c>
      <c r="H32" s="140" t="s">
        <v>36</v>
      </c>
      <c r="I32" s="67"/>
      <c r="J32" s="70" t="str">
        <f t="shared" ref="J32:J44" ca="1" si="3">DATEDIF(I32,NOW(),"Y")&amp; " Tahun "&amp;DATEDIF(I32,NOW(),"YM")&amp;" Bulan "&amp;DATEDIF(I32,NOW(),"MD")&amp;" Hari"</f>
        <v>125 Tahun 4 Bulan 26 Hari</v>
      </c>
    </row>
    <row r="33" spans="1:10" ht="24" customHeight="1" x14ac:dyDescent="0.25">
      <c r="A33" s="50">
        <v>2</v>
      </c>
      <c r="B33" s="15" t="s">
        <v>529</v>
      </c>
      <c r="C33" s="133" t="s">
        <v>36</v>
      </c>
      <c r="D33" s="34"/>
      <c r="E33" s="63" t="str">
        <f t="shared" ca="1" si="2"/>
        <v>125 Tahun 4 Bulan 26 Hari</v>
      </c>
      <c r="F33" s="50">
        <v>2</v>
      </c>
      <c r="G33" s="15" t="s">
        <v>41</v>
      </c>
      <c r="H33" s="133" t="s">
        <v>34</v>
      </c>
      <c r="I33" s="68"/>
      <c r="J33" s="37" t="str">
        <f t="shared" ca="1" si="3"/>
        <v>125 Tahun 4 Bulan 26 Hari</v>
      </c>
    </row>
    <row r="34" spans="1:10" ht="24" customHeight="1" x14ac:dyDescent="0.25">
      <c r="A34" s="50">
        <v>3</v>
      </c>
      <c r="B34" s="15" t="s">
        <v>498</v>
      </c>
      <c r="C34" s="133" t="s">
        <v>36</v>
      </c>
      <c r="D34" s="34"/>
      <c r="E34" s="63" t="str">
        <f t="shared" ca="1" si="2"/>
        <v>125 Tahun 4 Bulan 26 Hari</v>
      </c>
      <c r="F34" s="50">
        <v>3</v>
      </c>
      <c r="G34" s="15" t="s">
        <v>602</v>
      </c>
      <c r="H34" s="133" t="s">
        <v>36</v>
      </c>
      <c r="I34" s="68"/>
      <c r="J34" s="37" t="str">
        <f ca="1">DATEDIF(I34,NOW(),"Y")&amp; " Tahun "&amp;DATEDIF(I34,NOW(),"YM")&amp;" Bulan "&amp;DATEDIF(I34,NOW(),"MD")&amp;" Hari"</f>
        <v>125 Tahun 4 Bulan 26 Hari</v>
      </c>
    </row>
    <row r="35" spans="1:10" ht="24" customHeight="1" x14ac:dyDescent="0.25">
      <c r="A35" s="50">
        <v>4</v>
      </c>
      <c r="B35" s="15" t="s">
        <v>49</v>
      </c>
      <c r="C35" s="166" t="s">
        <v>34</v>
      </c>
      <c r="D35" s="34"/>
      <c r="E35" s="63" t="str">
        <f t="shared" ca="1" si="2"/>
        <v>125 Tahun 4 Bulan 26 Hari</v>
      </c>
      <c r="F35" s="50">
        <v>4</v>
      </c>
      <c r="G35" s="15" t="s">
        <v>479</v>
      </c>
      <c r="H35" s="133" t="s">
        <v>36</v>
      </c>
      <c r="I35" s="68"/>
      <c r="J35" s="37" t="str">
        <f t="shared" ca="1" si="3"/>
        <v>125 Tahun 4 Bulan 26 Hari</v>
      </c>
    </row>
    <row r="36" spans="1:10" ht="24" customHeight="1" x14ac:dyDescent="0.25">
      <c r="A36" s="50">
        <v>5</v>
      </c>
      <c r="B36" s="15" t="s">
        <v>528</v>
      </c>
      <c r="C36" s="133" t="s">
        <v>36</v>
      </c>
      <c r="D36" s="34"/>
      <c r="E36" s="63" t="str">
        <f t="shared" ca="1" si="2"/>
        <v>125 Tahun 4 Bulan 26 Hari</v>
      </c>
      <c r="F36" s="50">
        <v>5</v>
      </c>
      <c r="G36" s="142" t="s">
        <v>33</v>
      </c>
      <c r="H36" s="133" t="s">
        <v>34</v>
      </c>
      <c r="I36" s="68"/>
      <c r="J36" s="37" t="str">
        <f t="shared" ca="1" si="3"/>
        <v>125 Tahun 4 Bulan 26 Hari</v>
      </c>
    </row>
    <row r="37" spans="1:10" ht="24" customHeight="1" x14ac:dyDescent="0.25">
      <c r="A37" s="50">
        <v>6</v>
      </c>
      <c r="B37" s="15" t="s">
        <v>495</v>
      </c>
      <c r="C37" s="133" t="s">
        <v>34</v>
      </c>
      <c r="D37" s="34"/>
      <c r="E37" s="63" t="str">
        <f t="shared" ca="1" si="2"/>
        <v>125 Tahun 4 Bulan 26 Hari</v>
      </c>
      <c r="F37" s="50">
        <v>6</v>
      </c>
      <c r="G37" s="145" t="s">
        <v>61</v>
      </c>
      <c r="H37" s="133" t="s">
        <v>36</v>
      </c>
      <c r="I37" s="68"/>
      <c r="J37" s="37" t="str">
        <f t="shared" ca="1" si="3"/>
        <v>125 Tahun 4 Bulan 26 Hari</v>
      </c>
    </row>
    <row r="38" spans="1:10" ht="24" customHeight="1" x14ac:dyDescent="0.25">
      <c r="A38" s="50">
        <v>7</v>
      </c>
      <c r="B38" s="15" t="s">
        <v>40</v>
      </c>
      <c r="C38" s="133" t="s">
        <v>36</v>
      </c>
      <c r="D38" s="34"/>
      <c r="E38" s="63" t="str">
        <f t="shared" ca="1" si="2"/>
        <v>125 Tahun 4 Bulan 26 Hari</v>
      </c>
      <c r="F38" s="50">
        <v>7</v>
      </c>
      <c r="G38" s="146" t="s">
        <v>500</v>
      </c>
      <c r="H38" s="133" t="s">
        <v>34</v>
      </c>
      <c r="I38" s="68"/>
      <c r="J38" s="37" t="str">
        <f t="shared" ca="1" si="3"/>
        <v>125 Tahun 4 Bulan 26 Hari</v>
      </c>
    </row>
    <row r="39" spans="1:10" ht="24" customHeight="1" x14ac:dyDescent="0.25">
      <c r="A39" s="50">
        <v>8</v>
      </c>
      <c r="B39" s="15" t="s">
        <v>53</v>
      </c>
      <c r="C39" s="133" t="s">
        <v>36</v>
      </c>
      <c r="D39" s="34"/>
      <c r="E39" s="63" t="str">
        <f t="shared" ref="E39:E44" ca="1" si="4">DATEDIF(D39,NOW(),"Y")&amp; " Tahun "&amp;DATEDIF(D39,NOW(),"YM")&amp;" Bulan "&amp;DATEDIF(D39,NOW(),"MD")&amp;" Hari"</f>
        <v>125 Tahun 4 Bulan 26 Hari</v>
      </c>
      <c r="F39" s="50">
        <v>8</v>
      </c>
      <c r="G39" s="146" t="s">
        <v>480</v>
      </c>
      <c r="H39" s="133" t="s">
        <v>34</v>
      </c>
      <c r="I39" s="68"/>
      <c r="J39" s="37" t="str">
        <f t="shared" ca="1" si="3"/>
        <v>125 Tahun 4 Bulan 26 Hari</v>
      </c>
    </row>
    <row r="40" spans="1:10" ht="24" customHeight="1" x14ac:dyDescent="0.25">
      <c r="A40" s="50">
        <v>9</v>
      </c>
      <c r="B40" s="15" t="s">
        <v>57</v>
      </c>
      <c r="C40" s="133" t="s">
        <v>36</v>
      </c>
      <c r="D40" s="34"/>
      <c r="E40" s="63" t="str">
        <f t="shared" ca="1" si="4"/>
        <v>125 Tahun 4 Bulan 26 Hari</v>
      </c>
      <c r="F40" s="50">
        <v>9</v>
      </c>
      <c r="G40" s="21" t="s">
        <v>45</v>
      </c>
      <c r="H40" s="133" t="s">
        <v>36</v>
      </c>
      <c r="I40" s="68"/>
      <c r="J40" s="37" t="str">
        <f t="shared" ca="1" si="3"/>
        <v>125 Tahun 4 Bulan 26 Hari</v>
      </c>
    </row>
    <row r="41" spans="1:10" ht="24" customHeight="1" x14ac:dyDescent="0.25">
      <c r="A41" s="50">
        <v>10</v>
      </c>
      <c r="B41" s="15" t="s">
        <v>760</v>
      </c>
      <c r="C41" s="133" t="s">
        <v>36</v>
      </c>
      <c r="D41" s="34"/>
      <c r="E41" s="63" t="str">
        <f t="shared" ca="1" si="4"/>
        <v>125 Tahun 4 Bulan 26 Hari</v>
      </c>
      <c r="F41" s="50">
        <v>10</v>
      </c>
      <c r="G41" s="15" t="s">
        <v>516</v>
      </c>
      <c r="H41" s="133" t="s">
        <v>34</v>
      </c>
      <c r="I41" s="68"/>
      <c r="J41" s="37" t="str">
        <f t="shared" ca="1" si="3"/>
        <v>125 Tahun 4 Bulan 26 Hari</v>
      </c>
    </row>
    <row r="42" spans="1:10" ht="24" customHeight="1" x14ac:dyDescent="0.25">
      <c r="A42" s="50">
        <v>11</v>
      </c>
      <c r="B42" s="21" t="s">
        <v>51</v>
      </c>
      <c r="C42" s="133" t="s">
        <v>34</v>
      </c>
      <c r="D42" s="34"/>
      <c r="E42" s="64" t="str">
        <f t="shared" ca="1" si="4"/>
        <v>125 Tahun 4 Bulan 26 Hari</v>
      </c>
      <c r="F42" s="50">
        <v>11</v>
      </c>
      <c r="G42" s="14" t="s">
        <v>499</v>
      </c>
      <c r="H42" s="133" t="s">
        <v>34</v>
      </c>
      <c r="I42" s="68"/>
      <c r="J42" s="37" t="str">
        <f t="shared" ca="1" si="3"/>
        <v>125 Tahun 4 Bulan 26 Hari</v>
      </c>
    </row>
    <row r="43" spans="1:10" ht="24" customHeight="1" x14ac:dyDescent="0.25">
      <c r="A43" s="50">
        <v>12</v>
      </c>
      <c r="B43" s="21" t="s">
        <v>496</v>
      </c>
      <c r="C43" s="133" t="s">
        <v>34</v>
      </c>
      <c r="D43" s="34"/>
      <c r="E43" s="64" t="str">
        <f t="shared" ca="1" si="4"/>
        <v>125 Tahun 4 Bulan 26 Hari</v>
      </c>
      <c r="F43" s="50">
        <v>12</v>
      </c>
      <c r="G43" s="15" t="s">
        <v>481</v>
      </c>
      <c r="H43" s="133" t="s">
        <v>36</v>
      </c>
      <c r="I43" s="59"/>
      <c r="J43" s="37" t="str">
        <f t="shared" ca="1" si="3"/>
        <v>125 Tahun 4 Bulan 26 Hari</v>
      </c>
    </row>
    <row r="44" spans="1:10" ht="24" customHeight="1" thickBot="1" x14ac:dyDescent="0.3">
      <c r="A44" s="50">
        <v>13</v>
      </c>
      <c r="B44" s="15" t="s">
        <v>745</v>
      </c>
      <c r="C44" s="133" t="s">
        <v>34</v>
      </c>
      <c r="D44" s="34"/>
      <c r="E44" s="63" t="str">
        <f t="shared" ca="1" si="4"/>
        <v>125 Tahun 4 Bulan 26 Hari</v>
      </c>
      <c r="F44" s="50">
        <v>13</v>
      </c>
      <c r="G44" s="15" t="s">
        <v>59</v>
      </c>
      <c r="H44" s="133" t="s">
        <v>34</v>
      </c>
      <c r="I44" s="59"/>
      <c r="J44" s="42" t="str">
        <f t="shared" ca="1" si="3"/>
        <v>125 Tahun 4 Bulan 26 Hari</v>
      </c>
    </row>
    <row r="45" spans="1:10" ht="24" customHeight="1" thickBot="1" x14ac:dyDescent="0.3">
      <c r="A45" s="53"/>
      <c r="B45" s="58"/>
      <c r="C45" s="60"/>
      <c r="D45" s="52"/>
      <c r="E45" s="65"/>
      <c r="F45" s="52"/>
      <c r="G45" s="66"/>
      <c r="H45" s="52"/>
      <c r="I45" s="57"/>
      <c r="J45" s="69"/>
    </row>
    <row r="46" spans="1:10" ht="49.5" customHeight="1" thickBot="1" x14ac:dyDescent="0.3">
      <c r="A46" s="578" t="s">
        <v>444</v>
      </c>
      <c r="B46" s="579"/>
      <c r="C46" s="579"/>
      <c r="D46" s="579"/>
      <c r="E46" s="579"/>
      <c r="F46" s="579"/>
      <c r="G46" s="579"/>
      <c r="H46" s="579"/>
      <c r="I46" s="579"/>
      <c r="J46" s="580"/>
    </row>
    <row r="49" spans="1:10" ht="48.75" customHeight="1" thickBot="1" x14ac:dyDescent="0.3">
      <c r="A49" s="567" t="s">
        <v>445</v>
      </c>
      <c r="B49" s="567"/>
      <c r="C49" s="567"/>
      <c r="D49" s="567"/>
      <c r="E49" s="567"/>
      <c r="F49" s="567"/>
      <c r="G49" s="567"/>
      <c r="H49" s="567"/>
      <c r="I49" s="567"/>
      <c r="J49" s="567"/>
    </row>
    <row r="50" spans="1:10" ht="29.25" thickBot="1" x14ac:dyDescent="0.3">
      <c r="A50" s="47" t="s">
        <v>440</v>
      </c>
      <c r="B50" s="47" t="s">
        <v>3</v>
      </c>
      <c r="C50" s="55"/>
      <c r="D50" s="55" t="s">
        <v>441</v>
      </c>
      <c r="E50" s="47" t="s">
        <v>442</v>
      </c>
      <c r="F50" s="47" t="s">
        <v>25</v>
      </c>
      <c r="G50" s="47" t="s">
        <v>3</v>
      </c>
      <c r="H50" s="55"/>
      <c r="I50" s="55" t="s">
        <v>441</v>
      </c>
      <c r="J50" s="47" t="s">
        <v>442</v>
      </c>
    </row>
    <row r="51" spans="1:10" ht="24" customHeight="1" x14ac:dyDescent="0.25">
      <c r="A51" s="48">
        <v>1</v>
      </c>
      <c r="B51" s="49"/>
      <c r="C51" s="48" t="s">
        <v>36</v>
      </c>
      <c r="D51" s="45"/>
      <c r="E51" s="46" t="str">
        <f t="shared" ref="E51:E74" ca="1" si="5">DATEDIF(D51,NOW(),"Y")&amp; " Tahun "&amp;DATEDIF(D51,NOW(),"YM")&amp;" Bulan "&amp;DATEDIF(D51,NOW(),"MD")&amp;" Hari"</f>
        <v>125 Tahun 4 Bulan 26 Hari</v>
      </c>
      <c r="F51" s="48">
        <v>1</v>
      </c>
      <c r="G51" s="49"/>
      <c r="H51" s="48" t="s">
        <v>34</v>
      </c>
      <c r="I51" s="45"/>
      <c r="J51" s="46" t="str">
        <f t="shared" ref="J51:J72" ca="1" si="6">DATEDIF(I51,NOW(),"Y")&amp; " Tahun "&amp;DATEDIF(I51,NOW(),"YM")&amp;" Bulan "&amp;DATEDIF(I51,NOW(),"MD")&amp;" Hari"</f>
        <v>125 Tahun 4 Bulan 26 Hari</v>
      </c>
    </row>
    <row r="52" spans="1:10" ht="24" customHeight="1" x14ac:dyDescent="0.25">
      <c r="A52" s="50">
        <v>2</v>
      </c>
      <c r="B52" s="51"/>
      <c r="C52" s="50" t="s">
        <v>36</v>
      </c>
      <c r="D52" s="34"/>
      <c r="E52" s="37" t="str">
        <f t="shared" ca="1" si="5"/>
        <v>125 Tahun 4 Bulan 26 Hari</v>
      </c>
      <c r="F52" s="50">
        <v>2</v>
      </c>
      <c r="G52" s="51"/>
      <c r="H52" s="50" t="s">
        <v>34</v>
      </c>
      <c r="I52" s="34"/>
      <c r="J52" s="37" t="str">
        <f t="shared" ca="1" si="6"/>
        <v>125 Tahun 4 Bulan 26 Hari</v>
      </c>
    </row>
    <row r="53" spans="1:10" ht="24" customHeight="1" x14ac:dyDescent="0.25">
      <c r="A53" s="50">
        <v>3</v>
      </c>
      <c r="B53" s="51"/>
      <c r="C53" s="50" t="s">
        <v>36</v>
      </c>
      <c r="D53" s="34"/>
      <c r="E53" s="37" t="str">
        <f t="shared" ca="1" si="5"/>
        <v>125 Tahun 4 Bulan 26 Hari</v>
      </c>
      <c r="F53" s="50">
        <v>3</v>
      </c>
      <c r="G53" s="51"/>
      <c r="H53" s="50" t="s">
        <v>34</v>
      </c>
      <c r="I53" s="34"/>
      <c r="J53" s="37" t="str">
        <f t="shared" ca="1" si="6"/>
        <v>125 Tahun 4 Bulan 26 Hari</v>
      </c>
    </row>
    <row r="54" spans="1:10" ht="24" customHeight="1" x14ac:dyDescent="0.25">
      <c r="A54" s="50">
        <v>4</v>
      </c>
      <c r="B54" s="51"/>
      <c r="C54" s="50" t="s">
        <v>36</v>
      </c>
      <c r="D54" s="34"/>
      <c r="E54" s="37" t="str">
        <f t="shared" ca="1" si="5"/>
        <v>125 Tahun 4 Bulan 26 Hari</v>
      </c>
      <c r="F54" s="50">
        <v>4</v>
      </c>
      <c r="G54" s="51"/>
      <c r="H54" s="50" t="s">
        <v>34</v>
      </c>
      <c r="I54" s="34"/>
      <c r="J54" s="37" t="str">
        <f t="shared" ca="1" si="6"/>
        <v>125 Tahun 4 Bulan 26 Hari</v>
      </c>
    </row>
    <row r="55" spans="1:10" ht="24" customHeight="1" x14ac:dyDescent="0.25">
      <c r="A55" s="50">
        <v>5</v>
      </c>
      <c r="B55" s="51"/>
      <c r="C55" s="50" t="s">
        <v>36</v>
      </c>
      <c r="D55" s="35"/>
      <c r="E55" s="37" t="str">
        <f t="shared" ca="1" si="5"/>
        <v>125 Tahun 4 Bulan 26 Hari</v>
      </c>
      <c r="F55" s="50">
        <v>5</v>
      </c>
      <c r="G55" s="51"/>
      <c r="H55" s="50" t="s">
        <v>34</v>
      </c>
      <c r="I55" s="34"/>
      <c r="J55" s="38" t="str">
        <f t="shared" ca="1" si="6"/>
        <v>125 Tahun 4 Bulan 26 Hari</v>
      </c>
    </row>
    <row r="56" spans="1:10" ht="24" customHeight="1" x14ac:dyDescent="0.25">
      <c r="A56" s="50">
        <v>6</v>
      </c>
      <c r="B56" s="51"/>
      <c r="C56" s="50" t="s">
        <v>36</v>
      </c>
      <c r="D56" s="34"/>
      <c r="E56" s="38" t="str">
        <f t="shared" ca="1" si="5"/>
        <v>125 Tahun 4 Bulan 26 Hari</v>
      </c>
      <c r="F56" s="50">
        <v>6</v>
      </c>
      <c r="G56" s="51"/>
      <c r="H56" s="50" t="s">
        <v>34</v>
      </c>
      <c r="I56" s="34"/>
      <c r="J56" s="38" t="str">
        <f t="shared" ca="1" si="6"/>
        <v>125 Tahun 4 Bulan 26 Hari</v>
      </c>
    </row>
    <row r="57" spans="1:10" ht="24" customHeight="1" x14ac:dyDescent="0.25">
      <c r="A57" s="50">
        <v>7</v>
      </c>
      <c r="B57" s="51"/>
      <c r="C57" s="50" t="s">
        <v>36</v>
      </c>
      <c r="D57" s="34"/>
      <c r="E57" s="38" t="str">
        <f t="shared" ca="1" si="5"/>
        <v>125 Tahun 4 Bulan 26 Hari</v>
      </c>
      <c r="F57" s="50">
        <v>7</v>
      </c>
      <c r="G57" s="51"/>
      <c r="H57" s="50" t="s">
        <v>34</v>
      </c>
      <c r="I57" s="34"/>
      <c r="J57" s="38" t="str">
        <f t="shared" ca="1" si="6"/>
        <v>125 Tahun 4 Bulan 26 Hari</v>
      </c>
    </row>
    <row r="58" spans="1:10" ht="24" customHeight="1" x14ac:dyDescent="0.25">
      <c r="A58" s="50">
        <v>8</v>
      </c>
      <c r="B58" s="51"/>
      <c r="C58" s="50" t="s">
        <v>36</v>
      </c>
      <c r="D58" s="34"/>
      <c r="E58" s="38" t="str">
        <f t="shared" ca="1" si="5"/>
        <v>125 Tahun 4 Bulan 26 Hari</v>
      </c>
      <c r="F58" s="50">
        <v>8</v>
      </c>
      <c r="G58" s="51"/>
      <c r="H58" s="50" t="s">
        <v>34</v>
      </c>
      <c r="I58" s="34"/>
      <c r="J58" s="38" t="str">
        <f t="shared" ca="1" si="6"/>
        <v>125 Tahun 4 Bulan 26 Hari</v>
      </c>
    </row>
    <row r="59" spans="1:10" ht="24" customHeight="1" x14ac:dyDescent="0.25">
      <c r="A59" s="50">
        <v>9</v>
      </c>
      <c r="B59" s="51"/>
      <c r="C59" s="50" t="s">
        <v>36</v>
      </c>
      <c r="D59" s="34"/>
      <c r="E59" s="38" t="str">
        <f t="shared" ca="1" si="5"/>
        <v>125 Tahun 4 Bulan 26 Hari</v>
      </c>
      <c r="F59" s="50">
        <v>9</v>
      </c>
      <c r="G59" s="51"/>
      <c r="H59" s="50" t="s">
        <v>34</v>
      </c>
      <c r="I59" s="34"/>
      <c r="J59" s="38" t="str">
        <f t="shared" ca="1" si="6"/>
        <v>125 Tahun 4 Bulan 26 Hari</v>
      </c>
    </row>
    <row r="60" spans="1:10" ht="24" customHeight="1" x14ac:dyDescent="0.25">
      <c r="A60" s="50">
        <v>10</v>
      </c>
      <c r="B60" s="51"/>
      <c r="C60" s="50" t="s">
        <v>36</v>
      </c>
      <c r="D60" s="34"/>
      <c r="E60" s="38" t="str">
        <f t="shared" ca="1" si="5"/>
        <v>125 Tahun 4 Bulan 26 Hari</v>
      </c>
      <c r="F60" s="50">
        <v>10</v>
      </c>
      <c r="G60" s="51"/>
      <c r="H60" s="50" t="s">
        <v>34</v>
      </c>
      <c r="I60" s="34"/>
      <c r="J60" s="38" t="str">
        <f t="shared" ca="1" si="6"/>
        <v>125 Tahun 4 Bulan 26 Hari</v>
      </c>
    </row>
    <row r="61" spans="1:10" ht="24" customHeight="1" x14ac:dyDescent="0.25">
      <c r="A61" s="50">
        <v>11</v>
      </c>
      <c r="B61" s="51"/>
      <c r="C61" s="50" t="s">
        <v>36</v>
      </c>
      <c r="D61" s="34"/>
      <c r="E61" s="37" t="str">
        <f t="shared" ca="1" si="5"/>
        <v>125 Tahun 4 Bulan 26 Hari</v>
      </c>
      <c r="F61" s="50">
        <v>11</v>
      </c>
      <c r="G61" s="51"/>
      <c r="H61" s="50" t="s">
        <v>34</v>
      </c>
      <c r="I61" s="34"/>
      <c r="J61" s="38" t="str">
        <f t="shared" ca="1" si="6"/>
        <v>125 Tahun 4 Bulan 26 Hari</v>
      </c>
    </row>
    <row r="62" spans="1:10" ht="24" customHeight="1" x14ac:dyDescent="0.25">
      <c r="A62" s="50">
        <v>12</v>
      </c>
      <c r="B62" s="51"/>
      <c r="C62" s="50" t="s">
        <v>36</v>
      </c>
      <c r="D62" s="34"/>
      <c r="E62" s="38" t="str">
        <f t="shared" ca="1" si="5"/>
        <v>125 Tahun 4 Bulan 26 Hari</v>
      </c>
      <c r="F62" s="50">
        <v>12</v>
      </c>
      <c r="G62" s="51"/>
      <c r="H62" s="50" t="s">
        <v>34</v>
      </c>
      <c r="I62" s="34"/>
      <c r="J62" s="38" t="str">
        <f t="shared" ca="1" si="6"/>
        <v>125 Tahun 4 Bulan 26 Hari</v>
      </c>
    </row>
    <row r="63" spans="1:10" ht="24" customHeight="1" x14ac:dyDescent="0.25">
      <c r="A63" s="50">
        <v>13</v>
      </c>
      <c r="B63" s="51"/>
      <c r="C63" s="50" t="s">
        <v>36</v>
      </c>
      <c r="D63" s="34"/>
      <c r="E63" s="38" t="str">
        <f t="shared" ca="1" si="5"/>
        <v>125 Tahun 4 Bulan 26 Hari</v>
      </c>
      <c r="F63" s="50">
        <v>13</v>
      </c>
      <c r="G63" s="51"/>
      <c r="H63" s="50" t="s">
        <v>34</v>
      </c>
      <c r="I63" s="34"/>
      <c r="J63" s="38" t="str">
        <f t="shared" ca="1" si="6"/>
        <v>125 Tahun 4 Bulan 26 Hari</v>
      </c>
    </row>
    <row r="64" spans="1:10" ht="24" customHeight="1" x14ac:dyDescent="0.25">
      <c r="A64" s="50">
        <v>14</v>
      </c>
      <c r="B64" s="51"/>
      <c r="C64" s="50" t="s">
        <v>36</v>
      </c>
      <c r="D64" s="34"/>
      <c r="E64" s="38" t="str">
        <f t="shared" ca="1" si="5"/>
        <v>125 Tahun 4 Bulan 26 Hari</v>
      </c>
      <c r="F64" s="50">
        <v>14</v>
      </c>
      <c r="G64" s="51"/>
      <c r="H64" s="50" t="s">
        <v>34</v>
      </c>
      <c r="I64" s="34"/>
      <c r="J64" s="38" t="str">
        <f t="shared" ca="1" si="6"/>
        <v>125 Tahun 4 Bulan 26 Hari</v>
      </c>
    </row>
    <row r="65" spans="1:10" ht="24" customHeight="1" x14ac:dyDescent="0.25">
      <c r="A65" s="50">
        <v>15</v>
      </c>
      <c r="B65" s="51"/>
      <c r="C65" s="50" t="s">
        <v>36</v>
      </c>
      <c r="D65" s="34"/>
      <c r="E65" s="37" t="str">
        <f t="shared" ca="1" si="5"/>
        <v>125 Tahun 4 Bulan 26 Hari</v>
      </c>
      <c r="F65" s="50">
        <v>15</v>
      </c>
      <c r="G65" s="51"/>
      <c r="H65" s="50" t="s">
        <v>34</v>
      </c>
      <c r="I65" s="34"/>
      <c r="J65" s="38" t="str">
        <f t="shared" ca="1" si="6"/>
        <v>125 Tahun 4 Bulan 26 Hari</v>
      </c>
    </row>
    <row r="66" spans="1:10" ht="24" customHeight="1" x14ac:dyDescent="0.25">
      <c r="A66" s="50">
        <v>16</v>
      </c>
      <c r="B66" s="51"/>
      <c r="C66" s="50" t="s">
        <v>36</v>
      </c>
      <c r="D66" s="34"/>
      <c r="E66" s="38" t="str">
        <f t="shared" ca="1" si="5"/>
        <v>125 Tahun 4 Bulan 26 Hari</v>
      </c>
      <c r="F66" s="50">
        <v>16</v>
      </c>
      <c r="G66" s="51"/>
      <c r="H66" s="50" t="s">
        <v>34</v>
      </c>
      <c r="I66" s="34"/>
      <c r="J66" s="38" t="str">
        <f t="shared" ca="1" si="6"/>
        <v>125 Tahun 4 Bulan 26 Hari</v>
      </c>
    </row>
    <row r="67" spans="1:10" ht="24" customHeight="1" x14ac:dyDescent="0.25">
      <c r="A67" s="50">
        <v>17</v>
      </c>
      <c r="B67" s="51"/>
      <c r="C67" s="50" t="s">
        <v>36</v>
      </c>
      <c r="D67" s="34"/>
      <c r="E67" s="38" t="str">
        <f t="shared" ca="1" si="5"/>
        <v>125 Tahun 4 Bulan 26 Hari</v>
      </c>
      <c r="F67" s="50">
        <v>17</v>
      </c>
      <c r="G67" s="51"/>
      <c r="H67" s="50" t="s">
        <v>34</v>
      </c>
      <c r="I67" s="34"/>
      <c r="J67" s="37" t="str">
        <f t="shared" ca="1" si="6"/>
        <v>125 Tahun 4 Bulan 26 Hari</v>
      </c>
    </row>
    <row r="68" spans="1:10" ht="24" customHeight="1" x14ac:dyDescent="0.25">
      <c r="A68" s="50">
        <v>18</v>
      </c>
      <c r="B68" s="51"/>
      <c r="C68" s="50" t="s">
        <v>36</v>
      </c>
      <c r="D68" s="36"/>
      <c r="E68" s="37" t="str">
        <f t="shared" ca="1" si="5"/>
        <v>125 Tahun 4 Bulan 26 Hari</v>
      </c>
      <c r="F68" s="50">
        <v>18</v>
      </c>
      <c r="G68" s="51"/>
      <c r="H68" s="50" t="s">
        <v>34</v>
      </c>
      <c r="I68" s="36"/>
      <c r="J68" s="37" t="str">
        <f t="shared" ca="1" si="6"/>
        <v>125 Tahun 4 Bulan 26 Hari</v>
      </c>
    </row>
    <row r="69" spans="1:10" ht="24" customHeight="1" x14ac:dyDescent="0.25">
      <c r="A69" s="50">
        <v>19</v>
      </c>
      <c r="B69" s="51"/>
      <c r="C69" s="50" t="s">
        <v>36</v>
      </c>
      <c r="D69" s="36"/>
      <c r="E69" s="37" t="str">
        <f t="shared" ca="1" si="5"/>
        <v>125 Tahun 4 Bulan 26 Hari</v>
      </c>
      <c r="F69" s="50">
        <v>19</v>
      </c>
      <c r="G69" s="51"/>
      <c r="H69" s="50" t="s">
        <v>34</v>
      </c>
      <c r="I69" s="36"/>
      <c r="J69" s="37" t="str">
        <f t="shared" ca="1" si="6"/>
        <v>125 Tahun 4 Bulan 26 Hari</v>
      </c>
    </row>
    <row r="70" spans="1:10" ht="24" customHeight="1" x14ac:dyDescent="0.25">
      <c r="A70" s="50">
        <v>20</v>
      </c>
      <c r="B70" s="51"/>
      <c r="C70" s="50" t="s">
        <v>36</v>
      </c>
      <c r="D70" s="36"/>
      <c r="E70" s="37" t="str">
        <f t="shared" ca="1" si="5"/>
        <v>125 Tahun 4 Bulan 26 Hari</v>
      </c>
      <c r="F70" s="50">
        <v>20</v>
      </c>
      <c r="G70" s="51"/>
      <c r="H70" s="50" t="s">
        <v>34</v>
      </c>
      <c r="I70" s="36"/>
      <c r="J70" s="37" t="str">
        <f t="shared" ca="1" si="6"/>
        <v>125 Tahun 4 Bulan 26 Hari</v>
      </c>
    </row>
    <row r="71" spans="1:10" ht="24" customHeight="1" x14ac:dyDescent="0.25">
      <c r="A71" s="50">
        <v>21</v>
      </c>
      <c r="B71" s="51"/>
      <c r="C71" s="50" t="s">
        <v>36</v>
      </c>
      <c r="D71" s="36"/>
      <c r="E71" s="37" t="str">
        <f t="shared" ca="1" si="5"/>
        <v>125 Tahun 4 Bulan 26 Hari</v>
      </c>
      <c r="F71" s="50">
        <v>21</v>
      </c>
      <c r="G71" s="51"/>
      <c r="H71" s="50" t="s">
        <v>34</v>
      </c>
      <c r="I71" s="36"/>
      <c r="J71" s="37" t="str">
        <f t="shared" ca="1" si="6"/>
        <v>125 Tahun 4 Bulan 26 Hari</v>
      </c>
    </row>
    <row r="72" spans="1:10" ht="24" customHeight="1" thickBot="1" x14ac:dyDescent="0.3">
      <c r="A72" s="50">
        <v>22</v>
      </c>
      <c r="B72" s="51"/>
      <c r="C72" s="50" t="s">
        <v>36</v>
      </c>
      <c r="D72" s="36"/>
      <c r="E72" s="39" t="str">
        <f t="shared" ca="1" si="5"/>
        <v>125 Tahun 4 Bulan 26 Hari</v>
      </c>
      <c r="F72" s="52">
        <v>22</v>
      </c>
      <c r="G72" s="40"/>
      <c r="H72" s="52" t="s">
        <v>34</v>
      </c>
      <c r="I72" s="41"/>
      <c r="J72" s="42" t="str">
        <f t="shared" ca="1" si="6"/>
        <v>125 Tahun 4 Bulan 26 Hari</v>
      </c>
    </row>
    <row r="73" spans="1:10" ht="24" customHeight="1" x14ac:dyDescent="0.25">
      <c r="A73" s="50">
        <v>23</v>
      </c>
      <c r="B73" s="51"/>
      <c r="C73" s="50" t="s">
        <v>36</v>
      </c>
      <c r="D73" s="36"/>
      <c r="E73" s="37" t="str">
        <f t="shared" ca="1" si="5"/>
        <v>125 Tahun 4 Bulan 26 Hari</v>
      </c>
      <c r="F73" s="568"/>
      <c r="G73" s="569"/>
      <c r="H73" s="569"/>
      <c r="I73" s="569"/>
      <c r="J73" s="570"/>
    </row>
    <row r="74" spans="1:10" ht="24" customHeight="1" thickBot="1" x14ac:dyDescent="0.3">
      <c r="A74" s="53">
        <v>24</v>
      </c>
      <c r="B74" s="54"/>
      <c r="C74" s="53" t="s">
        <v>36</v>
      </c>
      <c r="D74" s="43"/>
      <c r="E74" s="44" t="str">
        <f t="shared" ca="1" si="5"/>
        <v>125 Tahun 4 Bulan 26 Hari</v>
      </c>
      <c r="F74" s="571"/>
      <c r="G74" s="572"/>
      <c r="H74" s="572"/>
      <c r="I74" s="572"/>
      <c r="J74" s="573"/>
    </row>
    <row r="75" spans="1:10" ht="48.75" customHeight="1" thickBot="1" x14ac:dyDescent="0.3">
      <c r="A75" s="574" t="s">
        <v>444</v>
      </c>
      <c r="B75" s="575"/>
      <c r="C75" s="575"/>
      <c r="D75" s="575"/>
      <c r="E75" s="575"/>
      <c r="F75" s="575"/>
      <c r="G75" s="575"/>
      <c r="H75" s="575"/>
      <c r="I75" s="575"/>
      <c r="J75" s="576"/>
    </row>
  </sheetData>
  <mergeCells count="8">
    <mergeCell ref="A49:J49"/>
    <mergeCell ref="F73:J74"/>
    <mergeCell ref="A75:J75"/>
    <mergeCell ref="A1:J1"/>
    <mergeCell ref="F25:J26"/>
    <mergeCell ref="A27:J27"/>
    <mergeCell ref="A30:J30"/>
    <mergeCell ref="A46:J46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0D7B-FF73-4497-82E6-8C1944A10F0D}">
  <dimension ref="A1:R74"/>
  <sheetViews>
    <sheetView topLeftCell="H57" zoomScale="98" zoomScaleNormal="98" workbookViewId="0">
      <selection activeCell="N67" sqref="N67"/>
    </sheetView>
  </sheetViews>
  <sheetFormatPr defaultRowHeight="15" x14ac:dyDescent="0.25"/>
  <cols>
    <col min="1" max="1" width="3.42578125" customWidth="1"/>
    <col min="2" max="2" width="40.28515625" customWidth="1"/>
    <col min="3" max="3" width="8.140625" customWidth="1"/>
    <col min="4" max="4" width="17.42578125" style="175" customWidth="1"/>
    <col min="5" max="5" width="6.42578125" customWidth="1"/>
    <col min="6" max="6" width="4" customWidth="1"/>
    <col min="7" max="7" width="42.42578125" customWidth="1"/>
    <col min="8" max="8" width="8.42578125" customWidth="1"/>
    <col min="9" max="9" width="17.140625" style="175" customWidth="1"/>
    <col min="10" max="10" width="5.85546875" customWidth="1"/>
    <col min="11" max="11" width="4.140625" customWidth="1"/>
    <col min="12" max="12" width="39.85546875" customWidth="1"/>
    <col min="14" max="14" width="16.7109375" style="79" customWidth="1"/>
  </cols>
  <sheetData>
    <row r="1" spans="1:11" ht="18.75" x14ac:dyDescent="0.25">
      <c r="A1" s="563" t="s">
        <v>768</v>
      </c>
      <c r="B1" s="563"/>
      <c r="C1" s="563"/>
      <c r="D1" s="563"/>
      <c r="E1" s="563"/>
      <c r="F1" s="563"/>
      <c r="G1" s="563"/>
      <c r="H1" s="563"/>
      <c r="I1" s="563"/>
      <c r="J1" s="563"/>
      <c r="K1" s="563"/>
    </row>
    <row r="2" spans="1:11" ht="18.75" x14ac:dyDescent="0.25">
      <c r="A2" s="563" t="s">
        <v>2</v>
      </c>
      <c r="B2" s="563"/>
      <c r="C2" s="563"/>
      <c r="D2" s="563"/>
      <c r="E2" s="563"/>
      <c r="F2" s="563"/>
      <c r="G2" s="563"/>
      <c r="H2" s="563"/>
      <c r="I2" s="563"/>
      <c r="J2" s="563"/>
      <c r="K2" s="563"/>
    </row>
    <row r="3" spans="1:11" ht="15.75" thickBot="1" x14ac:dyDescent="0.3"/>
    <row r="4" spans="1:11" ht="48.75" customHeight="1" thickBot="1" x14ac:dyDescent="0.3">
      <c r="A4" s="551" t="s">
        <v>28</v>
      </c>
      <c r="B4" s="552"/>
      <c r="C4" s="552"/>
      <c r="D4" s="553"/>
      <c r="F4" s="551" t="s">
        <v>850</v>
      </c>
      <c r="G4" s="552"/>
      <c r="H4" s="552"/>
      <c r="I4" s="553"/>
    </row>
    <row r="5" spans="1:11" ht="43.5" customHeight="1" thickBot="1" x14ac:dyDescent="0.3">
      <c r="A5" s="564" t="s">
        <v>503</v>
      </c>
      <c r="B5" s="565"/>
      <c r="C5" s="565"/>
      <c r="D5" s="566"/>
      <c r="F5" s="564" t="s">
        <v>504</v>
      </c>
      <c r="G5" s="565"/>
      <c r="H5" s="565"/>
      <c r="I5" s="566"/>
    </row>
    <row r="6" spans="1:11" ht="21.75" customHeight="1" x14ac:dyDescent="0.25">
      <c r="A6" s="137">
        <f>+ROW(1:1)</f>
        <v>1</v>
      </c>
      <c r="B6" s="15" t="s">
        <v>55</v>
      </c>
      <c r="C6" s="132" t="s">
        <v>34</v>
      </c>
      <c r="D6" s="176" t="s">
        <v>56</v>
      </c>
      <c r="F6" s="141">
        <f>+ROW(1:1)</f>
        <v>1</v>
      </c>
      <c r="G6" s="15" t="s">
        <v>497</v>
      </c>
      <c r="H6" s="140" t="s">
        <v>36</v>
      </c>
      <c r="I6" s="186" t="s">
        <v>792</v>
      </c>
    </row>
    <row r="7" spans="1:11" ht="21.75" customHeight="1" x14ac:dyDescent="0.25">
      <c r="A7" s="138">
        <f t="shared" ref="A7:A17" si="0">+ROW(2:2)</f>
        <v>2</v>
      </c>
      <c r="B7" s="15" t="s">
        <v>529</v>
      </c>
      <c r="C7" s="133" t="s">
        <v>36</v>
      </c>
      <c r="D7" s="177" t="s">
        <v>38</v>
      </c>
      <c r="F7" s="133">
        <f t="shared" ref="F7:F18" si="1">+ROW(2:2)</f>
        <v>2</v>
      </c>
      <c r="G7" s="15" t="s">
        <v>41</v>
      </c>
      <c r="H7" s="133" t="s">
        <v>34</v>
      </c>
      <c r="I7" s="177" t="s">
        <v>42</v>
      </c>
    </row>
    <row r="8" spans="1:11" ht="21.75" customHeight="1" x14ac:dyDescent="0.25">
      <c r="A8" s="139">
        <f t="shared" si="0"/>
        <v>3</v>
      </c>
      <c r="B8" s="15" t="s">
        <v>498</v>
      </c>
      <c r="C8" s="133" t="s">
        <v>36</v>
      </c>
      <c r="D8" s="177" t="s">
        <v>558</v>
      </c>
      <c r="F8" s="133">
        <f t="shared" si="1"/>
        <v>3</v>
      </c>
      <c r="G8" s="15" t="s">
        <v>602</v>
      </c>
      <c r="H8" s="133" t="s">
        <v>36</v>
      </c>
      <c r="I8" s="177" t="s">
        <v>50</v>
      </c>
    </row>
    <row r="9" spans="1:11" ht="21.75" customHeight="1" x14ac:dyDescent="0.25">
      <c r="A9" s="133">
        <f t="shared" si="0"/>
        <v>4</v>
      </c>
      <c r="B9" s="15" t="s">
        <v>49</v>
      </c>
      <c r="C9" s="166" t="s">
        <v>34</v>
      </c>
      <c r="D9" s="178" t="s">
        <v>787</v>
      </c>
      <c r="E9" s="144"/>
      <c r="F9" s="133">
        <f t="shared" si="1"/>
        <v>4</v>
      </c>
      <c r="G9" s="15" t="s">
        <v>479</v>
      </c>
      <c r="H9" s="133" t="s">
        <v>36</v>
      </c>
      <c r="I9" s="177" t="s">
        <v>789</v>
      </c>
    </row>
    <row r="10" spans="1:11" ht="21.75" customHeight="1" x14ac:dyDescent="0.25">
      <c r="A10" s="133">
        <f t="shared" si="0"/>
        <v>5</v>
      </c>
      <c r="B10" s="15" t="s">
        <v>528</v>
      </c>
      <c r="C10" s="133" t="s">
        <v>36</v>
      </c>
      <c r="D10" s="177" t="s">
        <v>788</v>
      </c>
      <c r="F10" s="133">
        <f t="shared" si="1"/>
        <v>5</v>
      </c>
      <c r="G10" s="142" t="s">
        <v>33</v>
      </c>
      <c r="H10" s="133" t="s">
        <v>34</v>
      </c>
      <c r="I10" s="177" t="s">
        <v>35</v>
      </c>
    </row>
    <row r="11" spans="1:11" ht="21.75" customHeight="1" x14ac:dyDescent="0.25">
      <c r="A11" s="133">
        <f t="shared" si="0"/>
        <v>6</v>
      </c>
      <c r="B11" s="15" t="s">
        <v>495</v>
      </c>
      <c r="C11" s="133" t="s">
        <v>34</v>
      </c>
      <c r="D11" s="177" t="s">
        <v>790</v>
      </c>
      <c r="F11" s="141">
        <f t="shared" si="1"/>
        <v>6</v>
      </c>
      <c r="G11" s="145" t="s">
        <v>61</v>
      </c>
      <c r="H11" s="133" t="s">
        <v>36</v>
      </c>
      <c r="I11" s="177" t="s">
        <v>62</v>
      </c>
    </row>
    <row r="12" spans="1:11" ht="21.75" customHeight="1" x14ac:dyDescent="0.25">
      <c r="A12" s="141">
        <f t="shared" si="0"/>
        <v>7</v>
      </c>
      <c r="B12" s="15" t="s">
        <v>40</v>
      </c>
      <c r="C12" s="133" t="s">
        <v>36</v>
      </c>
      <c r="D12" s="177" t="s">
        <v>39</v>
      </c>
      <c r="F12" s="133">
        <f t="shared" si="1"/>
        <v>7</v>
      </c>
      <c r="G12" s="146" t="s">
        <v>500</v>
      </c>
      <c r="H12" s="133" t="s">
        <v>34</v>
      </c>
      <c r="I12" s="177" t="s">
        <v>793</v>
      </c>
    </row>
    <row r="13" spans="1:11" ht="21.75" customHeight="1" x14ac:dyDescent="0.25">
      <c r="A13" s="133">
        <f t="shared" si="0"/>
        <v>8</v>
      </c>
      <c r="B13" s="15" t="s">
        <v>53</v>
      </c>
      <c r="C13" s="133" t="s">
        <v>36</v>
      </c>
      <c r="D13" s="177" t="s">
        <v>54</v>
      </c>
      <c r="F13" s="133">
        <f t="shared" si="1"/>
        <v>8</v>
      </c>
      <c r="G13" s="146" t="s">
        <v>480</v>
      </c>
      <c r="H13" s="133" t="s">
        <v>34</v>
      </c>
      <c r="I13" s="177" t="s">
        <v>853</v>
      </c>
    </row>
    <row r="14" spans="1:11" ht="21.75" customHeight="1" x14ac:dyDescent="0.25">
      <c r="A14" s="138">
        <f t="shared" si="0"/>
        <v>9</v>
      </c>
      <c r="B14" s="15" t="s">
        <v>57</v>
      </c>
      <c r="C14" s="133" t="s">
        <v>36</v>
      </c>
      <c r="D14" s="177" t="s">
        <v>58</v>
      </c>
      <c r="F14" s="133">
        <f t="shared" si="1"/>
        <v>9</v>
      </c>
      <c r="G14" s="21" t="s">
        <v>45</v>
      </c>
      <c r="H14" s="133" t="s">
        <v>36</v>
      </c>
      <c r="I14" s="177" t="s">
        <v>47</v>
      </c>
    </row>
    <row r="15" spans="1:11" ht="21.75" customHeight="1" x14ac:dyDescent="0.25">
      <c r="A15" s="138">
        <f t="shared" si="0"/>
        <v>10</v>
      </c>
      <c r="B15" s="15" t="s">
        <v>760</v>
      </c>
      <c r="C15" s="133" t="s">
        <v>36</v>
      </c>
      <c r="D15" s="177"/>
      <c r="F15" s="140">
        <f t="shared" si="1"/>
        <v>10</v>
      </c>
      <c r="G15" s="15" t="s">
        <v>516</v>
      </c>
      <c r="H15" s="133" t="s">
        <v>34</v>
      </c>
      <c r="I15" s="177" t="s">
        <v>519</v>
      </c>
    </row>
    <row r="16" spans="1:11" ht="21.75" customHeight="1" x14ac:dyDescent="0.25">
      <c r="A16" s="133">
        <f t="shared" si="0"/>
        <v>11</v>
      </c>
      <c r="B16" s="21" t="s">
        <v>51</v>
      </c>
      <c r="C16" s="133" t="s">
        <v>34</v>
      </c>
      <c r="D16" s="177" t="s">
        <v>794</v>
      </c>
      <c r="F16" s="141">
        <f t="shared" si="1"/>
        <v>11</v>
      </c>
      <c r="G16" s="14" t="s">
        <v>499</v>
      </c>
      <c r="H16" s="133" t="s">
        <v>34</v>
      </c>
      <c r="I16" s="177" t="s">
        <v>557</v>
      </c>
    </row>
    <row r="17" spans="1:14" ht="21.75" customHeight="1" x14ac:dyDescent="0.25">
      <c r="A17" s="140">
        <f t="shared" si="0"/>
        <v>12</v>
      </c>
      <c r="B17" s="21" t="s">
        <v>496</v>
      </c>
      <c r="C17" s="133" t="s">
        <v>34</v>
      </c>
      <c r="D17" s="179">
        <v>82250006060</v>
      </c>
      <c r="F17" s="133">
        <f t="shared" si="1"/>
        <v>12</v>
      </c>
      <c r="G17" s="15" t="s">
        <v>481</v>
      </c>
      <c r="H17" s="133" t="s">
        <v>36</v>
      </c>
      <c r="I17" s="180"/>
    </row>
    <row r="18" spans="1:14" ht="21.75" customHeight="1" x14ac:dyDescent="0.25">
      <c r="A18" s="133">
        <v>13</v>
      </c>
      <c r="B18" s="15" t="s">
        <v>745</v>
      </c>
      <c r="C18" s="133" t="s">
        <v>34</v>
      </c>
      <c r="D18" s="177" t="s">
        <v>791</v>
      </c>
      <c r="F18" s="133">
        <f t="shared" si="1"/>
        <v>13</v>
      </c>
      <c r="G18" s="15" t="s">
        <v>59</v>
      </c>
      <c r="H18" s="133" t="s">
        <v>34</v>
      </c>
      <c r="I18" s="177" t="s">
        <v>60</v>
      </c>
    </row>
    <row r="19" spans="1:14" ht="21.75" customHeight="1" x14ac:dyDescent="0.25">
      <c r="A19" s="133">
        <v>14</v>
      </c>
      <c r="B19" s="15" t="s">
        <v>856</v>
      </c>
      <c r="C19" s="133" t="s">
        <v>36</v>
      </c>
      <c r="D19" s="121" t="s">
        <v>857</v>
      </c>
      <c r="F19" s="133"/>
      <c r="G19" s="4"/>
      <c r="H19" s="133"/>
      <c r="I19" s="180"/>
    </row>
    <row r="20" spans="1:14" ht="21.75" customHeight="1" thickBot="1" x14ac:dyDescent="0.3">
      <c r="A20" s="134"/>
      <c r="B20" s="5"/>
      <c r="C20" s="134"/>
      <c r="D20" s="181"/>
      <c r="F20" s="134"/>
      <c r="G20" s="5"/>
      <c r="H20" s="134"/>
      <c r="I20" s="181"/>
    </row>
    <row r="22" spans="1:14" ht="18.75" x14ac:dyDescent="0.25">
      <c r="A22" s="563" t="s">
        <v>768</v>
      </c>
      <c r="B22" s="563"/>
      <c r="C22" s="563"/>
      <c r="D22" s="563"/>
      <c r="E22" s="563"/>
      <c r="F22" s="563"/>
      <c r="G22" s="563"/>
      <c r="H22" s="563"/>
      <c r="I22" s="563"/>
      <c r="J22" s="563"/>
      <c r="K22" s="563"/>
    </row>
    <row r="23" spans="1:14" ht="18.75" x14ac:dyDescent="0.25">
      <c r="A23" s="563" t="s">
        <v>2</v>
      </c>
      <c r="B23" s="563"/>
      <c r="C23" s="563"/>
      <c r="D23" s="563"/>
      <c r="E23" s="563"/>
      <c r="F23" s="563"/>
      <c r="G23" s="563"/>
      <c r="H23" s="563"/>
      <c r="I23" s="563"/>
      <c r="J23" s="563"/>
      <c r="K23" s="563"/>
    </row>
    <row r="24" spans="1:14" ht="15.75" thickBot="1" x14ac:dyDescent="0.3"/>
    <row r="25" spans="1:14" ht="40.5" customHeight="1" thickBot="1" x14ac:dyDescent="0.3">
      <c r="A25" s="551" t="s">
        <v>751</v>
      </c>
      <c r="B25" s="552"/>
      <c r="C25" s="552"/>
      <c r="D25" s="553"/>
      <c r="F25" s="551" t="s">
        <v>752</v>
      </c>
      <c r="G25" s="552"/>
      <c r="H25" s="552"/>
      <c r="I25" s="553"/>
      <c r="K25" s="551" t="s">
        <v>753</v>
      </c>
      <c r="L25" s="552"/>
      <c r="M25" s="552"/>
      <c r="N25" s="553"/>
    </row>
    <row r="26" spans="1:14" ht="54.75" customHeight="1" thickBot="1" x14ac:dyDescent="0.3">
      <c r="A26" s="559" t="s">
        <v>769</v>
      </c>
      <c r="B26" s="560"/>
      <c r="C26" s="560"/>
      <c r="D26" s="561"/>
      <c r="F26" s="559" t="s">
        <v>770</v>
      </c>
      <c r="G26" s="560"/>
      <c r="H26" s="560"/>
      <c r="I26" s="561"/>
      <c r="K26" s="559" t="s">
        <v>771</v>
      </c>
      <c r="L26" s="560"/>
      <c r="M26" s="560"/>
      <c r="N26" s="561"/>
    </row>
    <row r="27" spans="1:14" ht="23.25" customHeight="1" x14ac:dyDescent="0.25">
      <c r="A27" s="132">
        <v>1</v>
      </c>
      <c r="B27" s="150" t="s">
        <v>493</v>
      </c>
      <c r="C27" s="132" t="s">
        <v>36</v>
      </c>
      <c r="D27" s="182">
        <v>82231361877</v>
      </c>
      <c r="F27" s="140">
        <v>1</v>
      </c>
      <c r="G27" s="153" t="s">
        <v>488</v>
      </c>
      <c r="H27" s="140" t="s">
        <v>34</v>
      </c>
      <c r="I27" s="182">
        <v>82257524709</v>
      </c>
      <c r="K27" s="132">
        <v>1</v>
      </c>
      <c r="L27" s="152" t="s">
        <v>713</v>
      </c>
      <c r="M27" s="161" t="s">
        <v>36</v>
      </c>
      <c r="N27" s="173" t="s">
        <v>714</v>
      </c>
    </row>
    <row r="28" spans="1:14" ht="23.25" customHeight="1" x14ac:dyDescent="0.25">
      <c r="A28" s="133">
        <v>2</v>
      </c>
      <c r="B28" s="19" t="s">
        <v>77</v>
      </c>
      <c r="C28" s="133" t="s">
        <v>36</v>
      </c>
      <c r="D28" s="179">
        <v>89528195344</v>
      </c>
      <c r="F28" s="133">
        <v>2</v>
      </c>
      <c r="G28" s="16" t="s">
        <v>491</v>
      </c>
      <c r="H28" s="133" t="s">
        <v>34</v>
      </c>
      <c r="I28" s="177" t="s">
        <v>727</v>
      </c>
      <c r="K28" s="133">
        <v>2</v>
      </c>
      <c r="L28" s="16" t="s">
        <v>628</v>
      </c>
      <c r="M28" s="162" t="s">
        <v>34</v>
      </c>
      <c r="N28" s="172" t="s">
        <v>774</v>
      </c>
    </row>
    <row r="29" spans="1:14" ht="23.25" customHeight="1" x14ac:dyDescent="0.25">
      <c r="A29" s="133">
        <v>3</v>
      </c>
      <c r="B29" s="16" t="s">
        <v>163</v>
      </c>
      <c r="C29" s="133" t="s">
        <v>34</v>
      </c>
      <c r="D29" s="177" t="s">
        <v>167</v>
      </c>
      <c r="F29" s="133">
        <v>3</v>
      </c>
      <c r="G29" s="19" t="s">
        <v>67</v>
      </c>
      <c r="H29" s="133" t="s">
        <v>36</v>
      </c>
      <c r="I29" s="177" t="s">
        <v>775</v>
      </c>
      <c r="K29" s="133">
        <v>3</v>
      </c>
      <c r="L29" s="21" t="s">
        <v>43</v>
      </c>
      <c r="M29" s="162" t="s">
        <v>36</v>
      </c>
      <c r="N29" s="172" t="s">
        <v>44</v>
      </c>
    </row>
    <row r="30" spans="1:14" ht="23.25" customHeight="1" x14ac:dyDescent="0.25">
      <c r="A30" s="133">
        <v>4</v>
      </c>
      <c r="B30" s="19" t="s">
        <v>72</v>
      </c>
      <c r="C30" s="133" t="s">
        <v>34</v>
      </c>
      <c r="D30" s="179">
        <v>8983613150</v>
      </c>
      <c r="F30" s="133">
        <v>4</v>
      </c>
      <c r="G30" s="16" t="s">
        <v>654</v>
      </c>
      <c r="H30" s="133" t="s">
        <v>36</v>
      </c>
      <c r="I30" s="177" t="s">
        <v>657</v>
      </c>
      <c r="K30" s="133">
        <v>4</v>
      </c>
      <c r="L30" s="19" t="s">
        <v>70</v>
      </c>
      <c r="M30" s="162" t="s">
        <v>34</v>
      </c>
      <c r="N30" s="170">
        <v>8563420026</v>
      </c>
    </row>
    <row r="31" spans="1:14" ht="23.25" customHeight="1" x14ac:dyDescent="0.25">
      <c r="A31" s="133">
        <v>5</v>
      </c>
      <c r="B31" s="19" t="s">
        <v>65</v>
      </c>
      <c r="C31" s="133" t="s">
        <v>36</v>
      </c>
      <c r="D31" s="179">
        <v>81234850055</v>
      </c>
      <c r="F31" s="133">
        <v>5</v>
      </c>
      <c r="G31" s="16" t="s">
        <v>64</v>
      </c>
      <c r="H31" s="133" t="s">
        <v>36</v>
      </c>
      <c r="I31" s="177" t="s">
        <v>177</v>
      </c>
      <c r="K31" s="133">
        <v>5</v>
      </c>
      <c r="L31" s="19" t="s">
        <v>74</v>
      </c>
      <c r="M31" s="162" t="s">
        <v>36</v>
      </c>
      <c r="N31" s="169" t="s">
        <v>786</v>
      </c>
    </row>
    <row r="32" spans="1:14" ht="23.25" customHeight="1" x14ac:dyDescent="0.25">
      <c r="A32" s="133">
        <v>6</v>
      </c>
      <c r="B32" s="160" t="s">
        <v>761</v>
      </c>
      <c r="C32" s="133" t="s">
        <v>34</v>
      </c>
      <c r="D32" s="183" t="s">
        <v>784</v>
      </c>
      <c r="F32" s="133">
        <v>6</v>
      </c>
      <c r="G32" s="16" t="s">
        <v>109</v>
      </c>
      <c r="H32" s="133" t="s">
        <v>34</v>
      </c>
      <c r="I32" s="177" t="s">
        <v>107</v>
      </c>
      <c r="K32" s="133">
        <v>6</v>
      </c>
      <c r="L32" s="16" t="s">
        <v>699</v>
      </c>
      <c r="M32" s="162" t="s">
        <v>36</v>
      </c>
      <c r="N32" s="172" t="s">
        <v>702</v>
      </c>
    </row>
    <row r="33" spans="1:17" ht="23.25" customHeight="1" x14ac:dyDescent="0.25">
      <c r="A33" s="133">
        <v>7</v>
      </c>
      <c r="B33" s="16" t="s">
        <v>137</v>
      </c>
      <c r="C33" s="133" t="s">
        <v>36</v>
      </c>
      <c r="D33" s="177" t="s">
        <v>139</v>
      </c>
      <c r="F33" s="133">
        <v>7</v>
      </c>
      <c r="G33" s="16" t="s">
        <v>627</v>
      </c>
      <c r="H33" s="133" t="s">
        <v>36</v>
      </c>
      <c r="I33" s="177" t="s">
        <v>616</v>
      </c>
      <c r="K33" s="133">
        <v>7</v>
      </c>
      <c r="L33" s="19" t="s">
        <v>71</v>
      </c>
      <c r="M33" s="162" t="s">
        <v>34</v>
      </c>
      <c r="N33" s="172" t="s">
        <v>776</v>
      </c>
    </row>
    <row r="34" spans="1:17" ht="23.25" customHeight="1" x14ac:dyDescent="0.25">
      <c r="A34" s="133">
        <v>8</v>
      </c>
      <c r="B34" s="19" t="s">
        <v>80</v>
      </c>
      <c r="C34" s="133" t="s">
        <v>36</v>
      </c>
      <c r="D34" s="179" t="s">
        <v>785</v>
      </c>
      <c r="F34" s="133">
        <v>8</v>
      </c>
      <c r="G34" s="16" t="s">
        <v>492</v>
      </c>
      <c r="H34" s="133" t="s">
        <v>34</v>
      </c>
      <c r="I34" s="177" t="s">
        <v>687</v>
      </c>
      <c r="K34" s="133">
        <v>8</v>
      </c>
      <c r="L34" s="16" t="s">
        <v>132</v>
      </c>
      <c r="M34" s="162" t="s">
        <v>36</v>
      </c>
      <c r="N34" s="172" t="s">
        <v>669</v>
      </c>
    </row>
    <row r="35" spans="1:17" ht="23.25" customHeight="1" x14ac:dyDescent="0.25">
      <c r="A35" s="133">
        <v>9</v>
      </c>
      <c r="B35" s="16" t="s">
        <v>490</v>
      </c>
      <c r="C35" s="133" t="s">
        <v>34</v>
      </c>
      <c r="D35" s="177" t="s">
        <v>783</v>
      </c>
      <c r="F35" s="133">
        <v>9</v>
      </c>
      <c r="G35" s="16" t="s">
        <v>110</v>
      </c>
      <c r="H35" s="133" t="s">
        <v>36</v>
      </c>
      <c r="I35" s="177" t="s">
        <v>111</v>
      </c>
      <c r="K35" s="133">
        <v>9</v>
      </c>
      <c r="L35" s="16" t="s">
        <v>494</v>
      </c>
      <c r="M35" s="162" t="s">
        <v>34</v>
      </c>
      <c r="N35" s="172" t="s">
        <v>762</v>
      </c>
    </row>
    <row r="36" spans="1:17" ht="23.25" customHeight="1" x14ac:dyDescent="0.25">
      <c r="A36" s="133">
        <v>10</v>
      </c>
      <c r="B36" s="15" t="s">
        <v>754</v>
      </c>
      <c r="C36" s="133" t="s">
        <v>34</v>
      </c>
      <c r="D36" s="177" t="s">
        <v>757</v>
      </c>
      <c r="F36" s="133">
        <v>10</v>
      </c>
      <c r="G36" s="16" t="s">
        <v>487</v>
      </c>
      <c r="H36" s="133" t="s">
        <v>34</v>
      </c>
      <c r="I36" s="177" t="s">
        <v>645</v>
      </c>
      <c r="K36" s="133">
        <v>10</v>
      </c>
      <c r="L36" s="19" t="s">
        <v>76</v>
      </c>
      <c r="M36" s="162" t="s">
        <v>34</v>
      </c>
      <c r="N36" s="171">
        <v>8113160819</v>
      </c>
    </row>
    <row r="37" spans="1:17" ht="23.25" customHeight="1" x14ac:dyDescent="0.25">
      <c r="A37" s="133">
        <v>11</v>
      </c>
      <c r="B37" s="16" t="s">
        <v>66</v>
      </c>
      <c r="C37" s="133" t="s">
        <v>34</v>
      </c>
      <c r="D37" s="177" t="s">
        <v>108</v>
      </c>
      <c r="F37" s="133">
        <v>11</v>
      </c>
      <c r="G37" s="19" t="s">
        <v>75</v>
      </c>
      <c r="H37" s="133" t="s">
        <v>36</v>
      </c>
      <c r="I37" s="179">
        <v>81233566876</v>
      </c>
      <c r="K37" s="133"/>
      <c r="L37" s="4"/>
      <c r="M37" s="162"/>
      <c r="N37" s="174" t="s">
        <v>149</v>
      </c>
    </row>
    <row r="38" spans="1:17" ht="23.25" customHeight="1" x14ac:dyDescent="0.25">
      <c r="A38" s="133">
        <v>12</v>
      </c>
      <c r="B38" s="19" t="s">
        <v>78</v>
      </c>
      <c r="C38" s="133" t="s">
        <v>36</v>
      </c>
      <c r="D38" s="179">
        <v>81330088802</v>
      </c>
      <c r="F38" s="133">
        <v>12</v>
      </c>
      <c r="G38" s="19" t="s">
        <v>81</v>
      </c>
      <c r="H38" s="133" t="s">
        <v>36</v>
      </c>
      <c r="I38" s="179">
        <v>82221353205</v>
      </c>
      <c r="K38" s="133"/>
      <c r="L38" s="4"/>
      <c r="M38" s="162"/>
      <c r="N38" s="133"/>
    </row>
    <row r="39" spans="1:17" ht="23.25" customHeight="1" x14ac:dyDescent="0.25">
      <c r="A39" s="133">
        <v>13</v>
      </c>
      <c r="B39" s="16" t="s">
        <v>489</v>
      </c>
      <c r="C39" s="133" t="s">
        <v>36</v>
      </c>
      <c r="D39" s="177" t="s">
        <v>781</v>
      </c>
      <c r="F39" s="133">
        <v>13</v>
      </c>
      <c r="G39" s="19" t="s">
        <v>79</v>
      </c>
      <c r="H39" s="133" t="s">
        <v>34</v>
      </c>
      <c r="I39" s="177" t="s">
        <v>777</v>
      </c>
      <c r="K39" s="133"/>
      <c r="L39" s="16"/>
      <c r="M39" s="162"/>
      <c r="N39" s="133"/>
    </row>
    <row r="40" spans="1:17" ht="23.25" customHeight="1" x14ac:dyDescent="0.25">
      <c r="A40" s="133">
        <v>14</v>
      </c>
      <c r="B40" s="19" t="s">
        <v>73</v>
      </c>
      <c r="C40" s="133" t="s">
        <v>34</v>
      </c>
      <c r="D40" s="179">
        <v>81515470308</v>
      </c>
      <c r="F40" s="133">
        <v>14</v>
      </c>
      <c r="G40" s="19" t="s">
        <v>68</v>
      </c>
      <c r="H40" s="133" t="s">
        <v>36</v>
      </c>
      <c r="I40" s="179">
        <v>859106510767</v>
      </c>
      <c r="K40" s="133"/>
      <c r="L40" s="4"/>
      <c r="M40" s="162"/>
      <c r="N40" s="133"/>
    </row>
    <row r="41" spans="1:17" ht="23.25" customHeight="1" x14ac:dyDescent="0.25">
      <c r="A41" s="138">
        <v>15</v>
      </c>
      <c r="B41" s="16" t="s">
        <v>763</v>
      </c>
      <c r="C41" s="138" t="s">
        <v>34</v>
      </c>
      <c r="D41" s="184" t="s">
        <v>782</v>
      </c>
      <c r="F41" s="138">
        <v>15</v>
      </c>
      <c r="G41" s="16" t="s">
        <v>150</v>
      </c>
      <c r="H41" s="133" t="s">
        <v>36</v>
      </c>
      <c r="I41" s="177" t="s">
        <v>780</v>
      </c>
      <c r="K41" s="138"/>
      <c r="L41" s="148"/>
      <c r="M41" s="162"/>
      <c r="N41" s="138"/>
      <c r="Q41" t="s">
        <v>852</v>
      </c>
    </row>
    <row r="42" spans="1:17" ht="23.25" customHeight="1" x14ac:dyDescent="0.25">
      <c r="A42" s="138">
        <v>16</v>
      </c>
      <c r="B42" s="16" t="s">
        <v>485</v>
      </c>
      <c r="C42" s="133" t="s">
        <v>36</v>
      </c>
      <c r="D42" s="184" t="s">
        <v>937</v>
      </c>
      <c r="F42" s="138">
        <v>16</v>
      </c>
      <c r="G42" s="19" t="s">
        <v>63</v>
      </c>
      <c r="H42" s="141" t="s">
        <v>34</v>
      </c>
      <c r="I42" s="187" t="s">
        <v>778</v>
      </c>
      <c r="K42" s="138"/>
      <c r="L42" s="4"/>
      <c r="M42" s="163"/>
      <c r="N42" s="133"/>
    </row>
    <row r="43" spans="1:17" ht="23.25" customHeight="1" x14ac:dyDescent="0.25">
      <c r="A43" s="138">
        <v>17</v>
      </c>
      <c r="B43" s="159" t="s">
        <v>486</v>
      </c>
      <c r="C43" s="133" t="s">
        <v>34</v>
      </c>
      <c r="D43" s="184" t="s">
        <v>779</v>
      </c>
      <c r="F43" s="138"/>
      <c r="G43" s="4"/>
      <c r="H43" s="138"/>
      <c r="I43" s="180"/>
      <c r="K43" s="133"/>
      <c r="L43" s="4"/>
      <c r="M43" s="164"/>
      <c r="N43" s="141"/>
    </row>
    <row r="44" spans="1:17" ht="23.25" customHeight="1" x14ac:dyDescent="0.25">
      <c r="A44" s="133"/>
      <c r="B44" s="149"/>
      <c r="C44" s="138"/>
      <c r="D44" s="185"/>
      <c r="F44" s="138"/>
      <c r="G44" s="16"/>
      <c r="H44" s="138"/>
      <c r="I44" s="180"/>
      <c r="K44" s="151"/>
      <c r="L44" s="4"/>
      <c r="M44" s="164"/>
      <c r="N44" s="133"/>
    </row>
    <row r="45" spans="1:17" ht="23.25" customHeight="1" x14ac:dyDescent="0.25">
      <c r="A45" s="133"/>
      <c r="B45" s="149"/>
      <c r="C45" s="133"/>
      <c r="D45" s="185"/>
      <c r="F45" s="138"/>
      <c r="G45" s="144"/>
      <c r="H45" s="133"/>
      <c r="I45" s="188"/>
      <c r="K45" s="138"/>
      <c r="L45" s="4"/>
      <c r="M45" s="163"/>
      <c r="N45" s="133"/>
    </row>
    <row r="46" spans="1:17" ht="23.25" customHeight="1" thickBot="1" x14ac:dyDescent="0.3">
      <c r="A46" s="147"/>
      <c r="B46" s="167"/>
      <c r="C46" s="134"/>
      <c r="D46" s="181"/>
      <c r="F46" s="134"/>
      <c r="G46" s="5"/>
      <c r="H46" s="147"/>
      <c r="I46" s="181"/>
      <c r="K46" s="134"/>
      <c r="L46" s="5"/>
      <c r="M46" s="165"/>
      <c r="N46" s="134"/>
    </row>
    <row r="47" spans="1:17" x14ac:dyDescent="0.25">
      <c r="B47" s="168"/>
    </row>
    <row r="49" spans="1:15" ht="18.75" x14ac:dyDescent="0.25">
      <c r="A49" s="563" t="s">
        <v>768</v>
      </c>
      <c r="B49" s="563"/>
      <c r="C49" s="563"/>
      <c r="D49" s="563"/>
      <c r="E49" s="563"/>
      <c r="F49" s="563"/>
      <c r="G49" s="563"/>
      <c r="H49" s="563"/>
      <c r="I49" s="563"/>
      <c r="J49" s="563"/>
      <c r="K49" s="563"/>
    </row>
    <row r="50" spans="1:15" ht="18.75" x14ac:dyDescent="0.25">
      <c r="A50" s="563" t="s">
        <v>2</v>
      </c>
      <c r="B50" s="563"/>
      <c r="C50" s="563"/>
      <c r="D50" s="563"/>
      <c r="E50" s="563"/>
      <c r="F50" s="563"/>
      <c r="G50" s="563"/>
      <c r="H50" s="563"/>
      <c r="I50" s="563"/>
      <c r="J50" s="563"/>
      <c r="K50" s="563"/>
    </row>
    <row r="51" spans="1:15" ht="15.75" thickBot="1" x14ac:dyDescent="0.3"/>
    <row r="52" spans="1:15" ht="37.5" customHeight="1" thickBot="1" x14ac:dyDescent="0.3">
      <c r="A52" s="551" t="s">
        <v>847</v>
      </c>
      <c r="B52" s="552"/>
      <c r="C52" s="552"/>
      <c r="D52" s="553"/>
      <c r="F52" s="551" t="s">
        <v>848</v>
      </c>
      <c r="G52" s="552"/>
      <c r="H52" s="552"/>
      <c r="I52" s="553"/>
      <c r="K52" s="551" t="s">
        <v>849</v>
      </c>
      <c r="L52" s="552"/>
      <c r="M52" s="552"/>
      <c r="N52" s="553"/>
    </row>
    <row r="53" spans="1:15" ht="36.75" customHeight="1" thickBot="1" x14ac:dyDescent="0.3">
      <c r="A53" s="559" t="s">
        <v>844</v>
      </c>
      <c r="B53" s="560"/>
      <c r="C53" s="560"/>
      <c r="D53" s="561"/>
      <c r="F53" s="559" t="s">
        <v>846</v>
      </c>
      <c r="G53" s="560"/>
      <c r="H53" s="560"/>
      <c r="I53" s="561"/>
      <c r="K53" s="581" t="s">
        <v>845</v>
      </c>
      <c r="L53" s="582"/>
      <c r="M53" s="582"/>
      <c r="N53" s="583"/>
    </row>
    <row r="54" spans="1:15" ht="25.5" customHeight="1" thickBot="1" x14ac:dyDescent="0.3">
      <c r="A54" s="132">
        <v>1</v>
      </c>
      <c r="B54" s="91" t="s">
        <v>799</v>
      </c>
      <c r="C54" s="192" t="s">
        <v>34</v>
      </c>
      <c r="D54" s="169">
        <v>89609985247</v>
      </c>
      <c r="F54" s="140">
        <v>1</v>
      </c>
      <c r="G54" s="196" t="s">
        <v>812</v>
      </c>
      <c r="H54" s="197" t="s">
        <v>34</v>
      </c>
      <c r="I54" s="169">
        <v>82230069645</v>
      </c>
      <c r="K54" s="132">
        <v>1</v>
      </c>
      <c r="L54" s="15" t="s">
        <v>755</v>
      </c>
      <c r="M54" s="161" t="s">
        <v>36</v>
      </c>
      <c r="N54" s="172" t="s">
        <v>758</v>
      </c>
      <c r="O54" s="211"/>
    </row>
    <row r="55" spans="1:15" ht="25.5" customHeight="1" x14ac:dyDescent="0.25">
      <c r="A55" s="133">
        <v>2</v>
      </c>
      <c r="B55" s="91" t="s">
        <v>807</v>
      </c>
      <c r="C55" s="192" t="s">
        <v>34</v>
      </c>
      <c r="D55" s="169">
        <v>81336939325</v>
      </c>
      <c r="F55" s="133">
        <v>2</v>
      </c>
      <c r="G55" s="91" t="s">
        <v>818</v>
      </c>
      <c r="H55" s="192" t="s">
        <v>36</v>
      </c>
      <c r="I55" s="169">
        <v>85655436888</v>
      </c>
      <c r="K55" s="133">
        <v>2</v>
      </c>
      <c r="L55" s="244" t="s">
        <v>832</v>
      </c>
      <c r="M55" s="245" t="s">
        <v>34</v>
      </c>
      <c r="N55" s="246">
        <v>89678647507</v>
      </c>
      <c r="O55" s="211"/>
    </row>
    <row r="56" spans="1:15" ht="25.5" customHeight="1" x14ac:dyDescent="0.25">
      <c r="A56" s="133">
        <v>3</v>
      </c>
      <c r="B56" s="193" t="s">
        <v>808</v>
      </c>
      <c r="C56" s="192" t="s">
        <v>34</v>
      </c>
      <c r="D56" s="169">
        <v>82257393003</v>
      </c>
      <c r="F56" s="133">
        <v>3</v>
      </c>
      <c r="G56" s="198" t="s">
        <v>814</v>
      </c>
      <c r="H56" s="199" t="s">
        <v>34</v>
      </c>
      <c r="I56" s="194">
        <v>81228338989</v>
      </c>
      <c r="K56" s="133">
        <v>3</v>
      </c>
      <c r="L56" s="91" t="s">
        <v>843</v>
      </c>
      <c r="M56" s="192" t="s">
        <v>36</v>
      </c>
      <c r="N56" s="169">
        <v>85748740289</v>
      </c>
    </row>
    <row r="57" spans="1:15" ht="25.5" customHeight="1" x14ac:dyDescent="0.25">
      <c r="A57" s="133">
        <v>4</v>
      </c>
      <c r="B57" s="196" t="s">
        <v>811</v>
      </c>
      <c r="C57" s="192" t="s">
        <v>34</v>
      </c>
      <c r="D57" s="194">
        <v>87888778010</v>
      </c>
      <c r="F57" s="133">
        <v>4</v>
      </c>
      <c r="G57" s="91" t="s">
        <v>830</v>
      </c>
      <c r="H57" s="192" t="s">
        <v>36</v>
      </c>
      <c r="I57" s="169">
        <v>81330041331</v>
      </c>
      <c r="K57" s="133">
        <v>4</v>
      </c>
      <c r="L57" s="91" t="s">
        <v>841</v>
      </c>
      <c r="M57" s="192" t="s">
        <v>36</v>
      </c>
      <c r="N57" s="169">
        <v>87751424280</v>
      </c>
    </row>
    <row r="58" spans="1:15" ht="25.5" customHeight="1" x14ac:dyDescent="0.25">
      <c r="A58" s="133">
        <v>5</v>
      </c>
      <c r="B58" s="91" t="s">
        <v>803</v>
      </c>
      <c r="C58" s="192" t="s">
        <v>36</v>
      </c>
      <c r="D58" s="169">
        <v>81779887678</v>
      </c>
      <c r="F58" s="133">
        <v>5</v>
      </c>
      <c r="G58" s="193" t="s">
        <v>815</v>
      </c>
      <c r="H58" s="192" t="s">
        <v>34</v>
      </c>
      <c r="I58" s="169">
        <v>85648447001</v>
      </c>
      <c r="K58" s="133">
        <v>5</v>
      </c>
      <c r="L58" s="91" t="s">
        <v>833</v>
      </c>
      <c r="M58" s="192" t="s">
        <v>34</v>
      </c>
      <c r="N58" s="169">
        <v>85748080932</v>
      </c>
    </row>
    <row r="59" spans="1:15" ht="25.5" customHeight="1" x14ac:dyDescent="0.25">
      <c r="A59" s="133">
        <v>6</v>
      </c>
      <c r="B59" s="91" t="s">
        <v>854</v>
      </c>
      <c r="C59" s="192" t="s">
        <v>34</v>
      </c>
      <c r="D59" s="169">
        <v>81357279829</v>
      </c>
      <c r="F59" s="133">
        <v>6</v>
      </c>
      <c r="G59" s="91" t="s">
        <v>829</v>
      </c>
      <c r="H59" s="205" t="s">
        <v>36</v>
      </c>
      <c r="I59" s="206">
        <v>81234551142</v>
      </c>
      <c r="K59" s="133">
        <v>6</v>
      </c>
      <c r="L59" s="91" t="s">
        <v>851</v>
      </c>
      <c r="M59" s="210" t="s">
        <v>34</v>
      </c>
      <c r="N59" s="247">
        <v>81216164949</v>
      </c>
    </row>
    <row r="60" spans="1:15" ht="25.5" customHeight="1" x14ac:dyDescent="0.25">
      <c r="A60" s="133">
        <v>7</v>
      </c>
      <c r="B60" s="91" t="s">
        <v>797</v>
      </c>
      <c r="C60" s="192" t="s">
        <v>34</v>
      </c>
      <c r="D60" s="169">
        <v>81243580907</v>
      </c>
      <c r="F60" s="133">
        <v>7</v>
      </c>
      <c r="G60" s="204" t="s">
        <v>817</v>
      </c>
      <c r="H60" s="92" t="s">
        <v>36</v>
      </c>
      <c r="I60" s="169">
        <v>8121786675</v>
      </c>
      <c r="K60" s="133">
        <v>7</v>
      </c>
      <c r="L60" s="91" t="s">
        <v>842</v>
      </c>
      <c r="M60" s="192" t="s">
        <v>34</v>
      </c>
      <c r="N60" s="169">
        <v>82143646188</v>
      </c>
    </row>
    <row r="61" spans="1:15" ht="25.5" customHeight="1" x14ac:dyDescent="0.25">
      <c r="A61" s="133">
        <v>8</v>
      </c>
      <c r="B61" s="91" t="s">
        <v>805</v>
      </c>
      <c r="C61" s="192" t="s">
        <v>36</v>
      </c>
      <c r="D61" s="169">
        <v>81234580087</v>
      </c>
      <c r="F61" s="133">
        <v>8</v>
      </c>
      <c r="G61" s="91" t="s">
        <v>823</v>
      </c>
      <c r="H61" s="207" t="s">
        <v>36</v>
      </c>
      <c r="I61" s="195">
        <v>81330217437</v>
      </c>
      <c r="K61" s="133">
        <v>8</v>
      </c>
      <c r="L61" s="91" t="s">
        <v>839</v>
      </c>
      <c r="M61" s="192" t="s">
        <v>36</v>
      </c>
      <c r="N61" s="169">
        <v>81328505588</v>
      </c>
    </row>
    <row r="62" spans="1:15" ht="25.5" customHeight="1" x14ac:dyDescent="0.25">
      <c r="A62" s="133">
        <v>9</v>
      </c>
      <c r="B62" s="193" t="s">
        <v>809</v>
      </c>
      <c r="C62" s="192" t="s">
        <v>34</v>
      </c>
      <c r="D62" s="169">
        <v>85230699439</v>
      </c>
      <c r="F62" s="133">
        <v>9</v>
      </c>
      <c r="G62" s="91" t="s">
        <v>822</v>
      </c>
      <c r="H62" s="192" t="s">
        <v>36</v>
      </c>
      <c r="I62" s="169">
        <v>81336413082</v>
      </c>
      <c r="K62" s="133">
        <v>9</v>
      </c>
      <c r="L62" s="91" t="s">
        <v>837</v>
      </c>
      <c r="M62" s="192" t="s">
        <v>36</v>
      </c>
      <c r="N62" s="169">
        <v>82129273292</v>
      </c>
    </row>
    <row r="63" spans="1:15" ht="25.5" customHeight="1" x14ac:dyDescent="0.25">
      <c r="A63" s="133">
        <v>10</v>
      </c>
      <c r="B63" s="91" t="s">
        <v>800</v>
      </c>
      <c r="C63" s="192" t="s">
        <v>36</v>
      </c>
      <c r="D63" s="169">
        <v>81231174132</v>
      </c>
      <c r="F63" s="133">
        <v>10</v>
      </c>
      <c r="G63" s="193" t="s">
        <v>821</v>
      </c>
      <c r="H63" s="192" t="s">
        <v>36</v>
      </c>
      <c r="I63" s="169">
        <v>81227002560</v>
      </c>
      <c r="K63" s="133">
        <v>10</v>
      </c>
      <c r="L63" s="91" t="s">
        <v>840</v>
      </c>
      <c r="M63" s="192" t="s">
        <v>36</v>
      </c>
      <c r="N63" s="169">
        <v>82233228874</v>
      </c>
    </row>
    <row r="64" spans="1:15" ht="25.5" customHeight="1" x14ac:dyDescent="0.25">
      <c r="A64" s="133">
        <v>11</v>
      </c>
      <c r="B64" s="91" t="s">
        <v>796</v>
      </c>
      <c r="C64" s="192" t="s">
        <v>34</v>
      </c>
      <c r="D64" s="169">
        <v>89636334511</v>
      </c>
      <c r="F64" s="133">
        <v>11</v>
      </c>
      <c r="G64" s="193" t="s">
        <v>826</v>
      </c>
      <c r="H64" s="192" t="s">
        <v>36</v>
      </c>
      <c r="I64" s="169">
        <v>81331847123</v>
      </c>
      <c r="K64" s="133">
        <v>11</v>
      </c>
      <c r="L64" s="91" t="s">
        <v>838</v>
      </c>
      <c r="M64" s="192" t="s">
        <v>36</v>
      </c>
      <c r="N64" s="169">
        <v>81230260331</v>
      </c>
    </row>
    <row r="65" spans="1:18" ht="25.5" customHeight="1" thickBot="1" x14ac:dyDescent="0.3">
      <c r="A65" s="133">
        <v>12</v>
      </c>
      <c r="B65" s="91" t="s">
        <v>804</v>
      </c>
      <c r="C65" s="192" t="s">
        <v>36</v>
      </c>
      <c r="D65" s="169">
        <v>8563032585</v>
      </c>
      <c r="F65" s="133">
        <v>12</v>
      </c>
      <c r="G65" s="201" t="s">
        <v>819</v>
      </c>
      <c r="H65" s="92" t="s">
        <v>36</v>
      </c>
      <c r="I65" s="208">
        <v>85730321533</v>
      </c>
      <c r="K65" s="133">
        <v>12</v>
      </c>
      <c r="L65" s="91" t="s">
        <v>831</v>
      </c>
      <c r="M65" s="192" t="s">
        <v>34</v>
      </c>
      <c r="N65" s="169">
        <v>85736390009</v>
      </c>
    </row>
    <row r="66" spans="1:18" ht="25.5" customHeight="1" x14ac:dyDescent="0.25">
      <c r="A66" s="133">
        <v>13</v>
      </c>
      <c r="B66" s="91" t="s">
        <v>798</v>
      </c>
      <c r="C66" s="192" t="s">
        <v>34</v>
      </c>
      <c r="D66" s="169">
        <v>81235969693</v>
      </c>
      <c r="F66" s="133">
        <v>13</v>
      </c>
      <c r="G66" s="91" t="s">
        <v>827</v>
      </c>
      <c r="H66" s="192" t="s">
        <v>34</v>
      </c>
      <c r="I66" s="169">
        <v>81272992043</v>
      </c>
      <c r="K66" s="133">
        <v>13</v>
      </c>
      <c r="L66" s="91" t="s">
        <v>834</v>
      </c>
      <c r="M66" s="192" t="s">
        <v>34</v>
      </c>
      <c r="N66" s="169">
        <v>81325602818</v>
      </c>
      <c r="P66" s="202"/>
      <c r="Q66" s="161"/>
      <c r="R66" s="203"/>
    </row>
    <row r="67" spans="1:18" ht="25.5" customHeight="1" x14ac:dyDescent="0.25">
      <c r="A67" s="133">
        <v>14</v>
      </c>
      <c r="B67" s="91" t="s">
        <v>810</v>
      </c>
      <c r="C67" s="192" t="s">
        <v>36</v>
      </c>
      <c r="D67" s="169">
        <v>8121450535</v>
      </c>
      <c r="F67" s="133">
        <v>14</v>
      </c>
      <c r="G67" s="193" t="s">
        <v>813</v>
      </c>
      <c r="H67" s="192" t="s">
        <v>34</v>
      </c>
      <c r="I67" s="169">
        <v>85648005258</v>
      </c>
      <c r="K67" s="133">
        <v>14</v>
      </c>
      <c r="L67" s="213" t="s">
        <v>824</v>
      </c>
      <c r="M67" s="210" t="s">
        <v>34</v>
      </c>
      <c r="N67" s="215" t="s">
        <v>938</v>
      </c>
    </row>
    <row r="68" spans="1:18" ht="25.5" customHeight="1" x14ac:dyDescent="0.25">
      <c r="A68" s="138">
        <v>15</v>
      </c>
      <c r="B68" s="193" t="s">
        <v>806</v>
      </c>
      <c r="C68" s="192" t="s">
        <v>36</v>
      </c>
      <c r="D68" s="169">
        <v>85645145558</v>
      </c>
      <c r="F68" s="138">
        <v>15</v>
      </c>
      <c r="G68" s="91" t="s">
        <v>820</v>
      </c>
      <c r="H68" s="192" t="s">
        <v>36</v>
      </c>
      <c r="I68" s="169">
        <v>87854969262</v>
      </c>
      <c r="K68" s="138">
        <v>15</v>
      </c>
      <c r="L68" s="196" t="s">
        <v>836</v>
      </c>
      <c r="M68" s="192" t="s">
        <v>36</v>
      </c>
      <c r="N68" s="195">
        <v>81234565217</v>
      </c>
    </row>
    <row r="69" spans="1:18" ht="25.5" customHeight="1" x14ac:dyDescent="0.25">
      <c r="A69" s="138">
        <v>16</v>
      </c>
      <c r="B69" s="91" t="s">
        <v>801</v>
      </c>
      <c r="C69" s="192" t="s">
        <v>36</v>
      </c>
      <c r="D69" s="195">
        <v>8113338424</v>
      </c>
      <c r="F69" s="138">
        <v>16</v>
      </c>
      <c r="G69" s="91" t="s">
        <v>828</v>
      </c>
      <c r="H69" s="192" t="s">
        <v>34</v>
      </c>
      <c r="I69" s="169">
        <v>88805032331</v>
      </c>
      <c r="K69" s="138">
        <v>16</v>
      </c>
      <c r="L69" s="209" t="s">
        <v>825</v>
      </c>
      <c r="M69" s="163" t="s">
        <v>36</v>
      </c>
      <c r="N69" s="215" t="s">
        <v>939</v>
      </c>
      <c r="O69" s="211"/>
    </row>
    <row r="70" spans="1:18" ht="25.5" customHeight="1" thickBot="1" x14ac:dyDescent="0.3">
      <c r="A70" s="138"/>
      <c r="B70" s="193"/>
      <c r="C70" s="192"/>
      <c r="D70" s="169"/>
      <c r="F70" s="138">
        <v>17</v>
      </c>
      <c r="G70" s="200" t="s">
        <v>816</v>
      </c>
      <c r="H70" s="192" t="s">
        <v>34</v>
      </c>
      <c r="I70" s="195">
        <v>82245182438</v>
      </c>
      <c r="K70" s="133">
        <v>17</v>
      </c>
      <c r="L70" s="91" t="s">
        <v>835</v>
      </c>
      <c r="M70" s="192" t="s">
        <v>34</v>
      </c>
      <c r="N70" s="169">
        <v>81329062834</v>
      </c>
      <c r="O70" s="211"/>
      <c r="Q70" s="212"/>
    </row>
    <row r="71" spans="1:18" ht="25.5" customHeight="1" x14ac:dyDescent="0.25">
      <c r="A71" s="133"/>
      <c r="B71" s="91"/>
      <c r="C71" s="192"/>
      <c r="D71" s="195"/>
      <c r="F71" s="138">
        <v>18</v>
      </c>
      <c r="G71" s="189" t="s">
        <v>795</v>
      </c>
      <c r="H71" s="190" t="s">
        <v>34</v>
      </c>
      <c r="I71" s="191">
        <v>89612494668</v>
      </c>
      <c r="K71" s="151">
        <v>18</v>
      </c>
      <c r="L71" s="91" t="s">
        <v>802</v>
      </c>
      <c r="M71" s="192" t="s">
        <v>36</v>
      </c>
      <c r="N71" s="169">
        <v>81241000223</v>
      </c>
    </row>
    <row r="72" spans="1:18" ht="25.5" customHeight="1" x14ac:dyDescent="0.25">
      <c r="A72" s="133"/>
      <c r="B72" s="149"/>
      <c r="C72" s="133"/>
      <c r="D72" s="185"/>
      <c r="F72" s="138"/>
      <c r="G72" s="144"/>
      <c r="H72" s="133"/>
      <c r="I72" s="188"/>
      <c r="K72" s="138"/>
      <c r="L72" s="4"/>
      <c r="M72" s="163"/>
      <c r="N72" s="133"/>
    </row>
    <row r="73" spans="1:18" ht="25.5" customHeight="1" thickBot="1" x14ac:dyDescent="0.3">
      <c r="A73" s="147"/>
      <c r="B73" s="167"/>
      <c r="C73" s="134"/>
      <c r="D73" s="181"/>
      <c r="F73" s="134"/>
      <c r="G73" s="5"/>
      <c r="H73" s="147"/>
      <c r="I73" s="181"/>
      <c r="K73" s="134"/>
      <c r="L73" s="5"/>
      <c r="M73" s="165"/>
      <c r="N73" s="134"/>
    </row>
    <row r="74" spans="1:18" x14ac:dyDescent="0.25">
      <c r="B74" s="168"/>
    </row>
  </sheetData>
  <sortState xmlns:xlrd2="http://schemas.microsoft.com/office/spreadsheetml/2017/richdata2" ref="B55:D71">
    <sortCondition ref="B54"/>
  </sortState>
  <mergeCells count="22">
    <mergeCell ref="K25:N25"/>
    <mergeCell ref="A26:D26"/>
    <mergeCell ref="F26:I26"/>
    <mergeCell ref="K26:N26"/>
    <mergeCell ref="A1:K1"/>
    <mergeCell ref="A2:K2"/>
    <mergeCell ref="A22:K22"/>
    <mergeCell ref="A23:K23"/>
    <mergeCell ref="A4:D4"/>
    <mergeCell ref="A5:D5"/>
    <mergeCell ref="F4:I4"/>
    <mergeCell ref="F5:I5"/>
    <mergeCell ref="A25:D25"/>
    <mergeCell ref="F25:I25"/>
    <mergeCell ref="A53:D53"/>
    <mergeCell ref="F53:I53"/>
    <mergeCell ref="K53:N53"/>
    <mergeCell ref="A49:K49"/>
    <mergeCell ref="A50:K50"/>
    <mergeCell ref="A52:D52"/>
    <mergeCell ref="F52:I52"/>
    <mergeCell ref="K52:N52"/>
  </mergeCells>
  <pageMargins left="0.39370078740157483" right="0.39370078740157483" top="0" bottom="0" header="0" footer="0"/>
  <pageSetup paperSize="11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2E51-998B-49C7-9804-701CECD539BA}">
  <dimension ref="A5:AD35"/>
  <sheetViews>
    <sheetView topLeftCell="A29" zoomScale="98" zoomScaleNormal="98" workbookViewId="0">
      <pane xSplit="5775" topLeftCell="E1" activePane="topRight"/>
      <selection activeCell="C20" sqref="C20"/>
      <selection pane="topRight" activeCell="L20" sqref="L20"/>
    </sheetView>
  </sheetViews>
  <sheetFormatPr defaultRowHeight="15" x14ac:dyDescent="0.25"/>
  <cols>
    <col min="1" max="1" width="4.42578125" customWidth="1"/>
    <col min="2" max="2" width="9.85546875" customWidth="1"/>
    <col min="3" max="3" width="38" customWidth="1"/>
    <col min="4" max="4" width="8.85546875" customWidth="1"/>
    <col min="5" max="5" width="30.140625" customWidth="1"/>
    <col min="7" max="7" width="16.5703125" customWidth="1"/>
    <col min="8" max="8" width="16.28515625" customWidth="1"/>
    <col min="9" max="9" width="27.42578125" customWidth="1"/>
    <col min="10" max="10" width="20.28515625" customWidth="1"/>
    <col min="11" max="11" width="25.140625" customWidth="1"/>
    <col min="12" max="12" width="21" customWidth="1"/>
    <col min="13" max="13" width="31.28515625" style="252" customWidth="1"/>
    <col min="14" max="15" width="21" customWidth="1"/>
    <col min="16" max="17" width="28.42578125" customWidth="1"/>
    <col min="18" max="18" width="15.5703125" style="252" customWidth="1"/>
    <col min="19" max="19" width="14.28515625" style="252" customWidth="1"/>
    <col min="20" max="21" width="19.28515625" customWidth="1"/>
    <col min="22" max="22" width="20.5703125" customWidth="1"/>
    <col min="23" max="23" width="58.28515625" style="252" customWidth="1"/>
    <col min="24" max="24" width="58.28515625" customWidth="1"/>
    <col min="25" max="25" width="11.7109375" customWidth="1"/>
    <col min="26" max="26" width="9.28515625" customWidth="1"/>
    <col min="27" max="30" width="8.28515625" customWidth="1"/>
  </cols>
  <sheetData>
    <row r="5" spans="1:30" x14ac:dyDescent="0.25">
      <c r="A5" s="546" t="s">
        <v>25</v>
      </c>
      <c r="B5" s="584" t="s">
        <v>864</v>
      </c>
      <c r="C5" s="546" t="s">
        <v>3</v>
      </c>
      <c r="D5" s="545" t="s">
        <v>4</v>
      </c>
      <c r="E5" s="586" t="s">
        <v>866</v>
      </c>
      <c r="F5" s="584" t="s">
        <v>865</v>
      </c>
      <c r="G5" s="545" t="s">
        <v>5</v>
      </c>
      <c r="H5" s="545"/>
      <c r="I5" s="546" t="s">
        <v>6</v>
      </c>
      <c r="J5" s="549" t="s">
        <v>7</v>
      </c>
      <c r="K5" s="546" t="s">
        <v>8</v>
      </c>
      <c r="L5" s="546" t="s">
        <v>9</v>
      </c>
      <c r="M5" s="545" t="s">
        <v>10</v>
      </c>
      <c r="N5" s="549" t="s">
        <v>7</v>
      </c>
      <c r="O5" s="549"/>
      <c r="P5" s="546" t="s">
        <v>5</v>
      </c>
      <c r="Q5" s="546"/>
      <c r="R5" s="546" t="s">
        <v>11</v>
      </c>
      <c r="S5" s="546"/>
      <c r="T5" s="546" t="s">
        <v>12</v>
      </c>
      <c r="U5" s="546"/>
      <c r="V5" s="549" t="s">
        <v>13</v>
      </c>
      <c r="W5" s="545" t="s">
        <v>14</v>
      </c>
      <c r="X5" s="545" t="s">
        <v>15</v>
      </c>
      <c r="Y5" s="545" t="s">
        <v>16</v>
      </c>
      <c r="Z5" s="546" t="s">
        <v>17</v>
      </c>
      <c r="AA5" s="546" t="s">
        <v>18</v>
      </c>
      <c r="AB5" s="546"/>
      <c r="AC5" s="546"/>
      <c r="AD5" s="546"/>
    </row>
    <row r="6" spans="1:30" x14ac:dyDescent="0.25">
      <c r="A6" s="546"/>
      <c r="B6" s="585"/>
      <c r="C6" s="546"/>
      <c r="D6" s="545"/>
      <c r="E6" s="587"/>
      <c r="F6" s="585"/>
      <c r="G6" s="545"/>
      <c r="H6" s="545"/>
      <c r="I6" s="546"/>
      <c r="J6" s="549"/>
      <c r="K6" s="546"/>
      <c r="L6" s="546"/>
      <c r="M6" s="545"/>
      <c r="N6" s="84" t="s">
        <v>19</v>
      </c>
      <c r="O6" s="84" t="s">
        <v>20</v>
      </c>
      <c r="P6" s="83" t="s">
        <v>19</v>
      </c>
      <c r="Q6" s="83" t="s">
        <v>20</v>
      </c>
      <c r="R6" s="248" t="s">
        <v>19</v>
      </c>
      <c r="S6" s="248" t="s">
        <v>20</v>
      </c>
      <c r="T6" s="83" t="s">
        <v>19</v>
      </c>
      <c r="U6" s="83" t="s">
        <v>20</v>
      </c>
      <c r="V6" s="549"/>
      <c r="W6" s="545"/>
      <c r="X6" s="545"/>
      <c r="Y6" s="545"/>
      <c r="Z6" s="546"/>
      <c r="AA6" s="83" t="s">
        <v>21</v>
      </c>
      <c r="AB6" s="83" t="s">
        <v>22</v>
      </c>
      <c r="AC6" s="83" t="s">
        <v>23</v>
      </c>
      <c r="AD6" s="83" t="s">
        <v>24</v>
      </c>
    </row>
    <row r="7" spans="1:30" ht="45.75" customHeight="1" x14ac:dyDescent="0.25">
      <c r="A7" s="78">
        <f t="array" ref="A7">ROW(1:1)</f>
        <v>1</v>
      </c>
      <c r="B7" s="31">
        <v>812</v>
      </c>
      <c r="C7" s="276" t="s">
        <v>1233</v>
      </c>
      <c r="D7" s="76" t="s">
        <v>34</v>
      </c>
      <c r="E7" s="277" t="s">
        <v>1234</v>
      </c>
      <c r="F7" s="278" t="s">
        <v>1003</v>
      </c>
      <c r="G7" s="18" t="s">
        <v>37</v>
      </c>
      <c r="H7" s="279">
        <v>43979</v>
      </c>
      <c r="I7" s="18" t="str">
        <f ca="1">DATEDIF(H7,NOW(),"Y")&amp; " Tahun "&amp;DATEDIF(H7,NOW(),"YM")&amp;" Bulan "&amp;DATEDIF(H7,NOW(),"MD")&amp;" Hari"</f>
        <v>4 Tahun 11 Bulan 28 Hari</v>
      </c>
      <c r="J7" s="20" t="s">
        <v>1235</v>
      </c>
      <c r="K7" s="18" t="s">
        <v>1236</v>
      </c>
      <c r="L7" s="22">
        <v>82250006060</v>
      </c>
      <c r="M7" s="23" t="s">
        <v>1237</v>
      </c>
      <c r="N7" s="24" t="s">
        <v>1238</v>
      </c>
      <c r="O7" s="24" t="s">
        <v>1239</v>
      </c>
      <c r="P7" s="21" t="s">
        <v>1240</v>
      </c>
      <c r="Q7" s="21" t="s">
        <v>1241</v>
      </c>
      <c r="R7" s="18" t="s">
        <v>209</v>
      </c>
      <c r="S7" s="18" t="s">
        <v>144</v>
      </c>
      <c r="T7" s="18" t="s">
        <v>1242</v>
      </c>
      <c r="U7" s="18" t="s">
        <v>247</v>
      </c>
      <c r="V7" s="24" t="s">
        <v>1243</v>
      </c>
      <c r="W7" s="23" t="s">
        <v>1244</v>
      </c>
      <c r="X7" s="21" t="s">
        <v>1245</v>
      </c>
      <c r="Y7" s="15"/>
      <c r="Z7" s="15"/>
      <c r="AA7" s="15"/>
      <c r="AB7" s="15"/>
      <c r="AC7" s="15"/>
      <c r="AD7" s="15"/>
    </row>
    <row r="8" spans="1:30" ht="45.75" customHeight="1" x14ac:dyDescent="0.25">
      <c r="A8" s="78">
        <f t="array" ref="A8">ROW(2:2)</f>
        <v>2</v>
      </c>
      <c r="B8" s="119" t="s">
        <v>942</v>
      </c>
      <c r="C8" s="276" t="s">
        <v>1246</v>
      </c>
      <c r="D8" s="76" t="s">
        <v>36</v>
      </c>
      <c r="E8" s="280"/>
      <c r="F8" s="278" t="s">
        <v>1098</v>
      </c>
      <c r="G8" s="18" t="s">
        <v>46</v>
      </c>
      <c r="H8" s="279">
        <v>43794</v>
      </c>
      <c r="I8" s="18" t="str">
        <f ca="1">DATEDIF(H8,NOW(),"Y")&amp; " Tahun "&amp;DATEDIF(H8,NOW(),"YM")&amp;" Bulan "&amp;DATEDIF(H8,NOW(),"MD")&amp;" Hari"</f>
        <v>5 Tahun 6 Bulan 1 Hari</v>
      </c>
      <c r="J8" s="20" t="s">
        <v>1247</v>
      </c>
      <c r="K8" s="18"/>
      <c r="L8" s="119" t="s">
        <v>47</v>
      </c>
      <c r="M8" s="23" t="s">
        <v>1248</v>
      </c>
      <c r="N8" s="281" t="s">
        <v>1249</v>
      </c>
      <c r="O8" s="281" t="s">
        <v>1250</v>
      </c>
      <c r="P8" s="21" t="s">
        <v>1251</v>
      </c>
      <c r="Q8" s="21" t="s">
        <v>1252</v>
      </c>
      <c r="R8" s="18" t="s">
        <v>144</v>
      </c>
      <c r="S8" s="18" t="s">
        <v>144</v>
      </c>
      <c r="T8" s="18" t="s">
        <v>134</v>
      </c>
      <c r="U8" s="18" t="s">
        <v>134</v>
      </c>
      <c r="V8" s="281" t="s">
        <v>1253</v>
      </c>
      <c r="W8" s="23" t="s">
        <v>1254</v>
      </c>
      <c r="X8" s="282" t="s">
        <v>1255</v>
      </c>
      <c r="Y8" s="15"/>
      <c r="Z8" s="15"/>
      <c r="AA8" s="15"/>
      <c r="AB8" s="15"/>
      <c r="AC8" s="15"/>
      <c r="AD8" s="15"/>
    </row>
    <row r="9" spans="1:30" ht="45.75" customHeight="1" x14ac:dyDescent="0.25">
      <c r="A9" s="78">
        <v>3</v>
      </c>
      <c r="B9" s="225" t="s">
        <v>868</v>
      </c>
      <c r="C9" s="15" t="s">
        <v>55</v>
      </c>
      <c r="D9" s="12" t="s">
        <v>34</v>
      </c>
      <c r="E9" s="251" t="s">
        <v>1004</v>
      </c>
      <c r="F9" s="12" t="s">
        <v>1003</v>
      </c>
      <c r="G9" s="12" t="s">
        <v>37</v>
      </c>
      <c r="H9" s="262">
        <v>43934</v>
      </c>
      <c r="I9" s="74" t="str">
        <f ca="1">DATEDIF(H9,NOW(),"Y")&amp; " Tahun "&amp;DATEDIF(H9,NOW(),"YM")&amp;" Bulan "&amp;DATEDIF(H9,NOW(),"MD")&amp;" Hari"</f>
        <v>5 Tahun 1 Bulan 13 Hari</v>
      </c>
      <c r="J9" s="116" t="s">
        <v>448</v>
      </c>
      <c r="K9" s="15" t="s">
        <v>449</v>
      </c>
      <c r="L9" s="17" t="s">
        <v>56</v>
      </c>
      <c r="M9" s="14" t="s">
        <v>450</v>
      </c>
      <c r="N9" s="116" t="s">
        <v>451</v>
      </c>
      <c r="O9" s="116" t="s">
        <v>554</v>
      </c>
      <c r="P9" s="15" t="s">
        <v>452</v>
      </c>
      <c r="Q9" s="15" t="s">
        <v>453</v>
      </c>
      <c r="R9" s="14" t="s">
        <v>455</v>
      </c>
      <c r="S9" s="14" t="s">
        <v>457</v>
      </c>
      <c r="T9" s="13" t="s">
        <v>456</v>
      </c>
      <c r="U9" s="13" t="s">
        <v>458</v>
      </c>
      <c r="V9" s="116" t="s">
        <v>459</v>
      </c>
      <c r="W9" s="14" t="s">
        <v>454</v>
      </c>
      <c r="X9" s="14" t="s">
        <v>454</v>
      </c>
      <c r="Y9" s="14" t="s">
        <v>1331</v>
      </c>
      <c r="Z9" s="117"/>
      <c r="AA9" s="117"/>
      <c r="AB9" s="117"/>
      <c r="AC9" s="117"/>
      <c r="AD9" s="117"/>
    </row>
    <row r="10" spans="1:30" ht="45.75" customHeight="1" x14ac:dyDescent="0.25">
      <c r="A10" s="78">
        <v>4</v>
      </c>
      <c r="B10" s="225" t="s">
        <v>872</v>
      </c>
      <c r="C10" s="15" t="s">
        <v>497</v>
      </c>
      <c r="D10" s="12" t="s">
        <v>36</v>
      </c>
      <c r="E10" s="251" t="s">
        <v>943</v>
      </c>
      <c r="F10" s="12" t="s">
        <v>1003</v>
      </c>
      <c r="G10" s="12" t="s">
        <v>37</v>
      </c>
      <c r="H10" s="262">
        <v>43992</v>
      </c>
      <c r="I10" s="74" t="str">
        <f ca="1">DATEDIF(H10,NOW(),"Y")&amp; " Tahun "&amp;DATEDIF(H10,NOW(),"YM")&amp;" Bulan "&amp;DATEDIF(H10,NOW(),"MD")&amp;" Hari"</f>
        <v>4 Tahun 11 Bulan 16 Hari</v>
      </c>
      <c r="J10" s="116" t="s">
        <v>944</v>
      </c>
      <c r="K10" s="15"/>
      <c r="L10" s="17" t="s">
        <v>792</v>
      </c>
      <c r="M10" s="14" t="s">
        <v>945</v>
      </c>
      <c r="N10" s="116" t="s">
        <v>946</v>
      </c>
      <c r="O10" s="116" t="s">
        <v>947</v>
      </c>
      <c r="P10" s="15" t="s">
        <v>948</v>
      </c>
      <c r="Q10" s="15" t="s">
        <v>949</v>
      </c>
      <c r="R10" s="14" t="s">
        <v>463</v>
      </c>
      <c r="S10" s="14" t="s">
        <v>462</v>
      </c>
      <c r="T10" s="13" t="s">
        <v>950</v>
      </c>
      <c r="U10" s="12" t="s">
        <v>93</v>
      </c>
      <c r="V10" s="116" t="s">
        <v>951</v>
      </c>
      <c r="W10" s="14" t="s">
        <v>952</v>
      </c>
      <c r="X10" s="15" t="s">
        <v>953</v>
      </c>
      <c r="Y10" s="15"/>
      <c r="Z10" s="117"/>
      <c r="AA10" s="117"/>
      <c r="AB10" s="15"/>
      <c r="AC10" s="117"/>
      <c r="AD10" s="117" t="s">
        <v>954</v>
      </c>
    </row>
    <row r="11" spans="1:30" ht="45.75" customHeight="1" x14ac:dyDescent="0.25">
      <c r="A11" s="78">
        <v>5</v>
      </c>
      <c r="B11" s="225" t="s">
        <v>873</v>
      </c>
      <c r="C11" s="15" t="s">
        <v>529</v>
      </c>
      <c r="D11" s="12" t="s">
        <v>36</v>
      </c>
      <c r="E11" s="251" t="s">
        <v>1005</v>
      </c>
      <c r="F11" s="12" t="s">
        <v>1002</v>
      </c>
      <c r="G11" s="12" t="s">
        <v>37</v>
      </c>
      <c r="H11" s="262">
        <v>43934</v>
      </c>
      <c r="I11" s="74" t="str">
        <f t="shared" ref="I11:I19" ca="1" si="0">DATEDIF(H11,NOW(),"Y")&amp; " Tahun "&amp;DATEDIF(H11,NOW(),"YM")&amp;" Bulan "&amp;DATEDIF(H11,NOW(),"MD")&amp;" Hari"</f>
        <v>5 Tahun 1 Bulan 13 Hari</v>
      </c>
      <c r="J11" s="116" t="s">
        <v>530</v>
      </c>
      <c r="K11" s="15" t="s">
        <v>531</v>
      </c>
      <c r="L11" s="17" t="s">
        <v>38</v>
      </c>
      <c r="M11" s="14" t="s">
        <v>532</v>
      </c>
      <c r="N11" s="116" t="s">
        <v>533</v>
      </c>
      <c r="O11" s="116" t="s">
        <v>534</v>
      </c>
      <c r="P11" s="15" t="s">
        <v>535</v>
      </c>
      <c r="Q11" s="15" t="s">
        <v>536</v>
      </c>
      <c r="R11" s="14" t="s">
        <v>537</v>
      </c>
      <c r="S11" s="14" t="s">
        <v>538</v>
      </c>
      <c r="T11" s="13" t="s">
        <v>539</v>
      </c>
      <c r="U11" s="13" t="s">
        <v>540</v>
      </c>
      <c r="V11" s="116" t="s">
        <v>541</v>
      </c>
      <c r="W11" s="14" t="s">
        <v>542</v>
      </c>
      <c r="X11" s="14" t="s">
        <v>542</v>
      </c>
      <c r="Y11" s="15"/>
      <c r="Z11" s="117"/>
      <c r="AA11" s="117"/>
      <c r="AB11" s="117"/>
      <c r="AC11" s="117"/>
      <c r="AD11" s="117"/>
    </row>
    <row r="12" spans="1:30" ht="45.75" customHeight="1" x14ac:dyDescent="0.25">
      <c r="A12" s="78">
        <v>6</v>
      </c>
      <c r="B12" s="225" t="s">
        <v>874</v>
      </c>
      <c r="C12" s="15" t="s">
        <v>41</v>
      </c>
      <c r="D12" s="12" t="s">
        <v>34</v>
      </c>
      <c r="E12" s="251" t="s">
        <v>1007</v>
      </c>
      <c r="F12" s="12" t="s">
        <v>1006</v>
      </c>
      <c r="G12" s="12" t="s">
        <v>37</v>
      </c>
      <c r="H12" s="262">
        <v>44202</v>
      </c>
      <c r="I12" s="74" t="str">
        <f t="shared" ca="1" si="0"/>
        <v>4 Tahun 4 Bulan 20 Hari</v>
      </c>
      <c r="J12" s="116" t="s">
        <v>402</v>
      </c>
      <c r="K12" s="15" t="s">
        <v>403</v>
      </c>
      <c r="L12" s="17" t="s">
        <v>42</v>
      </c>
      <c r="M12" s="14" t="s">
        <v>404</v>
      </c>
      <c r="N12" s="116" t="s">
        <v>405</v>
      </c>
      <c r="O12" s="116" t="s">
        <v>406</v>
      </c>
      <c r="P12" s="15" t="s">
        <v>407</v>
      </c>
      <c r="Q12" s="15" t="s">
        <v>408</v>
      </c>
      <c r="R12" s="14" t="s">
        <v>411</v>
      </c>
      <c r="S12" s="14" t="s">
        <v>412</v>
      </c>
      <c r="T12" s="13" t="s">
        <v>414</v>
      </c>
      <c r="U12" s="13" t="s">
        <v>413</v>
      </c>
      <c r="V12" s="116" t="s">
        <v>409</v>
      </c>
      <c r="W12" s="14" t="s">
        <v>415</v>
      </c>
      <c r="X12" s="14" t="s">
        <v>410</v>
      </c>
      <c r="Y12" s="15"/>
      <c r="Z12" s="117"/>
      <c r="AA12" s="117"/>
      <c r="AB12" s="117"/>
      <c r="AC12" s="117"/>
      <c r="AD12" s="117"/>
    </row>
    <row r="13" spans="1:30" ht="45.75" customHeight="1" x14ac:dyDescent="0.25">
      <c r="A13" s="124">
        <v>7</v>
      </c>
      <c r="B13" s="225" t="s">
        <v>875</v>
      </c>
      <c r="C13" s="15" t="s">
        <v>856</v>
      </c>
      <c r="D13" s="12" t="s">
        <v>36</v>
      </c>
      <c r="E13" s="251" t="s">
        <v>987</v>
      </c>
      <c r="F13" s="12" t="s">
        <v>1003</v>
      </c>
      <c r="G13" s="12" t="s">
        <v>37</v>
      </c>
      <c r="H13" s="262">
        <v>44276</v>
      </c>
      <c r="I13" s="74" t="str">
        <f t="shared" ca="1" si="0"/>
        <v>4 Tahun 2 Bulan 5 Hari</v>
      </c>
      <c r="J13" s="116"/>
      <c r="K13" s="15"/>
      <c r="L13" s="121" t="s">
        <v>857</v>
      </c>
      <c r="M13" s="14" t="s">
        <v>858</v>
      </c>
      <c r="N13" s="116"/>
      <c r="O13" s="116"/>
      <c r="P13" s="15" t="s">
        <v>860</v>
      </c>
      <c r="Q13" s="15" t="s">
        <v>859</v>
      </c>
      <c r="R13" s="14" t="s">
        <v>861</v>
      </c>
      <c r="S13" s="14" t="s">
        <v>550</v>
      </c>
      <c r="T13" s="12" t="s">
        <v>862</v>
      </c>
      <c r="U13" s="13" t="s">
        <v>551</v>
      </c>
      <c r="V13" s="116"/>
      <c r="W13" s="14"/>
      <c r="X13" s="14" t="s">
        <v>863</v>
      </c>
      <c r="Y13" s="15"/>
      <c r="Z13" s="117"/>
      <c r="AA13" s="117"/>
      <c r="AB13" s="117"/>
      <c r="AC13" s="117"/>
      <c r="AD13" s="117"/>
    </row>
    <row r="14" spans="1:30" ht="45.75" customHeight="1" x14ac:dyDescent="0.25">
      <c r="A14" s="78">
        <v>8</v>
      </c>
      <c r="B14" s="225" t="s">
        <v>876</v>
      </c>
      <c r="C14" s="15" t="s">
        <v>498</v>
      </c>
      <c r="D14" s="12" t="s">
        <v>36</v>
      </c>
      <c r="E14" s="251" t="s">
        <v>1008</v>
      </c>
      <c r="F14" s="12" t="s">
        <v>1002</v>
      </c>
      <c r="G14" s="12" t="s">
        <v>482</v>
      </c>
      <c r="H14" s="262">
        <v>44341</v>
      </c>
      <c r="I14" s="74" t="str">
        <f t="shared" ca="1" si="0"/>
        <v>4 Tahun 0 Bulan 1 Hari</v>
      </c>
      <c r="J14" s="116" t="s">
        <v>555</v>
      </c>
      <c r="K14" s="15" t="s">
        <v>556</v>
      </c>
      <c r="L14" s="17" t="s">
        <v>558</v>
      </c>
      <c r="M14" s="14" t="s">
        <v>559</v>
      </c>
      <c r="N14" s="116" t="s">
        <v>560</v>
      </c>
      <c r="O14" s="116" t="s">
        <v>561</v>
      </c>
      <c r="P14" s="15" t="s">
        <v>563</v>
      </c>
      <c r="Q14" s="15" t="s">
        <v>562</v>
      </c>
      <c r="R14" s="14" t="s">
        <v>462</v>
      </c>
      <c r="S14" s="14" t="s">
        <v>564</v>
      </c>
      <c r="T14" s="12" t="s">
        <v>166</v>
      </c>
      <c r="U14" s="12" t="s">
        <v>565</v>
      </c>
      <c r="V14" s="116" t="s">
        <v>566</v>
      </c>
      <c r="W14" s="14" t="s">
        <v>567</v>
      </c>
      <c r="X14" s="14" t="s">
        <v>568</v>
      </c>
      <c r="Y14" s="15"/>
      <c r="Z14" s="117"/>
      <c r="AA14" s="117"/>
      <c r="AB14" s="117"/>
      <c r="AC14" s="117"/>
      <c r="AD14" s="117"/>
    </row>
    <row r="15" spans="1:30" ht="45.75" customHeight="1" x14ac:dyDescent="0.25">
      <c r="A15" s="78">
        <v>9</v>
      </c>
      <c r="B15" s="225" t="s">
        <v>877</v>
      </c>
      <c r="C15" s="15" t="s">
        <v>49</v>
      </c>
      <c r="D15" s="12" t="s">
        <v>34</v>
      </c>
      <c r="E15" s="251" t="s">
        <v>1009</v>
      </c>
      <c r="F15" s="12" t="s">
        <v>1003</v>
      </c>
      <c r="G15" s="12" t="s">
        <v>37</v>
      </c>
      <c r="H15" s="262">
        <v>43946</v>
      </c>
      <c r="I15" s="74" t="str">
        <f t="shared" ca="1" si="0"/>
        <v>5 Tahun 1 Bulan 1 Hari</v>
      </c>
      <c r="J15" s="116" t="s">
        <v>389</v>
      </c>
      <c r="K15" s="15" t="s">
        <v>390</v>
      </c>
      <c r="L15" s="17" t="s">
        <v>48</v>
      </c>
      <c r="M15" s="120" t="s">
        <v>391</v>
      </c>
      <c r="N15" s="116" t="s">
        <v>392</v>
      </c>
      <c r="O15" s="116" t="s">
        <v>393</v>
      </c>
      <c r="P15" s="15" t="s">
        <v>394</v>
      </c>
      <c r="Q15" s="15" t="s">
        <v>395</v>
      </c>
      <c r="R15" s="14" t="s">
        <v>399</v>
      </c>
      <c r="S15" s="14" t="s">
        <v>401</v>
      </c>
      <c r="T15" s="13" t="s">
        <v>400</v>
      </c>
      <c r="U15" s="13" t="s">
        <v>93</v>
      </c>
      <c r="V15" s="116" t="s">
        <v>396</v>
      </c>
      <c r="W15" s="14" t="s">
        <v>397</v>
      </c>
      <c r="X15" s="14" t="s">
        <v>398</v>
      </c>
      <c r="Y15" s="15"/>
      <c r="Z15" s="117"/>
      <c r="AA15" s="117"/>
      <c r="AB15" s="117"/>
      <c r="AC15" s="117"/>
      <c r="AD15" s="117"/>
    </row>
    <row r="16" spans="1:30" ht="45.75" customHeight="1" x14ac:dyDescent="0.25">
      <c r="A16" s="78">
        <v>10</v>
      </c>
      <c r="B16" s="225" t="s">
        <v>871</v>
      </c>
      <c r="C16" s="15" t="s">
        <v>602</v>
      </c>
      <c r="D16" s="12" t="s">
        <v>36</v>
      </c>
      <c r="E16" s="251" t="s">
        <v>1010</v>
      </c>
      <c r="F16" s="12" t="s">
        <v>1006</v>
      </c>
      <c r="G16" s="12" t="s">
        <v>37</v>
      </c>
      <c r="H16" s="262">
        <v>44221</v>
      </c>
      <c r="I16" s="74" t="str">
        <f t="shared" ca="1" si="0"/>
        <v>4 Tahun 4 Bulan 1 Hari</v>
      </c>
      <c r="J16" s="116" t="s">
        <v>603</v>
      </c>
      <c r="K16" s="15" t="s">
        <v>604</v>
      </c>
      <c r="L16" s="17" t="s">
        <v>50</v>
      </c>
      <c r="M16" s="14" t="s">
        <v>605</v>
      </c>
      <c r="N16" s="116" t="s">
        <v>606</v>
      </c>
      <c r="O16" s="116" t="s">
        <v>607</v>
      </c>
      <c r="P16" s="15" t="s">
        <v>608</v>
      </c>
      <c r="Q16" s="15" t="s">
        <v>609</v>
      </c>
      <c r="R16" s="14" t="s">
        <v>386</v>
      </c>
      <c r="S16" s="14" t="s">
        <v>386</v>
      </c>
      <c r="T16" s="13" t="s">
        <v>610</v>
      </c>
      <c r="U16" s="12" t="s">
        <v>611</v>
      </c>
      <c r="V16" s="116" t="s">
        <v>612</v>
      </c>
      <c r="W16" s="14" t="s">
        <v>613</v>
      </c>
      <c r="X16" s="14" t="s">
        <v>613</v>
      </c>
      <c r="Y16" s="15"/>
      <c r="Z16" s="117"/>
      <c r="AA16" s="117"/>
      <c r="AB16" s="117"/>
      <c r="AC16" s="117"/>
      <c r="AD16" s="15"/>
    </row>
    <row r="17" spans="1:30" ht="45.75" customHeight="1" x14ac:dyDescent="0.25">
      <c r="A17" s="78">
        <v>11</v>
      </c>
      <c r="B17" s="225" t="s">
        <v>870</v>
      </c>
      <c r="C17" s="15" t="s">
        <v>528</v>
      </c>
      <c r="D17" s="12" t="s">
        <v>36</v>
      </c>
      <c r="E17" s="251" t="s">
        <v>1011</v>
      </c>
      <c r="F17" s="12" t="s">
        <v>1002</v>
      </c>
      <c r="G17" s="12" t="s">
        <v>37</v>
      </c>
      <c r="H17" s="262">
        <v>44255</v>
      </c>
      <c r="I17" s="74" t="str">
        <f t="shared" ca="1" si="0"/>
        <v>4 Tahun 2 Bulan 28 Hari</v>
      </c>
      <c r="J17" s="116" t="s">
        <v>375</v>
      </c>
      <c r="K17" s="15" t="s">
        <v>376</v>
      </c>
      <c r="L17" s="121" t="s">
        <v>374</v>
      </c>
      <c r="M17" s="14" t="s">
        <v>377</v>
      </c>
      <c r="N17" s="116" t="s">
        <v>378</v>
      </c>
      <c r="O17" s="116" t="s">
        <v>379</v>
      </c>
      <c r="P17" s="15" t="s">
        <v>380</v>
      </c>
      <c r="Q17" s="15" t="s">
        <v>381</v>
      </c>
      <c r="R17" s="14" t="s">
        <v>385</v>
      </c>
      <c r="S17" s="14" t="s">
        <v>386</v>
      </c>
      <c r="T17" s="13" t="s">
        <v>179</v>
      </c>
      <c r="U17" s="13" t="s">
        <v>387</v>
      </c>
      <c r="V17" s="116" t="s">
        <v>382</v>
      </c>
      <c r="W17" s="14" t="s">
        <v>383</v>
      </c>
      <c r="X17" s="15" t="s">
        <v>384</v>
      </c>
      <c r="Y17" s="12" t="s">
        <v>388</v>
      </c>
      <c r="Z17" s="117"/>
      <c r="AA17" s="117"/>
      <c r="AB17" s="117"/>
      <c r="AC17" s="117"/>
      <c r="AD17" s="117"/>
    </row>
    <row r="18" spans="1:30" ht="45.75" customHeight="1" x14ac:dyDescent="0.25">
      <c r="A18" s="78">
        <v>12</v>
      </c>
      <c r="B18" s="225" t="s">
        <v>878</v>
      </c>
      <c r="C18" s="15" t="s">
        <v>479</v>
      </c>
      <c r="D18" s="12" t="s">
        <v>36</v>
      </c>
      <c r="E18" s="251" t="s">
        <v>1012</v>
      </c>
      <c r="F18" s="12" t="s">
        <v>1003</v>
      </c>
      <c r="G18" s="12" t="s">
        <v>37</v>
      </c>
      <c r="H18" s="262">
        <v>44092</v>
      </c>
      <c r="I18" s="74" t="str">
        <f t="shared" ca="1" si="0"/>
        <v>4 Tahun 8 Bulan 8 Hari</v>
      </c>
      <c r="J18" s="116" t="s">
        <v>590</v>
      </c>
      <c r="K18" s="15" t="s">
        <v>591</v>
      </c>
      <c r="L18" s="12">
        <v>81249934504</v>
      </c>
      <c r="M18" s="14" t="s">
        <v>592</v>
      </c>
      <c r="N18" s="116" t="s">
        <v>593</v>
      </c>
      <c r="O18" s="116" t="s">
        <v>594</v>
      </c>
      <c r="P18" s="15" t="s">
        <v>595</v>
      </c>
      <c r="Q18" s="15" t="s">
        <v>596</v>
      </c>
      <c r="R18" s="14" t="s">
        <v>597</v>
      </c>
      <c r="S18" s="14" t="s">
        <v>598</v>
      </c>
      <c r="T18" s="12" t="s">
        <v>425</v>
      </c>
      <c r="U18" s="12" t="s">
        <v>93</v>
      </c>
      <c r="V18" s="116" t="s">
        <v>599</v>
      </c>
      <c r="W18" s="14" t="s">
        <v>600</v>
      </c>
      <c r="X18" s="15" t="s">
        <v>601</v>
      </c>
      <c r="Y18" s="15"/>
      <c r="Z18" s="117"/>
      <c r="AA18" s="117"/>
      <c r="AB18" s="117"/>
      <c r="AC18" s="15"/>
      <c r="AD18" s="117"/>
    </row>
    <row r="19" spans="1:30" ht="45.75" customHeight="1" x14ac:dyDescent="0.25">
      <c r="A19" s="12">
        <v>13</v>
      </c>
      <c r="B19" s="225" t="s">
        <v>869</v>
      </c>
      <c r="C19" s="15" t="s">
        <v>1598</v>
      </c>
      <c r="D19" s="12" t="s">
        <v>34</v>
      </c>
      <c r="E19" s="251" t="s">
        <v>1324</v>
      </c>
      <c r="F19" s="12" t="s">
        <v>1098</v>
      </c>
      <c r="G19" s="12" t="s">
        <v>37</v>
      </c>
      <c r="H19" s="262">
        <v>44337</v>
      </c>
      <c r="I19" s="74" t="str">
        <f t="shared" ca="1" si="0"/>
        <v>4 Tahun 0 Bulan 5 Hari</v>
      </c>
      <c r="J19" s="116" t="s">
        <v>1172</v>
      </c>
      <c r="K19" s="15" t="s">
        <v>1180</v>
      </c>
      <c r="L19" s="17" t="s">
        <v>35</v>
      </c>
      <c r="M19" s="14" t="s">
        <v>1173</v>
      </c>
      <c r="N19" s="116" t="s">
        <v>1174</v>
      </c>
      <c r="O19" s="116" t="s">
        <v>1175</v>
      </c>
      <c r="P19" s="15" t="s">
        <v>1176</v>
      </c>
      <c r="Q19" s="15" t="s">
        <v>1177</v>
      </c>
      <c r="R19" s="14" t="s">
        <v>1325</v>
      </c>
      <c r="S19" s="14" t="s">
        <v>1326</v>
      </c>
      <c r="T19" s="13" t="s">
        <v>1327</v>
      </c>
      <c r="U19" s="13" t="s">
        <v>1327</v>
      </c>
      <c r="V19" s="116" t="s">
        <v>1178</v>
      </c>
      <c r="W19" s="14" t="s">
        <v>1179</v>
      </c>
      <c r="X19" s="15" t="s">
        <v>1328</v>
      </c>
      <c r="Y19" s="15"/>
      <c r="Z19" s="15"/>
      <c r="AA19" s="15"/>
      <c r="AB19" s="15"/>
      <c r="AC19" s="15"/>
      <c r="AD19" s="15"/>
    </row>
    <row r="20" spans="1:30" ht="45.75" customHeight="1" x14ac:dyDescent="0.25">
      <c r="A20" s="78">
        <v>14</v>
      </c>
      <c r="B20" s="225" t="s">
        <v>879</v>
      </c>
      <c r="C20" s="15" t="s">
        <v>61</v>
      </c>
      <c r="D20" s="12" t="s">
        <v>36</v>
      </c>
      <c r="E20" s="251" t="s">
        <v>1013</v>
      </c>
      <c r="F20" s="12" t="s">
        <v>1003</v>
      </c>
      <c r="G20" s="12" t="s">
        <v>37</v>
      </c>
      <c r="H20" s="262">
        <v>44307</v>
      </c>
      <c r="I20" s="74" t="str">
        <f t="shared" ref="I20:I30" ca="1" si="1">DATEDIF(H20,NOW(),"Y")&amp; " Tahun "&amp;DATEDIF(H20,NOW(),"YM")&amp;" Bulan "&amp;DATEDIF(H20,NOW(),"MD")&amp;" Hari"</f>
        <v>4 Tahun 1 Bulan 5 Hari</v>
      </c>
      <c r="J20" s="116" t="s">
        <v>428</v>
      </c>
      <c r="K20" s="15" t="s">
        <v>427</v>
      </c>
      <c r="L20" s="17" t="s">
        <v>62</v>
      </c>
      <c r="M20" s="14" t="s">
        <v>429</v>
      </c>
      <c r="N20" s="116" t="s">
        <v>430</v>
      </c>
      <c r="O20" s="116" t="s">
        <v>431</v>
      </c>
      <c r="P20" s="15" t="s">
        <v>432</v>
      </c>
      <c r="Q20" s="15" t="s">
        <v>433</v>
      </c>
      <c r="R20" s="14" t="s">
        <v>437</v>
      </c>
      <c r="S20" s="14" t="s">
        <v>439</v>
      </c>
      <c r="T20" s="13" t="s">
        <v>438</v>
      </c>
      <c r="U20" s="13" t="s">
        <v>93</v>
      </c>
      <c r="V20" s="116" t="s">
        <v>434</v>
      </c>
      <c r="W20" s="14" t="s">
        <v>435</v>
      </c>
      <c r="X20" s="14" t="s">
        <v>436</v>
      </c>
      <c r="Y20" s="15"/>
      <c r="Z20" s="117"/>
      <c r="AA20" s="117"/>
      <c r="AB20" s="117"/>
      <c r="AC20" s="117"/>
      <c r="AD20" s="117"/>
    </row>
    <row r="21" spans="1:30" ht="45.75" customHeight="1" x14ac:dyDescent="0.25">
      <c r="A21" s="78">
        <v>15</v>
      </c>
      <c r="B21" s="225" t="s">
        <v>880</v>
      </c>
      <c r="C21" s="15" t="s">
        <v>495</v>
      </c>
      <c r="D21" s="12" t="s">
        <v>34</v>
      </c>
      <c r="E21" s="251" t="s">
        <v>1014</v>
      </c>
      <c r="F21" s="12" t="s">
        <v>1003</v>
      </c>
      <c r="G21" s="12" t="s">
        <v>37</v>
      </c>
      <c r="H21" s="262">
        <v>43946</v>
      </c>
      <c r="I21" s="74" t="str">
        <f t="shared" ca="1" si="1"/>
        <v>5 Tahun 1 Bulan 1 Hari</v>
      </c>
      <c r="J21" s="116" t="s">
        <v>465</v>
      </c>
      <c r="K21" s="15" t="s">
        <v>466</v>
      </c>
      <c r="L21" s="121" t="s">
        <v>467</v>
      </c>
      <c r="M21" s="14" t="s">
        <v>468</v>
      </c>
      <c r="N21" s="116" t="s">
        <v>469</v>
      </c>
      <c r="O21" s="116" t="s">
        <v>470</v>
      </c>
      <c r="P21" s="15" t="s">
        <v>471</v>
      </c>
      <c r="Q21" s="15" t="s">
        <v>472</v>
      </c>
      <c r="R21" s="14" t="s">
        <v>475</v>
      </c>
      <c r="S21" s="14" t="s">
        <v>476</v>
      </c>
      <c r="T21" s="13" t="s">
        <v>477</v>
      </c>
      <c r="U21" s="13" t="s">
        <v>478</v>
      </c>
      <c r="V21" s="116" t="s">
        <v>473</v>
      </c>
      <c r="W21" s="14" t="s">
        <v>474</v>
      </c>
      <c r="X21" s="14" t="s">
        <v>474</v>
      </c>
      <c r="Y21" s="15"/>
      <c r="Z21" s="117"/>
      <c r="AA21" s="117"/>
      <c r="AB21" s="117"/>
      <c r="AC21" s="10"/>
      <c r="AD21" s="117"/>
    </row>
    <row r="22" spans="1:30" ht="45.75" customHeight="1" x14ac:dyDescent="0.25">
      <c r="A22" s="12">
        <v>16</v>
      </c>
      <c r="B22" s="225" t="s">
        <v>881</v>
      </c>
      <c r="C22" s="15" t="s">
        <v>40</v>
      </c>
      <c r="D22" s="12" t="s">
        <v>36</v>
      </c>
      <c r="E22" s="251" t="s">
        <v>1001</v>
      </c>
      <c r="F22" s="12" t="s">
        <v>1002</v>
      </c>
      <c r="G22" s="12" t="s">
        <v>37</v>
      </c>
      <c r="H22" s="262">
        <v>44055</v>
      </c>
      <c r="I22" s="74" t="str">
        <f t="shared" ca="1" si="1"/>
        <v>4 Tahun 9 Bulan 14 Hari</v>
      </c>
      <c r="J22" s="116" t="s">
        <v>988</v>
      </c>
      <c r="K22" s="15" t="s">
        <v>989</v>
      </c>
      <c r="L22" s="121" t="s">
        <v>990</v>
      </c>
      <c r="M22" s="14" t="s">
        <v>991</v>
      </c>
      <c r="N22" s="116" t="s">
        <v>992</v>
      </c>
      <c r="O22" s="116" t="s">
        <v>993</v>
      </c>
      <c r="P22" s="15" t="s">
        <v>994</v>
      </c>
      <c r="Q22" s="15" t="s">
        <v>995</v>
      </c>
      <c r="R22" s="14" t="s">
        <v>998</v>
      </c>
      <c r="S22" s="14" t="s">
        <v>1000</v>
      </c>
      <c r="T22" s="12" t="s">
        <v>999</v>
      </c>
      <c r="U22" s="12" t="s">
        <v>93</v>
      </c>
      <c r="V22" s="116" t="s">
        <v>996</v>
      </c>
      <c r="W22" s="14" t="s">
        <v>997</v>
      </c>
      <c r="X22" s="14" t="s">
        <v>997</v>
      </c>
      <c r="Y22" s="15"/>
      <c r="Z22" s="117"/>
      <c r="AA22" s="117"/>
      <c r="AB22" s="117"/>
      <c r="AC22" s="117"/>
      <c r="AD22" s="117"/>
    </row>
    <row r="23" spans="1:30" ht="45.75" customHeight="1" x14ac:dyDescent="0.25">
      <c r="A23" s="78">
        <v>17</v>
      </c>
      <c r="B23" s="225" t="s">
        <v>882</v>
      </c>
      <c r="C23" s="15" t="s">
        <v>53</v>
      </c>
      <c r="D23" s="12" t="s">
        <v>36</v>
      </c>
      <c r="E23" s="251" t="s">
        <v>1015</v>
      </c>
      <c r="F23" s="12" t="s">
        <v>1003</v>
      </c>
      <c r="G23" s="12" t="s">
        <v>37</v>
      </c>
      <c r="H23" s="262">
        <v>44121</v>
      </c>
      <c r="I23" s="74" t="str">
        <f t="shared" ca="1" si="1"/>
        <v>4 Tahun 7 Bulan 9 Hari</v>
      </c>
      <c r="J23" s="116" t="s">
        <v>416</v>
      </c>
      <c r="K23" s="15" t="s">
        <v>417</v>
      </c>
      <c r="L23" s="17" t="s">
        <v>54</v>
      </c>
      <c r="M23" s="14" t="s">
        <v>418</v>
      </c>
      <c r="N23" s="116" t="s">
        <v>419</v>
      </c>
      <c r="O23" s="116" t="s">
        <v>420</v>
      </c>
      <c r="P23" s="15" t="s">
        <v>421</v>
      </c>
      <c r="Q23" s="15" t="s">
        <v>422</v>
      </c>
      <c r="R23" s="14" t="s">
        <v>426</v>
      </c>
      <c r="S23" s="14" t="s">
        <v>426</v>
      </c>
      <c r="T23" s="12" t="s">
        <v>425</v>
      </c>
      <c r="U23" s="12" t="s">
        <v>425</v>
      </c>
      <c r="V23" s="116" t="s">
        <v>423</v>
      </c>
      <c r="W23" s="14" t="s">
        <v>424</v>
      </c>
      <c r="X23" s="14" t="s">
        <v>424</v>
      </c>
      <c r="Y23" s="15"/>
      <c r="Z23" s="117"/>
      <c r="AA23" s="117"/>
      <c r="AB23" s="117"/>
      <c r="AC23" s="226"/>
      <c r="AD23" s="117"/>
    </row>
    <row r="24" spans="1:30" ht="45.75" customHeight="1" x14ac:dyDescent="0.25">
      <c r="A24" s="78">
        <v>18</v>
      </c>
      <c r="B24" s="225" t="s">
        <v>883</v>
      </c>
      <c r="C24" s="15" t="s">
        <v>500</v>
      </c>
      <c r="D24" s="12" t="s">
        <v>34</v>
      </c>
      <c r="E24" s="251" t="s">
        <v>957</v>
      </c>
      <c r="F24" s="12" t="s">
        <v>1002</v>
      </c>
      <c r="G24" s="12" t="s">
        <v>484</v>
      </c>
      <c r="H24" s="262">
        <v>44341</v>
      </c>
      <c r="I24" s="74" t="str">
        <f t="shared" ca="1" si="1"/>
        <v>4 Tahun 0 Bulan 1 Hari</v>
      </c>
      <c r="J24" s="116" t="s">
        <v>959</v>
      </c>
      <c r="K24" s="15" t="s">
        <v>958</v>
      </c>
      <c r="L24" s="17" t="s">
        <v>793</v>
      </c>
      <c r="M24" s="14" t="s">
        <v>960</v>
      </c>
      <c r="N24" s="116" t="s">
        <v>961</v>
      </c>
      <c r="O24" s="116" t="s">
        <v>962</v>
      </c>
      <c r="P24" s="15" t="s">
        <v>963</v>
      </c>
      <c r="Q24" s="15" t="s">
        <v>964</v>
      </c>
      <c r="R24" s="14" t="s">
        <v>967</v>
      </c>
      <c r="S24" s="14" t="s">
        <v>968</v>
      </c>
      <c r="T24" s="13" t="s">
        <v>969</v>
      </c>
      <c r="U24" s="13" t="s">
        <v>970</v>
      </c>
      <c r="V24" s="116" t="s">
        <v>965</v>
      </c>
      <c r="W24" s="14" t="s">
        <v>966</v>
      </c>
      <c r="X24" s="14" t="s">
        <v>971</v>
      </c>
      <c r="Y24" s="15"/>
      <c r="Z24" s="117" t="s">
        <v>149</v>
      </c>
      <c r="AA24" s="117"/>
      <c r="AB24" s="117"/>
      <c r="AC24" s="117"/>
      <c r="AD24" s="117"/>
    </row>
    <row r="25" spans="1:30" ht="45.75" customHeight="1" x14ac:dyDescent="0.25">
      <c r="A25" s="78">
        <v>19</v>
      </c>
      <c r="B25" s="225" t="s">
        <v>884</v>
      </c>
      <c r="C25" s="15" t="s">
        <v>986</v>
      </c>
      <c r="D25" s="12" t="s">
        <v>34</v>
      </c>
      <c r="E25" s="251" t="s">
        <v>973</v>
      </c>
      <c r="F25" s="12" t="s">
        <v>1002</v>
      </c>
      <c r="G25" s="12" t="s">
        <v>483</v>
      </c>
      <c r="H25" s="262">
        <v>44229</v>
      </c>
      <c r="I25" s="74" t="str">
        <f t="shared" ca="1" si="1"/>
        <v>4 Tahun 3 Bulan 24 Hari</v>
      </c>
      <c r="J25" s="116" t="s">
        <v>974</v>
      </c>
      <c r="K25" s="15" t="s">
        <v>975</v>
      </c>
      <c r="L25" s="17" t="s">
        <v>853</v>
      </c>
      <c r="M25" s="14" t="s">
        <v>976</v>
      </c>
      <c r="N25" s="116" t="s">
        <v>977</v>
      </c>
      <c r="O25" s="116" t="s">
        <v>978</v>
      </c>
      <c r="P25" s="15" t="s">
        <v>979</v>
      </c>
      <c r="Q25" s="15" t="s">
        <v>980</v>
      </c>
      <c r="R25" s="14" t="s">
        <v>564</v>
      </c>
      <c r="S25" s="14" t="s">
        <v>564</v>
      </c>
      <c r="T25" s="13" t="s">
        <v>983</v>
      </c>
      <c r="U25" s="13" t="s">
        <v>984</v>
      </c>
      <c r="V25" s="116" t="s">
        <v>985</v>
      </c>
      <c r="W25" s="14" t="s">
        <v>981</v>
      </c>
      <c r="X25" s="15" t="s">
        <v>982</v>
      </c>
      <c r="Y25" s="15"/>
      <c r="Z25" s="15"/>
      <c r="AA25" s="15"/>
      <c r="AB25" s="15"/>
      <c r="AC25" s="15"/>
      <c r="AD25" s="15"/>
    </row>
    <row r="26" spans="1:30" ht="45.75" customHeight="1" x14ac:dyDescent="0.25">
      <c r="A26" s="78">
        <v>20</v>
      </c>
      <c r="B26" s="225" t="s">
        <v>885</v>
      </c>
      <c r="C26" s="15" t="s">
        <v>516</v>
      </c>
      <c r="D26" s="12" t="s">
        <v>34</v>
      </c>
      <c r="E26" s="74" t="s">
        <v>1016</v>
      </c>
      <c r="F26" s="12" t="s">
        <v>1002</v>
      </c>
      <c r="G26" s="12" t="s">
        <v>37</v>
      </c>
      <c r="H26" s="262">
        <v>44126</v>
      </c>
      <c r="I26" s="74" t="str">
        <f t="shared" ca="1" si="1"/>
        <v>4 Tahun 7 Bulan 4 Hari</v>
      </c>
      <c r="J26" s="116" t="s">
        <v>517</v>
      </c>
      <c r="K26" s="15" t="s">
        <v>518</v>
      </c>
      <c r="L26" s="17" t="s">
        <v>519</v>
      </c>
      <c r="M26" s="14" t="s">
        <v>520</v>
      </c>
      <c r="N26" s="116" t="s">
        <v>521</v>
      </c>
      <c r="O26" s="116" t="s">
        <v>522</v>
      </c>
      <c r="P26" s="15" t="s">
        <v>523</v>
      </c>
      <c r="Q26" s="15" t="s">
        <v>524</v>
      </c>
      <c r="R26" s="14" t="s">
        <v>525</v>
      </c>
      <c r="S26" s="14" t="s">
        <v>144</v>
      </c>
      <c r="T26" s="12" t="s">
        <v>325</v>
      </c>
      <c r="U26" s="12" t="s">
        <v>93</v>
      </c>
      <c r="V26" s="116" t="s">
        <v>526</v>
      </c>
      <c r="W26" s="14" t="s">
        <v>527</v>
      </c>
      <c r="X26" s="14" t="s">
        <v>527</v>
      </c>
      <c r="Y26" s="15"/>
      <c r="Z26" s="117"/>
      <c r="AA26" s="117"/>
      <c r="AB26" s="117"/>
      <c r="AC26" s="117"/>
      <c r="AD26" s="117"/>
    </row>
    <row r="27" spans="1:30" ht="45.75" customHeight="1" x14ac:dyDescent="0.25">
      <c r="A27" s="124">
        <v>21</v>
      </c>
      <c r="B27" s="225" t="s">
        <v>886</v>
      </c>
      <c r="C27" s="15" t="s">
        <v>57</v>
      </c>
      <c r="D27" s="12" t="s">
        <v>36</v>
      </c>
      <c r="E27" s="74"/>
      <c r="F27" s="12" t="s">
        <v>1098</v>
      </c>
      <c r="G27" s="12" t="s">
        <v>37</v>
      </c>
      <c r="H27" s="262">
        <v>44011</v>
      </c>
      <c r="I27" s="74" t="str">
        <f t="shared" ca="1" si="1"/>
        <v>4 Tahun 10 Bulan 27 Hari</v>
      </c>
      <c r="J27" s="15"/>
      <c r="K27" s="15"/>
      <c r="L27" s="17" t="s">
        <v>58</v>
      </c>
      <c r="M27" s="293" t="s">
        <v>1562</v>
      </c>
      <c r="N27" s="15"/>
      <c r="O27" s="15"/>
      <c r="P27" s="15"/>
      <c r="Q27" s="15"/>
      <c r="R27" s="14"/>
      <c r="S27" s="14"/>
      <c r="T27" s="12"/>
      <c r="U27" s="12"/>
      <c r="V27" s="15"/>
      <c r="W27" s="296" t="s">
        <v>1571</v>
      </c>
      <c r="X27" s="296" t="s">
        <v>1571</v>
      </c>
      <c r="Y27" s="15"/>
      <c r="Z27" s="15"/>
      <c r="AA27" s="15"/>
      <c r="AB27" s="15"/>
      <c r="AC27" s="15"/>
      <c r="AD27" s="15"/>
    </row>
    <row r="28" spans="1:30" ht="45.75" customHeight="1" x14ac:dyDescent="0.25">
      <c r="A28" s="78">
        <v>22</v>
      </c>
      <c r="B28" s="225" t="s">
        <v>887</v>
      </c>
      <c r="C28" s="14" t="s">
        <v>499</v>
      </c>
      <c r="D28" s="12" t="s">
        <v>34</v>
      </c>
      <c r="E28" s="251" t="s">
        <v>1017</v>
      </c>
      <c r="F28" s="12" t="s">
        <v>1003</v>
      </c>
      <c r="G28" s="12" t="s">
        <v>37</v>
      </c>
      <c r="H28" s="262">
        <v>44245</v>
      </c>
      <c r="I28" s="74" t="str">
        <f t="shared" ca="1" si="1"/>
        <v>4 Tahun 3 Bulan 8 Hari</v>
      </c>
      <c r="J28" s="116" t="s">
        <v>543</v>
      </c>
      <c r="K28" s="15" t="s">
        <v>544</v>
      </c>
      <c r="L28" s="17" t="s">
        <v>557</v>
      </c>
      <c r="M28" s="14" t="s">
        <v>545</v>
      </c>
      <c r="N28" s="116" t="s">
        <v>546</v>
      </c>
      <c r="O28" s="116" t="s">
        <v>547</v>
      </c>
      <c r="P28" s="15" t="s">
        <v>548</v>
      </c>
      <c r="Q28" s="15" t="s">
        <v>549</v>
      </c>
      <c r="R28" s="14" t="s">
        <v>256</v>
      </c>
      <c r="S28" s="14" t="s">
        <v>550</v>
      </c>
      <c r="T28" s="12" t="s">
        <v>400</v>
      </c>
      <c r="U28" s="12" t="s">
        <v>551</v>
      </c>
      <c r="V28" s="116" t="s">
        <v>552</v>
      </c>
      <c r="W28" s="14" t="s">
        <v>553</v>
      </c>
      <c r="X28" s="14" t="s">
        <v>553</v>
      </c>
      <c r="Y28" s="15"/>
      <c r="Z28" s="117"/>
      <c r="AA28" s="117"/>
      <c r="AB28" s="117"/>
      <c r="AC28" s="117"/>
      <c r="AD28" s="117"/>
    </row>
    <row r="29" spans="1:30" ht="45.75" customHeight="1" x14ac:dyDescent="0.25">
      <c r="A29" s="12">
        <v>23</v>
      </c>
      <c r="B29" s="225" t="s">
        <v>888</v>
      </c>
      <c r="C29" s="15" t="s">
        <v>972</v>
      </c>
      <c r="D29" s="12" t="s">
        <v>36</v>
      </c>
      <c r="E29" s="251" t="s">
        <v>1329</v>
      </c>
      <c r="F29" s="12" t="s">
        <v>1002</v>
      </c>
      <c r="G29" s="12" t="s">
        <v>37</v>
      </c>
      <c r="H29" s="262">
        <v>44402</v>
      </c>
      <c r="I29" s="74" t="str">
        <f t="shared" ca="1" si="1"/>
        <v>3 Tahun 10 Bulan 1 Hari</v>
      </c>
      <c r="J29" s="116" t="s">
        <v>1181</v>
      </c>
      <c r="K29" s="15" t="s">
        <v>1189</v>
      </c>
      <c r="L29" s="17" t="s">
        <v>1259</v>
      </c>
      <c r="M29" s="14" t="s">
        <v>1182</v>
      </c>
      <c r="N29" s="116" t="s">
        <v>1183</v>
      </c>
      <c r="O29" s="116" t="s">
        <v>1184</v>
      </c>
      <c r="P29" s="15" t="s">
        <v>1185</v>
      </c>
      <c r="Q29" s="15" t="s">
        <v>1186</v>
      </c>
      <c r="R29" s="14" t="s">
        <v>681</v>
      </c>
      <c r="S29" s="14" t="s">
        <v>597</v>
      </c>
      <c r="T29" s="12" t="s">
        <v>325</v>
      </c>
      <c r="U29" s="12" t="s">
        <v>325</v>
      </c>
      <c r="V29" s="116" t="s">
        <v>1187</v>
      </c>
      <c r="W29" s="14" t="s">
        <v>1188</v>
      </c>
      <c r="X29" s="15" t="s">
        <v>1330</v>
      </c>
      <c r="Y29" s="15"/>
      <c r="Z29" s="117"/>
      <c r="AA29" s="117"/>
      <c r="AB29" s="117"/>
      <c r="AC29" s="117"/>
      <c r="AD29" s="117"/>
    </row>
    <row r="30" spans="1:30" ht="45.75" customHeight="1" x14ac:dyDescent="0.25">
      <c r="A30" s="12">
        <v>24</v>
      </c>
      <c r="B30" s="225" t="s">
        <v>889</v>
      </c>
      <c r="C30" s="15" t="s">
        <v>1121</v>
      </c>
      <c r="D30" s="12" t="s">
        <v>36</v>
      </c>
      <c r="E30" s="224"/>
      <c r="F30" s="12" t="s">
        <v>1002</v>
      </c>
      <c r="G30" s="12" t="s">
        <v>37</v>
      </c>
      <c r="H30" s="311">
        <v>44676</v>
      </c>
      <c r="I30" s="74" t="str">
        <f t="shared" ca="1" si="1"/>
        <v>3 Tahun 1 Bulan 1 Hari</v>
      </c>
      <c r="J30" s="399" t="s">
        <v>1586</v>
      </c>
      <c r="K30" s="122" t="s">
        <v>1587</v>
      </c>
      <c r="L30" s="287" t="s">
        <v>1569</v>
      </c>
      <c r="M30" s="295" t="s">
        <v>1567</v>
      </c>
      <c r="N30" s="399" t="s">
        <v>1588</v>
      </c>
      <c r="O30" s="399" t="s">
        <v>1589</v>
      </c>
      <c r="P30" s="122" t="s">
        <v>1590</v>
      </c>
      <c r="Q30" s="122" t="s">
        <v>1591</v>
      </c>
      <c r="R30" s="228" t="s">
        <v>144</v>
      </c>
      <c r="S30" s="228" t="s">
        <v>144</v>
      </c>
      <c r="T30" s="78" t="s">
        <v>134</v>
      </c>
      <c r="U30" s="78" t="s">
        <v>1592</v>
      </c>
      <c r="V30" s="399" t="s">
        <v>1593</v>
      </c>
      <c r="W30" s="371" t="s">
        <v>1568</v>
      </c>
      <c r="X30" s="371" t="s">
        <v>1568</v>
      </c>
      <c r="Y30" s="122"/>
      <c r="Z30" s="122"/>
      <c r="AA30" s="122"/>
      <c r="AB30" s="122"/>
      <c r="AC30" s="122"/>
      <c r="AD30" s="122"/>
    </row>
    <row r="31" spans="1:30" ht="45.75" customHeight="1" x14ac:dyDescent="0.25">
      <c r="A31" s="78">
        <v>25</v>
      </c>
      <c r="B31" s="225" t="s">
        <v>890</v>
      </c>
      <c r="C31" s="15" t="s">
        <v>59</v>
      </c>
      <c r="D31" s="12" t="s">
        <v>34</v>
      </c>
      <c r="E31" s="251" t="s">
        <v>1018</v>
      </c>
      <c r="F31" s="12" t="s">
        <v>1002</v>
      </c>
      <c r="G31" s="12" t="s">
        <v>37</v>
      </c>
      <c r="H31" s="262">
        <v>44497</v>
      </c>
      <c r="I31" s="74" t="str">
        <f ca="1">DATEDIF(H31,NOW(),"Y")&amp; " Tahun "&amp;DATEDIF(H31,NOW(),"YM")&amp;" Bulan "&amp;DATEDIF(H31,NOW(),"MD")&amp;" Hari"</f>
        <v>3 Tahun 6 Bulan 28 Hari</v>
      </c>
      <c r="J31" s="116" t="s">
        <v>569</v>
      </c>
      <c r="K31" s="15" t="s">
        <v>570</v>
      </c>
      <c r="L31" s="17" t="s">
        <v>60</v>
      </c>
      <c r="M31" s="14" t="s">
        <v>571</v>
      </c>
      <c r="N31" s="116" t="s">
        <v>572</v>
      </c>
      <c r="O31" s="116" t="s">
        <v>573</v>
      </c>
      <c r="P31" s="15" t="s">
        <v>460</v>
      </c>
      <c r="Q31" s="14" t="s">
        <v>461</v>
      </c>
      <c r="R31" s="14" t="s">
        <v>462</v>
      </c>
      <c r="S31" s="14" t="s">
        <v>463</v>
      </c>
      <c r="T31" s="12" t="s">
        <v>179</v>
      </c>
      <c r="U31" s="12" t="s">
        <v>179</v>
      </c>
      <c r="V31" s="116" t="s">
        <v>574</v>
      </c>
      <c r="W31" s="14" t="s">
        <v>575</v>
      </c>
      <c r="X31" s="14" t="s">
        <v>464</v>
      </c>
      <c r="Y31" s="15"/>
      <c r="Z31" s="117"/>
      <c r="AA31" s="117"/>
      <c r="AB31" s="117"/>
      <c r="AC31" s="117"/>
      <c r="AD31" s="117"/>
    </row>
    <row r="32" spans="1:30" ht="45.75" customHeight="1" x14ac:dyDescent="0.25">
      <c r="A32" s="78">
        <v>26</v>
      </c>
      <c r="B32" s="225" t="s">
        <v>891</v>
      </c>
      <c r="C32" s="15" t="s">
        <v>745</v>
      </c>
      <c r="D32" s="12" t="s">
        <v>34</v>
      </c>
      <c r="E32" s="251" t="s">
        <v>1019</v>
      </c>
      <c r="F32" s="12" t="s">
        <v>1003</v>
      </c>
      <c r="G32" s="12" t="s">
        <v>37</v>
      </c>
      <c r="H32" s="262">
        <v>44248</v>
      </c>
      <c r="I32" s="74" t="str">
        <f ca="1">DATEDIF(H32,NOW(),"Y")&amp; " Tahun "&amp;DATEDIF(H32,NOW(),"YM")&amp;" Bulan "&amp;DATEDIF(H32,NOW(),"MD")&amp;" Hari"</f>
        <v>4 Tahun 3 Bulan 5 Hari</v>
      </c>
      <c r="J32" s="116" t="s">
        <v>576</v>
      </c>
      <c r="K32" s="15" t="s">
        <v>577</v>
      </c>
      <c r="L32" s="121" t="s">
        <v>578</v>
      </c>
      <c r="M32" s="14" t="s">
        <v>583</v>
      </c>
      <c r="N32" s="116" t="s">
        <v>579</v>
      </c>
      <c r="O32" s="116" t="s">
        <v>580</v>
      </c>
      <c r="P32" s="15" t="s">
        <v>582</v>
      </c>
      <c r="Q32" s="15" t="s">
        <v>581</v>
      </c>
      <c r="R32" s="14" t="s">
        <v>584</v>
      </c>
      <c r="S32" s="14" t="s">
        <v>585</v>
      </c>
      <c r="T32" s="12" t="s">
        <v>388</v>
      </c>
      <c r="U32" s="13" t="s">
        <v>586</v>
      </c>
      <c r="V32" s="116" t="s">
        <v>587</v>
      </c>
      <c r="W32" s="14" t="s">
        <v>588</v>
      </c>
      <c r="X32" s="14" t="s">
        <v>589</v>
      </c>
      <c r="Y32" s="15"/>
      <c r="Z32" s="117"/>
      <c r="AA32" s="117"/>
      <c r="AB32" s="117"/>
      <c r="AC32" s="117"/>
      <c r="AD32" s="117"/>
    </row>
    <row r="33" spans="1:30" ht="45.75" customHeight="1" x14ac:dyDescent="0.25">
      <c r="A33" s="124">
        <f t="array" ref="A33">ROW(27:27)</f>
        <v>27</v>
      </c>
      <c r="B33" s="225" t="s">
        <v>1561</v>
      </c>
      <c r="C33" s="15" t="s">
        <v>1576</v>
      </c>
      <c r="D33" s="12" t="s">
        <v>36</v>
      </c>
      <c r="E33" s="74"/>
      <c r="F33" s="12" t="s">
        <v>1096</v>
      </c>
      <c r="G33" s="12" t="s">
        <v>37</v>
      </c>
      <c r="H33" s="262">
        <v>44467</v>
      </c>
      <c r="I33" s="74" t="str">
        <f ca="1">DATEDIF(H33,NOW(),"Y")&amp; " Tahun "&amp;DATEDIF(H33,NOW(),"YM")&amp;" Bulan "&amp;DATEDIF(H33,NOW(),"MD")&amp;" Hari"</f>
        <v>3 Tahun 7 Bulan 28 Hari</v>
      </c>
      <c r="J33" s="116" t="s">
        <v>1599</v>
      </c>
      <c r="K33" s="15"/>
      <c r="L33" s="121"/>
      <c r="M33" s="14" t="s">
        <v>1600</v>
      </c>
      <c r="N33" s="116" t="s">
        <v>1601</v>
      </c>
      <c r="O33" s="116" t="s">
        <v>1602</v>
      </c>
      <c r="P33" s="15" t="s">
        <v>1603</v>
      </c>
      <c r="Q33" s="15" t="s">
        <v>1604</v>
      </c>
      <c r="R33" s="14" t="s">
        <v>144</v>
      </c>
      <c r="S33" s="14" t="s">
        <v>144</v>
      </c>
      <c r="T33" s="12" t="s">
        <v>134</v>
      </c>
      <c r="U33" s="12" t="s">
        <v>134</v>
      </c>
      <c r="V33" s="116" t="s">
        <v>1605</v>
      </c>
      <c r="W33" s="14" t="s">
        <v>1606</v>
      </c>
      <c r="X33" s="14" t="s">
        <v>1606</v>
      </c>
      <c r="Y33" s="15"/>
      <c r="Z33" s="117"/>
      <c r="AA33" s="117"/>
      <c r="AB33" s="117"/>
      <c r="AC33" s="117"/>
      <c r="AD33" s="117"/>
    </row>
    <row r="34" spans="1:30" ht="45.75" customHeight="1" x14ac:dyDescent="0.25">
      <c r="A34" s="12">
        <f t="array" ref="A34">ROW(28:28)</f>
        <v>28</v>
      </c>
      <c r="B34" s="225" t="s">
        <v>1563</v>
      </c>
      <c r="C34" s="15" t="s">
        <v>1560</v>
      </c>
      <c r="D34" s="12" t="s">
        <v>1575</v>
      </c>
      <c r="E34" s="74"/>
      <c r="F34" s="12" t="s">
        <v>1577</v>
      </c>
      <c r="G34" s="12" t="s">
        <v>37</v>
      </c>
      <c r="H34" s="310">
        <v>44614</v>
      </c>
      <c r="I34" s="74" t="str">
        <f t="shared" ref="I34:I35" ca="1" si="2">DATEDIF(H34,NOW(),"Y")&amp; " Tahun "&amp;DATEDIF(H34,NOW(),"YM")&amp;" Bulan "&amp;DATEDIF(H34,NOW(),"MD")&amp;" Hari"</f>
        <v>3 Tahun 3 Bulan 4 Hari</v>
      </c>
      <c r="J34" s="116" t="s">
        <v>1578</v>
      </c>
      <c r="K34" s="15" t="s">
        <v>1579</v>
      </c>
      <c r="L34" s="121" t="s">
        <v>1566</v>
      </c>
      <c r="M34" s="293" t="s">
        <v>1564</v>
      </c>
      <c r="N34" s="116" t="s">
        <v>1580</v>
      </c>
      <c r="O34" s="116" t="s">
        <v>1581</v>
      </c>
      <c r="P34" s="15" t="s">
        <v>1582</v>
      </c>
      <c r="Q34" s="15" t="s">
        <v>1583</v>
      </c>
      <c r="R34" s="14" t="s">
        <v>209</v>
      </c>
      <c r="S34" s="14" t="s">
        <v>144</v>
      </c>
      <c r="T34" s="12" t="s">
        <v>134</v>
      </c>
      <c r="U34" s="13" t="s">
        <v>106</v>
      </c>
      <c r="V34" s="116" t="s">
        <v>1584</v>
      </c>
      <c r="W34" s="296" t="s">
        <v>1585</v>
      </c>
      <c r="X34" s="296" t="s">
        <v>1585</v>
      </c>
      <c r="Y34" s="15"/>
      <c r="Z34" s="117"/>
      <c r="AA34" s="117"/>
      <c r="AB34" s="117"/>
      <c r="AC34" s="117"/>
      <c r="AD34" s="117"/>
    </row>
    <row r="35" spans="1:30" ht="45.75" customHeight="1" x14ac:dyDescent="0.25">
      <c r="A35" s="78">
        <f t="array" ref="A35">ROW(29:29)</f>
        <v>29</v>
      </c>
      <c r="B35" s="78"/>
      <c r="C35" s="15"/>
      <c r="D35" s="12"/>
      <c r="E35" s="74"/>
      <c r="F35" s="12"/>
      <c r="G35" s="12"/>
      <c r="H35" s="115">
        <v>44182</v>
      </c>
      <c r="I35" s="74" t="str">
        <f t="shared" ca="1" si="2"/>
        <v>4 Tahun 5 Bulan 9 Hari</v>
      </c>
      <c r="J35" s="116"/>
      <c r="K35" s="15"/>
      <c r="L35" s="121"/>
      <c r="M35" s="14"/>
      <c r="N35" s="116"/>
      <c r="O35" s="116"/>
      <c r="P35" s="15"/>
      <c r="Q35" s="15"/>
      <c r="R35" s="14"/>
      <c r="S35" s="14"/>
      <c r="T35" s="12"/>
      <c r="U35" s="13"/>
      <c r="V35" s="116"/>
      <c r="W35" s="14"/>
      <c r="X35" s="14"/>
      <c r="Y35" s="15"/>
      <c r="Z35" s="117"/>
      <c r="AA35" s="117"/>
      <c r="AB35" s="117"/>
      <c r="AC35" s="117"/>
      <c r="AD35" s="117"/>
    </row>
  </sheetData>
  <sortState xmlns:xlrd2="http://schemas.microsoft.com/office/spreadsheetml/2017/richdata2" ref="C9:AD32">
    <sortCondition ref="C9"/>
  </sortState>
  <mergeCells count="22">
    <mergeCell ref="A5:A6"/>
    <mergeCell ref="C5:C6"/>
    <mergeCell ref="D5:D6"/>
    <mergeCell ref="G5:H6"/>
    <mergeCell ref="I5:I6"/>
    <mergeCell ref="E5:E6"/>
    <mergeCell ref="AA5:AD5"/>
    <mergeCell ref="B5:B6"/>
    <mergeCell ref="F5:F6"/>
    <mergeCell ref="T5:U5"/>
    <mergeCell ref="V5:V6"/>
    <mergeCell ref="W5:W6"/>
    <mergeCell ref="X5:X6"/>
    <mergeCell ref="Y5:Y6"/>
    <mergeCell ref="Z5:Z6"/>
    <mergeCell ref="K5:K6"/>
    <mergeCell ref="L5:L6"/>
    <mergeCell ref="M5:M6"/>
    <mergeCell ref="N5:O5"/>
    <mergeCell ref="P5:Q5"/>
    <mergeCell ref="R5:S5"/>
    <mergeCell ref="J5:J6"/>
  </mergeCells>
  <phoneticPr fontId="17" type="noConversion"/>
  <hyperlinks>
    <hyperlink ref="E10" r:id="rId1" xr:uid="{4CE5EA98-57A4-471C-99EF-3A8D8FBB19F4}"/>
    <hyperlink ref="E24" r:id="rId2" xr:uid="{E7E5FAE8-4A23-4341-9F82-DBEBB8485408}"/>
    <hyperlink ref="E25" r:id="rId3" xr:uid="{555AE17E-ED90-4CFC-94D5-8D8E35314F9E}"/>
    <hyperlink ref="E13" r:id="rId4" xr:uid="{ACECC0FA-EEA9-41BF-AFA5-2812EDCE012B}"/>
    <hyperlink ref="E22" r:id="rId5" xr:uid="{E2089FC0-C76B-4EE2-9E75-BD9229F8E768}"/>
    <hyperlink ref="E9" r:id="rId6" xr:uid="{FB65F58D-C698-400C-B13A-6029D4000AA7}"/>
    <hyperlink ref="E11" r:id="rId7" xr:uid="{594CC24C-22D0-4353-969D-BCBE6F600FB4}"/>
    <hyperlink ref="E12" r:id="rId8" xr:uid="{636894CD-C66F-4B3B-9185-3E1549B9B26E}"/>
    <hyperlink ref="E14" r:id="rId9" xr:uid="{471C0222-1F69-4D1D-B128-C33E8D23F737}"/>
    <hyperlink ref="E15" r:id="rId10" xr:uid="{F3F8EB40-F0A1-4843-A5FD-DED783D119D4}"/>
    <hyperlink ref="E16" r:id="rId11" xr:uid="{883F47DB-A96E-4B05-86FF-75625AC29DE3}"/>
    <hyperlink ref="E17" r:id="rId12" xr:uid="{26EE69B0-5F79-45E2-9202-40297AA6BC97}"/>
    <hyperlink ref="E18" r:id="rId13" xr:uid="{FFA06B32-3F94-4AE3-BC41-7EA8A4CE057C}"/>
    <hyperlink ref="E20" r:id="rId14" xr:uid="{737003D0-D8DF-4737-8D7D-069B9BC35E5A}"/>
    <hyperlink ref="E21" r:id="rId15" xr:uid="{1DB37548-6BC0-4EC0-8820-34624ABF3F88}"/>
    <hyperlink ref="E23" r:id="rId16" xr:uid="{2A928332-DC8C-4611-8EF5-A03AEEF420DD}"/>
    <hyperlink ref="E28" r:id="rId17" xr:uid="{B61A2708-2619-45B3-BFE0-D21E5F3B514E}"/>
    <hyperlink ref="E31" r:id="rId18" xr:uid="{68F1D013-533F-4D5A-8DC4-AEF35AB7D045}"/>
    <hyperlink ref="E32" r:id="rId19" xr:uid="{1837CEE0-2F6C-458B-B2E3-12F1877E2251}"/>
    <hyperlink ref="E7" r:id="rId20" xr:uid="{2673081D-F38B-4C8B-AAC9-5588E988690D}"/>
    <hyperlink ref="E19" r:id="rId21" xr:uid="{421DDD9B-7A3B-4BDE-AF5C-4462639DB42C}"/>
    <hyperlink ref="E29" r:id="rId22" xr:uid="{49C66EBA-DA2E-4872-B2A8-74193FCBD0E0}"/>
  </hyperlinks>
  <pageMargins left="0.7" right="0.7" top="0.75" bottom="0.75" header="0.3" footer="0.3"/>
  <pageSetup paperSize="9" orientation="portrait" horizontalDpi="4294967293" verticalDpi="0"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E0A3-42E6-4ED5-AA30-20E092F8121C}">
  <dimension ref="A5:AC60"/>
  <sheetViews>
    <sheetView zoomScale="95" zoomScaleNormal="95" workbookViewId="0">
      <pane xSplit="6165" topLeftCell="D1" activePane="topRight"/>
      <selection activeCell="C12" sqref="C12"/>
      <selection pane="topRight" activeCell="G8" sqref="G8"/>
    </sheetView>
  </sheetViews>
  <sheetFormatPr defaultRowHeight="15" x14ac:dyDescent="0.25"/>
  <cols>
    <col min="1" max="1" width="5" customWidth="1"/>
    <col min="2" max="2" width="11.42578125" customWidth="1"/>
    <col min="3" max="3" width="41.5703125" customWidth="1"/>
    <col min="4" max="4" width="28.5703125" style="79" customWidth="1"/>
    <col min="5" max="5" width="9.140625" style="11"/>
    <col min="6" max="6" width="17.28515625" style="11" customWidth="1"/>
    <col min="7" max="7" width="19.28515625" style="11" customWidth="1"/>
    <col min="8" max="8" width="25" style="79" customWidth="1"/>
    <col min="9" max="9" width="21.5703125" style="11" customWidth="1"/>
    <col min="10" max="10" width="26.5703125" style="11" customWidth="1"/>
    <col min="11" max="11" width="16.28515625" customWidth="1"/>
    <col min="12" max="12" width="25.42578125" customWidth="1"/>
    <col min="13" max="13" width="21.7109375" customWidth="1"/>
    <col min="14" max="14" width="20.7109375" customWidth="1"/>
    <col min="15" max="15" width="29.5703125" customWidth="1"/>
    <col min="16" max="16" width="30.42578125" customWidth="1"/>
    <col min="17" max="17" width="17.85546875" style="11" customWidth="1"/>
    <col min="18" max="18" width="18.140625" style="11" customWidth="1"/>
    <col min="19" max="19" width="18.42578125" style="11" customWidth="1"/>
    <col min="20" max="20" width="18.7109375" style="11" customWidth="1"/>
    <col min="21" max="21" width="19.85546875" customWidth="1"/>
    <col min="22" max="23" width="47.28515625" customWidth="1"/>
    <col min="24" max="24" width="17.28515625" customWidth="1"/>
  </cols>
  <sheetData>
    <row r="5" spans="1:29" x14ac:dyDescent="0.25">
      <c r="A5" s="546" t="s">
        <v>25</v>
      </c>
      <c r="B5" s="546" t="s">
        <v>867</v>
      </c>
      <c r="C5" s="546" t="s">
        <v>3</v>
      </c>
      <c r="D5" s="546" t="s">
        <v>866</v>
      </c>
      <c r="E5" s="248"/>
      <c r="F5" s="545" t="s">
        <v>5</v>
      </c>
      <c r="G5" s="545"/>
      <c r="H5" s="546" t="s">
        <v>6</v>
      </c>
      <c r="I5" s="549" t="s">
        <v>7</v>
      </c>
      <c r="J5" s="546" t="s">
        <v>8</v>
      </c>
      <c r="K5" s="546" t="s">
        <v>9</v>
      </c>
      <c r="L5" s="546" t="s">
        <v>10</v>
      </c>
      <c r="M5" s="549" t="s">
        <v>7</v>
      </c>
      <c r="N5" s="549"/>
      <c r="O5" s="546" t="s">
        <v>5</v>
      </c>
      <c r="P5" s="546"/>
      <c r="Q5" s="546" t="s">
        <v>11</v>
      </c>
      <c r="R5" s="546"/>
      <c r="S5" s="546" t="s">
        <v>12</v>
      </c>
      <c r="T5" s="546"/>
      <c r="U5" s="549" t="s">
        <v>13</v>
      </c>
      <c r="V5" s="546" t="s">
        <v>14</v>
      </c>
      <c r="W5" s="545" t="s">
        <v>15</v>
      </c>
      <c r="X5" s="545" t="s">
        <v>16</v>
      </c>
      <c r="Y5" s="546" t="s">
        <v>17</v>
      </c>
      <c r="Z5" s="546" t="s">
        <v>18</v>
      </c>
      <c r="AA5" s="546"/>
      <c r="AB5" s="546"/>
      <c r="AC5" s="546"/>
    </row>
    <row r="6" spans="1:29" x14ac:dyDescent="0.25">
      <c r="A6" s="546"/>
      <c r="B6" s="546"/>
      <c r="C6" s="546"/>
      <c r="D6" s="546"/>
      <c r="E6" s="248"/>
      <c r="F6" s="545"/>
      <c r="G6" s="545"/>
      <c r="H6" s="546"/>
      <c r="I6" s="549"/>
      <c r="J6" s="546"/>
      <c r="K6" s="546"/>
      <c r="L6" s="546"/>
      <c r="M6" s="84" t="s">
        <v>19</v>
      </c>
      <c r="N6" s="84" t="s">
        <v>20</v>
      </c>
      <c r="O6" s="83" t="s">
        <v>19</v>
      </c>
      <c r="P6" s="83" t="s">
        <v>20</v>
      </c>
      <c r="Q6" s="83" t="s">
        <v>19</v>
      </c>
      <c r="R6" s="83" t="s">
        <v>20</v>
      </c>
      <c r="S6" s="83" t="s">
        <v>19</v>
      </c>
      <c r="T6" s="83" t="s">
        <v>20</v>
      </c>
      <c r="U6" s="549"/>
      <c r="V6" s="546"/>
      <c r="W6" s="545"/>
      <c r="X6" s="545"/>
      <c r="Y6" s="546"/>
      <c r="Z6" s="83" t="s">
        <v>21</v>
      </c>
      <c r="AA6" s="83" t="s">
        <v>22</v>
      </c>
      <c r="AB6" s="83" t="s">
        <v>23</v>
      </c>
      <c r="AC6" s="83" t="s">
        <v>24</v>
      </c>
    </row>
    <row r="7" spans="1:29" s="261" customFormat="1" ht="45" customHeight="1" x14ac:dyDescent="0.25">
      <c r="A7" s="12">
        <f t="shared" ref="A7:A34" si="0">ROW(1:1)</f>
        <v>1</v>
      </c>
      <c r="B7" s="254">
        <v>1596</v>
      </c>
      <c r="C7" s="255" t="s">
        <v>1020</v>
      </c>
      <c r="D7" s="256"/>
      <c r="E7" s="253" t="s">
        <v>1002</v>
      </c>
      <c r="F7" s="253" t="s">
        <v>37</v>
      </c>
      <c r="G7" s="449">
        <v>43734</v>
      </c>
      <c r="H7" s="256" t="str">
        <f ca="1">DATEDIF(G7,NOW(),"Y")&amp; " Tahun "&amp;DATEDIF(G7,NOW(),"YM")&amp;" Bulan "&amp;DATEDIF(G7,NOW(),"MD")&amp;" Hari"</f>
        <v>5 Tahun 8 Bulan 0 Hari</v>
      </c>
      <c r="I7" s="254" t="s">
        <v>1021</v>
      </c>
      <c r="J7" s="253" t="s">
        <v>1022</v>
      </c>
      <c r="K7" s="257" t="s">
        <v>784</v>
      </c>
      <c r="L7" s="255" t="s">
        <v>1023</v>
      </c>
      <c r="M7" s="258" t="s">
        <v>1024</v>
      </c>
      <c r="N7" s="258" t="s">
        <v>1025</v>
      </c>
      <c r="O7" s="255" t="s">
        <v>1026</v>
      </c>
      <c r="P7" s="255" t="s">
        <v>1027</v>
      </c>
      <c r="Q7" s="253" t="s">
        <v>144</v>
      </c>
      <c r="R7" s="253" t="s">
        <v>196</v>
      </c>
      <c r="S7" s="253" t="s">
        <v>1028</v>
      </c>
      <c r="T7" s="253" t="s">
        <v>93</v>
      </c>
      <c r="U7" s="257" t="s">
        <v>1029</v>
      </c>
      <c r="V7" s="255" t="s">
        <v>1030</v>
      </c>
      <c r="W7" s="255" t="s">
        <v>1030</v>
      </c>
      <c r="X7" s="255"/>
      <c r="Y7" s="591" t="s">
        <v>1192</v>
      </c>
      <c r="Z7" s="591"/>
      <c r="AA7" s="591"/>
      <c r="AB7" s="591"/>
      <c r="AC7" s="591"/>
    </row>
    <row r="8" spans="1:29" ht="39" customHeight="1" x14ac:dyDescent="0.25">
      <c r="A8" s="124">
        <f t="shared" si="0"/>
        <v>2</v>
      </c>
      <c r="B8" s="157" t="s">
        <v>892</v>
      </c>
      <c r="C8" s="154" t="s">
        <v>755</v>
      </c>
      <c r="D8" s="398" t="s">
        <v>1483</v>
      </c>
      <c r="E8" s="155" t="s">
        <v>1003</v>
      </c>
      <c r="F8" s="155" t="s">
        <v>1311</v>
      </c>
      <c r="G8" s="450">
        <v>43155</v>
      </c>
      <c r="H8" s="155" t="str">
        <f t="shared" ref="H8:H43" ca="1" si="1">DATEDIF(G8,NOW(),"Y")&amp; " Tahun "&amp;DATEDIF(G8,NOW(),"YM")&amp;" Bulan "&amp;DATEDIF(G8,NOW(),"MD")&amp;" Hari"</f>
        <v>7 Tahun 3 Bulan 2 Hari</v>
      </c>
      <c r="I8" s="157" t="s">
        <v>1312</v>
      </c>
      <c r="J8" s="155" t="s">
        <v>1313</v>
      </c>
      <c r="K8" s="157" t="s">
        <v>758</v>
      </c>
      <c r="L8" s="338" t="s">
        <v>1314</v>
      </c>
      <c r="M8" s="157" t="s">
        <v>1315</v>
      </c>
      <c r="N8" s="157" t="s">
        <v>1316</v>
      </c>
      <c r="O8" s="154" t="s">
        <v>1317</v>
      </c>
      <c r="P8" s="154" t="s">
        <v>1318</v>
      </c>
      <c r="Q8" s="155" t="s">
        <v>1484</v>
      </c>
      <c r="R8" s="155" t="s">
        <v>1485</v>
      </c>
      <c r="S8" s="155" t="s">
        <v>122</v>
      </c>
      <c r="T8" s="155" t="s">
        <v>122</v>
      </c>
      <c r="U8" s="157" t="s">
        <v>1507</v>
      </c>
      <c r="V8" s="338" t="s">
        <v>1319</v>
      </c>
      <c r="W8" s="338" t="s">
        <v>1486</v>
      </c>
      <c r="X8" s="154"/>
      <c r="Y8" s="590" t="s">
        <v>1192</v>
      </c>
      <c r="Z8" s="590"/>
      <c r="AA8" s="590"/>
      <c r="AB8" s="590"/>
      <c r="AC8" s="590"/>
    </row>
    <row r="9" spans="1:29" ht="39" customHeight="1" x14ac:dyDescent="0.25">
      <c r="A9" s="12">
        <f t="shared" si="0"/>
        <v>3</v>
      </c>
      <c r="B9" s="17" t="s">
        <v>893</v>
      </c>
      <c r="C9" s="16" t="s">
        <v>713</v>
      </c>
      <c r="D9" s="251" t="s">
        <v>1091</v>
      </c>
      <c r="E9" s="12" t="s">
        <v>1090</v>
      </c>
      <c r="F9" s="12" t="s">
        <v>37</v>
      </c>
      <c r="G9" s="451">
        <v>44064</v>
      </c>
      <c r="H9" s="74" t="str">
        <f t="shared" ca="1" si="1"/>
        <v>4 Tahun 9 Bulan 5 Hari</v>
      </c>
      <c r="I9" s="17" t="s">
        <v>715</v>
      </c>
      <c r="J9" s="12" t="s">
        <v>716</v>
      </c>
      <c r="K9" s="17" t="s">
        <v>714</v>
      </c>
      <c r="L9" s="14" t="s">
        <v>717</v>
      </c>
      <c r="M9" s="17" t="s">
        <v>718</v>
      </c>
      <c r="N9" s="17" t="s">
        <v>719</v>
      </c>
      <c r="O9" s="15" t="s">
        <v>720</v>
      </c>
      <c r="P9" s="15" t="s">
        <v>721</v>
      </c>
      <c r="Q9" s="12" t="s">
        <v>597</v>
      </c>
      <c r="R9" s="12" t="s">
        <v>681</v>
      </c>
      <c r="S9" s="12" t="s">
        <v>122</v>
      </c>
      <c r="T9" s="12" t="s">
        <v>425</v>
      </c>
      <c r="U9" s="17" t="s">
        <v>722</v>
      </c>
      <c r="V9" s="14" t="s">
        <v>723</v>
      </c>
      <c r="W9" s="14" t="s">
        <v>724</v>
      </c>
      <c r="X9" s="15"/>
      <c r="Y9" s="590" t="s">
        <v>1192</v>
      </c>
      <c r="Z9" s="590"/>
      <c r="AA9" s="590"/>
      <c r="AB9" s="590"/>
      <c r="AC9" s="590"/>
    </row>
    <row r="10" spans="1:29" ht="39" customHeight="1" x14ac:dyDescent="0.25">
      <c r="A10" s="12">
        <f t="shared" si="0"/>
        <v>4</v>
      </c>
      <c r="B10" s="225" t="s">
        <v>894</v>
      </c>
      <c r="C10" s="201" t="s">
        <v>488</v>
      </c>
      <c r="D10" s="273"/>
      <c r="E10" s="13" t="s">
        <v>1002</v>
      </c>
      <c r="F10" s="13" t="s">
        <v>37</v>
      </c>
      <c r="G10" s="452">
        <v>43830</v>
      </c>
      <c r="H10" s="12" t="str">
        <f t="shared" ca="1" si="1"/>
        <v>5 Tahun 4 Bulan 25 Hari</v>
      </c>
      <c r="I10" s="264" t="s">
        <v>1205</v>
      </c>
      <c r="J10" s="13" t="s">
        <v>1206</v>
      </c>
      <c r="K10" s="170" t="s">
        <v>1207</v>
      </c>
      <c r="L10" s="14" t="s">
        <v>1208</v>
      </c>
      <c r="M10" s="265" t="s">
        <v>1209</v>
      </c>
      <c r="N10" s="265" t="s">
        <v>1210</v>
      </c>
      <c r="O10" s="14" t="s">
        <v>1211</v>
      </c>
      <c r="P10" s="14" t="s">
        <v>1212</v>
      </c>
      <c r="Q10" s="13" t="s">
        <v>144</v>
      </c>
      <c r="R10" s="13" t="s">
        <v>144</v>
      </c>
      <c r="S10" s="13" t="s">
        <v>122</v>
      </c>
      <c r="T10" s="13" t="s">
        <v>122</v>
      </c>
      <c r="U10" s="265" t="s">
        <v>1213</v>
      </c>
      <c r="V10" s="14" t="s">
        <v>1214</v>
      </c>
      <c r="W10" s="14" t="s">
        <v>1215</v>
      </c>
      <c r="X10" s="122"/>
      <c r="Y10" s="15"/>
      <c r="Z10" s="15"/>
      <c r="AA10" s="15"/>
      <c r="AB10" s="15"/>
      <c r="AC10" s="15"/>
    </row>
    <row r="11" spans="1:29" ht="39" customHeight="1" x14ac:dyDescent="0.25">
      <c r="A11" s="12">
        <f t="shared" si="0"/>
        <v>5</v>
      </c>
      <c r="B11" s="225" t="s">
        <v>895</v>
      </c>
      <c r="C11" s="201" t="s">
        <v>493</v>
      </c>
      <c r="D11" s="395" t="s">
        <v>1193</v>
      </c>
      <c r="E11" s="13" t="s">
        <v>1006</v>
      </c>
      <c r="F11" s="13" t="s">
        <v>37</v>
      </c>
      <c r="G11" s="452">
        <v>43941</v>
      </c>
      <c r="H11" s="12" t="str">
        <f t="shared" ca="1" si="1"/>
        <v>5 Tahun 1 Bulan 6 Hari</v>
      </c>
      <c r="I11" s="264" t="s">
        <v>1194</v>
      </c>
      <c r="J11" s="13" t="s">
        <v>1195</v>
      </c>
      <c r="K11" s="170">
        <v>82231361877</v>
      </c>
      <c r="L11" s="14" t="s">
        <v>1196</v>
      </c>
      <c r="M11" s="265" t="s">
        <v>1197</v>
      </c>
      <c r="N11" s="265" t="s">
        <v>1198</v>
      </c>
      <c r="O11" s="14" t="s">
        <v>1199</v>
      </c>
      <c r="P11" s="14" t="s">
        <v>1200</v>
      </c>
      <c r="Q11" s="13" t="s">
        <v>209</v>
      </c>
      <c r="R11" s="13" t="s">
        <v>144</v>
      </c>
      <c r="S11" s="13" t="s">
        <v>1201</v>
      </c>
      <c r="T11" s="13" t="s">
        <v>1155</v>
      </c>
      <c r="U11" s="265" t="s">
        <v>1202</v>
      </c>
      <c r="V11" s="14" t="s">
        <v>1203</v>
      </c>
      <c r="W11" s="14" t="s">
        <v>1204</v>
      </c>
      <c r="X11" s="122"/>
      <c r="Y11" s="15"/>
      <c r="Z11" s="15"/>
      <c r="AA11" s="15"/>
      <c r="AB11" s="15"/>
      <c r="AC11" s="15"/>
    </row>
    <row r="12" spans="1:29" ht="39" customHeight="1" x14ac:dyDescent="0.25">
      <c r="A12" s="12">
        <f t="shared" si="0"/>
        <v>6</v>
      </c>
      <c r="B12" s="225" t="s">
        <v>896</v>
      </c>
      <c r="C12" s="227" t="s">
        <v>491</v>
      </c>
      <c r="D12" s="260" t="s">
        <v>1093</v>
      </c>
      <c r="E12" s="78" t="s">
        <v>1092</v>
      </c>
      <c r="F12" s="78" t="s">
        <v>37</v>
      </c>
      <c r="G12" s="453">
        <v>43895</v>
      </c>
      <c r="H12" s="224" t="str">
        <f t="shared" ca="1" si="1"/>
        <v>5 Tahun 2 Bulan 21 Hari</v>
      </c>
      <c r="I12" s="225" t="s">
        <v>725</v>
      </c>
      <c r="J12" s="78" t="s">
        <v>726</v>
      </c>
      <c r="K12" s="225" t="s">
        <v>727</v>
      </c>
      <c r="L12" s="228" t="s">
        <v>728</v>
      </c>
      <c r="M12" s="225" t="s">
        <v>729</v>
      </c>
      <c r="N12" s="225" t="s">
        <v>730</v>
      </c>
      <c r="O12" s="122" t="s">
        <v>731</v>
      </c>
      <c r="P12" s="122" t="s">
        <v>732</v>
      </c>
      <c r="Q12" s="78"/>
      <c r="R12" s="78"/>
      <c r="S12" s="78"/>
      <c r="T12" s="78"/>
      <c r="U12" s="225" t="s">
        <v>733</v>
      </c>
      <c r="V12" s="228" t="s">
        <v>734</v>
      </c>
      <c r="W12" s="228" t="s">
        <v>735</v>
      </c>
      <c r="X12" s="122"/>
      <c r="Y12" s="590" t="s">
        <v>1229</v>
      </c>
      <c r="Z12" s="590"/>
      <c r="AA12" s="590"/>
      <c r="AB12" s="590"/>
      <c r="AC12" s="590"/>
    </row>
    <row r="13" spans="1:29" ht="39" customHeight="1" x14ac:dyDescent="0.25">
      <c r="A13" s="12">
        <f t="shared" si="0"/>
        <v>7</v>
      </c>
      <c r="B13" s="225" t="s">
        <v>897</v>
      </c>
      <c r="C13" s="227" t="s">
        <v>77</v>
      </c>
      <c r="D13" s="260" t="s">
        <v>1506</v>
      </c>
      <c r="E13" s="78" t="s">
        <v>1096</v>
      </c>
      <c r="F13" s="229" t="s">
        <v>37</v>
      </c>
      <c r="G13" s="453">
        <v>43763</v>
      </c>
      <c r="H13" s="224" t="str">
        <f t="shared" ca="1" si="1"/>
        <v>5 Tahun 7 Bulan 1 Hari</v>
      </c>
      <c r="I13" s="230" t="s">
        <v>298</v>
      </c>
      <c r="J13" s="229" t="s">
        <v>299</v>
      </c>
      <c r="K13" s="231">
        <v>89528195344</v>
      </c>
      <c r="L13" s="228" t="s">
        <v>300</v>
      </c>
      <c r="M13" s="232" t="s">
        <v>301</v>
      </c>
      <c r="N13" s="232" t="s">
        <v>302</v>
      </c>
      <c r="O13" s="228" t="s">
        <v>303</v>
      </c>
      <c r="P13" s="228" t="s">
        <v>304</v>
      </c>
      <c r="Q13" s="229" t="s">
        <v>209</v>
      </c>
      <c r="R13" s="229" t="s">
        <v>144</v>
      </c>
      <c r="S13" s="229" t="s">
        <v>305</v>
      </c>
      <c r="T13" s="229" t="s">
        <v>247</v>
      </c>
      <c r="U13" s="232" t="s">
        <v>306</v>
      </c>
      <c r="V13" s="228" t="s">
        <v>307</v>
      </c>
      <c r="W13" s="228" t="s">
        <v>307</v>
      </c>
      <c r="X13" s="122"/>
      <c r="Y13" s="590" t="s">
        <v>1229</v>
      </c>
      <c r="Z13" s="590"/>
      <c r="AA13" s="590"/>
      <c r="AB13" s="590"/>
      <c r="AC13" s="590"/>
    </row>
    <row r="14" spans="1:29" ht="39" customHeight="1" x14ac:dyDescent="0.25">
      <c r="A14" s="12">
        <f t="shared" si="0"/>
        <v>8</v>
      </c>
      <c r="B14" s="225" t="s">
        <v>898</v>
      </c>
      <c r="C14" s="227" t="s">
        <v>628</v>
      </c>
      <c r="D14" s="260" t="s">
        <v>1094</v>
      </c>
      <c r="E14" s="78" t="s">
        <v>1002</v>
      </c>
      <c r="F14" s="78" t="s">
        <v>37</v>
      </c>
      <c r="G14" s="453">
        <v>43907</v>
      </c>
      <c r="H14" s="224" t="str">
        <f t="shared" ca="1" si="1"/>
        <v>5 Tahun 2 Bulan 9 Hari</v>
      </c>
      <c r="I14" s="225" t="s">
        <v>629</v>
      </c>
      <c r="J14" s="78" t="s">
        <v>630</v>
      </c>
      <c r="K14" s="225" t="s">
        <v>631</v>
      </c>
      <c r="L14" s="228" t="s">
        <v>632</v>
      </c>
      <c r="M14" s="225" t="s">
        <v>633</v>
      </c>
      <c r="N14" s="225" t="s">
        <v>634</v>
      </c>
      <c r="O14" s="122" t="s">
        <v>635</v>
      </c>
      <c r="P14" s="122" t="s">
        <v>636</v>
      </c>
      <c r="Q14" s="78" t="s">
        <v>399</v>
      </c>
      <c r="R14" s="78" t="s">
        <v>639</v>
      </c>
      <c r="S14" s="78" t="s">
        <v>637</v>
      </c>
      <c r="T14" s="78" t="s">
        <v>638</v>
      </c>
      <c r="U14" s="225" t="s">
        <v>640</v>
      </c>
      <c r="V14" s="228" t="s">
        <v>641</v>
      </c>
      <c r="W14" s="228" t="s">
        <v>641</v>
      </c>
      <c r="X14" s="122"/>
      <c r="Y14" s="595" t="s">
        <v>1229</v>
      </c>
      <c r="Z14" s="595"/>
      <c r="AA14" s="595"/>
      <c r="AB14" s="595"/>
      <c r="AC14" s="595"/>
    </row>
    <row r="15" spans="1:29" ht="39" customHeight="1" x14ac:dyDescent="0.25">
      <c r="A15" s="12">
        <f t="shared" si="0"/>
        <v>9</v>
      </c>
      <c r="B15" s="225" t="s">
        <v>899</v>
      </c>
      <c r="C15" s="227" t="s">
        <v>163</v>
      </c>
      <c r="D15" s="260" t="s">
        <v>1095</v>
      </c>
      <c r="E15" s="78" t="s">
        <v>1003</v>
      </c>
      <c r="F15" s="78" t="s">
        <v>37</v>
      </c>
      <c r="G15" s="453">
        <v>43828</v>
      </c>
      <c r="H15" s="224" t="str">
        <f t="shared" ca="1" si="1"/>
        <v>5 Tahun 4 Bulan 27 Hari</v>
      </c>
      <c r="I15" s="225" t="s">
        <v>168</v>
      </c>
      <c r="J15" s="78" t="s">
        <v>169</v>
      </c>
      <c r="K15" s="225" t="s">
        <v>167</v>
      </c>
      <c r="L15" s="228" t="s">
        <v>170</v>
      </c>
      <c r="M15" s="225" t="s">
        <v>171</v>
      </c>
      <c r="N15" s="225" t="s">
        <v>172</v>
      </c>
      <c r="O15" s="122" t="s">
        <v>173</v>
      </c>
      <c r="P15" s="122" t="s">
        <v>174</v>
      </c>
      <c r="Q15" s="78" t="s">
        <v>164</v>
      </c>
      <c r="R15" s="78" t="s">
        <v>165</v>
      </c>
      <c r="S15" s="78" t="s">
        <v>166</v>
      </c>
      <c r="T15" s="78" t="s">
        <v>93</v>
      </c>
      <c r="U15" s="225" t="s">
        <v>175</v>
      </c>
      <c r="V15" s="228" t="s">
        <v>176</v>
      </c>
      <c r="W15" s="228" t="s">
        <v>176</v>
      </c>
      <c r="X15" s="122"/>
      <c r="Y15" s="590" t="s">
        <v>1230</v>
      </c>
      <c r="Z15" s="590"/>
      <c r="AA15" s="590"/>
      <c r="AB15" s="590"/>
      <c r="AC15" s="590"/>
    </row>
    <row r="16" spans="1:29" ht="39" customHeight="1" x14ac:dyDescent="0.25">
      <c r="A16" s="12">
        <f t="shared" si="0"/>
        <v>10</v>
      </c>
      <c r="B16" s="225" t="s">
        <v>900</v>
      </c>
      <c r="C16" s="227" t="s">
        <v>72</v>
      </c>
      <c r="D16" s="224"/>
      <c r="E16" s="78"/>
      <c r="F16" s="229" t="s">
        <v>37</v>
      </c>
      <c r="G16" s="454">
        <v>43776</v>
      </c>
      <c r="H16" s="224" t="str">
        <f t="shared" ca="1" si="1"/>
        <v>5 Tahun 6 Bulan 19 Hari</v>
      </c>
      <c r="I16" s="230" t="s">
        <v>236</v>
      </c>
      <c r="J16" s="229" t="s">
        <v>237</v>
      </c>
      <c r="K16" s="231">
        <v>8983613150</v>
      </c>
      <c r="L16" s="228" t="s">
        <v>238</v>
      </c>
      <c r="M16" s="232" t="s">
        <v>239</v>
      </c>
      <c r="N16" s="232" t="s">
        <v>240</v>
      </c>
      <c r="O16" s="228" t="s">
        <v>241</v>
      </c>
      <c r="P16" s="228" t="s">
        <v>242</v>
      </c>
      <c r="Q16" s="229" t="s">
        <v>144</v>
      </c>
      <c r="R16" s="229" t="s">
        <v>144</v>
      </c>
      <c r="S16" s="229" t="s">
        <v>243</v>
      </c>
      <c r="T16" s="229" t="s">
        <v>244</v>
      </c>
      <c r="U16" s="232" t="s">
        <v>245</v>
      </c>
      <c r="V16" s="228" t="s">
        <v>246</v>
      </c>
      <c r="W16" s="228" t="s">
        <v>246</v>
      </c>
      <c r="X16" s="122"/>
      <c r="Y16" s="15"/>
      <c r="Z16" s="15"/>
      <c r="AA16" s="15"/>
      <c r="AB16" s="15"/>
      <c r="AC16" s="15"/>
    </row>
    <row r="17" spans="1:29" ht="39" customHeight="1" x14ac:dyDescent="0.25">
      <c r="A17" s="12">
        <f t="shared" si="0"/>
        <v>11</v>
      </c>
      <c r="B17" s="225" t="s">
        <v>901</v>
      </c>
      <c r="C17" s="227" t="s">
        <v>67</v>
      </c>
      <c r="D17" s="260" t="s">
        <v>1097</v>
      </c>
      <c r="E17" s="78" t="s">
        <v>1096</v>
      </c>
      <c r="F17" s="229" t="s">
        <v>37</v>
      </c>
      <c r="G17" s="453">
        <v>44004</v>
      </c>
      <c r="H17" s="224" t="str">
        <f t="shared" ca="1" si="1"/>
        <v>4 Tahun 11 Bulan 4 Hari</v>
      </c>
      <c r="I17" s="230" t="s">
        <v>273</v>
      </c>
      <c r="J17" s="229" t="s">
        <v>274</v>
      </c>
      <c r="K17" s="231">
        <v>85648182088</v>
      </c>
      <c r="L17" s="228" t="s">
        <v>275</v>
      </c>
      <c r="M17" s="232" t="s">
        <v>276</v>
      </c>
      <c r="N17" s="232" t="s">
        <v>277</v>
      </c>
      <c r="O17" s="228" t="s">
        <v>278</v>
      </c>
      <c r="P17" s="228" t="s">
        <v>279</v>
      </c>
      <c r="Q17" s="229" t="s">
        <v>144</v>
      </c>
      <c r="R17" s="229" t="s">
        <v>144</v>
      </c>
      <c r="S17" s="229" t="s">
        <v>280</v>
      </c>
      <c r="T17" s="229" t="s">
        <v>281</v>
      </c>
      <c r="U17" s="232" t="s">
        <v>282</v>
      </c>
      <c r="V17" s="228" t="s">
        <v>283</v>
      </c>
      <c r="W17" s="228" t="s">
        <v>284</v>
      </c>
      <c r="X17" s="122"/>
      <c r="Y17" s="15"/>
      <c r="Z17" s="15"/>
      <c r="AA17" s="15"/>
      <c r="AB17" s="15"/>
      <c r="AC17" s="15"/>
    </row>
    <row r="18" spans="1:29" ht="39" customHeight="1" x14ac:dyDescent="0.25">
      <c r="A18" s="12">
        <f t="shared" si="0"/>
        <v>12</v>
      </c>
      <c r="B18" s="225" t="s">
        <v>902</v>
      </c>
      <c r="C18" s="201" t="s">
        <v>43</v>
      </c>
      <c r="D18" s="395" t="s">
        <v>1116</v>
      </c>
      <c r="E18" s="13" t="s">
        <v>1002</v>
      </c>
      <c r="F18" s="13" t="s">
        <v>37</v>
      </c>
      <c r="G18" s="452">
        <v>43892</v>
      </c>
      <c r="H18" s="12" t="str">
        <f t="shared" ca="1" si="1"/>
        <v>5 Tahun 2 Bulan 24 Hari</v>
      </c>
      <c r="I18" s="264" t="s">
        <v>1216</v>
      </c>
      <c r="J18" s="13" t="s">
        <v>1217</v>
      </c>
      <c r="K18" s="170">
        <v>8563482102</v>
      </c>
      <c r="L18" s="14" t="s">
        <v>1218</v>
      </c>
      <c r="M18" s="265" t="s">
        <v>1219</v>
      </c>
      <c r="N18" s="265" t="s">
        <v>1220</v>
      </c>
      <c r="O18" s="274" t="s">
        <v>1221</v>
      </c>
      <c r="P18" s="14" t="s">
        <v>1222</v>
      </c>
      <c r="Q18" s="13" t="s">
        <v>144</v>
      </c>
      <c r="R18" s="13" t="s">
        <v>196</v>
      </c>
      <c r="S18" s="13" t="s">
        <v>1223</v>
      </c>
      <c r="T18" s="13" t="s">
        <v>1224</v>
      </c>
      <c r="U18" s="265" t="s">
        <v>1225</v>
      </c>
      <c r="V18" s="14" t="s">
        <v>1226</v>
      </c>
      <c r="W18" s="14" t="s">
        <v>1227</v>
      </c>
      <c r="X18" s="122"/>
      <c r="Y18" s="588" t="s">
        <v>1192</v>
      </c>
      <c r="Z18" s="588"/>
      <c r="AA18" s="588"/>
      <c r="AB18" s="588"/>
      <c r="AC18" s="588"/>
    </row>
    <row r="19" spans="1:29" ht="39" customHeight="1" x14ac:dyDescent="0.25">
      <c r="A19" s="12">
        <f t="shared" si="0"/>
        <v>13</v>
      </c>
      <c r="B19" s="225" t="s">
        <v>903</v>
      </c>
      <c r="C19" s="227" t="s">
        <v>654</v>
      </c>
      <c r="D19" s="260" t="s">
        <v>1099</v>
      </c>
      <c r="E19" s="78" t="s">
        <v>1098</v>
      </c>
      <c r="F19" s="78" t="s">
        <v>37</v>
      </c>
      <c r="G19" s="453">
        <v>43867</v>
      </c>
      <c r="H19" s="224" t="str">
        <f t="shared" ca="1" si="1"/>
        <v>5 Tahun 3 Bulan 20 Hari</v>
      </c>
      <c r="I19" s="225" t="s">
        <v>655</v>
      </c>
      <c r="J19" s="78" t="s">
        <v>656</v>
      </c>
      <c r="K19" s="225" t="s">
        <v>657</v>
      </c>
      <c r="L19" s="228" t="s">
        <v>658</v>
      </c>
      <c r="M19" s="225" t="s">
        <v>659</v>
      </c>
      <c r="N19" s="225" t="s">
        <v>660</v>
      </c>
      <c r="O19" s="122" t="s">
        <v>661</v>
      </c>
      <c r="P19" s="122" t="s">
        <v>662</v>
      </c>
      <c r="Q19" s="78" t="s">
        <v>663</v>
      </c>
      <c r="R19" s="78" t="s">
        <v>664</v>
      </c>
      <c r="S19" s="229" t="s">
        <v>665</v>
      </c>
      <c r="T19" s="78" t="s">
        <v>93</v>
      </c>
      <c r="U19" s="225" t="s">
        <v>666</v>
      </c>
      <c r="V19" s="228" t="s">
        <v>667</v>
      </c>
      <c r="W19" s="122" t="s">
        <v>668</v>
      </c>
      <c r="X19" s="122"/>
      <c r="Y19" s="590" t="s">
        <v>1229</v>
      </c>
      <c r="Z19" s="590"/>
      <c r="AA19" s="590"/>
      <c r="AB19" s="590"/>
      <c r="AC19" s="590"/>
    </row>
    <row r="20" spans="1:29" ht="39" customHeight="1" x14ac:dyDescent="0.25">
      <c r="A20" s="12">
        <f t="shared" si="0"/>
        <v>14</v>
      </c>
      <c r="B20" s="225" t="s">
        <v>904</v>
      </c>
      <c r="C20" s="227" t="s">
        <v>65</v>
      </c>
      <c r="D20" s="260" t="s">
        <v>1048</v>
      </c>
      <c r="E20" s="78" t="s">
        <v>1002</v>
      </c>
      <c r="F20" s="229" t="s">
        <v>37</v>
      </c>
      <c r="G20" s="453">
        <v>43572</v>
      </c>
      <c r="H20" s="224" t="str">
        <f t="shared" ca="1" si="1"/>
        <v>6 Tahun 1 Bulan 9 Hari</v>
      </c>
      <c r="I20" s="230" t="s">
        <v>285</v>
      </c>
      <c r="J20" s="229" t="s">
        <v>286</v>
      </c>
      <c r="K20" s="233" t="s">
        <v>287</v>
      </c>
      <c r="L20" s="228" t="s">
        <v>288</v>
      </c>
      <c r="M20" s="232" t="s">
        <v>289</v>
      </c>
      <c r="N20" s="232" t="s">
        <v>290</v>
      </c>
      <c r="O20" s="234" t="s">
        <v>291</v>
      </c>
      <c r="P20" s="228" t="s">
        <v>292</v>
      </c>
      <c r="Q20" s="229" t="s">
        <v>1049</v>
      </c>
      <c r="R20" s="229" t="s">
        <v>1050</v>
      </c>
      <c r="S20" s="229" t="s">
        <v>293</v>
      </c>
      <c r="T20" s="229" t="s">
        <v>294</v>
      </c>
      <c r="U20" s="232" t="s">
        <v>295</v>
      </c>
      <c r="V20" s="228" t="s">
        <v>296</v>
      </c>
      <c r="W20" s="228" t="s">
        <v>297</v>
      </c>
      <c r="X20" s="122"/>
      <c r="Y20" s="15"/>
      <c r="Z20" s="15"/>
      <c r="AA20" s="15"/>
      <c r="AB20" s="15"/>
      <c r="AC20" s="15"/>
    </row>
    <row r="21" spans="1:29" ht="39" customHeight="1" x14ac:dyDescent="0.25">
      <c r="A21" s="12">
        <f t="shared" si="0"/>
        <v>15</v>
      </c>
      <c r="B21" s="225" t="s">
        <v>905</v>
      </c>
      <c r="C21" s="227" t="s">
        <v>64</v>
      </c>
      <c r="D21" s="260" t="s">
        <v>1100</v>
      </c>
      <c r="E21" s="78" t="s">
        <v>1003</v>
      </c>
      <c r="F21" s="78" t="s">
        <v>37</v>
      </c>
      <c r="G21" s="453">
        <v>43959</v>
      </c>
      <c r="H21" s="224" t="str">
        <f t="shared" ca="1" si="1"/>
        <v>5 Tahun 0 Bulan 18 Hari</v>
      </c>
      <c r="I21" s="225" t="s">
        <v>180</v>
      </c>
      <c r="J21" s="78" t="s">
        <v>181</v>
      </c>
      <c r="K21" s="225" t="s">
        <v>177</v>
      </c>
      <c r="L21" s="228" t="s">
        <v>182</v>
      </c>
      <c r="M21" s="225" t="s">
        <v>183</v>
      </c>
      <c r="N21" s="225" t="s">
        <v>184</v>
      </c>
      <c r="O21" s="122" t="s">
        <v>185</v>
      </c>
      <c r="P21" s="122" t="s">
        <v>186</v>
      </c>
      <c r="Q21" s="229" t="s">
        <v>178</v>
      </c>
      <c r="R21" s="229" t="s">
        <v>178</v>
      </c>
      <c r="S21" s="229" t="s">
        <v>179</v>
      </c>
      <c r="T21" s="78" t="s">
        <v>93</v>
      </c>
      <c r="U21" s="225" t="s">
        <v>187</v>
      </c>
      <c r="V21" s="228" t="s">
        <v>188</v>
      </c>
      <c r="W21" s="228" t="s">
        <v>188</v>
      </c>
      <c r="X21" s="122"/>
      <c r="Y21" s="588" t="s">
        <v>1192</v>
      </c>
      <c r="Z21" s="589"/>
      <c r="AA21" s="589"/>
      <c r="AB21" s="589"/>
      <c r="AC21" s="589"/>
    </row>
    <row r="22" spans="1:29" ht="39" customHeight="1" x14ac:dyDescent="0.25">
      <c r="A22" s="12">
        <f t="shared" si="0"/>
        <v>16</v>
      </c>
      <c r="B22" s="225" t="s">
        <v>906</v>
      </c>
      <c r="C22" s="227" t="s">
        <v>109</v>
      </c>
      <c r="D22" s="260" t="s">
        <v>1101</v>
      </c>
      <c r="E22" s="78" t="s">
        <v>1006</v>
      </c>
      <c r="F22" s="229" t="s">
        <v>94</v>
      </c>
      <c r="G22" s="453">
        <v>43853</v>
      </c>
      <c r="H22" s="224" t="str">
        <f t="shared" ca="1" si="1"/>
        <v>5 Tahun 4 Bulan 3 Hari</v>
      </c>
      <c r="I22" s="225" t="s">
        <v>95</v>
      </c>
      <c r="J22" s="78" t="s">
        <v>671</v>
      </c>
      <c r="K22" s="225" t="s">
        <v>107</v>
      </c>
      <c r="L22" s="228" t="s">
        <v>97</v>
      </c>
      <c r="M22" s="225" t="s">
        <v>98</v>
      </c>
      <c r="N22" s="225" t="s">
        <v>99</v>
      </c>
      <c r="O22" s="122" t="s">
        <v>100</v>
      </c>
      <c r="P22" s="122" t="s">
        <v>101</v>
      </c>
      <c r="Q22" s="229" t="s">
        <v>105</v>
      </c>
      <c r="R22" s="229" t="s">
        <v>105</v>
      </c>
      <c r="S22" s="78" t="s">
        <v>106</v>
      </c>
      <c r="T22" s="78" t="s">
        <v>93</v>
      </c>
      <c r="U22" s="225" t="s">
        <v>102</v>
      </c>
      <c r="V22" s="228" t="s">
        <v>103</v>
      </c>
      <c r="W22" s="228" t="s">
        <v>104</v>
      </c>
      <c r="X22" s="122"/>
      <c r="Y22" s="588" t="s">
        <v>1192</v>
      </c>
      <c r="Z22" s="589"/>
      <c r="AA22" s="589"/>
      <c r="AB22" s="589"/>
      <c r="AC22" s="589"/>
    </row>
    <row r="23" spans="1:29" ht="39" customHeight="1" x14ac:dyDescent="0.25">
      <c r="A23" s="12">
        <f t="shared" si="0"/>
        <v>17</v>
      </c>
      <c r="B23" s="225" t="s">
        <v>907</v>
      </c>
      <c r="C23" s="227" t="s">
        <v>137</v>
      </c>
      <c r="D23" s="260" t="s">
        <v>1102</v>
      </c>
      <c r="E23" s="78" t="s">
        <v>1006</v>
      </c>
      <c r="F23" s="78" t="s">
        <v>37</v>
      </c>
      <c r="G23" s="453">
        <v>43804</v>
      </c>
      <c r="H23" s="224" t="str">
        <f t="shared" ca="1" si="1"/>
        <v>5 Tahun 5 Bulan 21 Hari</v>
      </c>
      <c r="I23" s="225" t="s">
        <v>136</v>
      </c>
      <c r="J23" s="78" t="s">
        <v>138</v>
      </c>
      <c r="K23" s="225" t="s">
        <v>139</v>
      </c>
      <c r="L23" s="228" t="s">
        <v>140</v>
      </c>
      <c r="M23" s="225" t="s">
        <v>670</v>
      </c>
      <c r="N23" s="225" t="s">
        <v>141</v>
      </c>
      <c r="O23" s="122" t="s">
        <v>142</v>
      </c>
      <c r="P23" s="122" t="s">
        <v>143</v>
      </c>
      <c r="Q23" s="78" t="s">
        <v>144</v>
      </c>
      <c r="R23" s="78" t="s">
        <v>145</v>
      </c>
      <c r="S23" s="78" t="s">
        <v>146</v>
      </c>
      <c r="T23" s="78" t="s">
        <v>93</v>
      </c>
      <c r="U23" s="225" t="s">
        <v>147</v>
      </c>
      <c r="V23" s="228" t="s">
        <v>148</v>
      </c>
      <c r="W23" s="228" t="s">
        <v>148</v>
      </c>
      <c r="X23" s="122"/>
      <c r="Y23" s="588" t="s">
        <v>1192</v>
      </c>
      <c r="Z23" s="589"/>
      <c r="AA23" s="589"/>
      <c r="AB23" s="589"/>
      <c r="AC23" s="589"/>
    </row>
    <row r="24" spans="1:29" ht="39" customHeight="1" x14ac:dyDescent="0.25">
      <c r="A24" s="12">
        <f t="shared" si="0"/>
        <v>18</v>
      </c>
      <c r="B24" s="225" t="s">
        <v>908</v>
      </c>
      <c r="C24" s="227" t="s">
        <v>627</v>
      </c>
      <c r="D24" s="260" t="s">
        <v>1480</v>
      </c>
      <c r="E24" s="78" t="s">
        <v>1098</v>
      </c>
      <c r="F24" s="78" t="s">
        <v>37</v>
      </c>
      <c r="G24" s="453">
        <v>43568</v>
      </c>
      <c r="H24" s="224" t="str">
        <f t="shared" ca="1" si="1"/>
        <v>6 Tahun 1 Bulan 13 Hari</v>
      </c>
      <c r="I24" s="225" t="s">
        <v>614</v>
      </c>
      <c r="J24" s="78" t="s">
        <v>615</v>
      </c>
      <c r="K24" s="225" t="s">
        <v>616</v>
      </c>
      <c r="L24" s="228" t="s">
        <v>617</v>
      </c>
      <c r="M24" s="225" t="s">
        <v>618</v>
      </c>
      <c r="N24" s="225" t="s">
        <v>619</v>
      </c>
      <c r="O24" s="122" t="s">
        <v>620</v>
      </c>
      <c r="P24" s="122" t="s">
        <v>621</v>
      </c>
      <c r="Q24" s="78" t="s">
        <v>538</v>
      </c>
      <c r="R24" s="229" t="s">
        <v>622</v>
      </c>
      <c r="S24" s="78" t="s">
        <v>425</v>
      </c>
      <c r="T24" s="78" t="s">
        <v>623</v>
      </c>
      <c r="U24" s="225" t="s">
        <v>624</v>
      </c>
      <c r="V24" s="228" t="s">
        <v>625</v>
      </c>
      <c r="W24" s="228" t="s">
        <v>626</v>
      </c>
      <c r="X24" s="122"/>
      <c r="Y24" s="588" t="s">
        <v>1192</v>
      </c>
      <c r="Z24" s="589"/>
      <c r="AA24" s="589"/>
      <c r="AB24" s="589"/>
      <c r="AC24" s="589"/>
    </row>
    <row r="25" spans="1:29" ht="39" customHeight="1" x14ac:dyDescent="0.25">
      <c r="A25" s="12">
        <f t="shared" si="0"/>
        <v>19</v>
      </c>
      <c r="B25" s="225" t="s">
        <v>909</v>
      </c>
      <c r="C25" s="227" t="s">
        <v>492</v>
      </c>
      <c r="D25" s="260" t="s">
        <v>1103</v>
      </c>
      <c r="E25" s="78" t="s">
        <v>1006</v>
      </c>
      <c r="F25" s="78" t="s">
        <v>37</v>
      </c>
      <c r="G25" s="453">
        <v>43643</v>
      </c>
      <c r="H25" s="224" t="str">
        <f t="shared" ca="1" si="1"/>
        <v>5 Tahun 10 Bulan 29 Hari</v>
      </c>
      <c r="I25" s="225" t="s">
        <v>685</v>
      </c>
      <c r="J25" s="78" t="s">
        <v>686</v>
      </c>
      <c r="K25" s="225" t="s">
        <v>687</v>
      </c>
      <c r="L25" s="228" t="s">
        <v>688</v>
      </c>
      <c r="M25" s="225" t="s">
        <v>689</v>
      </c>
      <c r="N25" s="225" t="s">
        <v>690</v>
      </c>
      <c r="O25" s="122" t="s">
        <v>691</v>
      </c>
      <c r="P25" s="122" t="s">
        <v>1267</v>
      </c>
      <c r="Q25" s="78" t="s">
        <v>696</v>
      </c>
      <c r="R25" s="78" t="s">
        <v>697</v>
      </c>
      <c r="S25" s="229" t="s">
        <v>698</v>
      </c>
      <c r="T25" s="229" t="s">
        <v>698</v>
      </c>
      <c r="U25" s="225" t="s">
        <v>693</v>
      </c>
      <c r="V25" s="228" t="s">
        <v>694</v>
      </c>
      <c r="W25" s="122" t="s">
        <v>695</v>
      </c>
      <c r="X25" s="122"/>
      <c r="Y25" s="588" t="s">
        <v>1192</v>
      </c>
      <c r="Z25" s="589"/>
      <c r="AA25" s="589"/>
      <c r="AB25" s="589"/>
      <c r="AC25" s="589"/>
    </row>
    <row r="26" spans="1:29" ht="39" customHeight="1" x14ac:dyDescent="0.25">
      <c r="A26" s="12">
        <f t="shared" si="0"/>
        <v>20</v>
      </c>
      <c r="B26" s="225" t="s">
        <v>910</v>
      </c>
      <c r="C26" s="227" t="s">
        <v>110</v>
      </c>
      <c r="D26" s="260" t="s">
        <v>1104</v>
      </c>
      <c r="E26" s="78" t="s">
        <v>1002</v>
      </c>
      <c r="F26" s="229" t="s">
        <v>37</v>
      </c>
      <c r="G26" s="453">
        <v>44117</v>
      </c>
      <c r="H26" s="224" t="str">
        <f t="shared" ca="1" si="1"/>
        <v>4 Tahun 7 Bulan 13 Hari</v>
      </c>
      <c r="I26" s="225" t="s">
        <v>112</v>
      </c>
      <c r="J26" s="78" t="s">
        <v>113</v>
      </c>
      <c r="K26" s="225" t="s">
        <v>111</v>
      </c>
      <c r="L26" s="228" t="s">
        <v>114</v>
      </c>
      <c r="M26" s="225" t="s">
        <v>115</v>
      </c>
      <c r="N26" s="225" t="s">
        <v>116</v>
      </c>
      <c r="O26" s="122" t="s">
        <v>117</v>
      </c>
      <c r="P26" s="122" t="s">
        <v>118</v>
      </c>
      <c r="Q26" s="229" t="s">
        <v>121</v>
      </c>
      <c r="R26" s="229" t="s">
        <v>121</v>
      </c>
      <c r="S26" s="78" t="s">
        <v>122</v>
      </c>
      <c r="T26" s="78" t="s">
        <v>122</v>
      </c>
      <c r="U26" s="225" t="s">
        <v>119</v>
      </c>
      <c r="V26" s="228" t="s">
        <v>120</v>
      </c>
      <c r="W26" s="228" t="s">
        <v>120</v>
      </c>
      <c r="X26" s="122"/>
      <c r="Y26" s="588" t="s">
        <v>1192</v>
      </c>
      <c r="Z26" s="589"/>
      <c r="AA26" s="589"/>
      <c r="AB26" s="589"/>
      <c r="AC26" s="589"/>
    </row>
    <row r="27" spans="1:29" ht="39" customHeight="1" x14ac:dyDescent="0.25">
      <c r="A27" s="12">
        <f t="shared" si="0"/>
        <v>21</v>
      </c>
      <c r="B27" s="225" t="s">
        <v>911</v>
      </c>
      <c r="C27" s="227" t="s">
        <v>80</v>
      </c>
      <c r="D27" s="260" t="s">
        <v>1055</v>
      </c>
      <c r="E27" s="78" t="s">
        <v>1006</v>
      </c>
      <c r="F27" s="229" t="s">
        <v>37</v>
      </c>
      <c r="G27" s="453">
        <v>43951</v>
      </c>
      <c r="H27" s="224" t="str">
        <f t="shared" ca="1" si="1"/>
        <v>5 Tahun 0 Bulan 26 Hari</v>
      </c>
      <c r="I27" s="230" t="s">
        <v>318</v>
      </c>
      <c r="J27" s="229" t="s">
        <v>319</v>
      </c>
      <c r="K27" s="231">
        <v>81249480409</v>
      </c>
      <c r="L27" s="228" t="s">
        <v>1056</v>
      </c>
      <c r="M27" s="232" t="s">
        <v>321</v>
      </c>
      <c r="N27" s="232" t="s">
        <v>322</v>
      </c>
      <c r="O27" s="228" t="s">
        <v>323</v>
      </c>
      <c r="P27" s="228" t="s">
        <v>324</v>
      </c>
      <c r="Q27" s="229" t="s">
        <v>1057</v>
      </c>
      <c r="R27" s="229" t="s">
        <v>1058</v>
      </c>
      <c r="S27" s="229" t="s">
        <v>325</v>
      </c>
      <c r="T27" s="229" t="s">
        <v>122</v>
      </c>
      <c r="U27" s="232" t="s">
        <v>326</v>
      </c>
      <c r="V27" s="228" t="s">
        <v>327</v>
      </c>
      <c r="W27" s="228" t="s">
        <v>328</v>
      </c>
      <c r="X27" s="122"/>
      <c r="Y27" s="588" t="s">
        <v>1192</v>
      </c>
      <c r="Z27" s="589"/>
      <c r="AA27" s="589"/>
      <c r="AB27" s="589"/>
      <c r="AC27" s="589"/>
    </row>
    <row r="28" spans="1:29" ht="39" customHeight="1" x14ac:dyDescent="0.25">
      <c r="A28" s="12">
        <f t="shared" si="0"/>
        <v>22</v>
      </c>
      <c r="B28" s="225" t="s">
        <v>912</v>
      </c>
      <c r="C28" s="227" t="s">
        <v>1033</v>
      </c>
      <c r="D28" s="260" t="s">
        <v>1105</v>
      </c>
      <c r="E28" s="78" t="s">
        <v>1003</v>
      </c>
      <c r="F28" s="78" t="s">
        <v>37</v>
      </c>
      <c r="G28" s="453">
        <v>43789</v>
      </c>
      <c r="H28" s="224" t="str">
        <f t="shared" ca="1" si="1"/>
        <v>5 Tahun 6 Bulan 6 Hari</v>
      </c>
      <c r="I28" s="225" t="s">
        <v>643</v>
      </c>
      <c r="J28" s="78" t="s">
        <v>644</v>
      </c>
      <c r="K28" s="225" t="s">
        <v>645</v>
      </c>
      <c r="L28" s="228" t="s">
        <v>646</v>
      </c>
      <c r="M28" s="225" t="s">
        <v>647</v>
      </c>
      <c r="N28" s="225" t="s">
        <v>648</v>
      </c>
      <c r="O28" s="122" t="s">
        <v>649</v>
      </c>
      <c r="P28" s="122" t="s">
        <v>650</v>
      </c>
      <c r="Q28" s="229" t="s">
        <v>1122</v>
      </c>
      <c r="R28" s="78" t="s">
        <v>1123</v>
      </c>
      <c r="S28" s="78" t="s">
        <v>134</v>
      </c>
      <c r="T28" s="78" t="s">
        <v>134</v>
      </c>
      <c r="U28" s="225" t="s">
        <v>651</v>
      </c>
      <c r="V28" s="228" t="s">
        <v>652</v>
      </c>
      <c r="W28" s="228" t="s">
        <v>653</v>
      </c>
      <c r="X28" s="122" t="s">
        <v>642</v>
      </c>
      <c r="Y28" s="15"/>
      <c r="Z28" s="15"/>
      <c r="AA28" s="15"/>
      <c r="AB28" s="15"/>
      <c r="AC28" s="15"/>
    </row>
    <row r="29" spans="1:29" ht="39" customHeight="1" x14ac:dyDescent="0.25">
      <c r="A29" s="12">
        <f t="shared" si="0"/>
        <v>23</v>
      </c>
      <c r="B29" s="225" t="s">
        <v>913</v>
      </c>
      <c r="C29" s="227" t="s">
        <v>70</v>
      </c>
      <c r="D29" s="260" t="s">
        <v>1052</v>
      </c>
      <c r="E29" s="78" t="s">
        <v>1006</v>
      </c>
      <c r="F29" s="229" t="s">
        <v>37</v>
      </c>
      <c r="G29" s="453">
        <v>43644</v>
      </c>
      <c r="H29" s="224" t="str">
        <f t="shared" ca="1" si="1"/>
        <v>5 Tahun 10 Bulan 28 Hari</v>
      </c>
      <c r="I29" s="230" t="s">
        <v>261</v>
      </c>
      <c r="J29" s="229" t="s">
        <v>262</v>
      </c>
      <c r="K29" s="231">
        <v>8563420026</v>
      </c>
      <c r="L29" s="228" t="s">
        <v>263</v>
      </c>
      <c r="M29" s="232" t="s">
        <v>264</v>
      </c>
      <c r="N29" s="232" t="s">
        <v>265</v>
      </c>
      <c r="O29" s="228" t="s">
        <v>266</v>
      </c>
      <c r="P29" s="228" t="s">
        <v>267</v>
      </c>
      <c r="Q29" s="229" t="s">
        <v>1053</v>
      </c>
      <c r="R29" s="229" t="s">
        <v>1054</v>
      </c>
      <c r="S29" s="229" t="s">
        <v>268</v>
      </c>
      <c r="T29" s="229" t="s">
        <v>269</v>
      </c>
      <c r="U29" s="232" t="s">
        <v>270</v>
      </c>
      <c r="V29" s="228" t="s">
        <v>271</v>
      </c>
      <c r="W29" s="228" t="s">
        <v>272</v>
      </c>
      <c r="X29" s="122"/>
      <c r="Y29" s="590" t="s">
        <v>1231</v>
      </c>
      <c r="Z29" s="590"/>
      <c r="AA29" s="590"/>
      <c r="AB29" s="590"/>
      <c r="AC29" s="590"/>
    </row>
    <row r="30" spans="1:29" ht="39" customHeight="1" x14ac:dyDescent="0.25">
      <c r="A30" s="12">
        <f t="shared" si="0"/>
        <v>24</v>
      </c>
      <c r="B30" s="225" t="s">
        <v>914</v>
      </c>
      <c r="C30" s="227" t="s">
        <v>490</v>
      </c>
      <c r="D30" s="260" t="s">
        <v>1080</v>
      </c>
      <c r="E30" s="78" t="s">
        <v>1079</v>
      </c>
      <c r="F30" s="78" t="s">
        <v>37</v>
      </c>
      <c r="G30" s="453">
        <v>44003</v>
      </c>
      <c r="H30" s="224" t="str">
        <f t="shared" ca="1" si="1"/>
        <v>4 Tahun 11 Bulan 5 Hari</v>
      </c>
      <c r="I30" s="225" t="s">
        <v>1081</v>
      </c>
      <c r="J30" s="78" t="s">
        <v>1524</v>
      </c>
      <c r="K30" s="225" t="s">
        <v>783</v>
      </c>
      <c r="L30" s="228" t="s">
        <v>1082</v>
      </c>
      <c r="M30" s="225" t="s">
        <v>1083</v>
      </c>
      <c r="N30" s="225" t="s">
        <v>1084</v>
      </c>
      <c r="O30" s="122" t="s">
        <v>1085</v>
      </c>
      <c r="P30" s="122" t="s">
        <v>1086</v>
      </c>
      <c r="Q30" s="229" t="s">
        <v>1088</v>
      </c>
      <c r="R30" s="78" t="s">
        <v>462</v>
      </c>
      <c r="S30" s="78" t="s">
        <v>1089</v>
      </c>
      <c r="T30" s="78" t="s">
        <v>93</v>
      </c>
      <c r="U30" s="225" t="s">
        <v>1081</v>
      </c>
      <c r="V30" s="228" t="s">
        <v>1087</v>
      </c>
      <c r="W30" s="228" t="s">
        <v>1087</v>
      </c>
      <c r="X30" s="122"/>
      <c r="Y30" s="590" t="s">
        <v>1232</v>
      </c>
      <c r="Z30" s="590"/>
      <c r="AA30" s="590"/>
      <c r="AB30" s="590"/>
      <c r="AC30" s="590"/>
    </row>
    <row r="31" spans="1:29" ht="45.75" customHeight="1" x14ac:dyDescent="0.25">
      <c r="A31" s="12">
        <f t="shared" si="0"/>
        <v>25</v>
      </c>
      <c r="B31" s="225" t="s">
        <v>915</v>
      </c>
      <c r="C31" s="227" t="s">
        <v>74</v>
      </c>
      <c r="D31" s="260" t="s">
        <v>1059</v>
      </c>
      <c r="E31" s="78" t="s">
        <v>1003</v>
      </c>
      <c r="F31" s="229" t="s">
        <v>37</v>
      </c>
      <c r="G31" s="454">
        <v>43923</v>
      </c>
      <c r="H31" s="224" t="str">
        <f t="shared" ca="1" si="1"/>
        <v>5 Tahun 1 Bulan 24 Hari</v>
      </c>
      <c r="I31" s="230" t="s">
        <v>202</v>
      </c>
      <c r="J31" s="229" t="s">
        <v>203</v>
      </c>
      <c r="K31" s="231" t="s">
        <v>786</v>
      </c>
      <c r="L31" s="228" t="s">
        <v>204</v>
      </c>
      <c r="M31" s="230" t="s">
        <v>1060</v>
      </c>
      <c r="N31" s="232" t="s">
        <v>206</v>
      </c>
      <c r="O31" s="228" t="s">
        <v>207</v>
      </c>
      <c r="P31" s="228" t="s">
        <v>208</v>
      </c>
      <c r="Q31" s="229" t="s">
        <v>1061</v>
      </c>
      <c r="R31" s="229" t="s">
        <v>1062</v>
      </c>
      <c r="S31" s="229" t="s">
        <v>1063</v>
      </c>
      <c r="T31" s="229" t="s">
        <v>1063</v>
      </c>
      <c r="U31" s="232" t="s">
        <v>210</v>
      </c>
      <c r="V31" s="228" t="s">
        <v>211</v>
      </c>
      <c r="W31" s="228" t="s">
        <v>1064</v>
      </c>
      <c r="X31" s="122"/>
      <c r="Y31" s="588" t="s">
        <v>1192</v>
      </c>
      <c r="Z31" s="588"/>
      <c r="AA31" s="588"/>
      <c r="AB31" s="588"/>
      <c r="AC31" s="588"/>
    </row>
    <row r="32" spans="1:29" ht="39" customHeight="1" x14ac:dyDescent="0.25">
      <c r="A32" s="12">
        <f t="shared" si="0"/>
        <v>26</v>
      </c>
      <c r="B32" s="225" t="s">
        <v>916</v>
      </c>
      <c r="C32" s="122" t="s">
        <v>754</v>
      </c>
      <c r="D32" s="337" t="s">
        <v>1034</v>
      </c>
      <c r="E32" s="78" t="s">
        <v>1003</v>
      </c>
      <c r="F32" s="78" t="s">
        <v>756</v>
      </c>
      <c r="G32" s="453">
        <v>43644</v>
      </c>
      <c r="H32" s="78" t="str">
        <f t="shared" ca="1" si="1"/>
        <v>5 Tahun 10 Bulan 28 Hari</v>
      </c>
      <c r="I32" s="225" t="s">
        <v>1035</v>
      </c>
      <c r="J32" s="78" t="s">
        <v>1036</v>
      </c>
      <c r="K32" s="225" t="s">
        <v>757</v>
      </c>
      <c r="L32" s="228" t="s">
        <v>1037</v>
      </c>
      <c r="M32" s="225" t="s">
        <v>1039</v>
      </c>
      <c r="N32" s="225" t="s">
        <v>1038</v>
      </c>
      <c r="O32" s="225" t="s">
        <v>1040</v>
      </c>
      <c r="P32" s="122" t="s">
        <v>1041</v>
      </c>
      <c r="Q32" s="78" t="s">
        <v>1045</v>
      </c>
      <c r="R32" s="229" t="s">
        <v>1047</v>
      </c>
      <c r="S32" s="229" t="s">
        <v>1046</v>
      </c>
      <c r="T32" s="78" t="s">
        <v>93</v>
      </c>
      <c r="U32" s="225" t="s">
        <v>1042</v>
      </c>
      <c r="V32" s="228" t="s">
        <v>1043</v>
      </c>
      <c r="W32" s="228" t="s">
        <v>1044</v>
      </c>
      <c r="X32" s="122"/>
      <c r="Y32" s="588" t="s">
        <v>1192</v>
      </c>
      <c r="Z32" s="588"/>
      <c r="AA32" s="588"/>
      <c r="AB32" s="588"/>
      <c r="AC32" s="588"/>
    </row>
    <row r="33" spans="1:29" ht="39" customHeight="1" x14ac:dyDescent="0.25">
      <c r="A33" s="12">
        <f t="shared" si="0"/>
        <v>27</v>
      </c>
      <c r="B33" s="225" t="s">
        <v>917</v>
      </c>
      <c r="C33" s="227" t="s">
        <v>699</v>
      </c>
      <c r="D33" s="260" t="s">
        <v>1106</v>
      </c>
      <c r="E33" s="78" t="s">
        <v>1003</v>
      </c>
      <c r="F33" s="78" t="s">
        <v>37</v>
      </c>
      <c r="G33" s="453">
        <v>43828</v>
      </c>
      <c r="H33" s="224" t="str">
        <f t="shared" ca="1" si="1"/>
        <v>5 Tahun 4 Bulan 27 Hari</v>
      </c>
      <c r="I33" s="225" t="s">
        <v>700</v>
      </c>
      <c r="J33" s="78" t="s">
        <v>701</v>
      </c>
      <c r="K33" s="225" t="s">
        <v>702</v>
      </c>
      <c r="L33" s="228" t="s">
        <v>703</v>
      </c>
      <c r="M33" s="225" t="s">
        <v>704</v>
      </c>
      <c r="N33" s="225" t="s">
        <v>705</v>
      </c>
      <c r="O33" s="122" t="s">
        <v>706</v>
      </c>
      <c r="P33" s="122" t="s">
        <v>707</v>
      </c>
      <c r="Q33" s="78" t="s">
        <v>144</v>
      </c>
      <c r="R33" s="78" t="s">
        <v>710</v>
      </c>
      <c r="S33" s="78" t="s">
        <v>122</v>
      </c>
      <c r="T33" s="78" t="s">
        <v>711</v>
      </c>
      <c r="U33" s="225" t="s">
        <v>708</v>
      </c>
      <c r="V33" s="228" t="s">
        <v>709</v>
      </c>
      <c r="W33" s="228" t="s">
        <v>712</v>
      </c>
      <c r="X33" s="122"/>
      <c r="Y33" s="588" t="s">
        <v>1192</v>
      </c>
      <c r="Z33" s="588"/>
      <c r="AA33" s="588"/>
      <c r="AB33" s="588"/>
      <c r="AC33" s="588"/>
    </row>
    <row r="34" spans="1:29" ht="39" customHeight="1" x14ac:dyDescent="0.25">
      <c r="A34" s="12">
        <f t="shared" si="0"/>
        <v>28</v>
      </c>
      <c r="B34" s="225" t="s">
        <v>918</v>
      </c>
      <c r="C34" s="227" t="s">
        <v>66</v>
      </c>
      <c r="D34" s="260" t="s">
        <v>1108</v>
      </c>
      <c r="E34" s="78" t="s">
        <v>1107</v>
      </c>
      <c r="F34" s="229" t="s">
        <v>37</v>
      </c>
      <c r="G34" s="453">
        <v>43894</v>
      </c>
      <c r="H34" s="224" t="str">
        <f t="shared" ca="1" si="1"/>
        <v>5 Tahun 2 Bulan 22 Hari</v>
      </c>
      <c r="I34" s="225" t="s">
        <v>96</v>
      </c>
      <c r="J34" s="78" t="s">
        <v>82</v>
      </c>
      <c r="K34" s="225" t="s">
        <v>108</v>
      </c>
      <c r="L34" s="228" t="s">
        <v>83</v>
      </c>
      <c r="M34" s="225" t="s">
        <v>84</v>
      </c>
      <c r="N34" s="225" t="s">
        <v>85</v>
      </c>
      <c r="O34" s="228" t="s">
        <v>86</v>
      </c>
      <c r="P34" s="228" t="s">
        <v>87</v>
      </c>
      <c r="Q34" s="229" t="s">
        <v>91</v>
      </c>
      <c r="R34" s="229" t="s">
        <v>91</v>
      </c>
      <c r="S34" s="229" t="s">
        <v>92</v>
      </c>
      <c r="T34" s="229" t="s">
        <v>93</v>
      </c>
      <c r="U34" s="225" t="s">
        <v>88</v>
      </c>
      <c r="V34" s="228" t="s">
        <v>89</v>
      </c>
      <c r="W34" s="228" t="s">
        <v>90</v>
      </c>
      <c r="X34" s="122"/>
      <c r="Y34" s="588" t="s">
        <v>1192</v>
      </c>
      <c r="Z34" s="588"/>
      <c r="AA34" s="588"/>
      <c r="AB34" s="588"/>
      <c r="AC34" s="588"/>
    </row>
    <row r="35" spans="1:29" ht="39" customHeight="1" x14ac:dyDescent="0.25">
      <c r="A35" s="12">
        <f>ROW(30:30)</f>
        <v>30</v>
      </c>
      <c r="B35" s="225">
        <v>1667</v>
      </c>
      <c r="C35" s="227" t="s">
        <v>75</v>
      </c>
      <c r="D35" s="275" t="s">
        <v>1228</v>
      </c>
      <c r="E35" s="78" t="s">
        <v>1136</v>
      </c>
      <c r="F35" s="13" t="s">
        <v>37</v>
      </c>
      <c r="G35" s="452">
        <v>43527</v>
      </c>
      <c r="H35" s="12" t="str">
        <f t="shared" ca="1" si="1"/>
        <v>6 Tahun 2 Bulan 23 Hari</v>
      </c>
      <c r="I35" s="264" t="s">
        <v>1124</v>
      </c>
      <c r="J35" s="13" t="s">
        <v>1125</v>
      </c>
      <c r="K35" s="170">
        <v>81233566876</v>
      </c>
      <c r="L35" s="14" t="s">
        <v>1126</v>
      </c>
      <c r="M35" s="265" t="s">
        <v>1127</v>
      </c>
      <c r="N35" s="265" t="s">
        <v>1128</v>
      </c>
      <c r="O35" s="14" t="s">
        <v>1129</v>
      </c>
      <c r="P35" s="14" t="s">
        <v>1130</v>
      </c>
      <c r="Q35" s="13" t="s">
        <v>1131</v>
      </c>
      <c r="R35" s="13" t="s">
        <v>1132</v>
      </c>
      <c r="S35" s="13" t="s">
        <v>179</v>
      </c>
      <c r="T35" s="13" t="s">
        <v>247</v>
      </c>
      <c r="U35" s="265" t="s">
        <v>1133</v>
      </c>
      <c r="V35" s="14" t="s">
        <v>1134</v>
      </c>
      <c r="W35" s="14" t="s">
        <v>1135</v>
      </c>
      <c r="X35" s="122"/>
      <c r="Y35" s="15"/>
      <c r="Z35" s="15"/>
      <c r="AA35" s="15"/>
      <c r="AB35" s="15"/>
      <c r="AC35" s="15"/>
    </row>
    <row r="36" spans="1:29" ht="39" customHeight="1" x14ac:dyDescent="0.25">
      <c r="A36" s="12">
        <f>ROW(31:31)</f>
        <v>31</v>
      </c>
      <c r="B36" s="225">
        <v>1668</v>
      </c>
      <c r="C36" s="227" t="s">
        <v>81</v>
      </c>
      <c r="D36" s="260" t="s">
        <v>1051</v>
      </c>
      <c r="E36" s="78" t="s">
        <v>1002</v>
      </c>
      <c r="F36" s="229" t="s">
        <v>37</v>
      </c>
      <c r="G36" s="453">
        <v>43798</v>
      </c>
      <c r="H36" s="224" t="str">
        <f t="shared" ca="1" si="1"/>
        <v>5 Tahun 5 Bulan 27 Hari</v>
      </c>
      <c r="I36" s="230" t="s">
        <v>342</v>
      </c>
      <c r="J36" s="229" t="s">
        <v>343</v>
      </c>
      <c r="K36" s="231">
        <v>82221353205</v>
      </c>
      <c r="L36" s="228" t="s">
        <v>344</v>
      </c>
      <c r="M36" s="232" t="s">
        <v>345</v>
      </c>
      <c r="N36" s="232" t="s">
        <v>346</v>
      </c>
      <c r="O36" s="228" t="s">
        <v>347</v>
      </c>
      <c r="P36" s="228" t="s">
        <v>348</v>
      </c>
      <c r="Q36" s="229" t="s">
        <v>463</v>
      </c>
      <c r="R36" s="229" t="s">
        <v>1049</v>
      </c>
      <c r="S36" s="229" t="s">
        <v>349</v>
      </c>
      <c r="T36" s="229" t="s">
        <v>350</v>
      </c>
      <c r="U36" s="232" t="s">
        <v>351</v>
      </c>
      <c r="V36" s="228" t="s">
        <v>352</v>
      </c>
      <c r="W36" s="228" t="s">
        <v>352</v>
      </c>
      <c r="X36" s="122" t="s">
        <v>1274</v>
      </c>
      <c r="Y36" s="588" t="s">
        <v>1192</v>
      </c>
      <c r="Z36" s="588"/>
      <c r="AA36" s="588"/>
      <c r="AB36" s="588"/>
      <c r="AC36" s="588"/>
    </row>
    <row r="37" spans="1:29" ht="39" customHeight="1" x14ac:dyDescent="0.25">
      <c r="A37" s="12">
        <f>ROW(32:32)</f>
        <v>32</v>
      </c>
      <c r="B37" s="225">
        <v>1669</v>
      </c>
      <c r="C37" s="227" t="s">
        <v>78</v>
      </c>
      <c r="D37" s="224"/>
      <c r="E37" s="78" t="s">
        <v>1510</v>
      </c>
      <c r="F37" s="229" t="s">
        <v>37</v>
      </c>
      <c r="G37" s="453">
        <v>43829</v>
      </c>
      <c r="H37" s="224" t="str">
        <f t="shared" ref="H37" ca="1" si="2">DATEDIF(G37,NOW(),"Y")&amp; " Tahun "&amp;DATEDIF(G37,NOW(),"YM")&amp;" Bulan "&amp;DATEDIF(G37,NOW(),"MD")&amp;" Hari"</f>
        <v>5 Tahun 4 Bulan 26 Hari</v>
      </c>
      <c r="I37" s="230" t="s">
        <v>308</v>
      </c>
      <c r="J37" s="229" t="s">
        <v>309</v>
      </c>
      <c r="K37" s="231">
        <v>81330088802</v>
      </c>
      <c r="L37" s="228" t="s">
        <v>310</v>
      </c>
      <c r="M37" s="232" t="s">
        <v>311</v>
      </c>
      <c r="N37" s="232" t="s">
        <v>312</v>
      </c>
      <c r="O37" s="228" t="s">
        <v>313</v>
      </c>
      <c r="P37" s="228" t="s">
        <v>314</v>
      </c>
      <c r="Q37" s="229" t="s">
        <v>144</v>
      </c>
      <c r="R37" s="229" t="s">
        <v>144</v>
      </c>
      <c r="S37" s="229" t="s">
        <v>122</v>
      </c>
      <c r="T37" s="229" t="s">
        <v>315</v>
      </c>
      <c r="U37" s="232" t="s">
        <v>316</v>
      </c>
      <c r="V37" s="228" t="s">
        <v>317</v>
      </c>
      <c r="W37" s="228" t="s">
        <v>317</v>
      </c>
      <c r="X37" s="122"/>
      <c r="Y37" s="15"/>
      <c r="Z37" s="15"/>
      <c r="AA37" s="15"/>
      <c r="AB37" s="15"/>
      <c r="AC37" s="15"/>
    </row>
    <row r="38" spans="1:29" ht="39" customHeight="1" x14ac:dyDescent="0.25">
      <c r="A38" s="12">
        <f>ROW(32:32)</f>
        <v>32</v>
      </c>
      <c r="B38" s="225" t="s">
        <v>922</v>
      </c>
      <c r="C38" s="227" t="s">
        <v>71</v>
      </c>
      <c r="D38" s="260" t="s">
        <v>1109</v>
      </c>
      <c r="E38" s="78" t="s">
        <v>1002</v>
      </c>
      <c r="F38" s="229" t="s">
        <v>37</v>
      </c>
      <c r="G38" s="453">
        <v>43883</v>
      </c>
      <c r="H38" s="224" t="str">
        <f t="shared" ca="1" si="1"/>
        <v>5 Tahun 3 Bulan 4 Hari</v>
      </c>
      <c r="I38" s="230" t="s">
        <v>225</v>
      </c>
      <c r="J38" s="229" t="s">
        <v>226</v>
      </c>
      <c r="K38" s="231">
        <v>85251132862</v>
      </c>
      <c r="L38" s="228" t="s">
        <v>227</v>
      </c>
      <c r="M38" s="232" t="s">
        <v>228</v>
      </c>
      <c r="N38" s="232" t="s">
        <v>229</v>
      </c>
      <c r="O38" s="228" t="s">
        <v>230</v>
      </c>
      <c r="P38" s="228" t="s">
        <v>231</v>
      </c>
      <c r="Q38" s="229" t="s">
        <v>144</v>
      </c>
      <c r="R38" s="229" t="s">
        <v>144</v>
      </c>
      <c r="S38" s="229" t="s">
        <v>232</v>
      </c>
      <c r="T38" s="229" t="s">
        <v>106</v>
      </c>
      <c r="U38" s="232" t="s">
        <v>233</v>
      </c>
      <c r="V38" s="228" t="s">
        <v>234</v>
      </c>
      <c r="W38" s="228" t="s">
        <v>235</v>
      </c>
      <c r="X38" s="122"/>
      <c r="Y38" s="15"/>
      <c r="Z38" s="15"/>
      <c r="AA38" s="15"/>
      <c r="AB38" s="15"/>
      <c r="AC38" s="15"/>
    </row>
    <row r="39" spans="1:29" ht="39" customHeight="1" x14ac:dyDescent="0.25">
      <c r="A39" s="12">
        <f>ROW(33:33)</f>
        <v>33</v>
      </c>
      <c r="B39" s="225" t="s">
        <v>923</v>
      </c>
      <c r="C39" s="227" t="s">
        <v>1117</v>
      </c>
      <c r="D39" s="260" t="s">
        <v>1477</v>
      </c>
      <c r="E39" s="396" t="s">
        <v>1478</v>
      </c>
      <c r="F39" s="229" t="s">
        <v>37</v>
      </c>
      <c r="G39" s="453">
        <v>43816</v>
      </c>
      <c r="H39" s="224" t="str">
        <f t="shared" ca="1" si="1"/>
        <v>5 Tahun 5 Bulan 9 Hari</v>
      </c>
      <c r="I39" s="230" t="s">
        <v>1496</v>
      </c>
      <c r="J39" s="229" t="s">
        <v>1497</v>
      </c>
      <c r="K39" s="231" t="s">
        <v>1339</v>
      </c>
      <c r="L39" s="228" t="s">
        <v>1498</v>
      </c>
      <c r="M39" s="232" t="s">
        <v>1499</v>
      </c>
      <c r="N39" s="232" t="s">
        <v>1500</v>
      </c>
      <c r="O39" s="228" t="s">
        <v>1501</v>
      </c>
      <c r="P39" s="228" t="s">
        <v>1502</v>
      </c>
      <c r="Q39" s="229" t="s">
        <v>144</v>
      </c>
      <c r="R39" s="229" t="s">
        <v>144</v>
      </c>
      <c r="S39" s="229" t="s">
        <v>106</v>
      </c>
      <c r="T39" s="229" t="s">
        <v>106</v>
      </c>
      <c r="U39" s="232" t="s">
        <v>1503</v>
      </c>
      <c r="V39" s="228" t="s">
        <v>1504</v>
      </c>
      <c r="W39" s="228" t="s">
        <v>1505</v>
      </c>
      <c r="X39" s="122"/>
      <c r="Y39" s="588" t="s">
        <v>1192</v>
      </c>
      <c r="Z39" s="588"/>
      <c r="AA39" s="588"/>
      <c r="AB39" s="588"/>
      <c r="AC39" s="588"/>
    </row>
    <row r="40" spans="1:29" ht="39" customHeight="1" x14ac:dyDescent="0.25">
      <c r="A40" s="12">
        <f>ROW(34:34)</f>
        <v>34</v>
      </c>
      <c r="B40" s="225" t="s">
        <v>924</v>
      </c>
      <c r="C40" s="227" t="s">
        <v>1481</v>
      </c>
      <c r="D40" s="260" t="s">
        <v>1110</v>
      </c>
      <c r="E40" s="78" t="s">
        <v>1002</v>
      </c>
      <c r="F40" s="229" t="s">
        <v>37</v>
      </c>
      <c r="G40" s="453">
        <v>43989</v>
      </c>
      <c r="H40" s="224" t="str">
        <f t="shared" ca="1" si="1"/>
        <v>4 Tahun 11 Bulan 19 Hari</v>
      </c>
      <c r="I40" s="225" t="s">
        <v>123</v>
      </c>
      <c r="J40" s="78" t="s">
        <v>124</v>
      </c>
      <c r="K40" s="225" t="s">
        <v>669</v>
      </c>
      <c r="L40" s="228" t="s">
        <v>125</v>
      </c>
      <c r="M40" s="225" t="s">
        <v>126</v>
      </c>
      <c r="N40" s="225" t="s">
        <v>127</v>
      </c>
      <c r="O40" s="122" t="s">
        <v>128</v>
      </c>
      <c r="P40" s="122" t="s">
        <v>129</v>
      </c>
      <c r="Q40" s="229" t="s">
        <v>133</v>
      </c>
      <c r="R40" s="229" t="s">
        <v>135</v>
      </c>
      <c r="S40" s="78" t="s">
        <v>134</v>
      </c>
      <c r="T40" s="78" t="s">
        <v>93</v>
      </c>
      <c r="U40" s="225" t="s">
        <v>130</v>
      </c>
      <c r="V40" s="228" t="s">
        <v>131</v>
      </c>
      <c r="W40" s="228" t="s">
        <v>131</v>
      </c>
      <c r="X40" s="122"/>
      <c r="Y40" s="588" t="s">
        <v>1192</v>
      </c>
      <c r="Z40" s="588"/>
      <c r="AA40" s="588"/>
      <c r="AB40" s="588"/>
      <c r="AC40" s="588"/>
    </row>
    <row r="41" spans="1:29" ht="39" customHeight="1" x14ac:dyDescent="0.25">
      <c r="A41" s="12">
        <f t="shared" ref="A41:A60" si="3">ROW(35:35)</f>
        <v>35</v>
      </c>
      <c r="B41" s="225" t="s">
        <v>925</v>
      </c>
      <c r="C41" s="227" t="s">
        <v>489</v>
      </c>
      <c r="D41" s="260" t="s">
        <v>1065</v>
      </c>
      <c r="E41" s="78" t="s">
        <v>1003</v>
      </c>
      <c r="F41" s="78" t="s">
        <v>37</v>
      </c>
      <c r="G41" s="453">
        <v>43992</v>
      </c>
      <c r="H41" s="224" t="str">
        <f t="shared" ca="1" si="1"/>
        <v>4 Tahun 11 Bulan 16 Hari</v>
      </c>
      <c r="I41" s="225" t="s">
        <v>1066</v>
      </c>
      <c r="J41" s="78" t="s">
        <v>1067</v>
      </c>
      <c r="K41" s="225" t="s">
        <v>781</v>
      </c>
      <c r="L41" s="228" t="s">
        <v>1068</v>
      </c>
      <c r="M41" s="225" t="s">
        <v>1069</v>
      </c>
      <c r="N41" s="225" t="s">
        <v>1070</v>
      </c>
      <c r="O41" s="122" t="s">
        <v>1071</v>
      </c>
      <c r="P41" s="122" t="s">
        <v>1072</v>
      </c>
      <c r="Q41" s="78" t="s">
        <v>681</v>
      </c>
      <c r="R41" s="229" t="s">
        <v>1077</v>
      </c>
      <c r="S41" s="229" t="s">
        <v>1075</v>
      </c>
      <c r="T41" s="78" t="s">
        <v>1076</v>
      </c>
      <c r="U41" s="225" t="s">
        <v>1073</v>
      </c>
      <c r="V41" s="228" t="s">
        <v>1074</v>
      </c>
      <c r="W41" s="122" t="s">
        <v>1078</v>
      </c>
      <c r="X41" s="122"/>
      <c r="Y41" s="15"/>
      <c r="Z41" s="15"/>
      <c r="AA41" s="15"/>
      <c r="AB41" s="15"/>
      <c r="AC41" s="15"/>
    </row>
    <row r="42" spans="1:29" ht="39" customHeight="1" x14ac:dyDescent="0.25">
      <c r="A42" s="12">
        <f t="shared" si="3"/>
        <v>36</v>
      </c>
      <c r="B42" s="225" t="s">
        <v>926</v>
      </c>
      <c r="C42" s="227" t="s">
        <v>79</v>
      </c>
      <c r="D42" s="260" t="s">
        <v>1111</v>
      </c>
      <c r="E42" s="78" t="s">
        <v>1098</v>
      </c>
      <c r="F42" s="229" t="s">
        <v>37</v>
      </c>
      <c r="G42" s="453">
        <v>43947</v>
      </c>
      <c r="H42" s="224" t="str">
        <f t="shared" ca="1" si="1"/>
        <v>5 Tahun 1 Bulan 0 Hari</v>
      </c>
      <c r="I42" s="230" t="s">
        <v>329</v>
      </c>
      <c r="J42" s="229" t="s">
        <v>330</v>
      </c>
      <c r="K42" s="231" t="s">
        <v>331</v>
      </c>
      <c r="L42" s="228" t="s">
        <v>332</v>
      </c>
      <c r="M42" s="230" t="s">
        <v>333</v>
      </c>
      <c r="N42" s="230" t="s">
        <v>334</v>
      </c>
      <c r="O42" s="228" t="s">
        <v>335</v>
      </c>
      <c r="P42" s="228" t="s">
        <v>336</v>
      </c>
      <c r="Q42" s="229" t="s">
        <v>256</v>
      </c>
      <c r="R42" s="229" t="s">
        <v>209</v>
      </c>
      <c r="S42" s="229" t="s">
        <v>337</v>
      </c>
      <c r="T42" s="229" t="s">
        <v>338</v>
      </c>
      <c r="U42" s="232" t="s">
        <v>339</v>
      </c>
      <c r="V42" s="228" t="s">
        <v>340</v>
      </c>
      <c r="W42" s="228" t="s">
        <v>1273</v>
      </c>
      <c r="X42" s="122"/>
      <c r="Y42" s="15"/>
      <c r="Z42" s="15"/>
      <c r="AA42" s="15"/>
      <c r="AB42" s="15"/>
      <c r="AC42" s="15"/>
    </row>
    <row r="43" spans="1:29" ht="39" customHeight="1" x14ac:dyDescent="0.25">
      <c r="A43" s="12">
        <f t="shared" si="3"/>
        <v>37</v>
      </c>
      <c r="B43" s="225" t="s">
        <v>927</v>
      </c>
      <c r="C43" s="227" t="s">
        <v>1159</v>
      </c>
      <c r="D43" s="337" t="s">
        <v>1527</v>
      </c>
      <c r="E43" s="78" t="s">
        <v>1006</v>
      </c>
      <c r="F43" s="78" t="s">
        <v>1160</v>
      </c>
      <c r="G43" s="453">
        <v>43976</v>
      </c>
      <c r="H43" s="78" t="str">
        <f t="shared" ca="1" si="1"/>
        <v>5 Tahun 0 Bulan 1 Hari</v>
      </c>
      <c r="I43" s="225" t="s">
        <v>1161</v>
      </c>
      <c r="J43" s="225" t="s">
        <v>1511</v>
      </c>
      <c r="K43" s="225" t="s">
        <v>762</v>
      </c>
      <c r="L43" s="228" t="s">
        <v>1162</v>
      </c>
      <c r="M43" s="225" t="s">
        <v>1163</v>
      </c>
      <c r="N43" s="225" t="s">
        <v>1164</v>
      </c>
      <c r="O43" s="122" t="s">
        <v>1165</v>
      </c>
      <c r="P43" s="122" t="s">
        <v>1166</v>
      </c>
      <c r="Q43" s="78" t="s">
        <v>144</v>
      </c>
      <c r="R43" s="78" t="s">
        <v>144</v>
      </c>
      <c r="S43" s="78" t="s">
        <v>862</v>
      </c>
      <c r="T43" s="78" t="s">
        <v>106</v>
      </c>
      <c r="U43" s="225" t="s">
        <v>1167</v>
      </c>
      <c r="V43" s="228" t="s">
        <v>1168</v>
      </c>
      <c r="W43" s="228" t="s">
        <v>1526</v>
      </c>
      <c r="X43" s="122"/>
      <c r="Y43" s="15"/>
      <c r="Z43" s="15"/>
      <c r="AA43" s="15"/>
      <c r="AB43" s="15"/>
      <c r="AC43" s="15"/>
    </row>
    <row r="44" spans="1:29" ht="39" customHeight="1" x14ac:dyDescent="0.25">
      <c r="A44" s="12">
        <f t="shared" si="3"/>
        <v>38</v>
      </c>
      <c r="B44" s="225" t="s">
        <v>928</v>
      </c>
      <c r="C44" s="227" t="s">
        <v>73</v>
      </c>
      <c r="D44" s="260" t="s">
        <v>1191</v>
      </c>
      <c r="E44" s="78" t="s">
        <v>1003</v>
      </c>
      <c r="F44" s="229" t="s">
        <v>37</v>
      </c>
      <c r="G44" s="454">
        <v>43623</v>
      </c>
      <c r="H44" s="224" t="str">
        <f t="shared" ref="H44:H53" ca="1" si="4">DATEDIF(G44,NOW(),"Y")&amp; " Tahun "&amp;DATEDIF(G44,NOW(),"YM")&amp;" Bulan "&amp;DATEDIF(G44,NOW(),"MD")&amp;" Hari"</f>
        <v>5 Tahun 11 Bulan 19 Hari</v>
      </c>
      <c r="I44" s="230" t="s">
        <v>213</v>
      </c>
      <c r="J44" s="229" t="s">
        <v>214</v>
      </c>
      <c r="K44" s="235">
        <v>81515470308</v>
      </c>
      <c r="L44" s="228" t="s">
        <v>215</v>
      </c>
      <c r="M44" s="232" t="s">
        <v>216</v>
      </c>
      <c r="N44" s="232" t="s">
        <v>217</v>
      </c>
      <c r="O44" s="228" t="s">
        <v>218</v>
      </c>
      <c r="P44" s="228" t="s">
        <v>219</v>
      </c>
      <c r="Q44" s="229" t="s">
        <v>144</v>
      </c>
      <c r="R44" s="229" t="s">
        <v>144</v>
      </c>
      <c r="S44" s="229" t="s">
        <v>220</v>
      </c>
      <c r="T44" s="229" t="s">
        <v>221</v>
      </c>
      <c r="U44" s="232" t="s">
        <v>222</v>
      </c>
      <c r="V44" s="228" t="s">
        <v>223</v>
      </c>
      <c r="W44" s="228" t="s">
        <v>224</v>
      </c>
      <c r="X44" s="122"/>
      <c r="Y44" s="588" t="s">
        <v>1192</v>
      </c>
      <c r="Z44" s="588"/>
      <c r="AA44" s="588"/>
      <c r="AB44" s="588"/>
      <c r="AC44" s="588"/>
    </row>
    <row r="45" spans="1:29" ht="39" customHeight="1" x14ac:dyDescent="0.25">
      <c r="A45" s="12">
        <f t="shared" si="3"/>
        <v>39</v>
      </c>
      <c r="B45" s="225" t="s">
        <v>929</v>
      </c>
      <c r="C45" s="227" t="s">
        <v>68</v>
      </c>
      <c r="D45" s="224"/>
      <c r="E45" s="78"/>
      <c r="F45" s="78" t="s">
        <v>69</v>
      </c>
      <c r="G45" s="453">
        <v>43877</v>
      </c>
      <c r="H45" s="224" t="str">
        <f t="shared" ca="1" si="4"/>
        <v>5 Tahun 3 Bulan 10 Hari</v>
      </c>
      <c r="I45" s="236" t="s">
        <v>248</v>
      </c>
      <c r="J45" s="78" t="s">
        <v>249</v>
      </c>
      <c r="K45" s="237" t="s">
        <v>250</v>
      </c>
      <c r="L45" s="228" t="s">
        <v>251</v>
      </c>
      <c r="M45" s="238" t="s">
        <v>252</v>
      </c>
      <c r="N45" s="238" t="s">
        <v>253</v>
      </c>
      <c r="O45" s="122" t="s">
        <v>254</v>
      </c>
      <c r="P45" s="122" t="s">
        <v>255</v>
      </c>
      <c r="Q45" s="78" t="s">
        <v>209</v>
      </c>
      <c r="R45" s="78" t="s">
        <v>256</v>
      </c>
      <c r="S45" s="78" t="s">
        <v>257</v>
      </c>
      <c r="T45" s="78" t="s">
        <v>247</v>
      </c>
      <c r="U45" s="238" t="s">
        <v>258</v>
      </c>
      <c r="V45" s="228" t="s">
        <v>259</v>
      </c>
      <c r="W45" s="228" t="s">
        <v>260</v>
      </c>
      <c r="X45" s="122"/>
      <c r="Y45" s="15"/>
      <c r="Z45" s="15"/>
      <c r="AA45" s="15"/>
      <c r="AB45" s="15"/>
      <c r="AC45" s="15"/>
    </row>
    <row r="46" spans="1:29" ht="39" customHeight="1" x14ac:dyDescent="0.25">
      <c r="A46" s="12">
        <f t="shared" si="3"/>
        <v>40</v>
      </c>
      <c r="B46" s="225" t="s">
        <v>930</v>
      </c>
      <c r="C46" s="227" t="s">
        <v>150</v>
      </c>
      <c r="D46" s="260" t="s">
        <v>1112</v>
      </c>
      <c r="E46" s="78" t="s">
        <v>1096</v>
      </c>
      <c r="F46" s="78" t="s">
        <v>37</v>
      </c>
      <c r="G46" s="453">
        <v>43539</v>
      </c>
      <c r="H46" s="224" t="str">
        <f t="shared" ca="1" si="4"/>
        <v>6 Tahun 2 Bulan 11 Hari</v>
      </c>
      <c r="I46" s="225" t="s">
        <v>151</v>
      </c>
      <c r="J46" s="78" t="s">
        <v>152</v>
      </c>
      <c r="K46" s="78"/>
      <c r="L46" s="228" t="s">
        <v>153</v>
      </c>
      <c r="M46" s="225" t="s">
        <v>154</v>
      </c>
      <c r="N46" s="225" t="s">
        <v>155</v>
      </c>
      <c r="O46" s="122" t="s">
        <v>156</v>
      </c>
      <c r="P46" s="122" t="s">
        <v>157</v>
      </c>
      <c r="Q46" s="78" t="s">
        <v>160</v>
      </c>
      <c r="R46" s="78" t="s">
        <v>161</v>
      </c>
      <c r="S46" s="78" t="s">
        <v>162</v>
      </c>
      <c r="T46" s="78" t="s">
        <v>162</v>
      </c>
      <c r="U46" s="225" t="s">
        <v>158</v>
      </c>
      <c r="V46" s="228" t="s">
        <v>159</v>
      </c>
      <c r="W46" s="228" t="s">
        <v>159</v>
      </c>
      <c r="X46" s="122"/>
      <c r="Y46" s="588" t="s">
        <v>1192</v>
      </c>
      <c r="Z46" s="588"/>
      <c r="AA46" s="588"/>
      <c r="AB46" s="588"/>
      <c r="AC46" s="588"/>
    </row>
    <row r="47" spans="1:29" ht="39" customHeight="1" x14ac:dyDescent="0.25">
      <c r="A47" s="12">
        <f t="shared" si="3"/>
        <v>41</v>
      </c>
      <c r="B47" s="225" t="s">
        <v>931</v>
      </c>
      <c r="C47" s="227" t="s">
        <v>76</v>
      </c>
      <c r="D47" s="224"/>
      <c r="E47" s="78"/>
      <c r="F47" s="78" t="s">
        <v>37</v>
      </c>
      <c r="G47" s="453">
        <v>43693</v>
      </c>
      <c r="H47" s="224" t="str">
        <f t="shared" ca="1" si="4"/>
        <v>5 Tahun 9 Bulan 10 Hari</v>
      </c>
      <c r="I47" s="236" t="s">
        <v>364</v>
      </c>
      <c r="J47" s="78" t="s">
        <v>365</v>
      </c>
      <c r="K47" s="237">
        <v>85174111898</v>
      </c>
      <c r="L47" s="228" t="s">
        <v>366</v>
      </c>
      <c r="M47" s="238" t="s">
        <v>367</v>
      </c>
      <c r="N47" s="238" t="s">
        <v>368</v>
      </c>
      <c r="O47" s="122" t="s">
        <v>369</v>
      </c>
      <c r="P47" s="122" t="s">
        <v>370</v>
      </c>
      <c r="Q47" s="78" t="s">
        <v>256</v>
      </c>
      <c r="R47" s="78" t="s">
        <v>144</v>
      </c>
      <c r="S47" s="229" t="s">
        <v>371</v>
      </c>
      <c r="T47" s="78" t="s">
        <v>247</v>
      </c>
      <c r="U47" s="238" t="s">
        <v>372</v>
      </c>
      <c r="V47" s="228" t="s">
        <v>373</v>
      </c>
      <c r="W47" s="228" t="s">
        <v>373</v>
      </c>
      <c r="X47" s="122"/>
      <c r="Y47" s="15"/>
      <c r="Z47" s="15"/>
      <c r="AA47" s="15"/>
      <c r="AB47" s="15"/>
      <c r="AC47" s="15"/>
    </row>
    <row r="48" spans="1:29" ht="39" customHeight="1" x14ac:dyDescent="0.25">
      <c r="A48" s="12">
        <f t="shared" si="3"/>
        <v>42</v>
      </c>
      <c r="B48" s="225" t="s">
        <v>932</v>
      </c>
      <c r="C48" s="227" t="s">
        <v>63</v>
      </c>
      <c r="D48" s="260" t="s">
        <v>1113</v>
      </c>
      <c r="E48" s="78" t="s">
        <v>1006</v>
      </c>
      <c r="F48" s="78" t="s">
        <v>37</v>
      </c>
      <c r="G48" s="453">
        <v>43718</v>
      </c>
      <c r="H48" s="224" t="str">
        <f t="shared" ca="1" si="4"/>
        <v>5 Tahun 8 Bulan 16 Hari</v>
      </c>
      <c r="I48" s="236" t="s">
        <v>353</v>
      </c>
      <c r="J48" s="78" t="s">
        <v>354</v>
      </c>
      <c r="K48" s="237">
        <v>8113337731</v>
      </c>
      <c r="L48" s="228" t="s">
        <v>355</v>
      </c>
      <c r="M48" s="238" t="s">
        <v>356</v>
      </c>
      <c r="N48" s="238" t="s">
        <v>357</v>
      </c>
      <c r="O48" s="122" t="s">
        <v>358</v>
      </c>
      <c r="P48" s="122" t="s">
        <v>359</v>
      </c>
      <c r="Q48" s="78" t="s">
        <v>144</v>
      </c>
      <c r="R48" s="78" t="s">
        <v>144</v>
      </c>
      <c r="S48" s="229" t="s">
        <v>360</v>
      </c>
      <c r="T48" s="229" t="s">
        <v>361</v>
      </c>
      <c r="U48" s="238" t="s">
        <v>362</v>
      </c>
      <c r="V48" s="228" t="s">
        <v>363</v>
      </c>
      <c r="W48" s="228" t="s">
        <v>363</v>
      </c>
      <c r="X48" s="122"/>
      <c r="Y48" s="15"/>
      <c r="Z48" s="15"/>
      <c r="AA48" s="15"/>
      <c r="AB48" s="15"/>
      <c r="AC48" s="15"/>
    </row>
    <row r="49" spans="1:29" ht="39" customHeight="1" x14ac:dyDescent="0.25">
      <c r="A49" s="12">
        <f t="shared" si="3"/>
        <v>43</v>
      </c>
      <c r="B49" s="225" t="s">
        <v>933</v>
      </c>
      <c r="C49" s="227" t="s">
        <v>763</v>
      </c>
      <c r="D49" s="224"/>
      <c r="E49" s="78" t="s">
        <v>1098</v>
      </c>
      <c r="F49" s="78" t="s">
        <v>37</v>
      </c>
      <c r="G49" s="453">
        <v>43744</v>
      </c>
      <c r="H49" s="224" t="str">
        <f t="shared" ca="1" si="4"/>
        <v>5 Tahun 7 Bulan 20 Hari</v>
      </c>
      <c r="I49" s="225" t="s">
        <v>736</v>
      </c>
      <c r="J49" s="78" t="s">
        <v>737</v>
      </c>
      <c r="K49" s="233" t="s">
        <v>1268</v>
      </c>
      <c r="L49" s="228" t="s">
        <v>738</v>
      </c>
      <c r="M49" s="225" t="s">
        <v>739</v>
      </c>
      <c r="N49" s="225" t="s">
        <v>740</v>
      </c>
      <c r="O49" s="122" t="s">
        <v>741</v>
      </c>
      <c r="P49" s="122" t="s">
        <v>742</v>
      </c>
      <c r="Q49" s="78" t="s">
        <v>681</v>
      </c>
      <c r="R49" s="78" t="s">
        <v>1269</v>
      </c>
      <c r="S49" s="78" t="s">
        <v>425</v>
      </c>
      <c r="T49" s="78" t="s">
        <v>93</v>
      </c>
      <c r="U49" s="225" t="s">
        <v>743</v>
      </c>
      <c r="V49" s="228" t="s">
        <v>744</v>
      </c>
      <c r="W49" s="122" t="s">
        <v>1270</v>
      </c>
      <c r="X49" s="122"/>
      <c r="Y49" s="15"/>
      <c r="Z49" s="15"/>
      <c r="AA49" s="15"/>
      <c r="AB49" s="15"/>
      <c r="AC49" s="15"/>
    </row>
    <row r="50" spans="1:29" ht="39" customHeight="1" x14ac:dyDescent="0.25">
      <c r="A50" s="12">
        <f t="shared" si="3"/>
        <v>44</v>
      </c>
      <c r="B50" s="225" t="s">
        <v>934</v>
      </c>
      <c r="C50" s="227" t="s">
        <v>485</v>
      </c>
      <c r="D50" s="260" t="s">
        <v>1114</v>
      </c>
      <c r="E50" s="78" t="s">
        <v>1006</v>
      </c>
      <c r="F50" s="78" t="s">
        <v>37</v>
      </c>
      <c r="G50" s="453">
        <v>43714</v>
      </c>
      <c r="H50" s="224" t="str">
        <f t="shared" ca="1" si="4"/>
        <v>5 Tahun 8 Bulan 20 Hari</v>
      </c>
      <c r="I50" s="225" t="s">
        <v>672</v>
      </c>
      <c r="J50" s="78" t="s">
        <v>673</v>
      </c>
      <c r="K50" s="225" t="s">
        <v>674</v>
      </c>
      <c r="L50" s="228" t="s">
        <v>675</v>
      </c>
      <c r="M50" s="225" t="s">
        <v>676</v>
      </c>
      <c r="N50" s="225" t="s">
        <v>677</v>
      </c>
      <c r="O50" s="122" t="s">
        <v>678</v>
      </c>
      <c r="P50" s="122" t="s">
        <v>679</v>
      </c>
      <c r="Q50" s="78" t="s">
        <v>680</v>
      </c>
      <c r="R50" s="78" t="s">
        <v>681</v>
      </c>
      <c r="S50" s="229" t="s">
        <v>682</v>
      </c>
      <c r="T50" s="78" t="s">
        <v>93</v>
      </c>
      <c r="U50" s="225" t="s">
        <v>683</v>
      </c>
      <c r="V50" s="228" t="s">
        <v>684</v>
      </c>
      <c r="W50" s="228" t="s">
        <v>684</v>
      </c>
      <c r="X50" s="122"/>
      <c r="Y50" s="588" t="s">
        <v>1192</v>
      </c>
      <c r="Z50" s="588"/>
      <c r="AA50" s="588"/>
      <c r="AB50" s="588"/>
      <c r="AC50" s="588"/>
    </row>
    <row r="51" spans="1:29" ht="39" customHeight="1" x14ac:dyDescent="0.25">
      <c r="A51" s="12">
        <f t="shared" si="3"/>
        <v>45</v>
      </c>
      <c r="B51" s="225" t="s">
        <v>1031</v>
      </c>
      <c r="C51" s="227" t="s">
        <v>486</v>
      </c>
      <c r="D51" s="260" t="s">
        <v>1115</v>
      </c>
      <c r="E51" s="78" t="s">
        <v>1006</v>
      </c>
      <c r="F51" s="78" t="s">
        <v>37</v>
      </c>
      <c r="G51" s="453">
        <v>43664</v>
      </c>
      <c r="H51" s="224" t="str">
        <f t="shared" ca="1" si="4"/>
        <v>5 Tahun 10 Bulan 8 Hari</v>
      </c>
      <c r="I51" s="225" t="s">
        <v>1275</v>
      </c>
      <c r="J51" s="78" t="s">
        <v>1276</v>
      </c>
      <c r="K51" s="225" t="s">
        <v>779</v>
      </c>
      <c r="L51" s="336" t="s">
        <v>1271</v>
      </c>
      <c r="M51" s="225" t="s">
        <v>1277</v>
      </c>
      <c r="N51" s="225" t="s">
        <v>1278</v>
      </c>
      <c r="O51" s="122" t="s">
        <v>1279</v>
      </c>
      <c r="P51" s="122" t="s">
        <v>1280</v>
      </c>
      <c r="Q51" s="229" t="s">
        <v>1281</v>
      </c>
      <c r="R51" s="229" t="s">
        <v>1281</v>
      </c>
      <c r="S51" s="78" t="s">
        <v>122</v>
      </c>
      <c r="T51" s="78" t="s">
        <v>93</v>
      </c>
      <c r="U51" s="225" t="s">
        <v>1282</v>
      </c>
      <c r="V51" s="228" t="s">
        <v>1283</v>
      </c>
      <c r="W51" s="228" t="s">
        <v>1283</v>
      </c>
      <c r="X51" s="122"/>
      <c r="Y51" s="588" t="s">
        <v>1192</v>
      </c>
      <c r="Z51" s="588"/>
      <c r="AA51" s="588"/>
      <c r="AB51" s="588"/>
      <c r="AC51" s="588"/>
    </row>
    <row r="52" spans="1:29" s="266" customFormat="1" ht="44.25" customHeight="1" x14ac:dyDescent="0.25">
      <c r="A52" s="12">
        <f t="shared" si="3"/>
        <v>46</v>
      </c>
      <c r="B52" s="225" t="s">
        <v>1139</v>
      </c>
      <c r="C52" s="227" t="s">
        <v>1138</v>
      </c>
      <c r="D52" s="337" t="s">
        <v>1142</v>
      </c>
      <c r="E52" s="78" t="s">
        <v>1006</v>
      </c>
      <c r="F52" s="78" t="s">
        <v>484</v>
      </c>
      <c r="G52" s="453">
        <v>43938</v>
      </c>
      <c r="H52" s="78" t="str">
        <f t="shared" ca="1" si="4"/>
        <v>5 Tahun 1 Bulan 9 Hari</v>
      </c>
      <c r="I52" s="225" t="s">
        <v>1143</v>
      </c>
      <c r="J52" s="78" t="s">
        <v>1144</v>
      </c>
      <c r="K52" s="270" t="s">
        <v>1145</v>
      </c>
      <c r="L52" s="268" t="s">
        <v>1146</v>
      </c>
      <c r="M52" s="269" t="s">
        <v>1147</v>
      </c>
      <c r="N52" s="269" t="s">
        <v>1148</v>
      </c>
      <c r="O52" s="227" t="s">
        <v>1149</v>
      </c>
      <c r="P52" s="227" t="s">
        <v>1150</v>
      </c>
      <c r="Q52" s="78" t="s">
        <v>1154</v>
      </c>
      <c r="R52" s="78" t="s">
        <v>1058</v>
      </c>
      <c r="S52" s="78" t="s">
        <v>1155</v>
      </c>
      <c r="T52" s="78" t="s">
        <v>1156</v>
      </c>
      <c r="U52" s="269" t="s">
        <v>1151</v>
      </c>
      <c r="V52" s="268" t="s">
        <v>1152</v>
      </c>
      <c r="W52" s="268" t="s">
        <v>1153</v>
      </c>
      <c r="X52" s="227"/>
      <c r="Y52" s="588" t="s">
        <v>1192</v>
      </c>
      <c r="Z52" s="589"/>
      <c r="AA52" s="589"/>
      <c r="AB52" s="589"/>
      <c r="AC52" s="589"/>
    </row>
    <row r="53" spans="1:29" s="266" customFormat="1" ht="39" customHeight="1" x14ac:dyDescent="0.25">
      <c r="A53" s="12">
        <f t="shared" si="3"/>
        <v>47</v>
      </c>
      <c r="B53" s="225" t="s">
        <v>1140</v>
      </c>
      <c r="C53" s="227" t="s">
        <v>1137</v>
      </c>
      <c r="D53" s="78"/>
      <c r="E53" s="78" t="s">
        <v>1284</v>
      </c>
      <c r="F53" s="78" t="s">
        <v>37</v>
      </c>
      <c r="G53" s="453">
        <v>43827</v>
      </c>
      <c r="H53" s="78" t="str">
        <f t="shared" ca="1" si="4"/>
        <v>5 Tahun 4 Bulan 28 Hari</v>
      </c>
      <c r="I53" s="225" t="s">
        <v>1285</v>
      </c>
      <c r="J53" s="78" t="s">
        <v>1286</v>
      </c>
      <c r="K53" s="269" t="s">
        <v>1287</v>
      </c>
      <c r="L53" s="268" t="s">
        <v>1288</v>
      </c>
      <c r="M53" s="227"/>
      <c r="N53" s="269" t="s">
        <v>1289</v>
      </c>
      <c r="O53" s="227"/>
      <c r="P53" s="227" t="s">
        <v>1290</v>
      </c>
      <c r="Q53" s="227"/>
      <c r="R53" s="229" t="s">
        <v>1294</v>
      </c>
      <c r="S53" s="227"/>
      <c r="T53" s="78" t="s">
        <v>93</v>
      </c>
      <c r="U53" s="269" t="s">
        <v>1291</v>
      </c>
      <c r="V53" s="268" t="s">
        <v>1292</v>
      </c>
      <c r="W53" s="227" t="s">
        <v>1293</v>
      </c>
      <c r="X53" s="227"/>
      <c r="Y53" s="588" t="s">
        <v>1310</v>
      </c>
      <c r="Z53" s="588"/>
      <c r="AA53" s="588"/>
      <c r="AB53" s="588"/>
      <c r="AC53" s="588"/>
    </row>
    <row r="54" spans="1:29" s="32" customFormat="1" ht="39" customHeight="1" x14ac:dyDescent="0.25">
      <c r="A54" s="12">
        <f t="shared" si="3"/>
        <v>48</v>
      </c>
      <c r="B54" s="225" t="s">
        <v>1141</v>
      </c>
      <c r="C54" s="122" t="s">
        <v>1158</v>
      </c>
      <c r="D54" s="337" t="s">
        <v>1295</v>
      </c>
      <c r="E54" s="78" t="s">
        <v>1098</v>
      </c>
      <c r="F54" s="78" t="s">
        <v>37</v>
      </c>
      <c r="G54" s="453">
        <v>43579</v>
      </c>
      <c r="H54" s="78" t="str">
        <f ca="1">DATEDIF(G54,NOW(),"Y")&amp; " Tahun "&amp;DATEDIF(G54,NOW(),"YM")&amp;" Bulan "&amp;DATEDIF(G54,NOW(),"MD")&amp;" Hari"</f>
        <v>6 Tahun 1 Bulan 2 Hari</v>
      </c>
      <c r="I54" s="225" t="s">
        <v>1302</v>
      </c>
      <c r="J54" s="225" t="s">
        <v>1301</v>
      </c>
      <c r="K54" s="225" t="s">
        <v>1296</v>
      </c>
      <c r="L54" s="228" t="s">
        <v>1303</v>
      </c>
      <c r="M54" s="225" t="s">
        <v>1304</v>
      </c>
      <c r="N54" s="225" t="s">
        <v>1305</v>
      </c>
      <c r="O54" s="122" t="s">
        <v>1307</v>
      </c>
      <c r="P54" s="122" t="s">
        <v>1306</v>
      </c>
      <c r="Q54" s="78" t="s">
        <v>697</v>
      </c>
      <c r="R54" s="78" t="s">
        <v>1297</v>
      </c>
      <c r="S54" s="78" t="s">
        <v>1298</v>
      </c>
      <c r="T54" s="78" t="s">
        <v>93</v>
      </c>
      <c r="U54" s="225" t="s">
        <v>1308</v>
      </c>
      <c r="V54" s="228" t="s">
        <v>1309</v>
      </c>
      <c r="W54" s="122" t="s">
        <v>1300</v>
      </c>
      <c r="X54" s="122" t="s">
        <v>1299</v>
      </c>
      <c r="Y54" s="588" t="s">
        <v>1310</v>
      </c>
      <c r="Z54" s="588"/>
      <c r="AA54" s="588"/>
      <c r="AB54" s="588"/>
      <c r="AC54" s="588"/>
    </row>
    <row r="55" spans="1:29" s="32" customFormat="1" ht="39" customHeight="1" x14ac:dyDescent="0.25">
      <c r="A55" s="12">
        <f t="shared" si="3"/>
        <v>49</v>
      </c>
      <c r="B55" s="225" t="s">
        <v>1190</v>
      </c>
      <c r="C55" s="122" t="s">
        <v>940</v>
      </c>
      <c r="D55" s="122"/>
      <c r="E55" s="78" t="s">
        <v>1107</v>
      </c>
      <c r="F55" s="78" t="s">
        <v>37</v>
      </c>
      <c r="G55" s="453">
        <v>44216</v>
      </c>
      <c r="H55" s="122" t="str">
        <f ca="1">DATEDIF(G55,NOW(),"Y")&amp; " Tahun "&amp;DATEDIF(G55,NOW(),"YM")&amp;" Bulan "&amp;DATEDIF(G55,NOW(),"MD")&amp;" Hari"</f>
        <v>4 Tahun 4 Bulan 6 Hari</v>
      </c>
      <c r="I55" s="399" t="s">
        <v>1320</v>
      </c>
      <c r="J55" s="122" t="s">
        <v>1321</v>
      </c>
      <c r="K55" s="399" t="s">
        <v>1538</v>
      </c>
      <c r="L55" s="228" t="s">
        <v>1539</v>
      </c>
      <c r="M55" s="225" t="s">
        <v>1547</v>
      </c>
      <c r="N55" s="225" t="s">
        <v>1548</v>
      </c>
      <c r="O55" s="122" t="s">
        <v>1540</v>
      </c>
      <c r="P55" s="122" t="s">
        <v>1541</v>
      </c>
      <c r="Q55" s="122" t="s">
        <v>1542</v>
      </c>
      <c r="R55" s="122" t="s">
        <v>1543</v>
      </c>
      <c r="S55" s="78" t="s">
        <v>1298</v>
      </c>
      <c r="T55" s="78" t="s">
        <v>93</v>
      </c>
      <c r="U55" s="399" t="s">
        <v>1546</v>
      </c>
      <c r="V55" s="228" t="s">
        <v>1545</v>
      </c>
      <c r="W55" s="122" t="s">
        <v>1544</v>
      </c>
      <c r="X55" s="122"/>
      <c r="Y55" s="15"/>
      <c r="Z55" s="15"/>
      <c r="AA55" s="15"/>
      <c r="AB55" s="15"/>
      <c r="AC55" s="15"/>
    </row>
    <row r="56" spans="1:29" s="32" customFormat="1" ht="45" customHeight="1" x14ac:dyDescent="0.25">
      <c r="A56" s="12">
        <f t="shared" si="3"/>
        <v>50</v>
      </c>
      <c r="B56" s="225" t="s">
        <v>1322</v>
      </c>
      <c r="C56" s="227" t="s">
        <v>1323</v>
      </c>
      <c r="D56" s="337" t="s">
        <v>1512</v>
      </c>
      <c r="E56" s="78" t="s">
        <v>1002</v>
      </c>
      <c r="F56" s="78" t="s">
        <v>37</v>
      </c>
      <c r="G56" s="453">
        <v>43923</v>
      </c>
      <c r="H56" s="78" t="str">
        <f ca="1">DATEDIF(G56,NOW(),"Y")&amp; " Tahun "&amp;DATEDIF(G56,NOW(),"YM")&amp;" Bulan "&amp;DATEDIF(G56,NOW(),"MD")&amp;" Hari"</f>
        <v>5 Tahun 1 Bulan 24 Hari</v>
      </c>
      <c r="I56" s="225" t="s">
        <v>1513</v>
      </c>
      <c r="J56" s="78" t="s">
        <v>1514</v>
      </c>
      <c r="K56" s="233" t="s">
        <v>1515</v>
      </c>
      <c r="L56" s="228" t="s">
        <v>1525</v>
      </c>
      <c r="M56" s="225" t="s">
        <v>1516</v>
      </c>
      <c r="N56" s="225" t="s">
        <v>1517</v>
      </c>
      <c r="O56" s="122" t="s">
        <v>1518</v>
      </c>
      <c r="P56" s="122" t="s">
        <v>1519</v>
      </c>
      <c r="Q56" s="78" t="s">
        <v>256</v>
      </c>
      <c r="R56" s="78" t="s">
        <v>1520</v>
      </c>
      <c r="S56" s="78" t="s">
        <v>122</v>
      </c>
      <c r="T56" s="78" t="s">
        <v>93</v>
      </c>
      <c r="U56" s="225" t="s">
        <v>1521</v>
      </c>
      <c r="V56" s="228" t="s">
        <v>1522</v>
      </c>
      <c r="W56" s="228" t="s">
        <v>1523</v>
      </c>
      <c r="X56" s="122"/>
      <c r="Y56" s="592"/>
      <c r="Z56" s="593"/>
      <c r="AA56" s="593"/>
      <c r="AB56" s="594"/>
      <c r="AC56" s="15"/>
    </row>
    <row r="57" spans="1:29" s="32" customFormat="1" ht="39" customHeight="1" x14ac:dyDescent="0.25">
      <c r="A57" s="124">
        <f t="shared" si="3"/>
        <v>51</v>
      </c>
      <c r="B57" s="78">
        <v>1689</v>
      </c>
      <c r="C57" s="122" t="s">
        <v>1549</v>
      </c>
      <c r="D57" s="337" t="s">
        <v>1550</v>
      </c>
      <c r="E57" s="78" t="s">
        <v>1551</v>
      </c>
      <c r="F57" s="78" t="s">
        <v>37</v>
      </c>
      <c r="G57" s="263">
        <v>43696</v>
      </c>
      <c r="H57" s="78" t="str">
        <f ca="1">DATEDIF(G57,NOW(),"Y")&amp; " Tahun "&amp;DATEDIF(G57,NOW(),"YM")&amp;" Bulan "&amp;DATEDIF(G57,NOW(),"MD")&amp;" Hari"</f>
        <v>5 Tahun 9 Bulan 7 Hari</v>
      </c>
      <c r="I57" s="78"/>
      <c r="J57" s="78"/>
      <c r="K57" s="225" t="s">
        <v>1552</v>
      </c>
      <c r="L57" s="122" t="s">
        <v>1553</v>
      </c>
      <c r="M57" s="78"/>
      <c r="N57" s="78"/>
      <c r="O57" s="122" t="s">
        <v>1554</v>
      </c>
      <c r="P57" s="122" t="s">
        <v>1555</v>
      </c>
      <c r="Q57" s="78" t="s">
        <v>144</v>
      </c>
      <c r="R57" s="78" t="s">
        <v>144</v>
      </c>
      <c r="S57" s="78" t="s">
        <v>122</v>
      </c>
      <c r="T57" s="78" t="s">
        <v>93</v>
      </c>
      <c r="U57" s="78"/>
      <c r="V57" s="122"/>
      <c r="W57" s="228" t="s">
        <v>1556</v>
      </c>
      <c r="X57" s="122"/>
      <c r="Y57" s="15"/>
      <c r="Z57" s="15"/>
      <c r="AA57" s="15"/>
      <c r="AB57" s="15"/>
      <c r="AC57" s="15"/>
    </row>
    <row r="58" spans="1:29" ht="39" customHeight="1" x14ac:dyDescent="0.25">
      <c r="A58" s="12">
        <f t="shared" si="3"/>
        <v>52</v>
      </c>
      <c r="B58" s="78"/>
      <c r="C58" s="239"/>
      <c r="D58" s="78"/>
      <c r="E58" s="78"/>
      <c r="F58" s="240"/>
      <c r="G58" s="493">
        <v>44483</v>
      </c>
      <c r="H58" s="78" t="str">
        <f ca="1">DATEDIF(G58,NOW(),"Y")&amp; " Tahun "&amp;DATEDIF(G58,NOW(),"YM")&amp;" Bulan "&amp;DATEDIF(G58,NOW(),"MD")&amp;" Hari"</f>
        <v>3 Tahun 7 Bulan 12 Hari</v>
      </c>
      <c r="I58" s="240"/>
      <c r="J58" s="240"/>
      <c r="K58" s="240"/>
      <c r="L58" s="239"/>
      <c r="M58" s="240"/>
      <c r="N58" s="240"/>
      <c r="O58" s="239"/>
      <c r="P58" s="239"/>
      <c r="Q58" s="240"/>
      <c r="R58" s="240"/>
      <c r="S58" s="240"/>
      <c r="T58" s="240"/>
      <c r="U58" s="240"/>
      <c r="V58" s="239"/>
      <c r="W58" s="239"/>
      <c r="X58" s="239"/>
      <c r="Y58" s="130"/>
      <c r="Z58" s="130"/>
      <c r="AA58" s="130"/>
      <c r="AB58" s="130"/>
      <c r="AC58" s="130"/>
    </row>
    <row r="59" spans="1:29" ht="39" customHeight="1" x14ac:dyDescent="0.25">
      <c r="A59" s="12">
        <f t="shared" si="3"/>
        <v>53</v>
      </c>
      <c r="B59" s="12"/>
      <c r="C59" s="130"/>
      <c r="D59" s="12"/>
      <c r="E59" s="12"/>
      <c r="F59" s="131"/>
      <c r="G59" s="12" t="s">
        <v>1340</v>
      </c>
      <c r="H59" s="12"/>
      <c r="I59" s="131"/>
      <c r="J59" s="131"/>
      <c r="K59" s="131"/>
      <c r="L59" s="130"/>
      <c r="M59" s="131"/>
      <c r="N59" s="131"/>
      <c r="O59" s="130"/>
      <c r="P59" s="130"/>
      <c r="Q59" s="131"/>
      <c r="R59" s="131"/>
      <c r="S59" s="131"/>
      <c r="T59" s="131"/>
      <c r="U59" s="131"/>
      <c r="V59" s="130"/>
      <c r="W59" s="130"/>
      <c r="X59" s="130"/>
      <c r="Y59" s="130"/>
      <c r="Z59" s="130"/>
      <c r="AA59" s="130"/>
      <c r="AB59" s="130"/>
      <c r="AC59" s="130"/>
    </row>
    <row r="60" spans="1:29" ht="39" customHeight="1" x14ac:dyDescent="0.25">
      <c r="A60" s="12">
        <f t="shared" si="3"/>
        <v>54</v>
      </c>
      <c r="B60" s="12"/>
      <c r="C60" s="130"/>
      <c r="D60" s="12"/>
      <c r="E60" s="12"/>
      <c r="F60" s="131"/>
      <c r="G60" s="12"/>
      <c r="H60" s="12"/>
      <c r="I60" s="131"/>
      <c r="J60" s="131"/>
      <c r="K60" s="131"/>
      <c r="L60" s="130"/>
      <c r="M60" s="131"/>
      <c r="N60" s="131"/>
      <c r="O60" s="130"/>
      <c r="P60" s="130"/>
      <c r="Q60" s="131"/>
      <c r="R60" s="131"/>
      <c r="S60" s="131"/>
      <c r="T60" s="131"/>
      <c r="U60" s="131"/>
      <c r="V60" s="130"/>
      <c r="W60" s="130"/>
      <c r="X60" s="130"/>
      <c r="Y60" s="130"/>
      <c r="Z60" s="130"/>
      <c r="AA60" s="130"/>
      <c r="AB60" s="130"/>
      <c r="AC60" s="130"/>
    </row>
  </sheetData>
  <mergeCells count="53">
    <mergeCell ref="Y56:AB56"/>
    <mergeCell ref="Y8:AC8"/>
    <mergeCell ref="Y39:AC39"/>
    <mergeCell ref="Y13:AC13"/>
    <mergeCell ref="Y25:AC25"/>
    <mergeCell ref="Y53:AC53"/>
    <mergeCell ref="Y54:AC54"/>
    <mergeCell ref="Y12:AC12"/>
    <mergeCell ref="Y29:AC29"/>
    <mergeCell ref="Y19:AC19"/>
    <mergeCell ref="Y30:AC30"/>
    <mergeCell ref="Y51:AC51"/>
    <mergeCell ref="Y26:AC26"/>
    <mergeCell ref="Y27:AC27"/>
    <mergeCell ref="Y18:AC18"/>
    <mergeCell ref="Y14:AC14"/>
    <mergeCell ref="S5:T5"/>
    <mergeCell ref="Y9:AC9"/>
    <mergeCell ref="Y7:AC7"/>
    <mergeCell ref="Z5:AC5"/>
    <mergeCell ref="X5:X6"/>
    <mergeCell ref="Y5:Y6"/>
    <mergeCell ref="U5:U6"/>
    <mergeCell ref="V5:V6"/>
    <mergeCell ref="W5:W6"/>
    <mergeCell ref="Y15:AC15"/>
    <mergeCell ref="Y44:AC44"/>
    <mergeCell ref="J5:J6"/>
    <mergeCell ref="I5:I6"/>
    <mergeCell ref="D5:D6"/>
    <mergeCell ref="Y34:AC34"/>
    <mergeCell ref="Y33:AC33"/>
    <mergeCell ref="Y32:AC32"/>
    <mergeCell ref="Y31:AC31"/>
    <mergeCell ref="Y21:AC21"/>
    <mergeCell ref="Y22:AC22"/>
    <mergeCell ref="Y23:AC23"/>
    <mergeCell ref="Y24:AC24"/>
    <mergeCell ref="K5:K6"/>
    <mergeCell ref="L5:L6"/>
    <mergeCell ref="M5:N5"/>
    <mergeCell ref="Y52:AC52"/>
    <mergeCell ref="Y50:AC50"/>
    <mergeCell ref="Y46:AC46"/>
    <mergeCell ref="Y40:AC40"/>
    <mergeCell ref="Y36:AC36"/>
    <mergeCell ref="O5:P5"/>
    <mergeCell ref="Q5:R5"/>
    <mergeCell ref="A5:A6"/>
    <mergeCell ref="C5:C6"/>
    <mergeCell ref="F5:G6"/>
    <mergeCell ref="H5:H6"/>
    <mergeCell ref="B5:B6"/>
  </mergeCells>
  <phoneticPr fontId="17" type="noConversion"/>
  <hyperlinks>
    <hyperlink ref="D32" r:id="rId1" xr:uid="{B8ECEABE-BC09-4054-8EAF-87875763CFD0}"/>
    <hyperlink ref="D20" r:id="rId2" xr:uid="{B3915CBB-1CCB-4157-AAF0-B1D51C1C3D8D}"/>
    <hyperlink ref="D36" r:id="rId3" xr:uid="{BBC436C6-E085-4E23-99A8-BEFCF1A0A498}"/>
    <hyperlink ref="D29" r:id="rId4" xr:uid="{AEA25BD2-2E88-48D8-A305-713DCE3C3F10}"/>
    <hyperlink ref="D27" r:id="rId5" xr:uid="{065ABB54-5E98-4C48-A731-5CAE09696218}"/>
    <hyperlink ref="D31" r:id="rId6" xr:uid="{E55D67C2-1623-4A57-891C-9E4180A1AF75}"/>
    <hyperlink ref="D41" r:id="rId7" xr:uid="{1D1535FC-8BD5-415C-B599-21497072C8E8}"/>
    <hyperlink ref="D30" r:id="rId8" xr:uid="{8C9A4A1D-86A6-4A01-8D58-6BF99441B05A}"/>
    <hyperlink ref="D9" r:id="rId9" xr:uid="{415F329F-F6DC-4974-8937-848DAA9D6382}"/>
    <hyperlink ref="D12" r:id="rId10" xr:uid="{779F4BCF-E5E6-4A11-80D1-57B7AF18C6AD}"/>
    <hyperlink ref="D14" r:id="rId11" xr:uid="{949E473B-74BD-4CB3-B933-8DE3B0B492B6}"/>
    <hyperlink ref="D15" r:id="rId12" xr:uid="{BE5E80C8-8C81-4670-ACD6-40A047DD0324}"/>
    <hyperlink ref="D17" r:id="rId13" xr:uid="{7069AA27-8509-4725-8FFA-34D20CD5995A}"/>
    <hyperlink ref="D19" r:id="rId14" xr:uid="{67FDCAFA-294A-4F56-B68C-B9D78FC28C1B}"/>
    <hyperlink ref="D21" r:id="rId15" xr:uid="{D163805C-150C-4C93-AB78-840A96CC5280}"/>
    <hyperlink ref="D22" r:id="rId16" xr:uid="{BE9CF9CB-F8B1-4AB0-BA49-FBABE1BF1681}"/>
    <hyperlink ref="D23" r:id="rId17" xr:uid="{2D2D278A-B633-4489-84D5-F685325134D9}"/>
    <hyperlink ref="D24" r:id="rId18" xr:uid="{84A27EFC-033C-4CE6-97B5-6E7956787A6C}"/>
    <hyperlink ref="D25" r:id="rId19" xr:uid="{85839A8D-21CD-4D66-BF1B-290D611EE5B2}"/>
    <hyperlink ref="D26" r:id="rId20" xr:uid="{5A3C71A4-EA58-49B6-A1E2-B6FD390E2D89}"/>
    <hyperlink ref="D28" r:id="rId21" xr:uid="{844F9C83-BA7C-4E1A-8265-7F76D6C550BB}"/>
    <hyperlink ref="D33" r:id="rId22" xr:uid="{8B8C4047-0EAD-4365-908D-6FCF68EC0FFC}"/>
    <hyperlink ref="D34" r:id="rId23" xr:uid="{91068C6E-5423-44E8-8D45-143B772E9334}"/>
    <hyperlink ref="D38" r:id="rId24" xr:uid="{82BE9A14-A147-4F88-9F7F-74D5BC94F333}"/>
    <hyperlink ref="D40" r:id="rId25" xr:uid="{D78D7E4F-34B6-4746-9670-B91EF82DF16F}"/>
    <hyperlink ref="D42" r:id="rId26" xr:uid="{D13C3235-FBA0-4084-8001-9F5C8F823978}"/>
    <hyperlink ref="D46" r:id="rId27" xr:uid="{5EFFACEE-D0B2-42D6-B0EA-A9DBE27FFB4E}"/>
    <hyperlink ref="D48" r:id="rId28" xr:uid="{55743326-DFAA-480B-B0A9-8EBB09413C94}"/>
    <hyperlink ref="D50" r:id="rId29" xr:uid="{98C2763E-F4BB-4A42-8233-4C5A8FE61F97}"/>
    <hyperlink ref="D51" r:id="rId30" xr:uid="{A120A474-2EDA-40E6-BA66-F7A343EC870A}"/>
    <hyperlink ref="D52" r:id="rId31" xr:uid="{545B11CF-B039-48C1-8069-98695A21B21F}"/>
    <hyperlink ref="D44" r:id="rId32" xr:uid="{8006D664-59D6-469F-9B61-7290FCA7299F}"/>
    <hyperlink ref="D11" r:id="rId33" xr:uid="{12A2E059-F111-436A-A716-9322AA82A2FF}"/>
    <hyperlink ref="D18" r:id="rId34" xr:uid="{95B5C77D-89E7-45EB-B7CD-3365C0AB2EE7}"/>
    <hyperlink ref="D35" r:id="rId35" xr:uid="{DD94DF73-DE2D-4848-BF94-7820401878BA}"/>
    <hyperlink ref="D54" r:id="rId36" xr:uid="{193663EB-8D15-48CC-955A-825BBC18CAAE}"/>
    <hyperlink ref="D39" r:id="rId37" xr:uid="{D27BE338-9CA1-4E9D-928E-CE54D34DC977}"/>
    <hyperlink ref="D8" r:id="rId38" xr:uid="{C4C8A1C1-72B0-47B7-A1AA-3F0FFF0C8CCB}"/>
    <hyperlink ref="D13" r:id="rId39" xr:uid="{3D26C5B3-98F1-405E-8558-DA121E273858}"/>
    <hyperlink ref="D56" r:id="rId40" xr:uid="{491BEB93-679B-4C8B-9892-FD6FA9C652C2}"/>
    <hyperlink ref="D43" r:id="rId41" xr:uid="{79AFC35C-E392-4D47-984B-A68E6205A227}"/>
    <hyperlink ref="D57" r:id="rId42" xr:uid="{94E81879-FE3B-4D7E-9098-EA36693E134E}"/>
  </hyperlinks>
  <pageMargins left="0.70866141732283472" right="0.70866141732283472" top="0" bottom="0" header="0.31496062992125984" footer="0.31496062992125984"/>
  <pageSetup paperSize="119" orientation="portrait" horizontalDpi="4294967293" verticalDpi="0" r:id="rId4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FEBB-121D-4A82-A2C2-D9A9CE21242F}">
  <dimension ref="A1:K80"/>
  <sheetViews>
    <sheetView topLeftCell="A61" zoomScale="115" workbookViewId="0">
      <selection activeCell="E76" sqref="E76"/>
    </sheetView>
  </sheetViews>
  <sheetFormatPr defaultRowHeight="15" x14ac:dyDescent="0.25"/>
  <cols>
    <col min="1" max="1" width="4.42578125" customWidth="1"/>
    <col min="2" max="2" width="41.28515625" customWidth="1"/>
    <col min="3" max="3" width="4.42578125" customWidth="1"/>
    <col min="4" max="4" width="4.140625" customWidth="1"/>
    <col min="5" max="5" width="41.7109375" customWidth="1"/>
    <col min="6" max="6" width="4.5703125" customWidth="1"/>
    <col min="7" max="7" width="4.28515625" customWidth="1"/>
    <col min="8" max="8" width="41.28515625" customWidth="1"/>
    <col min="9" max="9" width="4.42578125" customWidth="1"/>
  </cols>
  <sheetData>
    <row r="1" spans="1:8" ht="20.25" x14ac:dyDescent="0.25">
      <c r="A1" s="596" t="s">
        <v>501</v>
      </c>
      <c r="B1" s="596"/>
      <c r="C1" s="596"/>
      <c r="D1" s="596"/>
      <c r="E1" s="596"/>
      <c r="F1" s="596"/>
    </row>
    <row r="2" spans="1:8" ht="20.25" x14ac:dyDescent="0.25">
      <c r="A2" s="596" t="s">
        <v>506</v>
      </c>
      <c r="B2" s="596"/>
      <c r="C2" s="596"/>
      <c r="D2" s="596"/>
      <c r="E2" s="596"/>
      <c r="F2" s="596"/>
    </row>
    <row r="3" spans="1:8" ht="16.5" thickBot="1" x14ac:dyDescent="0.3">
      <c r="A3" s="85"/>
      <c r="B3" s="85"/>
      <c r="C3" s="85"/>
      <c r="D3" s="85"/>
      <c r="E3" s="85"/>
      <c r="F3" s="85"/>
    </row>
    <row r="4" spans="1:8" ht="54.75" customHeight="1" thickBot="1" x14ac:dyDescent="0.3">
      <c r="A4" s="597" t="s">
        <v>28</v>
      </c>
      <c r="B4" s="598"/>
      <c r="C4" s="599"/>
      <c r="D4" s="597" t="s">
        <v>502</v>
      </c>
      <c r="E4" s="598"/>
      <c r="F4" s="599"/>
    </row>
    <row r="5" spans="1:8" ht="39" customHeight="1" thickBot="1" x14ac:dyDescent="0.3">
      <c r="A5" s="600" t="s">
        <v>1264</v>
      </c>
      <c r="B5" s="601"/>
      <c r="C5" s="602"/>
      <c r="D5" s="603" t="s">
        <v>504</v>
      </c>
      <c r="E5" s="604"/>
      <c r="F5" s="605"/>
    </row>
    <row r="6" spans="1:8" ht="18" customHeight="1" thickBot="1" x14ac:dyDescent="0.3">
      <c r="A6" s="86"/>
      <c r="B6" s="87"/>
      <c r="C6" s="88"/>
      <c r="D6" s="86"/>
      <c r="E6" s="89"/>
      <c r="F6" s="86"/>
    </row>
    <row r="7" spans="1:8" ht="18" customHeight="1" x14ac:dyDescent="0.25">
      <c r="A7" s="90">
        <v>1</v>
      </c>
      <c r="B7" s="15" t="s">
        <v>55</v>
      </c>
      <c r="C7" s="132" t="s">
        <v>34</v>
      </c>
      <c r="D7" s="90">
        <v>1</v>
      </c>
      <c r="E7" s="15" t="s">
        <v>497</v>
      </c>
      <c r="F7" s="140" t="s">
        <v>36</v>
      </c>
    </row>
    <row r="8" spans="1:8" ht="18" customHeight="1" x14ac:dyDescent="0.25">
      <c r="A8" s="90">
        <v>2</v>
      </c>
      <c r="B8" s="15" t="s">
        <v>529</v>
      </c>
      <c r="C8" s="133" t="s">
        <v>36</v>
      </c>
      <c r="D8" s="90">
        <v>2</v>
      </c>
      <c r="E8" s="15" t="s">
        <v>1559</v>
      </c>
      <c r="F8" s="133" t="s">
        <v>36</v>
      </c>
    </row>
    <row r="9" spans="1:8" ht="18" customHeight="1" x14ac:dyDescent="0.25">
      <c r="A9" s="90">
        <v>3</v>
      </c>
      <c r="B9" s="15" t="s">
        <v>498</v>
      </c>
      <c r="C9" s="166" t="s">
        <v>36</v>
      </c>
      <c r="D9" s="90">
        <v>3</v>
      </c>
      <c r="E9" s="15" t="s">
        <v>41</v>
      </c>
      <c r="F9" s="133" t="s">
        <v>34</v>
      </c>
    </row>
    <row r="10" spans="1:8" ht="18" customHeight="1" x14ac:dyDescent="0.25">
      <c r="A10" s="90">
        <v>4</v>
      </c>
      <c r="B10" s="15" t="s">
        <v>49</v>
      </c>
      <c r="C10" s="133" t="s">
        <v>34</v>
      </c>
      <c r="D10" s="90">
        <v>4</v>
      </c>
      <c r="E10" s="15" t="s">
        <v>856</v>
      </c>
      <c r="F10" s="133" t="s">
        <v>36</v>
      </c>
    </row>
    <row r="11" spans="1:8" ht="18" customHeight="1" x14ac:dyDescent="0.25">
      <c r="A11" s="90">
        <v>5</v>
      </c>
      <c r="B11" s="15" t="s">
        <v>528</v>
      </c>
      <c r="C11" s="133" t="s">
        <v>36</v>
      </c>
      <c r="D11" s="90">
        <v>5</v>
      </c>
      <c r="E11" s="142" t="s">
        <v>602</v>
      </c>
      <c r="F11" s="133" t="s">
        <v>36</v>
      </c>
    </row>
    <row r="12" spans="1:8" ht="18" customHeight="1" x14ac:dyDescent="0.25">
      <c r="A12" s="90">
        <v>6</v>
      </c>
      <c r="B12" s="15" t="s">
        <v>1608</v>
      </c>
      <c r="C12" s="133" t="s">
        <v>36</v>
      </c>
      <c r="D12" s="90">
        <v>6</v>
      </c>
      <c r="E12" s="145" t="s">
        <v>479</v>
      </c>
      <c r="F12" s="133" t="s">
        <v>36</v>
      </c>
    </row>
    <row r="13" spans="1:8" ht="18" customHeight="1" x14ac:dyDescent="0.25">
      <c r="A13" s="90">
        <v>7</v>
      </c>
      <c r="B13" s="15" t="s">
        <v>495</v>
      </c>
      <c r="C13" s="133" t="s">
        <v>34</v>
      </c>
      <c r="D13" s="90">
        <v>7</v>
      </c>
      <c r="E13" s="146" t="s">
        <v>955</v>
      </c>
      <c r="F13" s="133" t="s">
        <v>34</v>
      </c>
      <c r="H13" s="242"/>
    </row>
    <row r="14" spans="1:8" ht="18" customHeight="1" x14ac:dyDescent="0.25">
      <c r="A14" s="90">
        <v>8</v>
      </c>
      <c r="B14" s="15" t="s">
        <v>1560</v>
      </c>
      <c r="C14" s="133" t="s">
        <v>34</v>
      </c>
      <c r="D14" s="90">
        <v>8</v>
      </c>
      <c r="E14" s="146" t="s">
        <v>61</v>
      </c>
      <c r="F14" s="133" t="s">
        <v>36</v>
      </c>
    </row>
    <row r="15" spans="1:8" ht="18" customHeight="1" x14ac:dyDescent="0.25">
      <c r="A15" s="90">
        <v>9</v>
      </c>
      <c r="B15" s="15" t="s">
        <v>40</v>
      </c>
      <c r="C15" s="133" t="s">
        <v>36</v>
      </c>
      <c r="D15" s="90">
        <v>9</v>
      </c>
      <c r="E15" s="15" t="s">
        <v>500</v>
      </c>
      <c r="F15" s="133" t="s">
        <v>34</v>
      </c>
    </row>
    <row r="16" spans="1:8" ht="18" customHeight="1" x14ac:dyDescent="0.25">
      <c r="A16" s="90">
        <v>10</v>
      </c>
      <c r="B16" s="15" t="s">
        <v>53</v>
      </c>
      <c r="C16" s="133" t="s">
        <v>36</v>
      </c>
      <c r="D16" s="357">
        <v>10</v>
      </c>
      <c r="E16" s="15" t="s">
        <v>986</v>
      </c>
      <c r="F16" s="133" t="s">
        <v>34</v>
      </c>
      <c r="H16" t="s">
        <v>1613</v>
      </c>
    </row>
    <row r="17" spans="1:9" ht="18" customHeight="1" x14ac:dyDescent="0.25">
      <c r="A17" s="90">
        <v>11</v>
      </c>
      <c r="B17" s="15" t="s">
        <v>57</v>
      </c>
      <c r="C17" s="133" t="s">
        <v>36</v>
      </c>
      <c r="D17" s="357">
        <v>11</v>
      </c>
      <c r="E17" s="122" t="s">
        <v>45</v>
      </c>
      <c r="F17" s="133" t="s">
        <v>36</v>
      </c>
    </row>
    <row r="18" spans="1:9" ht="18" customHeight="1" x14ac:dyDescent="0.25">
      <c r="A18" s="90">
        <v>12</v>
      </c>
      <c r="B18" s="122" t="s">
        <v>1170</v>
      </c>
      <c r="C18" s="342" t="s">
        <v>36</v>
      </c>
      <c r="D18" s="90">
        <v>12</v>
      </c>
      <c r="E18" s="122" t="s">
        <v>516</v>
      </c>
      <c r="F18" s="133" t="s">
        <v>34</v>
      </c>
    </row>
    <row r="19" spans="1:9" ht="18" customHeight="1" x14ac:dyDescent="0.25">
      <c r="A19" s="90">
        <v>13</v>
      </c>
      <c r="B19" s="122" t="s">
        <v>496</v>
      </c>
      <c r="C19" s="342" t="s">
        <v>34</v>
      </c>
      <c r="D19" s="90">
        <v>13</v>
      </c>
      <c r="E19" s="14" t="s">
        <v>499</v>
      </c>
      <c r="F19" s="138" t="s">
        <v>34</v>
      </c>
    </row>
    <row r="20" spans="1:9" ht="18" customHeight="1" x14ac:dyDescent="0.25">
      <c r="A20" s="90">
        <v>14</v>
      </c>
      <c r="B20" s="15" t="s">
        <v>1169</v>
      </c>
      <c r="C20" s="133" t="s">
        <v>34</v>
      </c>
      <c r="D20" s="95">
        <v>14</v>
      </c>
      <c r="E20" s="220" t="s">
        <v>972</v>
      </c>
      <c r="F20" s="133" t="s">
        <v>36</v>
      </c>
    </row>
    <row r="21" spans="1:9" ht="18" customHeight="1" x14ac:dyDescent="0.25">
      <c r="A21" s="95"/>
      <c r="B21" s="15"/>
      <c r="C21" s="94"/>
      <c r="D21" s="446">
        <v>15</v>
      </c>
      <c r="E21" s="220" t="s">
        <v>59</v>
      </c>
      <c r="F21" s="133" t="s">
        <v>34</v>
      </c>
    </row>
    <row r="22" spans="1:9" ht="18" customHeight="1" thickBot="1" x14ac:dyDescent="0.3">
      <c r="A22" s="96"/>
      <c r="B22" s="97"/>
      <c r="C22" s="98"/>
      <c r="D22" s="542">
        <v>16</v>
      </c>
      <c r="E22" s="543" t="s">
        <v>1610</v>
      </c>
      <c r="F22" s="544" t="s">
        <v>34</v>
      </c>
    </row>
    <row r="23" spans="1:9" ht="54.75" customHeight="1" thickBot="1" x14ac:dyDescent="0.3">
      <c r="A23" s="100"/>
      <c r="B23" s="597" t="s">
        <v>1609</v>
      </c>
      <c r="C23" s="599"/>
      <c r="D23" s="100"/>
      <c r="E23" s="597" t="s">
        <v>1611</v>
      </c>
      <c r="F23" s="599"/>
    </row>
    <row r="26" spans="1:9" ht="17.25" customHeight="1" x14ac:dyDescent="0.25">
      <c r="A26" s="606" t="s">
        <v>507</v>
      </c>
      <c r="B26" s="606"/>
      <c r="C26" s="606"/>
      <c r="D26" s="606"/>
      <c r="E26" s="606"/>
      <c r="F26" s="606"/>
      <c r="G26" s="606"/>
      <c r="H26" s="606"/>
      <c r="I26" s="606"/>
    </row>
    <row r="27" spans="1:9" ht="17.25" customHeight="1" x14ac:dyDescent="0.25">
      <c r="A27" s="606" t="s">
        <v>773</v>
      </c>
      <c r="B27" s="606"/>
      <c r="C27" s="606"/>
      <c r="D27" s="606"/>
      <c r="E27" s="606"/>
      <c r="F27" s="606"/>
      <c r="G27" s="606"/>
      <c r="H27" s="606"/>
      <c r="I27" s="606"/>
    </row>
    <row r="28" spans="1:9" ht="16.5" thickBot="1" x14ac:dyDescent="0.3">
      <c r="A28" s="85"/>
      <c r="B28" s="85"/>
      <c r="C28" s="85"/>
      <c r="D28" s="85"/>
      <c r="E28" s="85"/>
      <c r="F28" s="85"/>
      <c r="G28" s="85"/>
      <c r="H28" s="85"/>
      <c r="I28" s="85"/>
    </row>
    <row r="29" spans="1:9" ht="30" customHeight="1" thickBot="1" x14ac:dyDescent="0.3">
      <c r="A29" s="597" t="s">
        <v>508</v>
      </c>
      <c r="B29" s="598"/>
      <c r="C29" s="599"/>
      <c r="D29" s="597" t="s">
        <v>509</v>
      </c>
      <c r="E29" s="598"/>
      <c r="F29" s="599"/>
      <c r="G29" s="597" t="s">
        <v>510</v>
      </c>
      <c r="H29" s="598"/>
      <c r="I29" s="599"/>
    </row>
    <row r="30" spans="1:9" ht="45" customHeight="1" thickBot="1" x14ac:dyDescent="0.3">
      <c r="A30" s="600" t="s">
        <v>855</v>
      </c>
      <c r="B30" s="601"/>
      <c r="C30" s="602"/>
      <c r="D30" s="600" t="s">
        <v>511</v>
      </c>
      <c r="E30" s="601"/>
      <c r="F30" s="602"/>
      <c r="G30" s="600" t="s">
        <v>771</v>
      </c>
      <c r="H30" s="601"/>
      <c r="I30" s="602"/>
    </row>
    <row r="31" spans="1:9" ht="12" customHeight="1" x14ac:dyDescent="0.25">
      <c r="A31" s="101"/>
      <c r="B31" s="88"/>
      <c r="C31" s="219"/>
      <c r="D31" s="101"/>
      <c r="E31" s="102"/>
      <c r="F31" s="101"/>
      <c r="G31" s="101"/>
      <c r="H31" s="87"/>
      <c r="I31" s="221"/>
    </row>
    <row r="32" spans="1:9" ht="20.25" customHeight="1" x14ac:dyDescent="0.25">
      <c r="A32" s="355">
        <v>1</v>
      </c>
      <c r="B32" s="341" t="s">
        <v>493</v>
      </c>
      <c r="C32" s="342" t="s">
        <v>36</v>
      </c>
      <c r="D32" s="216">
        <v>1</v>
      </c>
      <c r="E32" s="343" t="s">
        <v>488</v>
      </c>
      <c r="F32" s="344" t="s">
        <v>34</v>
      </c>
      <c r="G32" s="104">
        <v>1</v>
      </c>
      <c r="H32" s="341" t="s">
        <v>713</v>
      </c>
      <c r="I32" s="356" t="s">
        <v>36</v>
      </c>
    </row>
    <row r="33" spans="1:9" ht="20.25" customHeight="1" x14ac:dyDescent="0.25">
      <c r="A33" s="357">
        <v>2</v>
      </c>
      <c r="B33" s="267" t="s">
        <v>77</v>
      </c>
      <c r="C33" s="342" t="s">
        <v>36</v>
      </c>
      <c r="D33" s="216">
        <v>2</v>
      </c>
      <c r="E33" s="267" t="s">
        <v>1495</v>
      </c>
      <c r="F33" s="342" t="s">
        <v>34</v>
      </c>
      <c r="G33" s="216">
        <v>2</v>
      </c>
      <c r="H33" s="267" t="s">
        <v>628</v>
      </c>
      <c r="I33" s="356" t="s">
        <v>34</v>
      </c>
    </row>
    <row r="34" spans="1:9" ht="20.25" customHeight="1" x14ac:dyDescent="0.25">
      <c r="A34" s="357">
        <v>3</v>
      </c>
      <c r="B34" s="267" t="s">
        <v>163</v>
      </c>
      <c r="C34" s="342" t="s">
        <v>34</v>
      </c>
      <c r="D34" s="216">
        <v>3</v>
      </c>
      <c r="E34" s="267" t="s">
        <v>67</v>
      </c>
      <c r="F34" s="342" t="s">
        <v>36</v>
      </c>
      <c r="G34" s="216">
        <v>3</v>
      </c>
      <c r="H34" s="243" t="s">
        <v>43</v>
      </c>
      <c r="I34" s="356" t="s">
        <v>36</v>
      </c>
    </row>
    <row r="35" spans="1:9" ht="20.25" customHeight="1" x14ac:dyDescent="0.25">
      <c r="A35" s="357">
        <v>4</v>
      </c>
      <c r="B35" s="267" t="s">
        <v>72</v>
      </c>
      <c r="C35" s="342" t="s">
        <v>34</v>
      </c>
      <c r="D35" s="216">
        <v>4</v>
      </c>
      <c r="E35" s="267" t="s">
        <v>654</v>
      </c>
      <c r="F35" s="342" t="s">
        <v>36</v>
      </c>
      <c r="G35" s="216">
        <v>4</v>
      </c>
      <c r="H35" s="267" t="s">
        <v>70</v>
      </c>
      <c r="I35" s="356" t="s">
        <v>34</v>
      </c>
    </row>
    <row r="36" spans="1:9" ht="20.25" customHeight="1" x14ac:dyDescent="0.25">
      <c r="A36" s="357">
        <v>5</v>
      </c>
      <c r="B36" s="345" t="s">
        <v>940</v>
      </c>
      <c r="C36" s="342" t="s">
        <v>34</v>
      </c>
      <c r="D36" s="216">
        <v>5</v>
      </c>
      <c r="E36" s="267" t="s">
        <v>64</v>
      </c>
      <c r="F36" s="342" t="s">
        <v>36</v>
      </c>
      <c r="G36" s="216">
        <v>5</v>
      </c>
      <c r="H36" s="267" t="s">
        <v>74</v>
      </c>
      <c r="I36" s="356" t="s">
        <v>36</v>
      </c>
    </row>
    <row r="37" spans="1:9" ht="20.25" customHeight="1" x14ac:dyDescent="0.25">
      <c r="A37" s="357">
        <v>6</v>
      </c>
      <c r="B37" s="243" t="s">
        <v>1549</v>
      </c>
      <c r="C37" s="342" t="s">
        <v>34</v>
      </c>
      <c r="D37" s="216">
        <v>6</v>
      </c>
      <c r="E37" s="267" t="s">
        <v>109</v>
      </c>
      <c r="F37" s="342" t="s">
        <v>34</v>
      </c>
      <c r="G37" s="216">
        <v>6</v>
      </c>
      <c r="H37" s="267" t="s">
        <v>699</v>
      </c>
      <c r="I37" s="356" t="s">
        <v>36</v>
      </c>
    </row>
    <row r="38" spans="1:9" ht="20.25" customHeight="1" x14ac:dyDescent="0.25">
      <c r="A38" s="357">
        <v>7</v>
      </c>
      <c r="B38" s="267" t="s">
        <v>65</v>
      </c>
      <c r="C38" s="342" t="s">
        <v>36</v>
      </c>
      <c r="D38" s="216">
        <v>7</v>
      </c>
      <c r="E38" s="267" t="s">
        <v>627</v>
      </c>
      <c r="F38" s="342" t="s">
        <v>36</v>
      </c>
      <c r="G38" s="216">
        <v>7</v>
      </c>
      <c r="H38" s="267" t="s">
        <v>71</v>
      </c>
      <c r="I38" s="356" t="s">
        <v>34</v>
      </c>
    </row>
    <row r="39" spans="1:9" ht="20.25" customHeight="1" x14ac:dyDescent="0.25">
      <c r="A39" s="357">
        <v>8</v>
      </c>
      <c r="B39" s="267" t="s">
        <v>137</v>
      </c>
      <c r="C39" s="342" t="s">
        <v>36</v>
      </c>
      <c r="D39" s="216">
        <v>8</v>
      </c>
      <c r="E39" s="267" t="s">
        <v>492</v>
      </c>
      <c r="F39" s="342" t="s">
        <v>34</v>
      </c>
      <c r="G39" s="216">
        <v>8</v>
      </c>
      <c r="H39" s="267" t="s">
        <v>1481</v>
      </c>
      <c r="I39" s="356" t="s">
        <v>36</v>
      </c>
    </row>
    <row r="40" spans="1:9" ht="20.25" customHeight="1" x14ac:dyDescent="0.25">
      <c r="A40" s="357">
        <v>9</v>
      </c>
      <c r="B40" s="267" t="s">
        <v>80</v>
      </c>
      <c r="C40" s="342" t="s">
        <v>36</v>
      </c>
      <c r="D40" s="216">
        <v>9</v>
      </c>
      <c r="E40" s="267" t="s">
        <v>110</v>
      </c>
      <c r="F40" s="342" t="s">
        <v>36</v>
      </c>
      <c r="G40" s="216">
        <v>9</v>
      </c>
      <c r="H40" s="267" t="s">
        <v>1159</v>
      </c>
      <c r="I40" s="356" t="s">
        <v>34</v>
      </c>
    </row>
    <row r="41" spans="1:9" ht="20.25" customHeight="1" x14ac:dyDescent="0.25">
      <c r="A41" s="357">
        <v>10</v>
      </c>
      <c r="B41" s="267" t="s">
        <v>490</v>
      </c>
      <c r="C41" s="342" t="s">
        <v>34</v>
      </c>
      <c r="D41" s="216">
        <v>10</v>
      </c>
      <c r="E41" s="267" t="s">
        <v>1033</v>
      </c>
      <c r="F41" s="342" t="s">
        <v>34</v>
      </c>
      <c r="G41" s="216">
        <v>10</v>
      </c>
      <c r="H41" s="272" t="s">
        <v>76</v>
      </c>
      <c r="I41" s="358" t="s">
        <v>34</v>
      </c>
    </row>
    <row r="42" spans="1:9" ht="20.25" customHeight="1" x14ac:dyDescent="0.25">
      <c r="A42" s="357">
        <v>11</v>
      </c>
      <c r="B42" s="243" t="s">
        <v>754</v>
      </c>
      <c r="C42" s="342" t="s">
        <v>34</v>
      </c>
      <c r="D42" s="216">
        <v>11</v>
      </c>
      <c r="E42" s="267" t="s">
        <v>75</v>
      </c>
      <c r="F42" s="342" t="s">
        <v>36</v>
      </c>
      <c r="G42" s="104"/>
      <c r="H42" s="346"/>
      <c r="I42" s="359"/>
    </row>
    <row r="43" spans="1:9" ht="20.25" customHeight="1" x14ac:dyDescent="0.25">
      <c r="A43" s="357">
        <v>12</v>
      </c>
      <c r="B43" s="267" t="s">
        <v>66</v>
      </c>
      <c r="C43" s="342" t="s">
        <v>34</v>
      </c>
      <c r="D43" s="216">
        <v>12</v>
      </c>
      <c r="E43" s="243" t="s">
        <v>1137</v>
      </c>
      <c r="F43" s="216" t="s">
        <v>36</v>
      </c>
      <c r="G43" s="104"/>
      <c r="H43" s="346"/>
      <c r="I43" s="360"/>
    </row>
    <row r="44" spans="1:9" ht="20.25" customHeight="1" x14ac:dyDescent="0.25">
      <c r="A44" s="357">
        <v>13</v>
      </c>
      <c r="B44" s="267" t="s">
        <v>78</v>
      </c>
      <c r="C44" s="342" t="s">
        <v>36</v>
      </c>
      <c r="D44" s="216">
        <v>13</v>
      </c>
      <c r="E44" s="227" t="s">
        <v>81</v>
      </c>
      <c r="F44" s="342" t="s">
        <v>36</v>
      </c>
      <c r="G44" s="104"/>
      <c r="H44" s="347"/>
      <c r="I44" s="359"/>
    </row>
    <row r="45" spans="1:9" ht="20.25" customHeight="1" x14ac:dyDescent="0.25">
      <c r="A45" s="357">
        <v>14</v>
      </c>
      <c r="B45" s="267" t="s">
        <v>1323</v>
      </c>
      <c r="C45" s="348" t="s">
        <v>36</v>
      </c>
      <c r="D45" s="216">
        <v>14</v>
      </c>
      <c r="E45" s="267" t="s">
        <v>1117</v>
      </c>
      <c r="F45" s="301" t="s">
        <v>34</v>
      </c>
      <c r="G45" s="104"/>
      <c r="H45" s="346"/>
      <c r="I45" s="360"/>
    </row>
    <row r="46" spans="1:9" ht="20.25" customHeight="1" x14ac:dyDescent="0.25">
      <c r="A46" s="357">
        <v>15</v>
      </c>
      <c r="B46" s="267" t="s">
        <v>489</v>
      </c>
      <c r="C46" s="342" t="s">
        <v>36</v>
      </c>
      <c r="D46" s="216">
        <v>15</v>
      </c>
      <c r="E46" s="267" t="s">
        <v>79</v>
      </c>
      <c r="F46" s="342" t="s">
        <v>34</v>
      </c>
      <c r="G46" s="104"/>
      <c r="H46" s="346"/>
      <c r="I46" s="359"/>
    </row>
    <row r="47" spans="1:9" ht="20.25" customHeight="1" x14ac:dyDescent="0.25">
      <c r="A47" s="357">
        <v>16</v>
      </c>
      <c r="B47" s="475" t="s">
        <v>1032</v>
      </c>
      <c r="C47" s="302" t="s">
        <v>36</v>
      </c>
      <c r="D47" s="216">
        <v>16</v>
      </c>
      <c r="E47" s="350" t="s">
        <v>68</v>
      </c>
      <c r="F47" s="342" t="s">
        <v>36</v>
      </c>
      <c r="G47" s="104"/>
      <c r="H47" s="346"/>
      <c r="I47" s="359"/>
    </row>
    <row r="48" spans="1:9" ht="20.25" customHeight="1" x14ac:dyDescent="0.25">
      <c r="A48" s="355">
        <v>17</v>
      </c>
      <c r="B48" s="351" t="s">
        <v>73</v>
      </c>
      <c r="C48" s="342" t="s">
        <v>34</v>
      </c>
      <c r="D48" s="216">
        <v>17</v>
      </c>
      <c r="E48" s="351" t="s">
        <v>150</v>
      </c>
      <c r="F48" s="342" t="s">
        <v>36</v>
      </c>
      <c r="G48" s="104"/>
      <c r="H48" s="346"/>
      <c r="I48" s="359"/>
    </row>
    <row r="49" spans="1:10" ht="20.25" customHeight="1" x14ac:dyDescent="0.25">
      <c r="A49" s="355">
        <v>18</v>
      </c>
      <c r="B49" s="351" t="s">
        <v>763</v>
      </c>
      <c r="C49" s="342" t="s">
        <v>34</v>
      </c>
      <c r="D49" s="216">
        <v>18</v>
      </c>
      <c r="E49" s="227" t="s">
        <v>63</v>
      </c>
      <c r="F49" s="342" t="s">
        <v>34</v>
      </c>
      <c r="G49" s="104"/>
      <c r="H49" s="346"/>
      <c r="I49" s="359"/>
    </row>
    <row r="50" spans="1:10" ht="20.25" customHeight="1" x14ac:dyDescent="0.25">
      <c r="A50" s="355">
        <v>19</v>
      </c>
      <c r="B50" s="351" t="s">
        <v>485</v>
      </c>
      <c r="C50" s="342" t="s">
        <v>36</v>
      </c>
      <c r="D50" s="216">
        <v>19</v>
      </c>
      <c r="E50" s="272" t="s">
        <v>1171</v>
      </c>
      <c r="F50" s="342" t="s">
        <v>36</v>
      </c>
      <c r="G50" s="104"/>
      <c r="H50" s="352"/>
      <c r="I50" s="216"/>
    </row>
    <row r="51" spans="1:10" ht="20.25" customHeight="1" thickBot="1" x14ac:dyDescent="0.3">
      <c r="A51" s="361">
        <v>20</v>
      </c>
      <c r="B51" s="227" t="s">
        <v>486</v>
      </c>
      <c r="C51" s="443" t="s">
        <v>34</v>
      </c>
      <c r="D51" s="340"/>
      <c r="E51" s="272"/>
      <c r="F51" s="353"/>
      <c r="G51" s="339"/>
      <c r="H51" s="354"/>
      <c r="I51" s="362"/>
    </row>
    <row r="52" spans="1:10" ht="47.25" customHeight="1" thickBot="1" x14ac:dyDescent="0.3">
      <c r="A52" s="607" t="s">
        <v>1558</v>
      </c>
      <c r="B52" s="608"/>
      <c r="C52" s="609"/>
      <c r="D52" s="607" t="s">
        <v>1157</v>
      </c>
      <c r="E52" s="608"/>
      <c r="F52" s="609"/>
      <c r="G52" s="607" t="s">
        <v>766</v>
      </c>
      <c r="H52" s="608"/>
      <c r="I52" s="609"/>
    </row>
    <row r="53" spans="1:10" ht="15.75" x14ac:dyDescent="0.25">
      <c r="A53" s="105"/>
      <c r="B53" s="1"/>
      <c r="C53" s="1"/>
      <c r="D53" s="105"/>
      <c r="E53" s="1"/>
      <c r="F53" s="1"/>
      <c r="G53" s="105"/>
      <c r="H53" s="1"/>
      <c r="I53" s="1"/>
    </row>
    <row r="54" spans="1:10" ht="15.75" x14ac:dyDescent="0.25">
      <c r="A54" s="106"/>
      <c r="B54" s="106"/>
      <c r="C54" s="107"/>
      <c r="D54" s="106"/>
      <c r="E54" s="106"/>
      <c r="F54" s="106"/>
      <c r="G54" s="106"/>
      <c r="H54" s="106"/>
      <c r="I54" s="106"/>
    </row>
    <row r="55" spans="1:10" ht="23.25" x14ac:dyDescent="0.25">
      <c r="A55" s="606" t="s">
        <v>1594</v>
      </c>
      <c r="B55" s="606"/>
      <c r="C55" s="606"/>
      <c r="D55" s="606"/>
      <c r="E55" s="606"/>
      <c r="F55" s="606"/>
      <c r="G55" s="606"/>
      <c r="H55" s="606"/>
      <c r="I55" s="606"/>
    </row>
    <row r="56" spans="1:10" ht="20.25" x14ac:dyDescent="0.25">
      <c r="A56" s="596" t="s">
        <v>773</v>
      </c>
      <c r="B56" s="596"/>
      <c r="C56" s="596"/>
      <c r="D56" s="596"/>
      <c r="E56" s="596"/>
      <c r="F56" s="596"/>
      <c r="G56" s="596"/>
      <c r="H56" s="596"/>
      <c r="I56" s="596"/>
    </row>
    <row r="57" spans="1:10" ht="16.5" thickBot="1" x14ac:dyDescent="0.3">
      <c r="A57" s="85"/>
      <c r="B57" s="85"/>
      <c r="C57" s="85"/>
      <c r="D57" s="85"/>
      <c r="E57" s="85"/>
      <c r="F57" s="85"/>
      <c r="G57" s="85"/>
      <c r="H57" s="85"/>
      <c r="I57" s="85"/>
    </row>
    <row r="58" spans="1:10" ht="24" customHeight="1" x14ac:dyDescent="0.25">
      <c r="A58" s="610" t="s">
        <v>512</v>
      </c>
      <c r="B58" s="611"/>
      <c r="C58" s="108"/>
      <c r="D58" s="612" t="s">
        <v>513</v>
      </c>
      <c r="E58" s="613"/>
      <c r="F58" s="614"/>
      <c r="G58" s="612" t="s">
        <v>1482</v>
      </c>
      <c r="H58" s="613"/>
      <c r="I58" s="614"/>
    </row>
    <row r="59" spans="1:10" ht="34.5" customHeight="1" thickBot="1" x14ac:dyDescent="0.3">
      <c r="A59" s="615" t="s">
        <v>515</v>
      </c>
      <c r="B59" s="616"/>
      <c r="C59" s="617"/>
      <c r="D59" s="615" t="s">
        <v>514</v>
      </c>
      <c r="E59" s="616"/>
      <c r="F59" s="617"/>
      <c r="G59" s="618" t="s">
        <v>772</v>
      </c>
      <c r="H59" s="619"/>
      <c r="I59" s="620"/>
    </row>
    <row r="60" spans="1:10" ht="14.25" customHeight="1" thickBot="1" x14ac:dyDescent="0.3">
      <c r="A60" s="101"/>
      <c r="B60" s="87"/>
      <c r="C60" s="109"/>
      <c r="D60" s="101"/>
      <c r="E60" s="110"/>
      <c r="F60" s="109"/>
      <c r="G60" s="101"/>
      <c r="H60" s="111"/>
      <c r="I60" s="88"/>
    </row>
    <row r="61" spans="1:10" ht="18.75" customHeight="1" x14ac:dyDescent="0.25">
      <c r="A61" s="104">
        <v>1</v>
      </c>
      <c r="B61" s="91" t="s">
        <v>799</v>
      </c>
      <c r="C61" s="192" t="s">
        <v>34</v>
      </c>
      <c r="D61" s="104">
        <v>1</v>
      </c>
      <c r="E61" s="91" t="s">
        <v>818</v>
      </c>
      <c r="F61" s="197" t="s">
        <v>36</v>
      </c>
      <c r="G61" s="104">
        <v>1</v>
      </c>
      <c r="H61" s="146" t="s">
        <v>755</v>
      </c>
      <c r="I61" s="161" t="s">
        <v>36</v>
      </c>
    </row>
    <row r="62" spans="1:10" ht="18.75" customHeight="1" x14ac:dyDescent="0.25">
      <c r="A62" s="104">
        <v>2</v>
      </c>
      <c r="B62" s="91" t="s">
        <v>807</v>
      </c>
      <c r="C62" s="192" t="s">
        <v>34</v>
      </c>
      <c r="D62" s="104">
        <v>2</v>
      </c>
      <c r="E62" s="91" t="s">
        <v>814</v>
      </c>
      <c r="F62" s="192" t="s">
        <v>34</v>
      </c>
      <c r="G62" s="104">
        <v>2</v>
      </c>
      <c r="H62" s="93" t="s">
        <v>832</v>
      </c>
      <c r="I62" s="162" t="s">
        <v>34</v>
      </c>
    </row>
    <row r="63" spans="1:10" ht="18.75" customHeight="1" x14ac:dyDescent="0.25">
      <c r="A63" s="216">
        <v>3</v>
      </c>
      <c r="B63" s="193" t="s">
        <v>808</v>
      </c>
      <c r="C63" s="192" t="s">
        <v>34</v>
      </c>
      <c r="D63" s="104">
        <v>3</v>
      </c>
      <c r="E63" s="91" t="s">
        <v>830</v>
      </c>
      <c r="F63" s="199" t="s">
        <v>36</v>
      </c>
      <c r="G63" s="104">
        <v>3</v>
      </c>
      <c r="H63" s="91" t="s">
        <v>843</v>
      </c>
      <c r="I63" s="94" t="s">
        <v>36</v>
      </c>
      <c r="J63" s="211"/>
    </row>
    <row r="64" spans="1:10" ht="18.75" customHeight="1" x14ac:dyDescent="0.25">
      <c r="A64" s="216">
        <v>4</v>
      </c>
      <c r="B64" s="196" t="s">
        <v>811</v>
      </c>
      <c r="C64" s="192" t="s">
        <v>34</v>
      </c>
      <c r="D64" s="104">
        <v>4</v>
      </c>
      <c r="E64" s="196" t="s">
        <v>812</v>
      </c>
      <c r="F64" s="192" t="s">
        <v>34</v>
      </c>
      <c r="G64" s="104">
        <v>4</v>
      </c>
      <c r="H64" s="91" t="s">
        <v>841</v>
      </c>
      <c r="I64" s="92" t="s">
        <v>36</v>
      </c>
    </row>
    <row r="65" spans="1:11" ht="18.75" customHeight="1" x14ac:dyDescent="0.25">
      <c r="A65" s="104">
        <v>5</v>
      </c>
      <c r="B65" s="445" t="s">
        <v>761</v>
      </c>
      <c r="C65" s="92" t="s">
        <v>34</v>
      </c>
      <c r="D65" s="104">
        <v>5</v>
      </c>
      <c r="E65" s="91" t="s">
        <v>815</v>
      </c>
      <c r="F65" s="192" t="s">
        <v>34</v>
      </c>
      <c r="G65" s="104">
        <v>5</v>
      </c>
      <c r="H65" s="91" t="s">
        <v>833</v>
      </c>
      <c r="I65" s="92" t="s">
        <v>34</v>
      </c>
    </row>
    <row r="66" spans="1:11" ht="18.75" customHeight="1" x14ac:dyDescent="0.25">
      <c r="A66" s="104">
        <v>6</v>
      </c>
      <c r="B66" s="91" t="s">
        <v>803</v>
      </c>
      <c r="C66" s="192" t="s">
        <v>36</v>
      </c>
      <c r="D66" s="104">
        <v>6</v>
      </c>
      <c r="E66" s="196" t="s">
        <v>795</v>
      </c>
      <c r="F66" s="205" t="s">
        <v>34</v>
      </c>
      <c r="G66" s="104">
        <v>6</v>
      </c>
      <c r="H66" s="91" t="s">
        <v>1118</v>
      </c>
      <c r="I66" s="162" t="s">
        <v>34</v>
      </c>
    </row>
    <row r="67" spans="1:11" ht="18.75" customHeight="1" x14ac:dyDescent="0.25">
      <c r="A67" s="104">
        <v>7</v>
      </c>
      <c r="B67" s="91" t="s">
        <v>854</v>
      </c>
      <c r="C67" s="192" t="s">
        <v>34</v>
      </c>
      <c r="D67" s="104">
        <v>7</v>
      </c>
      <c r="E67" s="447" t="s">
        <v>829</v>
      </c>
      <c r="F67" s="92" t="s">
        <v>36</v>
      </c>
      <c r="G67" s="104">
        <v>7</v>
      </c>
      <c r="H67" s="91" t="s">
        <v>842</v>
      </c>
      <c r="I67" s="92" t="s">
        <v>34</v>
      </c>
    </row>
    <row r="68" spans="1:11" ht="18.75" customHeight="1" x14ac:dyDescent="0.25">
      <c r="A68" s="104">
        <v>8</v>
      </c>
      <c r="B68" s="91" t="s">
        <v>797</v>
      </c>
      <c r="C68" s="192" t="s">
        <v>34</v>
      </c>
      <c r="D68" s="104">
        <v>8</v>
      </c>
      <c r="E68" s="91" t="s">
        <v>817</v>
      </c>
      <c r="F68" s="192" t="s">
        <v>36</v>
      </c>
      <c r="G68" s="104">
        <v>8</v>
      </c>
      <c r="H68" s="91" t="s">
        <v>839</v>
      </c>
      <c r="I68" s="92" t="s">
        <v>36</v>
      </c>
    </row>
    <row r="69" spans="1:11" ht="18.75" customHeight="1" x14ac:dyDescent="0.25">
      <c r="A69" s="104">
        <v>9</v>
      </c>
      <c r="B69" s="91" t="s">
        <v>805</v>
      </c>
      <c r="C69" s="192" t="s">
        <v>36</v>
      </c>
      <c r="D69" s="104">
        <v>9</v>
      </c>
      <c r="E69" s="91" t="s">
        <v>823</v>
      </c>
      <c r="F69" s="207" t="s">
        <v>36</v>
      </c>
      <c r="G69" s="104">
        <v>9</v>
      </c>
      <c r="H69" s="91" t="s">
        <v>837</v>
      </c>
      <c r="I69" s="92" t="s">
        <v>36</v>
      </c>
    </row>
    <row r="70" spans="1:11" ht="18.75" customHeight="1" x14ac:dyDescent="0.25">
      <c r="A70" s="104">
        <v>10</v>
      </c>
      <c r="B70" s="91" t="s">
        <v>809</v>
      </c>
      <c r="C70" s="192" t="s">
        <v>34</v>
      </c>
      <c r="D70" s="104">
        <v>10</v>
      </c>
      <c r="E70" s="91" t="s">
        <v>822</v>
      </c>
      <c r="F70" s="192" t="s">
        <v>36</v>
      </c>
      <c r="G70" s="104">
        <v>10</v>
      </c>
      <c r="H70" s="91" t="s">
        <v>840</v>
      </c>
      <c r="I70" s="92" t="s">
        <v>36</v>
      </c>
    </row>
    <row r="71" spans="1:11" ht="18.75" customHeight="1" x14ac:dyDescent="0.25">
      <c r="A71" s="104">
        <v>11</v>
      </c>
      <c r="B71" s="91" t="s">
        <v>800</v>
      </c>
      <c r="C71" s="192" t="s">
        <v>36</v>
      </c>
      <c r="D71" s="104">
        <v>11</v>
      </c>
      <c r="E71" s="91" t="s">
        <v>821</v>
      </c>
      <c r="F71" s="192" t="s">
        <v>36</v>
      </c>
      <c r="G71" s="104">
        <v>11</v>
      </c>
      <c r="H71" s="91" t="s">
        <v>831</v>
      </c>
      <c r="I71" s="92" t="s">
        <v>36</v>
      </c>
    </row>
    <row r="72" spans="1:11" ht="18.75" customHeight="1" x14ac:dyDescent="0.25">
      <c r="A72" s="104">
        <v>12</v>
      </c>
      <c r="B72" s="91" t="s">
        <v>796</v>
      </c>
      <c r="C72" s="192" t="s">
        <v>34</v>
      </c>
      <c r="D72" s="104">
        <v>12</v>
      </c>
      <c r="E72" s="91" t="s">
        <v>826</v>
      </c>
      <c r="F72" s="92" t="s">
        <v>36</v>
      </c>
      <c r="G72" s="104">
        <v>12</v>
      </c>
      <c r="H72" s="214" t="s">
        <v>834</v>
      </c>
      <c r="I72" s="92" t="s">
        <v>36</v>
      </c>
    </row>
    <row r="73" spans="1:11" ht="18.75" customHeight="1" x14ac:dyDescent="0.25">
      <c r="A73" s="104">
        <v>14</v>
      </c>
      <c r="B73" s="91" t="s">
        <v>804</v>
      </c>
      <c r="C73" s="192" t="s">
        <v>36</v>
      </c>
      <c r="D73" s="104">
        <v>14</v>
      </c>
      <c r="E73" s="91" t="s">
        <v>827</v>
      </c>
      <c r="F73" s="192" t="s">
        <v>34</v>
      </c>
      <c r="G73" s="104">
        <v>14</v>
      </c>
      <c r="H73" s="91" t="s">
        <v>1119</v>
      </c>
      <c r="I73" s="199" t="s">
        <v>34</v>
      </c>
      <c r="K73" s="196"/>
    </row>
    <row r="74" spans="1:11" ht="18.75" customHeight="1" x14ac:dyDescent="0.25">
      <c r="A74" s="104">
        <v>13</v>
      </c>
      <c r="B74" s="91" t="s">
        <v>810</v>
      </c>
      <c r="C74" s="192" t="s">
        <v>36</v>
      </c>
      <c r="D74" s="216">
        <v>13</v>
      </c>
      <c r="E74" s="193" t="s">
        <v>1479</v>
      </c>
      <c r="F74" s="192" t="s">
        <v>149</v>
      </c>
      <c r="G74" s="104">
        <v>13</v>
      </c>
      <c r="H74" s="91" t="s">
        <v>1120</v>
      </c>
      <c r="I74" s="92" t="s">
        <v>34</v>
      </c>
      <c r="K74" s="91"/>
    </row>
    <row r="75" spans="1:11" ht="18.75" customHeight="1" x14ac:dyDescent="0.25">
      <c r="A75" s="104">
        <v>15</v>
      </c>
      <c r="B75" s="91" t="s">
        <v>798</v>
      </c>
      <c r="C75" s="192" t="s">
        <v>34</v>
      </c>
      <c r="D75" s="104">
        <v>15</v>
      </c>
      <c r="E75" s="91" t="s">
        <v>813</v>
      </c>
      <c r="F75" s="192" t="s">
        <v>34</v>
      </c>
      <c r="G75" s="104">
        <v>15</v>
      </c>
      <c r="H75" s="213" t="s">
        <v>824</v>
      </c>
      <c r="I75" s="162" t="s">
        <v>34</v>
      </c>
    </row>
    <row r="76" spans="1:11" ht="18.75" customHeight="1" x14ac:dyDescent="0.25">
      <c r="A76" s="104">
        <v>16</v>
      </c>
      <c r="B76" s="91" t="s">
        <v>806</v>
      </c>
      <c r="C76" s="192" t="s">
        <v>36</v>
      </c>
      <c r="D76" s="104">
        <v>16</v>
      </c>
      <c r="E76" s="91" t="s">
        <v>820</v>
      </c>
      <c r="F76" s="192" t="s">
        <v>36</v>
      </c>
      <c r="G76" s="104">
        <v>16</v>
      </c>
      <c r="H76" s="196" t="s">
        <v>836</v>
      </c>
      <c r="I76" s="249" t="s">
        <v>36</v>
      </c>
    </row>
    <row r="77" spans="1:11" ht="18.75" customHeight="1" x14ac:dyDescent="0.25">
      <c r="A77" s="104">
        <v>17</v>
      </c>
      <c r="B77" s="91" t="s">
        <v>801</v>
      </c>
      <c r="C77" s="192" t="s">
        <v>36</v>
      </c>
      <c r="D77" s="216">
        <v>17</v>
      </c>
      <c r="E77" s="223" t="s">
        <v>828</v>
      </c>
      <c r="F77" s="94" t="s">
        <v>34</v>
      </c>
      <c r="G77" s="104"/>
      <c r="H77" s="445"/>
      <c r="I77" s="358"/>
    </row>
    <row r="78" spans="1:11" ht="18.75" customHeight="1" x14ac:dyDescent="0.25">
      <c r="A78" s="103"/>
      <c r="B78" s="91"/>
      <c r="C78" s="192"/>
      <c r="D78" s="104">
        <v>18</v>
      </c>
      <c r="E78" s="213" t="s">
        <v>816</v>
      </c>
      <c r="F78" s="92" t="s">
        <v>34</v>
      </c>
      <c r="G78" s="103"/>
      <c r="H78" s="91"/>
      <c r="I78" s="92"/>
      <c r="J78" s="211"/>
    </row>
    <row r="79" spans="1:11" ht="12.75" customHeight="1" thickBot="1" x14ac:dyDescent="0.3">
      <c r="A79" s="96"/>
      <c r="B79" s="113"/>
      <c r="C79" s="217"/>
      <c r="D79" s="104"/>
      <c r="E79" s="222"/>
      <c r="F79" s="218"/>
      <c r="G79" s="112"/>
      <c r="H79" s="114"/>
      <c r="I79" s="250"/>
    </row>
    <row r="80" spans="1:11" ht="48" customHeight="1" thickBot="1" x14ac:dyDescent="0.3">
      <c r="A80" s="99"/>
      <c r="B80" s="597" t="s">
        <v>1508</v>
      </c>
      <c r="C80" s="599"/>
      <c r="D80" s="597" t="s">
        <v>941</v>
      </c>
      <c r="E80" s="598"/>
      <c r="F80" s="599"/>
      <c r="G80" s="597" t="s">
        <v>1557</v>
      </c>
      <c r="H80" s="598"/>
      <c r="I80" s="599"/>
    </row>
  </sheetData>
  <sortState xmlns:xlrd2="http://schemas.microsoft.com/office/spreadsheetml/2017/richdata2" ref="B7:C20">
    <sortCondition ref="B7"/>
  </sortState>
  <mergeCells count="30">
    <mergeCell ref="B80:C80"/>
    <mergeCell ref="D80:F80"/>
    <mergeCell ref="G80:I80"/>
    <mergeCell ref="A55:I55"/>
    <mergeCell ref="A56:I56"/>
    <mergeCell ref="A58:B58"/>
    <mergeCell ref="D58:F58"/>
    <mergeCell ref="G58:I58"/>
    <mergeCell ref="A59:C59"/>
    <mergeCell ref="D59:F59"/>
    <mergeCell ref="G59:I59"/>
    <mergeCell ref="A30:C30"/>
    <mergeCell ref="D30:F30"/>
    <mergeCell ref="G30:I30"/>
    <mergeCell ref="A52:C52"/>
    <mergeCell ref="D52:F52"/>
    <mergeCell ref="G52:I52"/>
    <mergeCell ref="B23:C23"/>
    <mergeCell ref="E23:F23"/>
    <mergeCell ref="A26:I26"/>
    <mergeCell ref="A27:I27"/>
    <mergeCell ref="A29:C29"/>
    <mergeCell ref="D29:F29"/>
    <mergeCell ref="G29:I29"/>
    <mergeCell ref="A1:F1"/>
    <mergeCell ref="A2:F2"/>
    <mergeCell ref="A4:C4"/>
    <mergeCell ref="D4:F4"/>
    <mergeCell ref="A5:C5"/>
    <mergeCell ref="D5:F5"/>
  </mergeCells>
  <pageMargins left="0.31496062992125984" right="0.31496062992125984" top="0" bottom="0" header="0" footer="0"/>
  <pageSetup paperSize="119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3178-FBDD-4125-A83F-43462CE37173}">
  <dimension ref="A1:K19"/>
  <sheetViews>
    <sheetView topLeftCell="A13" zoomScale="90" zoomScaleNormal="90" workbookViewId="0">
      <selection activeCell="H11" sqref="H11"/>
    </sheetView>
  </sheetViews>
  <sheetFormatPr defaultRowHeight="15" x14ac:dyDescent="0.25"/>
  <cols>
    <col min="1" max="1" width="3.85546875" bestFit="1" customWidth="1"/>
    <col min="2" max="2" width="6.85546875" customWidth="1"/>
    <col min="3" max="3" width="34.7109375" customWidth="1"/>
    <col min="4" max="4" width="4.28515625" customWidth="1"/>
    <col min="5" max="5" width="12" customWidth="1"/>
    <col min="6" max="6" width="13.140625" customWidth="1"/>
    <col min="7" max="7" width="28" customWidth="1"/>
    <col min="8" max="8" width="37.42578125" customWidth="1"/>
    <col min="9" max="9" width="17.28515625" customWidth="1"/>
    <col min="10" max="10" width="12.42578125" style="175" bestFit="1" customWidth="1"/>
  </cols>
  <sheetData>
    <row r="1" spans="1:11" ht="22.5" x14ac:dyDescent="0.25">
      <c r="A1" s="632" t="s">
        <v>1257</v>
      </c>
      <c r="B1" s="632"/>
      <c r="C1" s="632"/>
      <c r="D1" s="632"/>
      <c r="E1" s="632"/>
      <c r="F1" s="632"/>
      <c r="G1" s="632"/>
      <c r="H1" s="632"/>
      <c r="I1" s="632"/>
      <c r="J1" s="477"/>
    </row>
    <row r="2" spans="1:11" ht="22.5" x14ac:dyDescent="0.25">
      <c r="A2" s="632" t="s">
        <v>506</v>
      </c>
      <c r="B2" s="632"/>
      <c r="C2" s="632"/>
      <c r="D2" s="632"/>
      <c r="E2" s="632"/>
      <c r="F2" s="632"/>
      <c r="G2" s="632"/>
      <c r="H2" s="632"/>
      <c r="I2" s="632"/>
    </row>
    <row r="3" spans="1:11" ht="15.75" thickBot="1" x14ac:dyDescent="0.3"/>
    <row r="4" spans="1:11" x14ac:dyDescent="0.25">
      <c r="A4" s="630" t="s">
        <v>25</v>
      </c>
      <c r="B4" s="628" t="s">
        <v>864</v>
      </c>
      <c r="C4" s="635" t="s">
        <v>3</v>
      </c>
      <c r="D4" s="636"/>
      <c r="E4" s="624" t="s">
        <v>5</v>
      </c>
      <c r="F4" s="625"/>
      <c r="G4" s="628" t="s">
        <v>10</v>
      </c>
      <c r="H4" s="633" t="s">
        <v>15</v>
      </c>
      <c r="I4" s="639" t="s">
        <v>9</v>
      </c>
      <c r="J4" s="621" t="s">
        <v>1256</v>
      </c>
    </row>
    <row r="5" spans="1:11" ht="15.75" thickBot="1" x14ac:dyDescent="0.3">
      <c r="A5" s="631"/>
      <c r="B5" s="629"/>
      <c r="C5" s="637"/>
      <c r="D5" s="638"/>
      <c r="E5" s="626"/>
      <c r="F5" s="627"/>
      <c r="G5" s="629"/>
      <c r="H5" s="634"/>
      <c r="I5" s="640"/>
      <c r="J5" s="622"/>
    </row>
    <row r="6" spans="1:11" ht="43.5" customHeight="1" x14ac:dyDescent="0.25">
      <c r="A6" s="283">
        <v>1</v>
      </c>
      <c r="B6" s="286">
        <v>812</v>
      </c>
      <c r="C6" s="244" t="s">
        <v>1233</v>
      </c>
      <c r="D6" s="305" t="s">
        <v>34</v>
      </c>
      <c r="E6" s="288" t="s">
        <v>37</v>
      </c>
      <c r="F6" s="309">
        <v>43979</v>
      </c>
      <c r="G6" s="292" t="s">
        <v>1237</v>
      </c>
      <c r="H6" s="317" t="s">
        <v>1245</v>
      </c>
      <c r="I6" s="298">
        <v>82250006060</v>
      </c>
      <c r="J6" s="465">
        <v>3207187736</v>
      </c>
    </row>
    <row r="7" spans="1:11" ht="52.5" customHeight="1" x14ac:dyDescent="0.25">
      <c r="A7" s="284">
        <v>2</v>
      </c>
      <c r="B7" s="287" t="s">
        <v>868</v>
      </c>
      <c r="C7" s="146" t="s">
        <v>55</v>
      </c>
      <c r="D7" s="306" t="s">
        <v>34</v>
      </c>
      <c r="E7" s="289" t="s">
        <v>37</v>
      </c>
      <c r="F7" s="310">
        <v>43934</v>
      </c>
      <c r="G7" s="293" t="s">
        <v>450</v>
      </c>
      <c r="H7" s="296" t="s">
        <v>454</v>
      </c>
      <c r="I7" s="299" t="s">
        <v>56</v>
      </c>
      <c r="J7" s="180">
        <v>3205568918</v>
      </c>
    </row>
    <row r="8" spans="1:11" ht="43.5" customHeight="1" x14ac:dyDescent="0.25">
      <c r="A8" s="284">
        <v>3</v>
      </c>
      <c r="B8" s="287" t="s">
        <v>873</v>
      </c>
      <c r="C8" s="146" t="s">
        <v>529</v>
      </c>
      <c r="D8" s="306" t="s">
        <v>36</v>
      </c>
      <c r="E8" s="289" t="s">
        <v>37</v>
      </c>
      <c r="F8" s="310">
        <v>43934</v>
      </c>
      <c r="G8" s="293" t="s">
        <v>532</v>
      </c>
      <c r="H8" s="296" t="s">
        <v>542</v>
      </c>
      <c r="I8" s="299" t="s">
        <v>38</v>
      </c>
      <c r="J8" s="180">
        <v>3206076251</v>
      </c>
    </row>
    <row r="9" spans="1:11" ht="43.5" customHeight="1" x14ac:dyDescent="0.25">
      <c r="A9" s="284">
        <v>4</v>
      </c>
      <c r="B9" s="287" t="s">
        <v>876</v>
      </c>
      <c r="C9" s="146" t="s">
        <v>498</v>
      </c>
      <c r="D9" s="306" t="s">
        <v>36</v>
      </c>
      <c r="E9" s="289" t="s">
        <v>482</v>
      </c>
      <c r="F9" s="310">
        <v>44341</v>
      </c>
      <c r="G9" s="293" t="s">
        <v>559</v>
      </c>
      <c r="H9" s="296" t="s">
        <v>568</v>
      </c>
      <c r="I9" s="299" t="s">
        <v>558</v>
      </c>
      <c r="J9" s="180">
        <v>3217596828</v>
      </c>
    </row>
    <row r="10" spans="1:11" ht="43.5" customHeight="1" x14ac:dyDescent="0.25">
      <c r="A10" s="284">
        <v>5</v>
      </c>
      <c r="B10" s="287" t="s">
        <v>877</v>
      </c>
      <c r="C10" s="146" t="s">
        <v>49</v>
      </c>
      <c r="D10" s="306" t="s">
        <v>34</v>
      </c>
      <c r="E10" s="289" t="s">
        <v>37</v>
      </c>
      <c r="F10" s="310">
        <v>43946</v>
      </c>
      <c r="G10" s="294" t="s">
        <v>391</v>
      </c>
      <c r="H10" s="296" t="s">
        <v>398</v>
      </c>
      <c r="I10" s="299" t="s">
        <v>48</v>
      </c>
      <c r="J10" s="180">
        <v>3209808780</v>
      </c>
      <c r="K10" s="242"/>
    </row>
    <row r="11" spans="1:11" ht="43.5" customHeight="1" x14ac:dyDescent="0.25">
      <c r="A11" s="284">
        <v>6</v>
      </c>
      <c r="B11" s="287" t="s">
        <v>870</v>
      </c>
      <c r="C11" s="146" t="s">
        <v>528</v>
      </c>
      <c r="D11" s="306" t="s">
        <v>36</v>
      </c>
      <c r="E11" s="289" t="s">
        <v>37</v>
      </c>
      <c r="F11" s="310">
        <v>44255</v>
      </c>
      <c r="G11" s="293" t="s">
        <v>377</v>
      </c>
      <c r="H11" s="146" t="s">
        <v>384</v>
      </c>
      <c r="I11" s="458" t="s">
        <v>374</v>
      </c>
      <c r="J11" s="478">
        <v>3211102293</v>
      </c>
    </row>
    <row r="12" spans="1:11" ht="57.75" customHeight="1" x14ac:dyDescent="0.25">
      <c r="A12" s="284">
        <v>7</v>
      </c>
      <c r="B12" s="287" t="s">
        <v>880</v>
      </c>
      <c r="C12" s="146" t="s">
        <v>495</v>
      </c>
      <c r="D12" s="306" t="s">
        <v>34</v>
      </c>
      <c r="E12" s="289" t="s">
        <v>37</v>
      </c>
      <c r="F12" s="310">
        <v>43946</v>
      </c>
      <c r="G12" s="293" t="s">
        <v>468</v>
      </c>
      <c r="H12" s="296" t="s">
        <v>474</v>
      </c>
      <c r="I12" s="458" t="s">
        <v>467</v>
      </c>
      <c r="J12" s="479">
        <v>3201909117</v>
      </c>
    </row>
    <row r="13" spans="1:11" ht="43.5" customHeight="1" x14ac:dyDescent="0.25">
      <c r="A13" s="284">
        <v>8</v>
      </c>
      <c r="B13" s="287" t="s">
        <v>1563</v>
      </c>
      <c r="C13" s="146" t="s">
        <v>1560</v>
      </c>
      <c r="D13" s="306" t="s">
        <v>34</v>
      </c>
      <c r="E13" s="289" t="s">
        <v>37</v>
      </c>
      <c r="F13" s="310">
        <v>44614</v>
      </c>
      <c r="G13" s="293" t="s">
        <v>1564</v>
      </c>
      <c r="H13" s="296" t="s">
        <v>1565</v>
      </c>
      <c r="I13" s="458" t="s">
        <v>1566</v>
      </c>
      <c r="J13" s="479">
        <v>3226573969</v>
      </c>
    </row>
    <row r="14" spans="1:11" ht="63.75" customHeight="1" x14ac:dyDescent="0.25">
      <c r="A14" s="285">
        <v>9</v>
      </c>
      <c r="B14" s="287" t="s">
        <v>881</v>
      </c>
      <c r="C14" s="146" t="s">
        <v>40</v>
      </c>
      <c r="D14" s="306" t="s">
        <v>36</v>
      </c>
      <c r="E14" s="289" t="s">
        <v>37</v>
      </c>
      <c r="F14" s="310">
        <v>44055</v>
      </c>
      <c r="G14" s="293" t="s">
        <v>991</v>
      </c>
      <c r="H14" s="296" t="s">
        <v>997</v>
      </c>
      <c r="I14" s="300" t="s">
        <v>990</v>
      </c>
      <c r="J14" s="180">
        <v>3209937125</v>
      </c>
    </row>
    <row r="15" spans="1:11" ht="43.5" customHeight="1" x14ac:dyDescent="0.25">
      <c r="A15" s="284">
        <v>10</v>
      </c>
      <c r="B15" s="287" t="s">
        <v>882</v>
      </c>
      <c r="C15" s="146" t="s">
        <v>53</v>
      </c>
      <c r="D15" s="306" t="s">
        <v>36</v>
      </c>
      <c r="E15" s="289" t="s">
        <v>37</v>
      </c>
      <c r="F15" s="310">
        <v>44121</v>
      </c>
      <c r="G15" s="293" t="s">
        <v>418</v>
      </c>
      <c r="H15" s="296" t="s">
        <v>424</v>
      </c>
      <c r="I15" s="299" t="s">
        <v>54</v>
      </c>
      <c r="J15" s="180">
        <v>3201314779</v>
      </c>
    </row>
    <row r="16" spans="1:11" ht="43.5" customHeight="1" x14ac:dyDescent="0.25">
      <c r="A16" s="284">
        <v>11</v>
      </c>
      <c r="B16" s="287" t="s">
        <v>886</v>
      </c>
      <c r="C16" s="146" t="s">
        <v>57</v>
      </c>
      <c r="D16" s="306" t="s">
        <v>36</v>
      </c>
      <c r="E16" s="289" t="s">
        <v>37</v>
      </c>
      <c r="F16" s="310">
        <v>44011</v>
      </c>
      <c r="G16" s="293" t="s">
        <v>1562</v>
      </c>
      <c r="H16" s="296" t="s">
        <v>1571</v>
      </c>
      <c r="I16" s="299" t="s">
        <v>58</v>
      </c>
      <c r="J16" s="180">
        <v>3203373276</v>
      </c>
    </row>
    <row r="17" spans="1:10" ht="43.5" customHeight="1" x14ac:dyDescent="0.25">
      <c r="A17" s="284">
        <v>12</v>
      </c>
      <c r="B17" s="287" t="s">
        <v>889</v>
      </c>
      <c r="C17" s="146" t="s">
        <v>1121</v>
      </c>
      <c r="D17" s="306" t="s">
        <v>36</v>
      </c>
      <c r="E17" s="290" t="s">
        <v>37</v>
      </c>
      <c r="F17" s="311">
        <v>44676</v>
      </c>
      <c r="G17" s="295" t="s">
        <v>1567</v>
      </c>
      <c r="H17" s="371" t="s">
        <v>1568</v>
      </c>
      <c r="I17" s="287" t="s">
        <v>1569</v>
      </c>
      <c r="J17" s="180">
        <v>3220671097</v>
      </c>
    </row>
    <row r="18" spans="1:10" ht="56.25" customHeight="1" thickBot="1" x14ac:dyDescent="0.3">
      <c r="A18" s="302">
        <v>13</v>
      </c>
      <c r="B18" s="303" t="s">
        <v>891</v>
      </c>
      <c r="C18" s="307" t="s">
        <v>745</v>
      </c>
      <c r="D18" s="308" t="s">
        <v>34</v>
      </c>
      <c r="E18" s="291" t="s">
        <v>37</v>
      </c>
      <c r="F18" s="312">
        <v>44248</v>
      </c>
      <c r="G18" s="297" t="s">
        <v>583</v>
      </c>
      <c r="H18" s="297" t="s">
        <v>589</v>
      </c>
      <c r="I18" s="304" t="s">
        <v>578</v>
      </c>
      <c r="J18" s="181">
        <v>3218967722</v>
      </c>
    </row>
    <row r="19" spans="1:10" ht="79.5" thickBot="1" x14ac:dyDescent="0.3">
      <c r="A19" s="559" t="s">
        <v>1262</v>
      </c>
      <c r="B19" s="560"/>
      <c r="C19" s="561"/>
      <c r="D19" s="554" t="s">
        <v>767</v>
      </c>
      <c r="E19" s="623"/>
      <c r="F19" s="555"/>
      <c r="G19" s="476"/>
      <c r="H19" s="241" t="s">
        <v>936</v>
      </c>
      <c r="I19" s="241"/>
    </row>
  </sheetData>
  <mergeCells count="12">
    <mergeCell ref="A1:I1"/>
    <mergeCell ref="A2:I2"/>
    <mergeCell ref="H4:H5"/>
    <mergeCell ref="C4:D5"/>
    <mergeCell ref="I4:I5"/>
    <mergeCell ref="J4:J5"/>
    <mergeCell ref="A19:C19"/>
    <mergeCell ref="D19:F19"/>
    <mergeCell ref="E4:F5"/>
    <mergeCell ref="G4:G5"/>
    <mergeCell ref="A4:A5"/>
    <mergeCell ref="B4:B5"/>
  </mergeCells>
  <pageMargins left="0" right="0.2" top="0.19685039370078741" bottom="0" header="0" footer="0"/>
  <pageSetup paperSize="119" orientation="landscape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3440-B2AB-4800-9B5F-BDD417AD5A8E}">
  <dimension ref="A1:J25"/>
  <sheetViews>
    <sheetView topLeftCell="A13" zoomScale="90" zoomScaleNormal="90" workbookViewId="0">
      <selection activeCell="H16" sqref="H16"/>
    </sheetView>
  </sheetViews>
  <sheetFormatPr defaultRowHeight="15" x14ac:dyDescent="0.25"/>
  <cols>
    <col min="1" max="1" width="3.85546875" bestFit="1" customWidth="1"/>
    <col min="2" max="2" width="8" customWidth="1"/>
    <col min="3" max="3" width="35.5703125" customWidth="1"/>
    <col min="4" max="4" width="4.28515625" customWidth="1"/>
    <col min="5" max="5" width="12.42578125" customWidth="1"/>
    <col min="6" max="6" width="11.7109375" customWidth="1"/>
    <col min="7" max="7" width="29.5703125" customWidth="1"/>
    <col min="8" max="8" width="40.28515625" customWidth="1"/>
    <col min="9" max="9" width="15" customWidth="1"/>
    <col min="10" max="10" width="12.42578125" style="79" bestFit="1" customWidth="1"/>
  </cols>
  <sheetData>
    <row r="1" spans="1:10" ht="22.5" x14ac:dyDescent="0.25">
      <c r="A1" s="632" t="s">
        <v>935</v>
      </c>
      <c r="B1" s="632"/>
      <c r="C1" s="632"/>
      <c r="D1" s="632"/>
      <c r="E1" s="632"/>
      <c r="F1" s="632"/>
      <c r="G1" s="632"/>
      <c r="H1" s="632"/>
      <c r="I1" s="632"/>
    </row>
    <row r="2" spans="1:10" ht="22.5" x14ac:dyDescent="0.25">
      <c r="A2" s="632" t="s">
        <v>506</v>
      </c>
      <c r="B2" s="632"/>
      <c r="C2" s="632"/>
      <c r="D2" s="632"/>
      <c r="E2" s="632"/>
      <c r="F2" s="632"/>
      <c r="G2" s="632"/>
      <c r="H2" s="632"/>
      <c r="I2" s="632"/>
      <c r="J2" s="480"/>
    </row>
    <row r="3" spans="1:10" ht="15.75" thickBot="1" x14ac:dyDescent="0.3"/>
    <row r="4" spans="1:10" x14ac:dyDescent="0.25">
      <c r="A4" s="630" t="s">
        <v>25</v>
      </c>
      <c r="B4" s="643" t="s">
        <v>864</v>
      </c>
      <c r="C4" s="647" t="s">
        <v>3</v>
      </c>
      <c r="D4" s="647"/>
      <c r="E4" s="624" t="s">
        <v>5</v>
      </c>
      <c r="F4" s="625"/>
      <c r="G4" s="633" t="s">
        <v>10</v>
      </c>
      <c r="H4" s="633" t="s">
        <v>15</v>
      </c>
      <c r="I4" s="645" t="s">
        <v>9</v>
      </c>
      <c r="J4" s="641" t="s">
        <v>1261</v>
      </c>
    </row>
    <row r="5" spans="1:10" ht="15.75" thickBot="1" x14ac:dyDescent="0.3">
      <c r="A5" s="631"/>
      <c r="B5" s="644"/>
      <c r="C5" s="648"/>
      <c r="D5" s="648"/>
      <c r="E5" s="626"/>
      <c r="F5" s="627"/>
      <c r="G5" s="634"/>
      <c r="H5" s="634"/>
      <c r="I5" s="646"/>
      <c r="J5" s="642"/>
    </row>
    <row r="6" spans="1:10" ht="46.5" customHeight="1" x14ac:dyDescent="0.25">
      <c r="A6" s="301">
        <v>1</v>
      </c>
      <c r="B6" s="314" t="s">
        <v>872</v>
      </c>
      <c r="C6" s="315" t="s">
        <v>497</v>
      </c>
      <c r="D6" s="259" t="s">
        <v>36</v>
      </c>
      <c r="E6" s="289" t="s">
        <v>37</v>
      </c>
      <c r="F6" s="310">
        <v>43992</v>
      </c>
      <c r="G6" s="296" t="s">
        <v>945</v>
      </c>
      <c r="H6" s="296" t="s">
        <v>953</v>
      </c>
      <c r="I6" s="319" t="s">
        <v>792</v>
      </c>
      <c r="J6" s="324">
        <v>3208396423</v>
      </c>
    </row>
    <row r="7" spans="1:10" ht="46.5" customHeight="1" x14ac:dyDescent="0.25">
      <c r="A7" s="301">
        <v>2</v>
      </c>
      <c r="B7" s="314" t="s">
        <v>1561</v>
      </c>
      <c r="C7" s="315" t="s">
        <v>1559</v>
      </c>
      <c r="D7" s="259" t="s">
        <v>36</v>
      </c>
      <c r="E7" s="289"/>
      <c r="F7" s="310"/>
      <c r="G7" s="296"/>
      <c r="H7" s="296"/>
      <c r="I7" s="319"/>
      <c r="J7" s="481">
        <v>3218114238</v>
      </c>
    </row>
    <row r="8" spans="1:10" ht="46.5" customHeight="1" x14ac:dyDescent="0.25">
      <c r="A8" s="301">
        <v>3</v>
      </c>
      <c r="B8" s="314" t="s">
        <v>874</v>
      </c>
      <c r="C8" s="315" t="s">
        <v>41</v>
      </c>
      <c r="D8" s="259" t="s">
        <v>34</v>
      </c>
      <c r="E8" s="289" t="s">
        <v>37</v>
      </c>
      <c r="F8" s="310">
        <v>44202</v>
      </c>
      <c r="G8" s="296" t="s">
        <v>404</v>
      </c>
      <c r="H8" s="296" t="s">
        <v>410</v>
      </c>
      <c r="I8" s="319" t="s">
        <v>42</v>
      </c>
      <c r="J8" s="259">
        <v>3219923406</v>
      </c>
    </row>
    <row r="9" spans="1:10" ht="46.5" customHeight="1" x14ac:dyDescent="0.25">
      <c r="A9" s="259">
        <v>4</v>
      </c>
      <c r="B9" s="314" t="s">
        <v>875</v>
      </c>
      <c r="C9" s="315" t="s">
        <v>856</v>
      </c>
      <c r="D9" s="259" t="s">
        <v>36</v>
      </c>
      <c r="E9" s="289" t="s">
        <v>37</v>
      </c>
      <c r="F9" s="310">
        <v>44276</v>
      </c>
      <c r="G9" s="296" t="s">
        <v>858</v>
      </c>
      <c r="H9" s="296" t="s">
        <v>863</v>
      </c>
      <c r="I9" s="320" t="s">
        <v>857</v>
      </c>
      <c r="J9" s="259">
        <v>3214556588</v>
      </c>
    </row>
    <row r="10" spans="1:10" ht="46.5" customHeight="1" x14ac:dyDescent="0.25">
      <c r="A10" s="301">
        <v>5</v>
      </c>
      <c r="B10" s="314" t="s">
        <v>871</v>
      </c>
      <c r="C10" s="315" t="s">
        <v>602</v>
      </c>
      <c r="D10" s="259" t="s">
        <v>36</v>
      </c>
      <c r="E10" s="289" t="s">
        <v>37</v>
      </c>
      <c r="F10" s="310">
        <v>44221</v>
      </c>
      <c r="G10" s="296" t="s">
        <v>605</v>
      </c>
      <c r="H10" s="296" t="s">
        <v>613</v>
      </c>
      <c r="I10" s="319" t="s">
        <v>50</v>
      </c>
      <c r="J10" s="259">
        <v>3217303591</v>
      </c>
    </row>
    <row r="11" spans="1:10" ht="46.5" customHeight="1" x14ac:dyDescent="0.25">
      <c r="A11" s="301">
        <v>6</v>
      </c>
      <c r="B11" s="314" t="s">
        <v>878</v>
      </c>
      <c r="C11" s="315" t="s">
        <v>479</v>
      </c>
      <c r="D11" s="259" t="s">
        <v>36</v>
      </c>
      <c r="E11" s="289" t="s">
        <v>37</v>
      </c>
      <c r="F11" s="310">
        <v>44092</v>
      </c>
      <c r="G11" s="296" t="s">
        <v>592</v>
      </c>
      <c r="H11" s="296" t="s">
        <v>601</v>
      </c>
      <c r="I11" s="306">
        <v>81249934504</v>
      </c>
      <c r="J11" s="259">
        <v>3205762290</v>
      </c>
    </row>
    <row r="12" spans="1:10" ht="46.5" customHeight="1" x14ac:dyDescent="0.25">
      <c r="A12" s="259">
        <v>7</v>
      </c>
      <c r="B12" s="314" t="s">
        <v>869</v>
      </c>
      <c r="C12" s="315" t="s">
        <v>955</v>
      </c>
      <c r="D12" s="259" t="s">
        <v>34</v>
      </c>
      <c r="E12" s="289" t="s">
        <v>37</v>
      </c>
      <c r="F12" s="310">
        <v>44337</v>
      </c>
      <c r="G12" s="296" t="s">
        <v>1173</v>
      </c>
      <c r="H12" s="146" t="s">
        <v>1258</v>
      </c>
      <c r="I12" s="319" t="s">
        <v>35</v>
      </c>
      <c r="J12" s="259">
        <v>3219484976</v>
      </c>
    </row>
    <row r="13" spans="1:10" ht="46.5" customHeight="1" x14ac:dyDescent="0.25">
      <c r="A13" s="301">
        <v>8</v>
      </c>
      <c r="B13" s="314" t="s">
        <v>879</v>
      </c>
      <c r="C13" s="315" t="s">
        <v>61</v>
      </c>
      <c r="D13" s="259" t="s">
        <v>36</v>
      </c>
      <c r="E13" s="289" t="s">
        <v>37</v>
      </c>
      <c r="F13" s="310">
        <v>44307</v>
      </c>
      <c r="G13" s="296" t="s">
        <v>429</v>
      </c>
      <c r="H13" s="296" t="s">
        <v>436</v>
      </c>
      <c r="I13" s="319" t="s">
        <v>62</v>
      </c>
      <c r="J13" s="259">
        <v>3210756337</v>
      </c>
    </row>
    <row r="14" spans="1:10" ht="46.5" customHeight="1" x14ac:dyDescent="0.25">
      <c r="A14" s="301">
        <v>9</v>
      </c>
      <c r="B14" s="314" t="s">
        <v>883</v>
      </c>
      <c r="C14" s="315" t="s">
        <v>500</v>
      </c>
      <c r="D14" s="259" t="s">
        <v>34</v>
      </c>
      <c r="E14" s="289" t="s">
        <v>484</v>
      </c>
      <c r="F14" s="310">
        <v>44341</v>
      </c>
      <c r="G14" s="296" t="s">
        <v>960</v>
      </c>
      <c r="H14" s="296" t="s">
        <v>971</v>
      </c>
      <c r="I14" s="319" t="s">
        <v>793</v>
      </c>
      <c r="J14" s="259">
        <v>3212504221</v>
      </c>
    </row>
    <row r="15" spans="1:10" ht="46.5" customHeight="1" x14ac:dyDescent="0.25">
      <c r="A15" s="301">
        <v>10</v>
      </c>
      <c r="B15" s="303" t="s">
        <v>884</v>
      </c>
      <c r="C15" s="307" t="s">
        <v>986</v>
      </c>
      <c r="D15" s="271" t="s">
        <v>34</v>
      </c>
      <c r="E15" s="289" t="s">
        <v>483</v>
      </c>
      <c r="F15" s="310">
        <v>44229</v>
      </c>
      <c r="G15" s="455" t="s">
        <v>976</v>
      </c>
      <c r="H15" s="296" t="s">
        <v>982</v>
      </c>
      <c r="I15" s="319" t="s">
        <v>853</v>
      </c>
      <c r="J15" s="259">
        <v>3212824224</v>
      </c>
    </row>
    <row r="16" spans="1:10" ht="46.5" customHeight="1" x14ac:dyDescent="0.25">
      <c r="A16" s="322">
        <v>11</v>
      </c>
      <c r="B16" s="172" t="s">
        <v>942</v>
      </c>
      <c r="C16" s="91" t="s">
        <v>1246</v>
      </c>
      <c r="D16" s="92" t="s">
        <v>36</v>
      </c>
      <c r="E16" s="288" t="s">
        <v>46</v>
      </c>
      <c r="F16" s="456">
        <v>43794</v>
      </c>
      <c r="G16" s="296" t="s">
        <v>1248</v>
      </c>
      <c r="H16" s="313" t="s">
        <v>1255</v>
      </c>
      <c r="I16" s="318" t="s">
        <v>47</v>
      </c>
      <c r="J16" s="271">
        <v>3191681020</v>
      </c>
    </row>
    <row r="17" spans="1:10" ht="46.5" customHeight="1" x14ac:dyDescent="0.25">
      <c r="A17" s="301">
        <v>12</v>
      </c>
      <c r="B17" s="314" t="s">
        <v>885</v>
      </c>
      <c r="C17" s="315" t="s">
        <v>516</v>
      </c>
      <c r="D17" s="259" t="s">
        <v>34</v>
      </c>
      <c r="E17" s="289" t="s">
        <v>37</v>
      </c>
      <c r="F17" s="310">
        <v>44126</v>
      </c>
      <c r="G17" s="296" t="s">
        <v>520</v>
      </c>
      <c r="H17" s="296" t="s">
        <v>527</v>
      </c>
      <c r="I17" s="319" t="s">
        <v>519</v>
      </c>
      <c r="J17" s="259">
        <v>3201652660</v>
      </c>
    </row>
    <row r="18" spans="1:10" ht="46.5" customHeight="1" x14ac:dyDescent="0.25">
      <c r="A18" s="301">
        <v>13</v>
      </c>
      <c r="B18" s="314" t="s">
        <v>887</v>
      </c>
      <c r="C18" s="316" t="s">
        <v>499</v>
      </c>
      <c r="D18" s="259" t="s">
        <v>34</v>
      </c>
      <c r="E18" s="289" t="s">
        <v>37</v>
      </c>
      <c r="F18" s="310">
        <v>44245</v>
      </c>
      <c r="G18" s="296" t="s">
        <v>545</v>
      </c>
      <c r="H18" s="296" t="s">
        <v>553</v>
      </c>
      <c r="I18" s="319" t="s">
        <v>557</v>
      </c>
      <c r="J18" s="259">
        <v>3218289698</v>
      </c>
    </row>
    <row r="19" spans="1:10" ht="46.5" customHeight="1" x14ac:dyDescent="0.25">
      <c r="A19" s="259">
        <v>14</v>
      </c>
      <c r="B19" s="314" t="s">
        <v>888</v>
      </c>
      <c r="C19" s="315" t="s">
        <v>972</v>
      </c>
      <c r="D19" s="259" t="s">
        <v>36</v>
      </c>
      <c r="E19" s="289" t="s">
        <v>37</v>
      </c>
      <c r="F19" s="310">
        <v>44402</v>
      </c>
      <c r="G19" s="296" t="s">
        <v>1182</v>
      </c>
      <c r="H19" s="296" t="s">
        <v>1260</v>
      </c>
      <c r="I19" s="319" t="s">
        <v>1259</v>
      </c>
      <c r="J19" s="259">
        <v>3218725768</v>
      </c>
    </row>
    <row r="20" spans="1:10" ht="46.5" customHeight="1" thickBot="1" x14ac:dyDescent="0.3">
      <c r="A20" s="302">
        <v>15</v>
      </c>
      <c r="B20" s="303" t="s">
        <v>890</v>
      </c>
      <c r="C20" s="307" t="s">
        <v>59</v>
      </c>
      <c r="D20" s="271" t="s">
        <v>34</v>
      </c>
      <c r="E20" s="291" t="s">
        <v>37</v>
      </c>
      <c r="F20" s="312">
        <v>44497</v>
      </c>
      <c r="G20" s="297" t="s">
        <v>571</v>
      </c>
      <c r="H20" s="297" t="s">
        <v>464</v>
      </c>
      <c r="I20" s="321" t="s">
        <v>60</v>
      </c>
      <c r="J20" s="482">
        <v>3213140767</v>
      </c>
    </row>
    <row r="21" spans="1:10" ht="79.5" thickBot="1" x14ac:dyDescent="0.3">
      <c r="A21" s="559" t="s">
        <v>1263</v>
      </c>
      <c r="B21" s="560"/>
      <c r="C21" s="561"/>
      <c r="D21" s="554" t="s">
        <v>1570</v>
      </c>
      <c r="E21" s="623"/>
      <c r="F21" s="555"/>
      <c r="G21" s="1"/>
      <c r="H21" s="241" t="s">
        <v>936</v>
      </c>
      <c r="I21" s="241"/>
      <c r="J21" s="483"/>
    </row>
    <row r="22" spans="1:10" x14ac:dyDescent="0.25">
      <c r="J22" s="483"/>
    </row>
    <row r="23" spans="1:10" x14ac:dyDescent="0.25">
      <c r="J23" s="483"/>
    </row>
    <row r="24" spans="1:10" x14ac:dyDescent="0.25">
      <c r="J24" s="483"/>
    </row>
    <row r="25" spans="1:10" x14ac:dyDescent="0.25">
      <c r="J25" s="483"/>
    </row>
  </sheetData>
  <mergeCells count="12">
    <mergeCell ref="J4:J5"/>
    <mergeCell ref="A1:I1"/>
    <mergeCell ref="A2:I2"/>
    <mergeCell ref="A21:C21"/>
    <mergeCell ref="D21:F21"/>
    <mergeCell ref="E4:F5"/>
    <mergeCell ref="G4:G5"/>
    <mergeCell ref="A4:A5"/>
    <mergeCell ref="B4:B5"/>
    <mergeCell ref="H4:H5"/>
    <mergeCell ref="I4:I5"/>
    <mergeCell ref="C4:D5"/>
  </mergeCells>
  <pageMargins left="0" right="0" top="0.74803149606299213" bottom="0.15748031496062992" header="0.31496062992125984" footer="0"/>
  <pageSetup paperSize="119" orientation="landscape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819F-C64D-4D5F-B842-7846C5D2F7BA}">
  <dimension ref="A1:P31"/>
  <sheetViews>
    <sheetView topLeftCell="A16" zoomScale="91" zoomScaleNormal="91" workbookViewId="0">
      <selection activeCell="G22" sqref="G22"/>
    </sheetView>
  </sheetViews>
  <sheetFormatPr defaultRowHeight="15" x14ac:dyDescent="0.25"/>
  <cols>
    <col min="1" max="1" width="3.85546875" bestFit="1" customWidth="1"/>
    <col min="2" max="2" width="7.5703125" customWidth="1"/>
    <col min="3" max="3" width="35.85546875" customWidth="1"/>
    <col min="4" max="4" width="3.5703125" customWidth="1"/>
    <col min="5" max="5" width="11.5703125" customWidth="1"/>
    <col min="6" max="6" width="13.42578125" customWidth="1"/>
    <col min="7" max="7" width="30" customWidth="1"/>
    <col min="8" max="8" width="37" customWidth="1"/>
    <col min="9" max="9" width="17.7109375" customWidth="1"/>
    <col min="10" max="10" width="12.42578125" style="502" bestFit="1" customWidth="1"/>
  </cols>
  <sheetData>
    <row r="1" spans="1:16" ht="22.5" x14ac:dyDescent="0.25">
      <c r="A1" s="632" t="s">
        <v>1337</v>
      </c>
      <c r="B1" s="632"/>
      <c r="C1" s="632"/>
      <c r="D1" s="632"/>
      <c r="E1" s="632"/>
      <c r="F1" s="632"/>
      <c r="G1" s="632"/>
      <c r="H1" s="632"/>
      <c r="I1" s="632"/>
    </row>
    <row r="2" spans="1:16" ht="22.5" x14ac:dyDescent="0.25">
      <c r="A2" s="632" t="s">
        <v>506</v>
      </c>
      <c r="B2" s="632"/>
      <c r="C2" s="632"/>
      <c r="D2" s="632"/>
      <c r="E2" s="632"/>
      <c r="F2" s="632"/>
      <c r="G2" s="632"/>
      <c r="H2" s="632"/>
      <c r="I2" s="632"/>
    </row>
    <row r="3" spans="1:16" ht="15.75" thickBot="1" x14ac:dyDescent="0.3">
      <c r="J3" s="503"/>
    </row>
    <row r="4" spans="1:16" ht="15.75" thickBot="1" x14ac:dyDescent="0.3">
      <c r="A4" s="630" t="s">
        <v>25</v>
      </c>
      <c r="B4" s="643" t="s">
        <v>867</v>
      </c>
      <c r="C4" s="658" t="s">
        <v>3</v>
      </c>
      <c r="D4" s="659"/>
      <c r="E4" s="656" t="s">
        <v>5</v>
      </c>
      <c r="F4" s="625"/>
      <c r="G4" s="639" t="s">
        <v>10</v>
      </c>
      <c r="H4" s="633" t="s">
        <v>15</v>
      </c>
      <c r="I4" s="639" t="s">
        <v>9</v>
      </c>
      <c r="J4" s="649" t="s">
        <v>1261</v>
      </c>
    </row>
    <row r="5" spans="1:16" ht="15.75" thickBot="1" x14ac:dyDescent="0.3">
      <c r="A5" s="631"/>
      <c r="B5" s="644"/>
      <c r="C5" s="660"/>
      <c r="D5" s="661"/>
      <c r="E5" s="657"/>
      <c r="F5" s="627"/>
      <c r="G5" s="640"/>
      <c r="H5" s="634"/>
      <c r="I5" s="640"/>
      <c r="J5" s="649"/>
    </row>
    <row r="6" spans="1:16" ht="39.75" customHeight="1" thickBot="1" x14ac:dyDescent="0.3">
      <c r="A6" s="324">
        <v>1</v>
      </c>
      <c r="B6" s="173" t="s">
        <v>895</v>
      </c>
      <c r="C6" s="244" t="s">
        <v>493</v>
      </c>
      <c r="D6" s="325" t="s">
        <v>36</v>
      </c>
      <c r="E6" s="329" t="s">
        <v>37</v>
      </c>
      <c r="F6" s="326">
        <v>43941</v>
      </c>
      <c r="G6" s="292" t="s">
        <v>1196</v>
      </c>
      <c r="H6" s="466" t="s">
        <v>1204</v>
      </c>
      <c r="I6" s="494">
        <v>82231361877</v>
      </c>
      <c r="J6" s="504">
        <v>3208109139</v>
      </c>
      <c r="L6" s="242"/>
      <c r="P6" s="471"/>
    </row>
    <row r="7" spans="1:16" ht="39.75" customHeight="1" x14ac:dyDescent="0.25">
      <c r="A7" s="259">
        <v>2</v>
      </c>
      <c r="B7" s="172" t="s">
        <v>897</v>
      </c>
      <c r="C7" s="149" t="s">
        <v>77</v>
      </c>
      <c r="D7" s="306" t="s">
        <v>36</v>
      </c>
      <c r="E7" s="330" t="s">
        <v>37</v>
      </c>
      <c r="F7" s="327">
        <v>43763</v>
      </c>
      <c r="G7" s="293" t="s">
        <v>300</v>
      </c>
      <c r="H7" s="316" t="s">
        <v>307</v>
      </c>
      <c r="I7" s="495">
        <v>89528195344</v>
      </c>
      <c r="J7" s="505">
        <v>3190606766</v>
      </c>
    </row>
    <row r="8" spans="1:16" ht="39.75" customHeight="1" x14ac:dyDescent="0.25">
      <c r="A8" s="259">
        <v>3</v>
      </c>
      <c r="B8" s="172" t="s">
        <v>899</v>
      </c>
      <c r="C8" s="149" t="s">
        <v>163</v>
      </c>
      <c r="D8" s="306" t="s">
        <v>34</v>
      </c>
      <c r="E8" s="259" t="s">
        <v>37</v>
      </c>
      <c r="F8" s="327">
        <v>43822</v>
      </c>
      <c r="G8" s="293" t="s">
        <v>170</v>
      </c>
      <c r="H8" s="316" t="s">
        <v>176</v>
      </c>
      <c r="I8" s="496" t="s">
        <v>167</v>
      </c>
      <c r="J8" s="508">
        <v>3196904902</v>
      </c>
    </row>
    <row r="9" spans="1:16" ht="39.75" customHeight="1" x14ac:dyDescent="0.25">
      <c r="A9" s="259">
        <v>4</v>
      </c>
      <c r="B9" s="172" t="s">
        <v>900</v>
      </c>
      <c r="C9" s="149" t="s">
        <v>72</v>
      </c>
      <c r="D9" s="306" t="s">
        <v>34</v>
      </c>
      <c r="E9" s="330" t="s">
        <v>37</v>
      </c>
      <c r="F9" s="328">
        <v>43657</v>
      </c>
      <c r="G9" s="295" t="s">
        <v>238</v>
      </c>
      <c r="H9" s="316" t="s">
        <v>246</v>
      </c>
      <c r="I9" s="495">
        <v>8983613150</v>
      </c>
      <c r="J9" s="509">
        <v>3194104290</v>
      </c>
    </row>
    <row r="10" spans="1:16" ht="39.75" customHeight="1" x14ac:dyDescent="0.25">
      <c r="A10" s="259">
        <v>5</v>
      </c>
      <c r="B10" s="172">
        <v>1687</v>
      </c>
      <c r="C10" s="444" t="s">
        <v>940</v>
      </c>
      <c r="D10" s="259" t="s">
        <v>34</v>
      </c>
      <c r="E10" s="301" t="s">
        <v>37</v>
      </c>
      <c r="F10" s="473">
        <v>44216</v>
      </c>
      <c r="G10" s="474" t="s">
        <v>1539</v>
      </c>
      <c r="H10" s="371" t="s">
        <v>1544</v>
      </c>
      <c r="I10" s="497" t="s">
        <v>1538</v>
      </c>
      <c r="J10" s="511">
        <v>3214416725</v>
      </c>
      <c r="L10" s="242"/>
    </row>
    <row r="11" spans="1:16" ht="39.75" customHeight="1" x14ac:dyDescent="0.25">
      <c r="A11" s="259">
        <v>6</v>
      </c>
      <c r="B11" s="172">
        <v>1689</v>
      </c>
      <c r="C11" s="445" t="s">
        <v>1549</v>
      </c>
      <c r="D11" s="306" t="s">
        <v>34</v>
      </c>
      <c r="E11" s="301" t="s">
        <v>37</v>
      </c>
      <c r="F11" s="473">
        <v>43696</v>
      </c>
      <c r="G11" s="474" t="s">
        <v>1572</v>
      </c>
      <c r="H11" s="474" t="s">
        <v>1573</v>
      </c>
      <c r="I11" s="497" t="s">
        <v>1552</v>
      </c>
      <c r="J11" s="301"/>
    </row>
    <row r="12" spans="1:16" ht="39.75" customHeight="1" thickBot="1" x14ac:dyDescent="0.3">
      <c r="A12" s="259">
        <v>7</v>
      </c>
      <c r="B12" s="172" t="s">
        <v>904</v>
      </c>
      <c r="C12" s="149" t="s">
        <v>65</v>
      </c>
      <c r="D12" s="306" t="s">
        <v>36</v>
      </c>
      <c r="E12" s="330" t="s">
        <v>37</v>
      </c>
      <c r="F12" s="327">
        <v>43572</v>
      </c>
      <c r="G12" s="296" t="s">
        <v>288</v>
      </c>
      <c r="H12" s="316" t="s">
        <v>297</v>
      </c>
      <c r="I12" s="498" t="s">
        <v>287</v>
      </c>
      <c r="J12" s="507">
        <v>3192927699</v>
      </c>
    </row>
    <row r="13" spans="1:16" ht="39.75" customHeight="1" x14ac:dyDescent="0.25">
      <c r="A13" s="259">
        <v>8</v>
      </c>
      <c r="B13" s="172" t="s">
        <v>907</v>
      </c>
      <c r="C13" s="149" t="s">
        <v>1265</v>
      </c>
      <c r="D13" s="306" t="s">
        <v>36</v>
      </c>
      <c r="E13" s="259" t="s">
        <v>37</v>
      </c>
      <c r="F13" s="327">
        <v>43804</v>
      </c>
      <c r="G13" s="293" t="s">
        <v>140</v>
      </c>
      <c r="H13" s="316" t="s">
        <v>148</v>
      </c>
      <c r="I13" s="496" t="s">
        <v>139</v>
      </c>
      <c r="J13" s="504">
        <v>3194882846</v>
      </c>
    </row>
    <row r="14" spans="1:16" ht="39.75" customHeight="1" x14ac:dyDescent="0.25">
      <c r="A14" s="259">
        <v>9</v>
      </c>
      <c r="B14" s="172" t="s">
        <v>911</v>
      </c>
      <c r="C14" s="149" t="s">
        <v>80</v>
      </c>
      <c r="D14" s="306" t="s">
        <v>36</v>
      </c>
      <c r="E14" s="330" t="s">
        <v>37</v>
      </c>
      <c r="F14" s="327">
        <v>43951</v>
      </c>
      <c r="G14" s="293" t="s">
        <v>1056</v>
      </c>
      <c r="H14" s="316" t="s">
        <v>328</v>
      </c>
      <c r="I14" s="495">
        <v>81249480409</v>
      </c>
      <c r="J14" s="512">
        <v>3200203189</v>
      </c>
    </row>
    <row r="15" spans="1:16" ht="39.75" customHeight="1" x14ac:dyDescent="0.25">
      <c r="A15" s="259">
        <v>10</v>
      </c>
      <c r="B15" s="172" t="s">
        <v>914</v>
      </c>
      <c r="C15" s="149" t="s">
        <v>1530</v>
      </c>
      <c r="D15" s="306" t="s">
        <v>34</v>
      </c>
      <c r="E15" s="259" t="s">
        <v>37</v>
      </c>
      <c r="F15" s="327">
        <v>44003</v>
      </c>
      <c r="G15" s="293" t="s">
        <v>1082</v>
      </c>
      <c r="H15" s="316" t="s">
        <v>1087</v>
      </c>
      <c r="I15" s="496" t="s">
        <v>783</v>
      </c>
      <c r="J15" s="513">
        <v>3200372671</v>
      </c>
    </row>
    <row r="16" spans="1:16" ht="39.75" customHeight="1" x14ac:dyDescent="0.25">
      <c r="A16" s="259">
        <v>11</v>
      </c>
      <c r="B16" s="172" t="s">
        <v>916</v>
      </c>
      <c r="C16" s="146" t="s">
        <v>754</v>
      </c>
      <c r="D16" s="306" t="s">
        <v>34</v>
      </c>
      <c r="E16" s="259" t="s">
        <v>756</v>
      </c>
      <c r="F16" s="327">
        <v>43644</v>
      </c>
      <c r="G16" s="293" t="s">
        <v>1037</v>
      </c>
      <c r="H16" s="316" t="s">
        <v>1044</v>
      </c>
      <c r="I16" s="496" t="s">
        <v>757</v>
      </c>
      <c r="J16" s="509">
        <v>3191686625</v>
      </c>
    </row>
    <row r="17" spans="1:10" ht="39.75" customHeight="1" x14ac:dyDescent="0.25">
      <c r="A17" s="259">
        <v>12</v>
      </c>
      <c r="B17" s="172" t="s">
        <v>918</v>
      </c>
      <c r="C17" s="149" t="s">
        <v>66</v>
      </c>
      <c r="D17" s="306" t="s">
        <v>34</v>
      </c>
      <c r="E17" s="330" t="s">
        <v>37</v>
      </c>
      <c r="F17" s="327">
        <v>43894</v>
      </c>
      <c r="G17" s="293" t="s">
        <v>83</v>
      </c>
      <c r="H17" s="316" t="s">
        <v>90</v>
      </c>
      <c r="I17" s="496" t="s">
        <v>108</v>
      </c>
      <c r="J17" s="513">
        <v>3205746121</v>
      </c>
    </row>
    <row r="18" spans="1:10" ht="39.75" customHeight="1" x14ac:dyDescent="0.25">
      <c r="A18" s="259">
        <v>13</v>
      </c>
      <c r="B18" s="172" t="s">
        <v>919</v>
      </c>
      <c r="C18" s="149" t="s">
        <v>78</v>
      </c>
      <c r="D18" s="306" t="s">
        <v>36</v>
      </c>
      <c r="E18" s="330" t="s">
        <v>37</v>
      </c>
      <c r="F18" s="327">
        <v>43829</v>
      </c>
      <c r="G18" s="293" t="s">
        <v>310</v>
      </c>
      <c r="H18" s="316" t="s">
        <v>317</v>
      </c>
      <c r="I18" s="495">
        <v>81330088802</v>
      </c>
      <c r="J18" s="509">
        <v>3195944405</v>
      </c>
    </row>
    <row r="19" spans="1:10" ht="39.75" customHeight="1" x14ac:dyDescent="0.25">
      <c r="A19" s="259">
        <v>14</v>
      </c>
      <c r="B19" s="172">
        <v>1688</v>
      </c>
      <c r="C19" s="444" t="s">
        <v>1323</v>
      </c>
      <c r="D19" s="259" t="s">
        <v>36</v>
      </c>
      <c r="E19" s="330" t="s">
        <v>37</v>
      </c>
      <c r="F19" s="327">
        <v>43923</v>
      </c>
      <c r="G19" s="228" t="s">
        <v>1525</v>
      </c>
      <c r="H19" s="467" t="s">
        <v>1523</v>
      </c>
      <c r="I19" s="495" t="s">
        <v>1528</v>
      </c>
      <c r="J19" s="513">
        <v>3209139829</v>
      </c>
    </row>
    <row r="20" spans="1:10" ht="39.75" customHeight="1" x14ac:dyDescent="0.25">
      <c r="A20" s="259">
        <v>15</v>
      </c>
      <c r="B20" s="172" t="s">
        <v>925</v>
      </c>
      <c r="C20" s="149" t="s">
        <v>489</v>
      </c>
      <c r="D20" s="306" t="s">
        <v>36</v>
      </c>
      <c r="E20" s="259" t="s">
        <v>37</v>
      </c>
      <c r="F20" s="327">
        <v>43992</v>
      </c>
      <c r="G20" s="293" t="s">
        <v>1068</v>
      </c>
      <c r="H20" s="315" t="s">
        <v>1078</v>
      </c>
      <c r="I20" s="496" t="s">
        <v>781</v>
      </c>
      <c r="J20" s="509">
        <v>3207274560</v>
      </c>
    </row>
    <row r="21" spans="1:10" ht="39.75" customHeight="1" x14ac:dyDescent="0.25">
      <c r="A21" s="259">
        <v>16</v>
      </c>
      <c r="B21" s="172" t="s">
        <v>1139</v>
      </c>
      <c r="C21" s="149" t="s">
        <v>1138</v>
      </c>
      <c r="D21" s="306" t="s">
        <v>36</v>
      </c>
      <c r="E21" s="259" t="s">
        <v>484</v>
      </c>
      <c r="F21" s="327">
        <v>43938</v>
      </c>
      <c r="G21" s="294" t="s">
        <v>1146</v>
      </c>
      <c r="H21" s="468" t="s">
        <v>1153</v>
      </c>
      <c r="I21" s="499" t="s">
        <v>1533</v>
      </c>
      <c r="J21" s="513">
        <v>3203962054</v>
      </c>
    </row>
    <row r="22" spans="1:10" ht="39.75" customHeight="1" x14ac:dyDescent="0.25">
      <c r="A22" s="259">
        <v>17</v>
      </c>
      <c r="B22" s="172" t="s">
        <v>928</v>
      </c>
      <c r="C22" s="149" t="s">
        <v>73</v>
      </c>
      <c r="D22" s="306" t="s">
        <v>34</v>
      </c>
      <c r="E22" s="330" t="s">
        <v>37</v>
      </c>
      <c r="F22" s="328">
        <v>43623</v>
      </c>
      <c r="G22" s="293" t="s">
        <v>215</v>
      </c>
      <c r="H22" s="316" t="s">
        <v>224</v>
      </c>
      <c r="I22" s="500">
        <v>81515470308</v>
      </c>
      <c r="J22" s="511">
        <v>3192724728</v>
      </c>
    </row>
    <row r="23" spans="1:10" ht="39.75" customHeight="1" x14ac:dyDescent="0.25">
      <c r="A23" s="259">
        <v>18</v>
      </c>
      <c r="B23" s="172" t="s">
        <v>933</v>
      </c>
      <c r="C23" s="149" t="s">
        <v>763</v>
      </c>
      <c r="D23" s="306" t="s">
        <v>34</v>
      </c>
      <c r="E23" s="259" t="s">
        <v>37</v>
      </c>
      <c r="F23" s="327">
        <v>43744</v>
      </c>
      <c r="G23" s="296" t="s">
        <v>738</v>
      </c>
      <c r="H23" s="469" t="s">
        <v>1270</v>
      </c>
      <c r="I23" s="498" t="s">
        <v>1268</v>
      </c>
      <c r="J23" s="508">
        <v>3195986100</v>
      </c>
    </row>
    <row r="24" spans="1:10" ht="39.75" customHeight="1" x14ac:dyDescent="0.25">
      <c r="A24" s="259">
        <v>19</v>
      </c>
      <c r="B24" s="172" t="s">
        <v>934</v>
      </c>
      <c r="C24" s="149" t="s">
        <v>485</v>
      </c>
      <c r="D24" s="306" t="s">
        <v>36</v>
      </c>
      <c r="E24" s="259" t="s">
        <v>37</v>
      </c>
      <c r="F24" s="327">
        <v>43714</v>
      </c>
      <c r="G24" s="293" t="s">
        <v>675</v>
      </c>
      <c r="H24" s="316" t="s">
        <v>684</v>
      </c>
      <c r="I24" s="496" t="s">
        <v>674</v>
      </c>
      <c r="J24" s="505">
        <v>3198277786</v>
      </c>
    </row>
    <row r="25" spans="1:10" ht="39.75" customHeight="1" thickBot="1" x14ac:dyDescent="0.3">
      <c r="A25" s="308">
        <v>20</v>
      </c>
      <c r="B25" s="323" t="s">
        <v>1031</v>
      </c>
      <c r="C25" s="296" t="s">
        <v>486</v>
      </c>
      <c r="D25" s="306" t="s">
        <v>34</v>
      </c>
      <c r="E25" s="333" t="s">
        <v>37</v>
      </c>
      <c r="F25" s="334">
        <v>43664</v>
      </c>
      <c r="G25" s="335" t="s">
        <v>1271</v>
      </c>
      <c r="H25" s="470" t="s">
        <v>1272</v>
      </c>
      <c r="I25" s="501" t="s">
        <v>779</v>
      </c>
      <c r="J25" s="506">
        <v>3192018895</v>
      </c>
    </row>
    <row r="26" spans="1:10" ht="60.75" thickBot="1" x14ac:dyDescent="0.3">
      <c r="A26" s="650" t="s">
        <v>855</v>
      </c>
      <c r="B26" s="651"/>
      <c r="C26" s="652"/>
      <c r="D26" s="653" t="s">
        <v>1574</v>
      </c>
      <c r="E26" s="654"/>
      <c r="F26" s="655"/>
      <c r="G26" s="332"/>
      <c r="H26" s="331" t="s">
        <v>1266</v>
      </c>
      <c r="I26" s="331"/>
    </row>
    <row r="31" spans="1:10" x14ac:dyDescent="0.25">
      <c r="G31" t="s">
        <v>149</v>
      </c>
    </row>
  </sheetData>
  <mergeCells count="12">
    <mergeCell ref="J4:J5"/>
    <mergeCell ref="A1:I1"/>
    <mergeCell ref="A2:I2"/>
    <mergeCell ref="A26:C26"/>
    <mergeCell ref="D26:F26"/>
    <mergeCell ref="H4:H5"/>
    <mergeCell ref="I4:I5"/>
    <mergeCell ref="G4:G5"/>
    <mergeCell ref="A4:A5"/>
    <mergeCell ref="B4:B5"/>
    <mergeCell ref="E4:F5"/>
    <mergeCell ref="C4:D5"/>
  </mergeCells>
  <pageMargins left="0" right="0" top="0.74803149606299213" bottom="0" header="0.31496062992125984" footer="0"/>
  <pageSetup paperSize="119" orientation="landscape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BDE5-4C85-454B-9273-7FCE94380763}">
  <dimension ref="A1:M34"/>
  <sheetViews>
    <sheetView tabSelected="1" topLeftCell="A10" zoomScale="90" zoomScaleNormal="90" workbookViewId="0">
      <selection activeCell="C17" sqref="C17"/>
    </sheetView>
  </sheetViews>
  <sheetFormatPr defaultRowHeight="15" x14ac:dyDescent="0.25"/>
  <cols>
    <col min="1" max="1" width="3.85546875" bestFit="1" customWidth="1"/>
    <col min="2" max="2" width="7.28515625" customWidth="1"/>
    <col min="3" max="3" width="34.7109375" customWidth="1"/>
    <col min="4" max="4" width="4.28515625" customWidth="1"/>
    <col min="5" max="5" width="11.5703125" customWidth="1"/>
    <col min="6" max="6" width="13.140625" customWidth="1"/>
    <col min="7" max="7" width="29.85546875" customWidth="1"/>
    <col min="8" max="8" width="37.85546875" customWidth="1"/>
    <col min="9" max="9" width="18.85546875" customWidth="1"/>
    <col min="10" max="10" width="12.42578125" style="502" bestFit="1" customWidth="1"/>
  </cols>
  <sheetData>
    <row r="1" spans="1:11" ht="22.5" x14ac:dyDescent="0.25">
      <c r="A1" s="632" t="s">
        <v>1336</v>
      </c>
      <c r="B1" s="632"/>
      <c r="C1" s="632"/>
      <c r="D1" s="632"/>
      <c r="E1" s="632"/>
      <c r="F1" s="632"/>
      <c r="G1" s="632"/>
      <c r="H1" s="632"/>
      <c r="I1" s="632"/>
    </row>
    <row r="2" spans="1:11" ht="22.5" x14ac:dyDescent="0.25">
      <c r="A2" s="632" t="s">
        <v>506</v>
      </c>
      <c r="B2" s="632"/>
      <c r="C2" s="632"/>
      <c r="D2" s="632"/>
      <c r="E2" s="632"/>
      <c r="F2" s="632"/>
      <c r="G2" s="632"/>
      <c r="H2" s="632"/>
      <c r="I2" s="632"/>
    </row>
    <row r="3" spans="1:11" ht="15.75" thickBot="1" x14ac:dyDescent="0.3"/>
    <row r="4" spans="1:11" x14ac:dyDescent="0.25">
      <c r="A4" s="664" t="s">
        <v>25</v>
      </c>
      <c r="B4" s="633" t="s">
        <v>867</v>
      </c>
      <c r="C4" s="668" t="s">
        <v>3</v>
      </c>
      <c r="D4" s="669"/>
      <c r="E4" s="624" t="s">
        <v>5</v>
      </c>
      <c r="F4" s="666"/>
      <c r="G4" s="664" t="s">
        <v>10</v>
      </c>
      <c r="H4" s="633" t="s">
        <v>15</v>
      </c>
      <c r="I4" s="664" t="s">
        <v>9</v>
      </c>
      <c r="J4" s="662" t="s">
        <v>1261</v>
      </c>
    </row>
    <row r="5" spans="1:11" ht="15.75" thickBot="1" x14ac:dyDescent="0.3">
      <c r="A5" s="665"/>
      <c r="B5" s="634"/>
      <c r="C5" s="670"/>
      <c r="D5" s="671"/>
      <c r="E5" s="626"/>
      <c r="F5" s="667"/>
      <c r="G5" s="665"/>
      <c r="H5" s="634"/>
      <c r="I5" s="665"/>
      <c r="J5" s="663"/>
    </row>
    <row r="6" spans="1:11" ht="40.5" customHeight="1" x14ac:dyDescent="0.25">
      <c r="A6" s="363">
        <v>1</v>
      </c>
      <c r="B6" s="173" t="s">
        <v>894</v>
      </c>
      <c r="C6" s="366" t="s">
        <v>488</v>
      </c>
      <c r="D6" s="324" t="s">
        <v>34</v>
      </c>
      <c r="E6" s="369" t="s">
        <v>37</v>
      </c>
      <c r="F6" s="388">
        <v>43830</v>
      </c>
      <c r="G6" s="292" t="s">
        <v>1208</v>
      </c>
      <c r="H6" s="317" t="s">
        <v>1215</v>
      </c>
      <c r="I6" s="515" t="s">
        <v>1207</v>
      </c>
      <c r="J6" s="520">
        <v>3199261297</v>
      </c>
    </row>
    <row r="7" spans="1:11" ht="40.5" customHeight="1" x14ac:dyDescent="0.25">
      <c r="A7" s="364">
        <v>2</v>
      </c>
      <c r="B7" s="172" t="s">
        <v>896</v>
      </c>
      <c r="C7" s="367" t="s">
        <v>491</v>
      </c>
      <c r="D7" s="259" t="s">
        <v>34</v>
      </c>
      <c r="E7" s="289" t="s">
        <v>37</v>
      </c>
      <c r="F7" s="310">
        <v>43895</v>
      </c>
      <c r="G7" s="293" t="s">
        <v>728</v>
      </c>
      <c r="H7" s="296" t="s">
        <v>735</v>
      </c>
      <c r="I7" s="496" t="s">
        <v>727</v>
      </c>
      <c r="J7" s="513">
        <v>3200556131</v>
      </c>
      <c r="K7" s="242"/>
    </row>
    <row r="8" spans="1:11" ht="40.5" customHeight="1" x14ac:dyDescent="0.25">
      <c r="A8" s="364">
        <v>3</v>
      </c>
      <c r="B8" s="172" t="s">
        <v>901</v>
      </c>
      <c r="C8" s="367" t="s">
        <v>67</v>
      </c>
      <c r="D8" s="259" t="s">
        <v>36</v>
      </c>
      <c r="E8" s="333" t="s">
        <v>37</v>
      </c>
      <c r="F8" s="310">
        <v>44004</v>
      </c>
      <c r="G8" s="293" t="s">
        <v>275</v>
      </c>
      <c r="H8" s="296" t="s">
        <v>284</v>
      </c>
      <c r="I8" s="495">
        <v>85648182088</v>
      </c>
      <c r="J8" s="508">
        <v>3206520435</v>
      </c>
    </row>
    <row r="9" spans="1:11" ht="40.5" customHeight="1" x14ac:dyDescent="0.25">
      <c r="A9" s="364">
        <v>4</v>
      </c>
      <c r="B9" s="172" t="s">
        <v>903</v>
      </c>
      <c r="C9" s="367" t="s">
        <v>654</v>
      </c>
      <c r="D9" s="259" t="s">
        <v>36</v>
      </c>
      <c r="E9" s="289" t="s">
        <v>37</v>
      </c>
      <c r="F9" s="310">
        <v>43867</v>
      </c>
      <c r="G9" s="293" t="s">
        <v>658</v>
      </c>
      <c r="H9" s="146" t="s">
        <v>668</v>
      </c>
      <c r="I9" s="496" t="s">
        <v>657</v>
      </c>
      <c r="J9" s="513">
        <v>3202722553</v>
      </c>
    </row>
    <row r="10" spans="1:11" ht="40.5" customHeight="1" x14ac:dyDescent="0.25">
      <c r="A10" s="364">
        <v>5</v>
      </c>
      <c r="B10" s="172" t="s">
        <v>905</v>
      </c>
      <c r="C10" s="367" t="s">
        <v>64</v>
      </c>
      <c r="D10" s="259" t="s">
        <v>36</v>
      </c>
      <c r="E10" s="289" t="s">
        <v>37</v>
      </c>
      <c r="F10" s="310">
        <v>43959</v>
      </c>
      <c r="G10" s="293" t="s">
        <v>182</v>
      </c>
      <c r="H10" s="296" t="s">
        <v>188</v>
      </c>
      <c r="I10" s="496" t="s">
        <v>177</v>
      </c>
      <c r="J10" s="513">
        <v>3208000456</v>
      </c>
    </row>
    <row r="11" spans="1:11" ht="40.5" customHeight="1" x14ac:dyDescent="0.25">
      <c r="A11" s="364">
        <v>6</v>
      </c>
      <c r="B11" s="172" t="s">
        <v>906</v>
      </c>
      <c r="C11" s="367" t="s">
        <v>109</v>
      </c>
      <c r="D11" s="259" t="s">
        <v>34</v>
      </c>
      <c r="E11" s="333" t="s">
        <v>1529</v>
      </c>
      <c r="F11" s="310">
        <v>43853</v>
      </c>
      <c r="G11" s="293" t="s">
        <v>97</v>
      </c>
      <c r="H11" s="296" t="s">
        <v>104</v>
      </c>
      <c r="I11" s="496" t="s">
        <v>107</v>
      </c>
      <c r="J11" s="513">
        <v>3203898518</v>
      </c>
    </row>
    <row r="12" spans="1:11" ht="40.5" customHeight="1" x14ac:dyDescent="0.25">
      <c r="A12" s="364">
        <v>7</v>
      </c>
      <c r="B12" s="172" t="s">
        <v>908</v>
      </c>
      <c r="C12" s="367" t="s">
        <v>627</v>
      </c>
      <c r="D12" s="259" t="s">
        <v>36</v>
      </c>
      <c r="E12" s="289" t="s">
        <v>37</v>
      </c>
      <c r="F12" s="310">
        <v>43568</v>
      </c>
      <c r="G12" s="293" t="s">
        <v>617</v>
      </c>
      <c r="H12" s="296" t="s">
        <v>626</v>
      </c>
      <c r="I12" s="496" t="s">
        <v>616</v>
      </c>
      <c r="J12" s="513">
        <v>3197778626</v>
      </c>
    </row>
    <row r="13" spans="1:11" ht="40.5" customHeight="1" x14ac:dyDescent="0.25">
      <c r="A13" s="364">
        <v>8</v>
      </c>
      <c r="B13" s="172" t="s">
        <v>909</v>
      </c>
      <c r="C13" s="367" t="s">
        <v>492</v>
      </c>
      <c r="D13" s="259" t="s">
        <v>34</v>
      </c>
      <c r="E13" s="289" t="s">
        <v>37</v>
      </c>
      <c r="F13" s="310">
        <v>43643</v>
      </c>
      <c r="G13" s="293" t="s">
        <v>688</v>
      </c>
      <c r="H13" s="146" t="s">
        <v>695</v>
      </c>
      <c r="I13" s="496" t="s">
        <v>687</v>
      </c>
      <c r="J13" s="513">
        <v>3194657162</v>
      </c>
    </row>
    <row r="14" spans="1:11" ht="40.5" customHeight="1" x14ac:dyDescent="0.25">
      <c r="A14" s="364">
        <v>9</v>
      </c>
      <c r="B14" s="172" t="s">
        <v>910</v>
      </c>
      <c r="C14" s="367" t="s">
        <v>110</v>
      </c>
      <c r="D14" s="259" t="s">
        <v>36</v>
      </c>
      <c r="E14" s="333" t="s">
        <v>37</v>
      </c>
      <c r="F14" s="310">
        <v>44117</v>
      </c>
      <c r="G14" s="293" t="s">
        <v>114</v>
      </c>
      <c r="H14" s="296" t="s">
        <v>120</v>
      </c>
      <c r="I14" s="496" t="s">
        <v>111</v>
      </c>
      <c r="J14" s="513">
        <v>3209830490</v>
      </c>
    </row>
    <row r="15" spans="1:11" ht="40.5" customHeight="1" x14ac:dyDescent="0.25">
      <c r="A15" s="364">
        <v>10</v>
      </c>
      <c r="B15" s="172" t="s">
        <v>912</v>
      </c>
      <c r="C15" s="367" t="s">
        <v>1033</v>
      </c>
      <c r="D15" s="259" t="s">
        <v>34</v>
      </c>
      <c r="E15" s="289" t="s">
        <v>37</v>
      </c>
      <c r="F15" s="310">
        <v>43789</v>
      </c>
      <c r="G15" s="293" t="s">
        <v>646</v>
      </c>
      <c r="H15" s="296" t="s">
        <v>653</v>
      </c>
      <c r="I15" s="496" t="s">
        <v>645</v>
      </c>
      <c r="J15" s="513">
        <v>3191788810</v>
      </c>
    </row>
    <row r="16" spans="1:11" ht="40.5" customHeight="1" x14ac:dyDescent="0.25">
      <c r="A16" s="364">
        <v>11</v>
      </c>
      <c r="B16" s="172" t="s">
        <v>920</v>
      </c>
      <c r="C16" s="294" t="s">
        <v>75</v>
      </c>
      <c r="D16" s="259" t="s">
        <v>36</v>
      </c>
      <c r="E16" s="333" t="s">
        <v>37</v>
      </c>
      <c r="F16" s="389">
        <v>43527</v>
      </c>
      <c r="G16" s="293" t="s">
        <v>1126</v>
      </c>
      <c r="H16" s="296" t="s">
        <v>1135</v>
      </c>
      <c r="I16" s="495">
        <v>81233566876</v>
      </c>
      <c r="J16" s="513">
        <v>3195559681</v>
      </c>
    </row>
    <row r="17" spans="1:13" ht="40.5" customHeight="1" x14ac:dyDescent="0.25">
      <c r="A17" s="364">
        <v>12</v>
      </c>
      <c r="B17" s="172" t="s">
        <v>1140</v>
      </c>
      <c r="C17" s="367" t="s">
        <v>1137</v>
      </c>
      <c r="D17" s="259" t="s">
        <v>36</v>
      </c>
      <c r="E17" s="289" t="s">
        <v>37</v>
      </c>
      <c r="F17" s="310">
        <v>43827</v>
      </c>
      <c r="G17" s="294" t="s">
        <v>1288</v>
      </c>
      <c r="H17" s="149" t="s">
        <v>1293</v>
      </c>
      <c r="I17" s="496" t="s">
        <v>1287</v>
      </c>
      <c r="J17" s="508">
        <v>3191254715</v>
      </c>
    </row>
    <row r="18" spans="1:13" ht="40.5" customHeight="1" x14ac:dyDescent="0.25">
      <c r="A18" s="364">
        <v>13</v>
      </c>
      <c r="B18" s="172" t="s">
        <v>921</v>
      </c>
      <c r="C18" s="367" t="s">
        <v>81</v>
      </c>
      <c r="D18" s="259" t="s">
        <v>36</v>
      </c>
      <c r="E18" s="333" t="s">
        <v>37</v>
      </c>
      <c r="F18" s="310">
        <v>43798</v>
      </c>
      <c r="G18" s="293" t="s">
        <v>344</v>
      </c>
      <c r="H18" s="296" t="s">
        <v>352</v>
      </c>
      <c r="I18" s="495">
        <v>82221353205</v>
      </c>
      <c r="J18" s="508">
        <v>3192793776</v>
      </c>
    </row>
    <row r="19" spans="1:13" ht="40.5" customHeight="1" x14ac:dyDescent="0.25">
      <c r="A19" s="364">
        <v>14</v>
      </c>
      <c r="B19" s="172" t="s">
        <v>923</v>
      </c>
      <c r="C19" s="367" t="s">
        <v>1117</v>
      </c>
      <c r="D19" s="259" t="s">
        <v>34</v>
      </c>
      <c r="E19" s="333" t="s">
        <v>37</v>
      </c>
      <c r="F19" s="310">
        <v>43816</v>
      </c>
      <c r="G19" s="293" t="s">
        <v>1341</v>
      </c>
      <c r="H19" s="296" t="s">
        <v>1342</v>
      </c>
      <c r="I19" s="495" t="s">
        <v>1339</v>
      </c>
      <c r="J19" s="513">
        <v>3198988830</v>
      </c>
    </row>
    <row r="20" spans="1:13" ht="40.5" customHeight="1" x14ac:dyDescent="0.25">
      <c r="A20" s="364">
        <v>15</v>
      </c>
      <c r="B20" s="172" t="s">
        <v>926</v>
      </c>
      <c r="C20" s="367" t="s">
        <v>79</v>
      </c>
      <c r="D20" s="259" t="s">
        <v>34</v>
      </c>
      <c r="E20" s="333" t="s">
        <v>37</v>
      </c>
      <c r="F20" s="310">
        <v>43947</v>
      </c>
      <c r="G20" s="293" t="s">
        <v>332</v>
      </c>
      <c r="H20" s="296" t="s">
        <v>1273</v>
      </c>
      <c r="I20" s="495" t="s">
        <v>331</v>
      </c>
      <c r="J20" s="513">
        <v>3200900216</v>
      </c>
    </row>
    <row r="21" spans="1:13" ht="40.5" customHeight="1" x14ac:dyDescent="0.25">
      <c r="A21" s="364">
        <v>16</v>
      </c>
      <c r="B21" s="172" t="s">
        <v>929</v>
      </c>
      <c r="C21" s="367" t="s">
        <v>68</v>
      </c>
      <c r="D21" s="259" t="s">
        <v>36</v>
      </c>
      <c r="E21" s="289" t="s">
        <v>69</v>
      </c>
      <c r="F21" s="310">
        <v>43877</v>
      </c>
      <c r="G21" s="293" t="s">
        <v>251</v>
      </c>
      <c r="H21" s="296" t="s">
        <v>1532</v>
      </c>
      <c r="I21" s="516" t="s">
        <v>1338</v>
      </c>
      <c r="J21" s="513">
        <v>3205333910</v>
      </c>
    </row>
    <row r="22" spans="1:13" ht="40.5" customHeight="1" x14ac:dyDescent="0.25">
      <c r="A22" s="364">
        <v>17</v>
      </c>
      <c r="B22" s="172" t="s">
        <v>930</v>
      </c>
      <c r="C22" s="367" t="s">
        <v>150</v>
      </c>
      <c r="D22" s="259" t="s">
        <v>36</v>
      </c>
      <c r="E22" s="289" t="s">
        <v>37</v>
      </c>
      <c r="F22" s="310">
        <v>43539</v>
      </c>
      <c r="G22" s="293" t="s">
        <v>153</v>
      </c>
      <c r="H22" s="296" t="s">
        <v>159</v>
      </c>
      <c r="I22" s="496" t="s">
        <v>780</v>
      </c>
      <c r="J22" s="513">
        <v>3192833642</v>
      </c>
      <c r="M22" t="s">
        <v>1340</v>
      </c>
    </row>
    <row r="23" spans="1:13" ht="40.5" customHeight="1" x14ac:dyDescent="0.25">
      <c r="A23" s="364" t="s">
        <v>1612</v>
      </c>
      <c r="B23" s="172" t="s">
        <v>932</v>
      </c>
      <c r="C23" s="367" t="s">
        <v>63</v>
      </c>
      <c r="D23" s="259" t="s">
        <v>34</v>
      </c>
      <c r="E23" s="289" t="s">
        <v>37</v>
      </c>
      <c r="F23" s="310">
        <v>43718</v>
      </c>
      <c r="G23" s="293" t="s">
        <v>355</v>
      </c>
      <c r="H23" s="296" t="s">
        <v>363</v>
      </c>
      <c r="I23" s="517">
        <v>8113337731</v>
      </c>
      <c r="J23" s="513">
        <v>3194143668</v>
      </c>
    </row>
    <row r="24" spans="1:13" ht="40.5" customHeight="1" thickBot="1" x14ac:dyDescent="0.3">
      <c r="A24" s="365">
        <v>19</v>
      </c>
      <c r="B24" s="323" t="s">
        <v>1141</v>
      </c>
      <c r="C24" s="368" t="s">
        <v>1158</v>
      </c>
      <c r="D24" s="308" t="s">
        <v>36</v>
      </c>
      <c r="E24" s="308" t="s">
        <v>37</v>
      </c>
      <c r="F24" s="390">
        <v>43579</v>
      </c>
      <c r="G24" s="297" t="s">
        <v>1303</v>
      </c>
      <c r="H24" s="297" t="s">
        <v>1300</v>
      </c>
      <c r="I24" s="518" t="s">
        <v>1296</v>
      </c>
      <c r="J24" s="510">
        <v>3192097815</v>
      </c>
    </row>
    <row r="25" spans="1:13" ht="60.75" customHeight="1" thickBot="1" x14ac:dyDescent="0.3">
      <c r="A25" s="650" t="s">
        <v>511</v>
      </c>
      <c r="B25" s="651"/>
      <c r="C25" s="652"/>
      <c r="D25" s="653" t="s">
        <v>1332</v>
      </c>
      <c r="E25" s="654"/>
      <c r="F25" s="655"/>
      <c r="G25" s="332"/>
      <c r="H25" s="331" t="s">
        <v>1266</v>
      </c>
      <c r="I25" s="331"/>
    </row>
    <row r="34" spans="9:9" x14ac:dyDescent="0.25">
      <c r="I34" s="242"/>
    </row>
  </sheetData>
  <mergeCells count="12">
    <mergeCell ref="J4:J5"/>
    <mergeCell ref="A25:C25"/>
    <mergeCell ref="D25:F25"/>
    <mergeCell ref="A1:I1"/>
    <mergeCell ref="A2:I2"/>
    <mergeCell ref="H4:H5"/>
    <mergeCell ref="I4:I5"/>
    <mergeCell ref="G4:G5"/>
    <mergeCell ref="A4:A5"/>
    <mergeCell ref="B4:B5"/>
    <mergeCell ref="E4:F5"/>
    <mergeCell ref="C4:D5"/>
  </mergeCells>
  <pageMargins left="0" right="0" top="0.74803149606299213" bottom="0.15748031496062992" header="0.31496062992125984" footer="0"/>
  <pageSetup paperSize="119" orientation="landscape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BA2-627F-4595-9D16-AB263DD6988A}">
  <dimension ref="A1:J16"/>
  <sheetViews>
    <sheetView topLeftCell="A13" zoomScaleNormal="100" workbookViewId="0">
      <selection activeCell="F19" sqref="F19"/>
    </sheetView>
  </sheetViews>
  <sheetFormatPr defaultRowHeight="15" x14ac:dyDescent="0.25"/>
  <cols>
    <col min="1" max="1" width="5" customWidth="1"/>
    <col min="2" max="2" width="6.7109375" customWidth="1"/>
    <col min="3" max="3" width="32" customWidth="1"/>
    <col min="4" max="4" width="3.7109375" customWidth="1"/>
    <col min="5" max="5" width="10.85546875" customWidth="1"/>
    <col min="6" max="6" width="13.5703125" customWidth="1"/>
    <col min="7" max="7" width="29.5703125" customWidth="1"/>
    <col min="8" max="8" width="43.28515625" customWidth="1"/>
    <col min="9" max="9" width="15.140625" customWidth="1"/>
    <col min="10" max="10" width="14.7109375" style="502" customWidth="1"/>
  </cols>
  <sheetData>
    <row r="1" spans="1:10" ht="22.5" x14ac:dyDescent="0.25">
      <c r="A1" s="632" t="s">
        <v>1335</v>
      </c>
      <c r="B1" s="632"/>
      <c r="C1" s="632"/>
      <c r="D1" s="632"/>
      <c r="E1" s="632"/>
      <c r="F1" s="632"/>
      <c r="G1" s="632"/>
      <c r="H1" s="632"/>
      <c r="I1" s="632"/>
    </row>
    <row r="2" spans="1:10" ht="22.5" x14ac:dyDescent="0.25">
      <c r="A2" s="632" t="s">
        <v>506</v>
      </c>
      <c r="B2" s="632"/>
      <c r="C2" s="632"/>
      <c r="D2" s="632"/>
      <c r="E2" s="632"/>
      <c r="F2" s="632"/>
      <c r="G2" s="632"/>
      <c r="H2" s="632"/>
      <c r="I2" s="397"/>
    </row>
    <row r="3" spans="1:10" ht="15.75" thickBot="1" x14ac:dyDescent="0.3"/>
    <row r="4" spans="1:10" ht="15.75" thickBot="1" x14ac:dyDescent="0.3">
      <c r="A4" s="635" t="s">
        <v>25</v>
      </c>
      <c r="B4" s="666" t="s">
        <v>867</v>
      </c>
      <c r="C4" s="635" t="s">
        <v>3</v>
      </c>
      <c r="D4" s="636"/>
      <c r="E4" s="624" t="s">
        <v>5</v>
      </c>
      <c r="F4" s="625"/>
      <c r="G4" s="630" t="s">
        <v>10</v>
      </c>
      <c r="H4" s="628" t="s">
        <v>15</v>
      </c>
      <c r="I4" s="630" t="s">
        <v>9</v>
      </c>
      <c r="J4" s="649" t="s">
        <v>1261</v>
      </c>
    </row>
    <row r="5" spans="1:10" ht="15.75" thickBot="1" x14ac:dyDescent="0.3">
      <c r="A5" s="637"/>
      <c r="B5" s="667"/>
      <c r="C5" s="637"/>
      <c r="D5" s="638"/>
      <c r="E5" s="626"/>
      <c r="F5" s="627"/>
      <c r="G5" s="631"/>
      <c r="H5" s="629"/>
      <c r="I5" s="631"/>
      <c r="J5" s="649"/>
    </row>
    <row r="6" spans="1:10" ht="40.5" customHeight="1" x14ac:dyDescent="0.25">
      <c r="A6" s="383">
        <v>1</v>
      </c>
      <c r="B6" s="173" t="s">
        <v>893</v>
      </c>
      <c r="C6" s="384" t="s">
        <v>713</v>
      </c>
      <c r="D6" s="324" t="s">
        <v>36</v>
      </c>
      <c r="E6" s="385" t="s">
        <v>37</v>
      </c>
      <c r="F6" s="309">
        <v>44064</v>
      </c>
      <c r="G6" s="317" t="s">
        <v>717</v>
      </c>
      <c r="H6" s="292" t="s">
        <v>724</v>
      </c>
      <c r="I6" s="173" t="s">
        <v>714</v>
      </c>
      <c r="J6" s="521">
        <v>3208179224</v>
      </c>
    </row>
    <row r="7" spans="1:10" ht="40.5" customHeight="1" x14ac:dyDescent="0.25">
      <c r="A7" s="381">
        <v>2</v>
      </c>
      <c r="B7" s="172" t="s">
        <v>898</v>
      </c>
      <c r="C7" s="386" t="s">
        <v>628</v>
      </c>
      <c r="D7" s="259" t="s">
        <v>34</v>
      </c>
      <c r="E7" s="381" t="s">
        <v>37</v>
      </c>
      <c r="F7" s="310">
        <v>43907</v>
      </c>
      <c r="G7" s="296" t="s">
        <v>632</v>
      </c>
      <c r="H7" s="293" t="s">
        <v>641</v>
      </c>
      <c r="I7" s="172" t="s">
        <v>774</v>
      </c>
      <c r="J7" s="508">
        <v>3200841493</v>
      </c>
    </row>
    <row r="8" spans="1:10" ht="40.5" customHeight="1" x14ac:dyDescent="0.25">
      <c r="A8" s="381">
        <v>3</v>
      </c>
      <c r="B8" s="172" t="s">
        <v>902</v>
      </c>
      <c r="C8" s="386" t="s">
        <v>43</v>
      </c>
      <c r="D8" s="259" t="s">
        <v>36</v>
      </c>
      <c r="E8" s="387" t="s">
        <v>37</v>
      </c>
      <c r="F8" s="389">
        <v>43892</v>
      </c>
      <c r="G8" s="296" t="s">
        <v>1218</v>
      </c>
      <c r="H8" s="293" t="s">
        <v>1227</v>
      </c>
      <c r="I8" s="171">
        <v>8563482102</v>
      </c>
      <c r="J8" s="508">
        <v>3204653976</v>
      </c>
    </row>
    <row r="9" spans="1:10" ht="40.5" customHeight="1" x14ac:dyDescent="0.25">
      <c r="A9" s="381">
        <v>4</v>
      </c>
      <c r="B9" s="172" t="s">
        <v>913</v>
      </c>
      <c r="C9" s="386" t="s">
        <v>70</v>
      </c>
      <c r="D9" s="259" t="s">
        <v>34</v>
      </c>
      <c r="E9" s="387" t="s">
        <v>37</v>
      </c>
      <c r="F9" s="310">
        <v>43644</v>
      </c>
      <c r="G9" s="296" t="s">
        <v>263</v>
      </c>
      <c r="H9" s="293" t="s">
        <v>272</v>
      </c>
      <c r="I9" s="171">
        <v>8563420026</v>
      </c>
      <c r="J9" s="505">
        <v>3197882256</v>
      </c>
    </row>
    <row r="10" spans="1:10" ht="40.5" customHeight="1" x14ac:dyDescent="0.25">
      <c r="A10" s="381">
        <v>5</v>
      </c>
      <c r="B10" s="314" t="s">
        <v>915</v>
      </c>
      <c r="C10" s="380" t="s">
        <v>74</v>
      </c>
      <c r="D10" s="301" t="s">
        <v>36</v>
      </c>
      <c r="E10" s="377" t="s">
        <v>37</v>
      </c>
      <c r="F10" s="391">
        <v>43923</v>
      </c>
      <c r="G10" s="371" t="s">
        <v>204</v>
      </c>
      <c r="H10" s="295" t="s">
        <v>1531</v>
      </c>
      <c r="I10" s="373" t="s">
        <v>786</v>
      </c>
      <c r="J10" s="513">
        <v>3201483386</v>
      </c>
    </row>
    <row r="11" spans="1:10" ht="40.5" customHeight="1" x14ac:dyDescent="0.25">
      <c r="A11" s="381">
        <v>6</v>
      </c>
      <c r="B11" s="314" t="s">
        <v>917</v>
      </c>
      <c r="C11" s="380" t="s">
        <v>699</v>
      </c>
      <c r="D11" s="301" t="s">
        <v>36</v>
      </c>
      <c r="E11" s="376" t="s">
        <v>37</v>
      </c>
      <c r="F11" s="311">
        <v>43828</v>
      </c>
      <c r="G11" s="371" t="s">
        <v>703</v>
      </c>
      <c r="H11" s="295" t="s">
        <v>712</v>
      </c>
      <c r="I11" s="314" t="s">
        <v>702</v>
      </c>
      <c r="J11" s="509">
        <v>3199934118</v>
      </c>
    </row>
    <row r="12" spans="1:10" ht="40.5" customHeight="1" x14ac:dyDescent="0.25">
      <c r="A12" s="381">
        <v>7</v>
      </c>
      <c r="B12" s="314" t="s">
        <v>922</v>
      </c>
      <c r="C12" s="380" t="s">
        <v>71</v>
      </c>
      <c r="D12" s="301" t="s">
        <v>34</v>
      </c>
      <c r="E12" s="377" t="s">
        <v>37</v>
      </c>
      <c r="F12" s="311">
        <v>43883</v>
      </c>
      <c r="G12" s="371" t="s">
        <v>227</v>
      </c>
      <c r="H12" s="295" t="s">
        <v>235</v>
      </c>
      <c r="I12" s="373">
        <v>85251132862</v>
      </c>
      <c r="J12" s="511">
        <v>3201906913</v>
      </c>
    </row>
    <row r="13" spans="1:10" ht="40.5" customHeight="1" x14ac:dyDescent="0.25">
      <c r="A13" s="381">
        <v>8</v>
      </c>
      <c r="B13" s="314" t="s">
        <v>924</v>
      </c>
      <c r="C13" s="380" t="s">
        <v>1481</v>
      </c>
      <c r="D13" s="301" t="s">
        <v>36</v>
      </c>
      <c r="E13" s="377" t="s">
        <v>37</v>
      </c>
      <c r="F13" s="311">
        <v>43989</v>
      </c>
      <c r="G13" s="371" t="s">
        <v>125</v>
      </c>
      <c r="H13" s="295" t="s">
        <v>131</v>
      </c>
      <c r="I13" s="314" t="s">
        <v>669</v>
      </c>
      <c r="J13" s="511">
        <v>3207781638</v>
      </c>
    </row>
    <row r="14" spans="1:10" ht="40.5" customHeight="1" x14ac:dyDescent="0.25">
      <c r="A14" s="381">
        <v>9</v>
      </c>
      <c r="B14" s="314" t="s">
        <v>927</v>
      </c>
      <c r="C14" s="380" t="s">
        <v>1159</v>
      </c>
      <c r="D14" s="301" t="s">
        <v>34</v>
      </c>
      <c r="E14" s="376" t="s">
        <v>1160</v>
      </c>
      <c r="F14" s="311">
        <v>43976</v>
      </c>
      <c r="G14" s="371" t="s">
        <v>1162</v>
      </c>
      <c r="H14" s="228" t="s">
        <v>1526</v>
      </c>
      <c r="I14" s="314" t="s">
        <v>762</v>
      </c>
      <c r="J14" s="513">
        <v>3209259755</v>
      </c>
    </row>
    <row r="15" spans="1:10" ht="40.5" customHeight="1" thickBot="1" x14ac:dyDescent="0.3">
      <c r="A15" s="382">
        <v>10</v>
      </c>
      <c r="B15" s="303" t="s">
        <v>931</v>
      </c>
      <c r="C15" s="349" t="s">
        <v>76</v>
      </c>
      <c r="D15" s="379" t="s">
        <v>34</v>
      </c>
      <c r="E15" s="378" t="s">
        <v>37</v>
      </c>
      <c r="F15" s="392">
        <v>43693</v>
      </c>
      <c r="G15" s="372" t="s">
        <v>366</v>
      </c>
      <c r="H15" s="375" t="s">
        <v>373</v>
      </c>
      <c r="I15" s="374">
        <v>85174111898</v>
      </c>
      <c r="J15" s="507">
        <v>3193817645</v>
      </c>
    </row>
    <row r="16" spans="1:10" ht="60.75" thickBot="1" x14ac:dyDescent="0.3">
      <c r="A16" s="650" t="s">
        <v>1333</v>
      </c>
      <c r="B16" s="651"/>
      <c r="C16" s="652"/>
      <c r="D16" s="672" t="s">
        <v>1334</v>
      </c>
      <c r="E16" s="673"/>
      <c r="F16" s="674"/>
      <c r="G16" s="370" t="s">
        <v>1266</v>
      </c>
      <c r="H16" s="331"/>
      <c r="I16" s="332"/>
      <c r="J16" s="519"/>
    </row>
  </sheetData>
  <mergeCells count="12">
    <mergeCell ref="J4:J5"/>
    <mergeCell ref="A16:C16"/>
    <mergeCell ref="D16:F16"/>
    <mergeCell ref="A1:I1"/>
    <mergeCell ref="A2:H2"/>
    <mergeCell ref="H4:H5"/>
    <mergeCell ref="G4:G5"/>
    <mergeCell ref="A4:A5"/>
    <mergeCell ref="B4:B5"/>
    <mergeCell ref="E4:F5"/>
    <mergeCell ref="C4:D5"/>
    <mergeCell ref="I4:I5"/>
  </mergeCells>
  <pageMargins left="0" right="0" top="0.74803149606299213" bottom="0" header="0.31496062992125984" footer="0"/>
  <pageSetup paperSize="119" orientation="landscape" horizontalDpi="4294967293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F7F8-8B37-45D0-9D60-803EB43242E3}">
  <dimension ref="A1:K39"/>
  <sheetViews>
    <sheetView zoomScale="82" zoomScaleNormal="82" workbookViewId="0">
      <selection sqref="A1:XFD1048576"/>
    </sheetView>
  </sheetViews>
  <sheetFormatPr defaultColWidth="9.140625" defaultRowHeight="15" x14ac:dyDescent="0.25"/>
  <cols>
    <col min="1" max="1" width="4.140625" customWidth="1"/>
    <col min="2" max="2" width="7.5703125" customWidth="1"/>
    <col min="3" max="3" width="32.140625" customWidth="1"/>
    <col min="4" max="4" width="3.7109375" customWidth="1"/>
    <col min="5" max="5" width="11.7109375" customWidth="1"/>
    <col min="6" max="6" width="12.140625" customWidth="1"/>
    <col min="7" max="7" width="28.85546875" customWidth="1"/>
    <col min="8" max="8" width="42.85546875" customWidth="1"/>
    <col min="9" max="9" width="19.140625" bestFit="1" customWidth="1"/>
    <col min="10" max="10" width="13.42578125" style="502" bestFit="1" customWidth="1"/>
  </cols>
  <sheetData>
    <row r="1" spans="1:11" ht="22.5" x14ac:dyDescent="0.25">
      <c r="A1" s="632" t="s">
        <v>1492</v>
      </c>
      <c r="B1" s="632"/>
      <c r="C1" s="632"/>
      <c r="D1" s="632"/>
      <c r="E1" s="632"/>
      <c r="F1" s="632"/>
      <c r="G1" s="632"/>
      <c r="H1" s="632"/>
      <c r="I1" s="632"/>
    </row>
    <row r="2" spans="1:11" ht="22.5" x14ac:dyDescent="0.25">
      <c r="A2" s="632" t="s">
        <v>506</v>
      </c>
      <c r="B2" s="632"/>
      <c r="C2" s="632"/>
      <c r="D2" s="632"/>
      <c r="E2" s="632"/>
      <c r="F2" s="632"/>
      <c r="G2" s="632"/>
      <c r="H2" s="632"/>
      <c r="I2" s="397"/>
    </row>
    <row r="3" spans="1:11" ht="15.75" thickBot="1" x14ac:dyDescent="0.3">
      <c r="K3" s="242"/>
    </row>
    <row r="4" spans="1:11" s="85" customFormat="1" ht="19.5" customHeight="1" x14ac:dyDescent="0.25">
      <c r="A4" s="683" t="s">
        <v>440</v>
      </c>
      <c r="B4" s="643" t="s">
        <v>1343</v>
      </c>
      <c r="C4" s="658" t="s">
        <v>3</v>
      </c>
      <c r="D4" s="659"/>
      <c r="E4" s="658" t="s">
        <v>1344</v>
      </c>
      <c r="F4" s="659"/>
      <c r="G4" s="683" t="s">
        <v>10</v>
      </c>
      <c r="H4" s="683" t="s">
        <v>15</v>
      </c>
      <c r="I4" s="681" t="s">
        <v>9</v>
      </c>
      <c r="J4" s="662" t="s">
        <v>1261</v>
      </c>
    </row>
    <row r="5" spans="1:11" s="85" customFormat="1" ht="19.5" customHeight="1" thickBot="1" x14ac:dyDescent="0.3">
      <c r="A5" s="684"/>
      <c r="B5" s="644"/>
      <c r="C5" s="660"/>
      <c r="D5" s="661"/>
      <c r="E5" s="660"/>
      <c r="F5" s="661"/>
      <c r="G5" s="684"/>
      <c r="H5" s="684"/>
      <c r="I5" s="682"/>
      <c r="J5" s="663"/>
    </row>
    <row r="6" spans="1:11" s="393" customFormat="1" ht="45" customHeight="1" x14ac:dyDescent="0.25">
      <c r="A6" s="329">
        <v>1</v>
      </c>
      <c r="B6" s="457">
        <v>1586</v>
      </c>
      <c r="C6" s="292" t="s">
        <v>799</v>
      </c>
      <c r="D6" s="329" t="s">
        <v>34</v>
      </c>
      <c r="E6" s="329" t="s">
        <v>37</v>
      </c>
      <c r="F6" s="326">
        <v>43545</v>
      </c>
      <c r="G6" s="317" t="s">
        <v>1354</v>
      </c>
      <c r="H6" s="317" t="s">
        <v>1355</v>
      </c>
      <c r="I6" s="522" t="s">
        <v>1537</v>
      </c>
      <c r="J6" s="520">
        <v>3198243123</v>
      </c>
    </row>
    <row r="7" spans="1:11" s="393" customFormat="1" ht="45" customHeight="1" x14ac:dyDescent="0.25">
      <c r="A7" s="330">
        <v>2</v>
      </c>
      <c r="B7" s="458">
        <v>1589</v>
      </c>
      <c r="C7" s="293" t="s">
        <v>1361</v>
      </c>
      <c r="D7" s="330" t="s">
        <v>34</v>
      </c>
      <c r="E7" s="259" t="s">
        <v>37</v>
      </c>
      <c r="F7" s="327">
        <v>43344</v>
      </c>
      <c r="G7" s="296" t="s">
        <v>1363</v>
      </c>
      <c r="H7" s="296" t="s">
        <v>1364</v>
      </c>
      <c r="I7" s="523" t="s">
        <v>1362</v>
      </c>
      <c r="J7" s="513">
        <v>3185918053</v>
      </c>
    </row>
    <row r="8" spans="1:11" s="393" customFormat="1" ht="45" customHeight="1" x14ac:dyDescent="0.25">
      <c r="A8" s="330">
        <v>3</v>
      </c>
      <c r="B8" s="458">
        <v>1592</v>
      </c>
      <c r="C8" s="293" t="s">
        <v>1370</v>
      </c>
      <c r="D8" s="330" t="s">
        <v>34</v>
      </c>
      <c r="E8" s="330" t="s">
        <v>37</v>
      </c>
      <c r="F8" s="328">
        <v>43552</v>
      </c>
      <c r="G8" s="296" t="s">
        <v>1371</v>
      </c>
      <c r="H8" s="296" t="s">
        <v>1372</v>
      </c>
      <c r="I8" s="524">
        <v>82257393003</v>
      </c>
      <c r="J8" s="513">
        <v>3194209120</v>
      </c>
    </row>
    <row r="9" spans="1:11" s="393" customFormat="1" ht="45" customHeight="1" x14ac:dyDescent="0.25">
      <c r="A9" s="330">
        <v>4</v>
      </c>
      <c r="B9" s="458">
        <v>1594</v>
      </c>
      <c r="C9" s="293" t="s">
        <v>811</v>
      </c>
      <c r="D9" s="330" t="s">
        <v>34</v>
      </c>
      <c r="E9" s="330" t="s">
        <v>37</v>
      </c>
      <c r="F9" s="328">
        <v>43719</v>
      </c>
      <c r="G9" s="316" t="s">
        <v>1375</v>
      </c>
      <c r="H9" s="472" t="s">
        <v>1376</v>
      </c>
      <c r="I9" s="516">
        <v>87888778010</v>
      </c>
      <c r="J9" s="508">
        <v>3194410950</v>
      </c>
    </row>
    <row r="10" spans="1:11" s="448" customFormat="1" ht="39.75" customHeight="1" x14ac:dyDescent="0.25">
      <c r="A10" s="259">
        <v>5</v>
      </c>
      <c r="B10" s="458">
        <v>1596</v>
      </c>
      <c r="C10" s="296" t="s">
        <v>1020</v>
      </c>
      <c r="D10" s="459" t="s">
        <v>34</v>
      </c>
      <c r="E10" s="330" t="s">
        <v>37</v>
      </c>
      <c r="F10" s="328">
        <v>43734</v>
      </c>
      <c r="G10" s="293" t="s">
        <v>1023</v>
      </c>
      <c r="H10" s="296" t="s">
        <v>1030</v>
      </c>
      <c r="I10" s="525" t="s">
        <v>784</v>
      </c>
      <c r="J10" s="513">
        <v>3198165386</v>
      </c>
    </row>
    <row r="11" spans="1:11" s="393" customFormat="1" ht="45" customHeight="1" x14ac:dyDescent="0.25">
      <c r="A11" s="330">
        <v>6</v>
      </c>
      <c r="B11" s="458">
        <v>1600</v>
      </c>
      <c r="C11" s="293" t="s">
        <v>803</v>
      </c>
      <c r="D11" s="259" t="s">
        <v>36</v>
      </c>
      <c r="E11" s="259" t="s">
        <v>37</v>
      </c>
      <c r="F11" s="327">
        <v>43260</v>
      </c>
      <c r="G11" s="296" t="s">
        <v>1388</v>
      </c>
      <c r="H11" s="296" t="s">
        <v>1389</v>
      </c>
      <c r="I11" s="526">
        <v>81779887678</v>
      </c>
      <c r="J11" s="513">
        <v>3180454178</v>
      </c>
    </row>
    <row r="12" spans="1:11" s="393" customFormat="1" ht="45" customHeight="1" x14ac:dyDescent="0.25">
      <c r="A12" s="330">
        <v>7</v>
      </c>
      <c r="B12" s="458">
        <v>1602</v>
      </c>
      <c r="C12" s="293" t="s">
        <v>854</v>
      </c>
      <c r="D12" s="330" t="s">
        <v>34</v>
      </c>
      <c r="E12" s="330" t="s">
        <v>37</v>
      </c>
      <c r="F12" s="328">
        <v>43470</v>
      </c>
      <c r="G12" s="296" t="s">
        <v>1392</v>
      </c>
      <c r="H12" s="296" t="s">
        <v>1393</v>
      </c>
      <c r="I12" s="524">
        <v>81357279829</v>
      </c>
      <c r="J12" s="513">
        <v>3197774649</v>
      </c>
    </row>
    <row r="13" spans="1:11" s="393" customFormat="1" ht="45" customHeight="1" x14ac:dyDescent="0.25">
      <c r="A13" s="330">
        <v>8</v>
      </c>
      <c r="B13" s="458">
        <v>1603</v>
      </c>
      <c r="C13" s="293" t="s">
        <v>797</v>
      </c>
      <c r="D13" s="330" t="s">
        <v>34</v>
      </c>
      <c r="E13" s="330" t="s">
        <v>1394</v>
      </c>
      <c r="F13" s="328">
        <v>43453</v>
      </c>
      <c r="G13" s="296" t="s">
        <v>1395</v>
      </c>
      <c r="H13" s="296" t="s">
        <v>1396</v>
      </c>
      <c r="I13" s="524">
        <v>81243580907</v>
      </c>
      <c r="J13" s="513">
        <v>3183628228</v>
      </c>
    </row>
    <row r="14" spans="1:11" s="393" customFormat="1" ht="45" customHeight="1" x14ac:dyDescent="0.25">
      <c r="A14" s="330">
        <v>9</v>
      </c>
      <c r="B14" s="458">
        <v>1604</v>
      </c>
      <c r="C14" s="293" t="s">
        <v>805</v>
      </c>
      <c r="D14" s="330" t="s">
        <v>36</v>
      </c>
      <c r="E14" s="330" t="s">
        <v>37</v>
      </c>
      <c r="F14" s="328">
        <v>43359</v>
      </c>
      <c r="G14" s="296" t="s">
        <v>1397</v>
      </c>
      <c r="H14" s="296" t="s">
        <v>1398</v>
      </c>
      <c r="I14" s="524">
        <v>81234580087</v>
      </c>
      <c r="J14" s="513">
        <v>3186080380</v>
      </c>
    </row>
    <row r="15" spans="1:11" s="393" customFormat="1" ht="45" customHeight="1" x14ac:dyDescent="0.25">
      <c r="A15" s="330">
        <v>10</v>
      </c>
      <c r="B15" s="458">
        <v>1610</v>
      </c>
      <c r="C15" s="293" t="s">
        <v>809</v>
      </c>
      <c r="D15" s="330" t="s">
        <v>34</v>
      </c>
      <c r="E15" s="330" t="s">
        <v>37</v>
      </c>
      <c r="F15" s="328">
        <v>43458</v>
      </c>
      <c r="G15" s="296" t="s">
        <v>1414</v>
      </c>
      <c r="H15" s="296" t="s">
        <v>1534</v>
      </c>
      <c r="I15" s="524">
        <v>85230699439</v>
      </c>
      <c r="J15" s="508">
        <v>3186373625</v>
      </c>
    </row>
    <row r="16" spans="1:11" s="393" customFormat="1" ht="45" customHeight="1" x14ac:dyDescent="0.25">
      <c r="A16" s="330">
        <v>11</v>
      </c>
      <c r="B16" s="458">
        <v>1615</v>
      </c>
      <c r="C16" s="460" t="s">
        <v>1425</v>
      </c>
      <c r="D16" s="259" t="s">
        <v>36</v>
      </c>
      <c r="E16" s="330" t="s">
        <v>37</v>
      </c>
      <c r="F16" s="327">
        <v>43788</v>
      </c>
      <c r="G16" s="146" t="s">
        <v>1426</v>
      </c>
      <c r="H16" s="296" t="s">
        <v>1427</v>
      </c>
      <c r="I16" s="526" t="s">
        <v>1535</v>
      </c>
      <c r="J16" s="513">
        <v>3189624243</v>
      </c>
    </row>
    <row r="17" spans="1:10" s="394" customFormat="1" ht="45" customHeight="1" x14ac:dyDescent="0.25">
      <c r="A17" s="330">
        <v>12</v>
      </c>
      <c r="B17" s="458">
        <v>1621</v>
      </c>
      <c r="C17" s="293" t="s">
        <v>796</v>
      </c>
      <c r="D17" s="330" t="s">
        <v>34</v>
      </c>
      <c r="E17" s="330" t="s">
        <v>1436</v>
      </c>
      <c r="F17" s="328">
        <v>43414</v>
      </c>
      <c r="G17" s="296" t="s">
        <v>1437</v>
      </c>
      <c r="H17" s="296" t="s">
        <v>1438</v>
      </c>
      <c r="I17" s="524">
        <v>89636334511</v>
      </c>
      <c r="J17" s="508">
        <v>3188931474</v>
      </c>
    </row>
    <row r="18" spans="1:10" s="394" customFormat="1" ht="45" customHeight="1" x14ac:dyDescent="0.25">
      <c r="A18" s="330">
        <v>13</v>
      </c>
      <c r="B18" s="458">
        <v>1623</v>
      </c>
      <c r="C18" s="293" t="s">
        <v>804</v>
      </c>
      <c r="D18" s="330" t="s">
        <v>36</v>
      </c>
      <c r="E18" s="330" t="s">
        <v>37</v>
      </c>
      <c r="F18" s="328">
        <v>43185</v>
      </c>
      <c r="G18" s="296" t="s">
        <v>1443</v>
      </c>
      <c r="H18" s="296" t="s">
        <v>1444</v>
      </c>
      <c r="I18" s="527">
        <v>8563032585</v>
      </c>
      <c r="J18" s="513">
        <v>3188035856</v>
      </c>
    </row>
    <row r="19" spans="1:10" s="394" customFormat="1" ht="45" customHeight="1" x14ac:dyDescent="0.25">
      <c r="A19" s="330">
        <v>14</v>
      </c>
      <c r="B19" s="458">
        <v>1625</v>
      </c>
      <c r="C19" s="293" t="s">
        <v>1449</v>
      </c>
      <c r="D19" s="330" t="s">
        <v>34</v>
      </c>
      <c r="E19" s="330" t="s">
        <v>37</v>
      </c>
      <c r="F19" s="328">
        <v>43491</v>
      </c>
      <c r="G19" s="296" t="s">
        <v>1450</v>
      </c>
      <c r="H19" s="296" t="s">
        <v>1451</v>
      </c>
      <c r="I19" s="293" t="s">
        <v>1536</v>
      </c>
      <c r="J19" s="513">
        <v>3190651558</v>
      </c>
    </row>
    <row r="20" spans="1:10" s="394" customFormat="1" ht="45" customHeight="1" x14ac:dyDescent="0.25">
      <c r="A20" s="330">
        <v>15</v>
      </c>
      <c r="B20" s="458">
        <v>1627</v>
      </c>
      <c r="C20" s="293" t="s">
        <v>810</v>
      </c>
      <c r="D20" s="330" t="s">
        <v>36</v>
      </c>
      <c r="E20" s="330" t="s">
        <v>1454</v>
      </c>
      <c r="F20" s="328">
        <v>43377</v>
      </c>
      <c r="G20" s="296" t="s">
        <v>1455</v>
      </c>
      <c r="H20" s="296" t="s">
        <v>1456</v>
      </c>
      <c r="I20" s="524">
        <v>82152459956</v>
      </c>
      <c r="J20" s="508">
        <v>3186328750</v>
      </c>
    </row>
    <row r="21" spans="1:10" s="394" customFormat="1" ht="45" customHeight="1" x14ac:dyDescent="0.25">
      <c r="A21" s="330">
        <v>16</v>
      </c>
      <c r="B21" s="458">
        <v>1631</v>
      </c>
      <c r="C21" s="293" t="s">
        <v>1467</v>
      </c>
      <c r="D21" s="330" t="s">
        <v>36</v>
      </c>
      <c r="E21" s="330" t="s">
        <v>37</v>
      </c>
      <c r="F21" s="328">
        <v>43480</v>
      </c>
      <c r="G21" s="296" t="s">
        <v>1468</v>
      </c>
      <c r="H21" s="296" t="s">
        <v>1469</v>
      </c>
      <c r="I21" s="524">
        <v>82233544549</v>
      </c>
      <c r="J21" s="513">
        <v>3194914746</v>
      </c>
    </row>
    <row r="22" spans="1:10" s="394" customFormat="1" ht="45" customHeight="1" thickBot="1" x14ac:dyDescent="0.3">
      <c r="A22" s="461">
        <v>17</v>
      </c>
      <c r="B22" s="304">
        <v>1632</v>
      </c>
      <c r="C22" s="293" t="s">
        <v>801</v>
      </c>
      <c r="D22" s="461" t="s">
        <v>36</v>
      </c>
      <c r="E22" s="461" t="s">
        <v>37</v>
      </c>
      <c r="F22" s="462">
        <v>43338</v>
      </c>
      <c r="G22" s="297" t="s">
        <v>1471</v>
      </c>
      <c r="H22" s="455" t="s">
        <v>1472</v>
      </c>
      <c r="I22" s="528" t="s">
        <v>1470</v>
      </c>
      <c r="J22" s="379">
        <v>3186983518</v>
      </c>
    </row>
    <row r="23" spans="1:10" ht="57.75" thickBot="1" x14ac:dyDescent="0.3">
      <c r="A23" s="675" t="s">
        <v>1487</v>
      </c>
      <c r="B23" s="676"/>
      <c r="C23" s="677"/>
      <c r="D23" s="678" t="s">
        <v>1509</v>
      </c>
      <c r="E23" s="679"/>
      <c r="F23" s="680"/>
      <c r="G23" s="463" t="s">
        <v>1266</v>
      </c>
      <c r="H23" s="464"/>
      <c r="I23" s="435"/>
    </row>
    <row r="39" spans="11:11" x14ac:dyDescent="0.25">
      <c r="K39" s="242"/>
    </row>
  </sheetData>
  <mergeCells count="12">
    <mergeCell ref="J4:J5"/>
    <mergeCell ref="A1:I1"/>
    <mergeCell ref="A2:H2"/>
    <mergeCell ref="A23:C23"/>
    <mergeCell ref="D23:F23"/>
    <mergeCell ref="C4:D5"/>
    <mergeCell ref="I4:I5"/>
    <mergeCell ref="H4:H5"/>
    <mergeCell ref="E4:F5"/>
    <mergeCell ref="G4:G5"/>
    <mergeCell ref="A4:A5"/>
    <mergeCell ref="B4:B5"/>
  </mergeCells>
  <pageMargins left="0" right="0" top="0.74803149606299213" bottom="0" header="0.31496062992125984" footer="0"/>
  <pageSetup paperSize="119" orientation="landscape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B405-665E-41CE-860C-908DEC49C48E}">
  <dimension ref="A1:Q24"/>
  <sheetViews>
    <sheetView zoomScale="68" zoomScaleNormal="68" workbookViewId="0">
      <selection activeCell="H16" sqref="H16"/>
    </sheetView>
  </sheetViews>
  <sheetFormatPr defaultRowHeight="15" x14ac:dyDescent="0.25"/>
  <cols>
    <col min="1" max="1" width="3.5703125" customWidth="1"/>
    <col min="2" max="2" width="8" customWidth="1"/>
    <col min="3" max="3" width="31.7109375" customWidth="1"/>
    <col min="4" max="4" width="3.7109375" customWidth="1"/>
    <col min="5" max="5" width="11.7109375" customWidth="1"/>
    <col min="6" max="6" width="14.85546875" customWidth="1"/>
    <col min="7" max="7" width="29.7109375" customWidth="1"/>
    <col min="8" max="8" width="43.28515625" customWidth="1"/>
    <col min="9" max="9" width="16.5703125" style="11" customWidth="1"/>
    <col min="10" max="10" width="14.28515625" style="502" bestFit="1" customWidth="1"/>
  </cols>
  <sheetData>
    <row r="1" spans="1:17" ht="22.5" x14ac:dyDescent="0.25">
      <c r="A1" s="632" t="s">
        <v>1493</v>
      </c>
      <c r="B1" s="632"/>
      <c r="C1" s="632"/>
      <c r="D1" s="632"/>
      <c r="E1" s="632"/>
      <c r="F1" s="632"/>
      <c r="G1" s="632"/>
      <c r="H1" s="632"/>
      <c r="I1" s="632"/>
    </row>
    <row r="2" spans="1:17" ht="22.5" x14ac:dyDescent="0.25">
      <c r="A2" s="632" t="s">
        <v>506</v>
      </c>
      <c r="B2" s="632"/>
      <c r="C2" s="632"/>
      <c r="D2" s="632"/>
      <c r="E2" s="632"/>
      <c r="F2" s="632"/>
      <c r="G2" s="632"/>
      <c r="H2" s="632"/>
      <c r="I2" s="397"/>
    </row>
    <row r="3" spans="1:17" ht="15.75" thickBot="1" x14ac:dyDescent="0.3"/>
    <row r="4" spans="1:17" ht="15.75" thickBot="1" x14ac:dyDescent="0.3">
      <c r="A4" s="612" t="s">
        <v>25</v>
      </c>
      <c r="B4" s="689" t="s">
        <v>1343</v>
      </c>
      <c r="C4" s="613" t="s">
        <v>3</v>
      </c>
      <c r="D4" s="692"/>
      <c r="E4" s="612" t="s">
        <v>1344</v>
      </c>
      <c r="F4" s="614"/>
      <c r="G4" s="613" t="s">
        <v>10</v>
      </c>
      <c r="H4" s="692" t="s">
        <v>15</v>
      </c>
      <c r="I4" s="686" t="s">
        <v>9</v>
      </c>
      <c r="J4" s="649" t="s">
        <v>1261</v>
      </c>
    </row>
    <row r="5" spans="1:17" ht="15.75" thickBot="1" x14ac:dyDescent="0.3">
      <c r="A5" s="688"/>
      <c r="B5" s="690"/>
      <c r="C5" s="691"/>
      <c r="D5" s="693"/>
      <c r="E5" s="688"/>
      <c r="F5" s="694"/>
      <c r="G5" s="691"/>
      <c r="H5" s="693"/>
      <c r="I5" s="687"/>
      <c r="J5" s="649"/>
    </row>
    <row r="6" spans="1:17" ht="47.25" customHeight="1" x14ac:dyDescent="0.25">
      <c r="A6" s="400">
        <v>1</v>
      </c>
      <c r="B6" s="402">
        <v>1584</v>
      </c>
      <c r="C6" s="189" t="s">
        <v>818</v>
      </c>
      <c r="D6" s="405" t="s">
        <v>36</v>
      </c>
      <c r="E6" s="405" t="s">
        <v>37</v>
      </c>
      <c r="F6" s="439">
        <v>43151</v>
      </c>
      <c r="G6" s="189" t="s">
        <v>1348</v>
      </c>
      <c r="H6" s="410" t="s">
        <v>1349</v>
      </c>
      <c r="I6" s="529">
        <v>85655436888</v>
      </c>
      <c r="J6" s="514">
        <v>3180837633</v>
      </c>
    </row>
    <row r="7" spans="1:17" ht="47.25" customHeight="1" x14ac:dyDescent="0.25">
      <c r="A7" s="401">
        <v>2</v>
      </c>
      <c r="B7" s="403">
        <v>1587</v>
      </c>
      <c r="C7" s="408" t="s">
        <v>814</v>
      </c>
      <c r="D7" s="406" t="s">
        <v>34</v>
      </c>
      <c r="E7" s="406" t="s">
        <v>37</v>
      </c>
      <c r="F7" s="436">
        <v>43201</v>
      </c>
      <c r="G7" s="408" t="s">
        <v>1356</v>
      </c>
      <c r="H7" s="196" t="s">
        <v>1357</v>
      </c>
      <c r="I7" s="530">
        <v>81228338989</v>
      </c>
      <c r="J7" s="535">
        <v>3180250857</v>
      </c>
    </row>
    <row r="8" spans="1:17" ht="47.25" customHeight="1" x14ac:dyDescent="0.25">
      <c r="A8" s="401">
        <v>3</v>
      </c>
      <c r="B8" s="403">
        <v>1588</v>
      </c>
      <c r="C8" s="408" t="s">
        <v>1358</v>
      </c>
      <c r="D8" s="406" t="s">
        <v>36</v>
      </c>
      <c r="E8" s="406" t="s">
        <v>37</v>
      </c>
      <c r="F8" s="436">
        <v>43369</v>
      </c>
      <c r="G8" s="408" t="s">
        <v>1359</v>
      </c>
      <c r="H8" s="196" t="s">
        <v>1360</v>
      </c>
      <c r="I8" s="530">
        <v>81330041331</v>
      </c>
      <c r="J8" s="511">
        <v>3187722866</v>
      </c>
    </row>
    <row r="9" spans="1:17" ht="47.25" customHeight="1" x14ac:dyDescent="0.25">
      <c r="A9" s="492">
        <v>4</v>
      </c>
      <c r="B9" s="484">
        <v>1534</v>
      </c>
      <c r="C9" s="485" t="s">
        <v>812</v>
      </c>
      <c r="D9" s="486" t="s">
        <v>34</v>
      </c>
      <c r="E9" s="487" t="s">
        <v>37</v>
      </c>
      <c r="F9" s="488">
        <v>43231</v>
      </c>
      <c r="G9" s="489" t="s">
        <v>1595</v>
      </c>
      <c r="H9" s="490" t="s">
        <v>1596</v>
      </c>
      <c r="I9" s="491" t="s">
        <v>1597</v>
      </c>
      <c r="J9" s="508">
        <v>3186598477</v>
      </c>
      <c r="Q9" s="242"/>
    </row>
    <row r="10" spans="1:17" ht="70.5" customHeight="1" x14ac:dyDescent="0.25">
      <c r="A10" s="401">
        <v>5</v>
      </c>
      <c r="B10" s="403">
        <v>1591</v>
      </c>
      <c r="C10" s="408" t="s">
        <v>815</v>
      </c>
      <c r="D10" s="406" t="s">
        <v>34</v>
      </c>
      <c r="E10" s="406" t="s">
        <v>37</v>
      </c>
      <c r="F10" s="436">
        <v>43482</v>
      </c>
      <c r="G10" s="408" t="s">
        <v>1368</v>
      </c>
      <c r="H10" s="196" t="s">
        <v>1369</v>
      </c>
      <c r="I10" s="530" t="s">
        <v>1367</v>
      </c>
      <c r="J10" s="513">
        <v>3191525519</v>
      </c>
      <c r="L10" s="242"/>
    </row>
    <row r="11" spans="1:17" ht="47.25" customHeight="1" x14ac:dyDescent="0.25">
      <c r="A11" s="401">
        <v>6</v>
      </c>
      <c r="B11" s="403">
        <v>1593</v>
      </c>
      <c r="C11" s="408" t="s">
        <v>795</v>
      </c>
      <c r="D11" s="92" t="s">
        <v>36</v>
      </c>
      <c r="E11" s="406" t="s">
        <v>37</v>
      </c>
      <c r="F11" s="436">
        <v>43446</v>
      </c>
      <c r="G11" s="408" t="s">
        <v>1373</v>
      </c>
      <c r="H11" s="196" t="s">
        <v>1374</v>
      </c>
      <c r="I11" s="530">
        <v>89612494668</v>
      </c>
      <c r="J11" s="508">
        <v>3182594070</v>
      </c>
    </row>
    <row r="12" spans="1:17" ht="47.25" customHeight="1" x14ac:dyDescent="0.25">
      <c r="A12" s="401">
        <v>7</v>
      </c>
      <c r="B12" s="403">
        <v>1598</v>
      </c>
      <c r="C12" s="408" t="s">
        <v>1381</v>
      </c>
      <c r="D12" s="406" t="s">
        <v>36</v>
      </c>
      <c r="E12" s="403" t="s">
        <v>1382</v>
      </c>
      <c r="F12" s="436">
        <v>43439</v>
      </c>
      <c r="G12" s="408" t="s">
        <v>1384</v>
      </c>
      <c r="H12" s="418" t="s">
        <v>1385</v>
      </c>
      <c r="I12" s="530" t="s">
        <v>1383</v>
      </c>
      <c r="J12" s="505">
        <v>3183011583</v>
      </c>
    </row>
    <row r="13" spans="1:17" ht="47.25" customHeight="1" x14ac:dyDescent="0.25">
      <c r="A13" s="401">
        <v>8</v>
      </c>
      <c r="B13" s="403">
        <v>1601</v>
      </c>
      <c r="C13" s="408" t="s">
        <v>817</v>
      </c>
      <c r="D13" s="406" t="s">
        <v>36</v>
      </c>
      <c r="E13" s="406" t="s">
        <v>37</v>
      </c>
      <c r="F13" s="436">
        <v>43442</v>
      </c>
      <c r="G13" s="408" t="s">
        <v>1390</v>
      </c>
      <c r="H13" s="196" t="s">
        <v>1391</v>
      </c>
      <c r="I13" s="530">
        <v>8121786675</v>
      </c>
      <c r="J13" s="508">
        <v>3186245000</v>
      </c>
    </row>
    <row r="14" spans="1:17" ht="47.25" customHeight="1" x14ac:dyDescent="0.25">
      <c r="A14" s="364">
        <v>9</v>
      </c>
      <c r="B14" s="92">
        <v>1638</v>
      </c>
      <c r="C14" s="434" t="s">
        <v>823</v>
      </c>
      <c r="D14" s="92" t="s">
        <v>36</v>
      </c>
      <c r="E14" s="259" t="s">
        <v>37</v>
      </c>
      <c r="F14" s="310">
        <v>43379</v>
      </c>
      <c r="G14" s="408" t="s">
        <v>1475</v>
      </c>
      <c r="H14" s="419" t="s">
        <v>1476</v>
      </c>
      <c r="I14" s="531">
        <v>81330217437</v>
      </c>
      <c r="J14" s="509">
        <v>3184351837</v>
      </c>
    </row>
    <row r="15" spans="1:17" ht="47.25" customHeight="1" x14ac:dyDescent="0.25">
      <c r="A15" s="412">
        <v>10</v>
      </c>
      <c r="B15" s="413">
        <v>1608</v>
      </c>
      <c r="C15" s="415" t="s">
        <v>822</v>
      </c>
      <c r="D15" s="416" t="s">
        <v>36</v>
      </c>
      <c r="E15" s="416" t="s">
        <v>37</v>
      </c>
      <c r="F15" s="440">
        <v>43578</v>
      </c>
      <c r="G15" s="417" t="s">
        <v>1408</v>
      </c>
      <c r="H15" s="420" t="s">
        <v>1409</v>
      </c>
      <c r="I15" s="532">
        <v>81336413082</v>
      </c>
      <c r="J15" s="513">
        <v>3190627499</v>
      </c>
    </row>
    <row r="16" spans="1:17" ht="47.25" customHeight="1" x14ac:dyDescent="0.25">
      <c r="A16" s="401">
        <v>11</v>
      </c>
      <c r="B16" s="403">
        <v>1609</v>
      </c>
      <c r="C16" s="408" t="s">
        <v>821</v>
      </c>
      <c r="D16" s="92" t="s">
        <v>36</v>
      </c>
      <c r="E16" s="406" t="s">
        <v>1410</v>
      </c>
      <c r="F16" s="436">
        <v>43403</v>
      </c>
      <c r="G16" s="408" t="s">
        <v>1412</v>
      </c>
      <c r="H16" s="196" t="s">
        <v>1413</v>
      </c>
      <c r="I16" s="533" t="s">
        <v>1411</v>
      </c>
      <c r="J16" s="508">
        <v>3180232352</v>
      </c>
    </row>
    <row r="17" spans="1:10" ht="59.25" customHeight="1" x14ac:dyDescent="0.25">
      <c r="A17" s="401">
        <v>12</v>
      </c>
      <c r="B17" s="403">
        <v>1611</v>
      </c>
      <c r="C17" s="409" t="s">
        <v>826</v>
      </c>
      <c r="D17" s="92" t="s">
        <v>36</v>
      </c>
      <c r="E17" s="406" t="s">
        <v>37</v>
      </c>
      <c r="F17" s="436">
        <v>43257</v>
      </c>
      <c r="G17" s="408" t="s">
        <v>1416</v>
      </c>
      <c r="H17" s="196" t="s">
        <v>1417</v>
      </c>
      <c r="I17" s="533" t="s">
        <v>1415</v>
      </c>
      <c r="J17" s="508">
        <v>3183792002</v>
      </c>
    </row>
    <row r="18" spans="1:10" ht="47.25" customHeight="1" x14ac:dyDescent="0.25">
      <c r="A18" s="401">
        <v>13</v>
      </c>
      <c r="B18" s="403">
        <v>1612</v>
      </c>
      <c r="C18" s="408" t="s">
        <v>827</v>
      </c>
      <c r="D18" s="406" t="s">
        <v>34</v>
      </c>
      <c r="E18" s="406" t="s">
        <v>37</v>
      </c>
      <c r="F18" s="436">
        <v>43384</v>
      </c>
      <c r="G18" s="408" t="s">
        <v>1418</v>
      </c>
      <c r="H18" s="196" t="s">
        <v>1419</v>
      </c>
      <c r="I18" s="530">
        <v>81272992043</v>
      </c>
      <c r="J18" s="505">
        <v>3181179655</v>
      </c>
    </row>
    <row r="19" spans="1:10" ht="47.25" customHeight="1" x14ac:dyDescent="0.25">
      <c r="A19" s="401">
        <v>14</v>
      </c>
      <c r="B19" s="403">
        <v>1616</v>
      </c>
      <c r="C19" s="408" t="s">
        <v>1428</v>
      </c>
      <c r="D19" s="406" t="s">
        <v>36</v>
      </c>
      <c r="E19" s="406" t="s">
        <v>37</v>
      </c>
      <c r="F19" s="436">
        <v>43382</v>
      </c>
      <c r="G19" s="408" t="s">
        <v>1429</v>
      </c>
      <c r="H19" s="196" t="s">
        <v>1430</v>
      </c>
      <c r="I19" s="530">
        <v>85730321533</v>
      </c>
      <c r="J19" s="535">
        <v>3180206252</v>
      </c>
    </row>
    <row r="20" spans="1:10" ht="47.25" customHeight="1" x14ac:dyDescent="0.25">
      <c r="A20" s="401">
        <v>15</v>
      </c>
      <c r="B20" s="403">
        <v>1624</v>
      </c>
      <c r="C20" s="408" t="s">
        <v>813</v>
      </c>
      <c r="D20" s="406" t="s">
        <v>34</v>
      </c>
      <c r="E20" s="406" t="s">
        <v>1445</v>
      </c>
      <c r="F20" s="436">
        <v>43152</v>
      </c>
      <c r="G20" s="408" t="s">
        <v>1447</v>
      </c>
      <c r="H20" s="196" t="s">
        <v>1448</v>
      </c>
      <c r="I20" s="533" t="s">
        <v>1446</v>
      </c>
      <c r="J20" s="511">
        <v>3184544906</v>
      </c>
    </row>
    <row r="21" spans="1:10" ht="47.25" customHeight="1" x14ac:dyDescent="0.25">
      <c r="A21" s="401">
        <v>16</v>
      </c>
      <c r="B21" s="403">
        <v>1626</v>
      </c>
      <c r="C21" s="434" t="s">
        <v>820</v>
      </c>
      <c r="D21" s="92" t="s">
        <v>36</v>
      </c>
      <c r="E21" s="406" t="s">
        <v>1436</v>
      </c>
      <c r="F21" s="436">
        <v>43704</v>
      </c>
      <c r="G21" s="408" t="s">
        <v>1452</v>
      </c>
      <c r="H21" s="196" t="s">
        <v>1453</v>
      </c>
      <c r="I21" s="530"/>
      <c r="J21" s="508">
        <v>3192826896</v>
      </c>
    </row>
    <row r="22" spans="1:10" ht="47.25" customHeight="1" x14ac:dyDescent="0.25">
      <c r="A22" s="401">
        <v>17</v>
      </c>
      <c r="B22" s="422">
        <v>1628</v>
      </c>
      <c r="C22" s="408" t="s">
        <v>828</v>
      </c>
      <c r="D22" s="92" t="s">
        <v>34</v>
      </c>
      <c r="E22" s="92" t="s">
        <v>1457</v>
      </c>
      <c r="F22" s="437">
        <v>43393</v>
      </c>
      <c r="G22" s="408" t="s">
        <v>1459</v>
      </c>
      <c r="H22" s="196" t="s">
        <v>1460</v>
      </c>
      <c r="I22" s="423" t="s">
        <v>1458</v>
      </c>
      <c r="J22" s="301">
        <v>3185208947</v>
      </c>
    </row>
    <row r="23" spans="1:10" ht="47.25" customHeight="1" thickBot="1" x14ac:dyDescent="0.3">
      <c r="A23" s="401">
        <v>18</v>
      </c>
      <c r="B23" s="404">
        <v>1630</v>
      </c>
      <c r="C23" s="409" t="s">
        <v>816</v>
      </c>
      <c r="D23" s="94" t="s">
        <v>34</v>
      </c>
      <c r="E23" s="407" t="s">
        <v>37</v>
      </c>
      <c r="F23" s="441">
        <v>43522</v>
      </c>
      <c r="G23" s="421" t="s">
        <v>1465</v>
      </c>
      <c r="H23" s="411" t="s">
        <v>1466</v>
      </c>
      <c r="I23" s="534">
        <v>82245182438</v>
      </c>
      <c r="J23" s="507">
        <v>3193421521</v>
      </c>
    </row>
    <row r="24" spans="1:10" ht="60.75" thickBot="1" x14ac:dyDescent="0.3">
      <c r="A24" s="650" t="s">
        <v>1488</v>
      </c>
      <c r="B24" s="685"/>
      <c r="C24" s="652"/>
      <c r="D24" s="653" t="s">
        <v>1489</v>
      </c>
      <c r="E24" s="654"/>
      <c r="F24" s="655"/>
      <c r="G24" s="331" t="s">
        <v>1266</v>
      </c>
      <c r="H24" s="331"/>
      <c r="I24" s="442"/>
    </row>
  </sheetData>
  <mergeCells count="13">
    <mergeCell ref="J4:J5"/>
    <mergeCell ref="A1:I1"/>
    <mergeCell ref="A2:H2"/>
    <mergeCell ref="G4:G5"/>
    <mergeCell ref="H4:H5"/>
    <mergeCell ref="A24:C24"/>
    <mergeCell ref="D24:F24"/>
    <mergeCell ref="I4:I5"/>
    <mergeCell ref="A4:A5"/>
    <mergeCell ref="B4:B5"/>
    <mergeCell ref="C4:C5"/>
    <mergeCell ref="D4:D5"/>
    <mergeCell ref="E4:F5"/>
  </mergeCells>
  <pageMargins left="0" right="0" top="0.74803149606299213" bottom="0" header="0.31496062992125984" footer="0"/>
  <pageSetup paperSize="119" orientation="landscape" horizontalDpi="4294967293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93D1-ACBB-4298-8A02-DED197F0EB43}">
  <dimension ref="A1:M28"/>
  <sheetViews>
    <sheetView topLeftCell="B1" zoomScale="87" zoomScaleNormal="87" workbookViewId="0">
      <selection sqref="A1:XFD1048576"/>
    </sheetView>
  </sheetViews>
  <sheetFormatPr defaultRowHeight="15" x14ac:dyDescent="0.25"/>
  <cols>
    <col min="1" max="1" width="3.85546875" customWidth="1"/>
    <col min="2" max="2" width="9.5703125" customWidth="1"/>
    <col min="3" max="3" width="32.5703125" customWidth="1"/>
    <col min="4" max="4" width="3.7109375" customWidth="1"/>
    <col min="5" max="5" width="11.5703125" customWidth="1"/>
    <col min="6" max="6" width="13.28515625" customWidth="1"/>
    <col min="7" max="7" width="28.5703125" customWidth="1"/>
    <col min="8" max="8" width="43" customWidth="1"/>
    <col min="9" max="9" width="17.42578125" customWidth="1"/>
    <col min="10" max="10" width="13.28515625" style="502" bestFit="1" customWidth="1"/>
  </cols>
  <sheetData>
    <row r="1" spans="1:13" ht="22.5" x14ac:dyDescent="0.25">
      <c r="A1" s="632" t="s">
        <v>1494</v>
      </c>
      <c r="B1" s="632"/>
      <c r="C1" s="632"/>
      <c r="D1" s="632"/>
      <c r="E1" s="632"/>
      <c r="F1" s="632"/>
      <c r="G1" s="632"/>
      <c r="H1" s="632"/>
      <c r="I1" s="632"/>
    </row>
    <row r="2" spans="1:13" ht="22.5" x14ac:dyDescent="0.25">
      <c r="A2" s="632" t="s">
        <v>506</v>
      </c>
      <c r="B2" s="632"/>
      <c r="C2" s="632"/>
      <c r="D2" s="632"/>
      <c r="E2" s="632"/>
      <c r="F2" s="632"/>
      <c r="G2" s="632"/>
      <c r="H2" s="632"/>
      <c r="I2" s="397"/>
    </row>
    <row r="3" spans="1:13" ht="15.75" thickBot="1" x14ac:dyDescent="0.3"/>
    <row r="4" spans="1:13" ht="15" customHeight="1" x14ac:dyDescent="0.25">
      <c r="A4" s="612" t="s">
        <v>25</v>
      </c>
      <c r="B4" s="689" t="s">
        <v>1343</v>
      </c>
      <c r="C4" s="613" t="s">
        <v>3</v>
      </c>
      <c r="D4" s="613"/>
      <c r="E4" s="612" t="s">
        <v>1344</v>
      </c>
      <c r="F4" s="614"/>
      <c r="G4" s="692" t="s">
        <v>10</v>
      </c>
      <c r="H4" s="695" t="s">
        <v>15</v>
      </c>
      <c r="I4" s="686" t="s">
        <v>9</v>
      </c>
      <c r="J4" s="662" t="s">
        <v>1261</v>
      </c>
    </row>
    <row r="5" spans="1:13" ht="18" customHeight="1" thickBot="1" x14ac:dyDescent="0.3">
      <c r="A5" s="688"/>
      <c r="B5" s="690"/>
      <c r="C5" s="691"/>
      <c r="D5" s="691"/>
      <c r="E5" s="688"/>
      <c r="F5" s="694"/>
      <c r="G5" s="693"/>
      <c r="H5" s="696"/>
      <c r="I5" s="687"/>
      <c r="J5" s="663"/>
    </row>
    <row r="6" spans="1:13" ht="39" customHeight="1" x14ac:dyDescent="0.25">
      <c r="A6" s="385">
        <v>1</v>
      </c>
      <c r="B6" s="426" t="s">
        <v>892</v>
      </c>
      <c r="C6" s="427" t="s">
        <v>755</v>
      </c>
      <c r="D6" s="429" t="s">
        <v>36</v>
      </c>
      <c r="E6" s="288" t="s">
        <v>1311</v>
      </c>
      <c r="F6" s="309">
        <v>43155</v>
      </c>
      <c r="G6" s="317" t="s">
        <v>1314</v>
      </c>
      <c r="H6" s="317" t="s">
        <v>1486</v>
      </c>
      <c r="I6" s="541" t="s">
        <v>758</v>
      </c>
      <c r="J6" s="504">
        <v>3180596129</v>
      </c>
      <c r="K6" t="s">
        <v>149</v>
      </c>
    </row>
    <row r="7" spans="1:13" ht="50.25" customHeight="1" x14ac:dyDescent="0.25">
      <c r="A7" s="423">
        <v>2</v>
      </c>
      <c r="B7" s="403">
        <v>1583</v>
      </c>
      <c r="C7" s="408" t="s">
        <v>1607</v>
      </c>
      <c r="D7" s="406" t="s">
        <v>34</v>
      </c>
      <c r="E7" s="430" t="s">
        <v>1345</v>
      </c>
      <c r="F7" s="436">
        <v>43495</v>
      </c>
      <c r="G7" s="196" t="s">
        <v>1346</v>
      </c>
      <c r="H7" s="196" t="s">
        <v>1347</v>
      </c>
      <c r="I7" s="536">
        <v>89678647507</v>
      </c>
      <c r="J7" s="513">
        <v>3198554700</v>
      </c>
      <c r="M7" s="242"/>
    </row>
    <row r="8" spans="1:13" ht="50.25" customHeight="1" x14ac:dyDescent="0.25">
      <c r="A8" s="423">
        <v>3</v>
      </c>
      <c r="B8" s="403">
        <v>1585</v>
      </c>
      <c r="C8" s="408" t="s">
        <v>1350</v>
      </c>
      <c r="D8" s="406" t="s">
        <v>36</v>
      </c>
      <c r="E8" s="192" t="s">
        <v>37</v>
      </c>
      <c r="F8" s="437">
        <v>43652</v>
      </c>
      <c r="G8" s="196" t="s">
        <v>1352</v>
      </c>
      <c r="H8" s="196" t="s">
        <v>1353</v>
      </c>
      <c r="I8" s="537" t="s">
        <v>1351</v>
      </c>
      <c r="J8" s="513">
        <v>3198774240</v>
      </c>
    </row>
    <row r="9" spans="1:13" ht="50.25" customHeight="1" x14ac:dyDescent="0.25">
      <c r="A9" s="423">
        <v>4</v>
      </c>
      <c r="B9" s="403">
        <v>1590</v>
      </c>
      <c r="C9" s="408" t="s">
        <v>841</v>
      </c>
      <c r="D9" s="406" t="s">
        <v>36</v>
      </c>
      <c r="E9" s="430" t="s">
        <v>37</v>
      </c>
      <c r="F9" s="436">
        <v>43637</v>
      </c>
      <c r="G9" s="196" t="s">
        <v>1365</v>
      </c>
      <c r="H9" s="196" t="s">
        <v>1366</v>
      </c>
      <c r="I9" s="530">
        <v>85648670308</v>
      </c>
      <c r="J9" s="513">
        <v>3194596596</v>
      </c>
    </row>
    <row r="10" spans="1:13" ht="50.25" customHeight="1" x14ac:dyDescent="0.25">
      <c r="A10" s="423">
        <v>5</v>
      </c>
      <c r="B10" s="403">
        <v>1595</v>
      </c>
      <c r="C10" s="408" t="s">
        <v>833</v>
      </c>
      <c r="D10" s="406" t="s">
        <v>34</v>
      </c>
      <c r="E10" s="430" t="s">
        <v>37</v>
      </c>
      <c r="F10" s="436">
        <v>43446</v>
      </c>
      <c r="G10" s="196" t="s">
        <v>1377</v>
      </c>
      <c r="H10" s="196" t="s">
        <v>1378</v>
      </c>
      <c r="I10" s="530">
        <v>85748080932</v>
      </c>
      <c r="J10" s="513">
        <v>3180538216</v>
      </c>
    </row>
    <row r="11" spans="1:13" ht="50.25" customHeight="1" x14ac:dyDescent="0.25">
      <c r="A11" s="423">
        <v>6</v>
      </c>
      <c r="B11" s="403">
        <v>1597</v>
      </c>
      <c r="C11" s="414" t="s">
        <v>851</v>
      </c>
      <c r="D11" s="92" t="s">
        <v>34</v>
      </c>
      <c r="E11" s="192" t="s">
        <v>37</v>
      </c>
      <c r="F11" s="437">
        <v>43552</v>
      </c>
      <c r="G11" s="196" t="s">
        <v>1379</v>
      </c>
      <c r="H11" s="196" t="s">
        <v>1380</v>
      </c>
      <c r="I11" s="538">
        <v>81216164949</v>
      </c>
      <c r="J11" s="513">
        <v>3196056402</v>
      </c>
    </row>
    <row r="12" spans="1:13" ht="50.25" customHeight="1" x14ac:dyDescent="0.25">
      <c r="A12" s="423">
        <v>7</v>
      </c>
      <c r="B12" s="403">
        <v>1599</v>
      </c>
      <c r="C12" s="409" t="s">
        <v>842</v>
      </c>
      <c r="D12" s="92" t="s">
        <v>34</v>
      </c>
      <c r="E12" s="192" t="s">
        <v>37</v>
      </c>
      <c r="F12" s="437">
        <v>43577</v>
      </c>
      <c r="G12" s="196" t="s">
        <v>1386</v>
      </c>
      <c r="H12" s="196" t="s">
        <v>1387</v>
      </c>
      <c r="I12" s="536">
        <v>82143646188</v>
      </c>
      <c r="J12" s="513">
        <v>3199136318</v>
      </c>
    </row>
    <row r="13" spans="1:13" ht="50.25" customHeight="1" x14ac:dyDescent="0.25">
      <c r="A13" s="423">
        <v>8</v>
      </c>
      <c r="B13" s="403">
        <v>1605</v>
      </c>
      <c r="C13" s="408" t="s">
        <v>839</v>
      </c>
      <c r="D13" s="406" t="s">
        <v>36</v>
      </c>
      <c r="E13" s="430" t="s">
        <v>37</v>
      </c>
      <c r="F13" s="436">
        <v>43403</v>
      </c>
      <c r="G13" s="196" t="s">
        <v>1399</v>
      </c>
      <c r="H13" s="196" t="s">
        <v>1400</v>
      </c>
      <c r="I13" s="530">
        <v>81328505588</v>
      </c>
      <c r="J13" s="508">
        <v>3181986782</v>
      </c>
    </row>
    <row r="14" spans="1:13" ht="50.25" customHeight="1" x14ac:dyDescent="0.25">
      <c r="A14" s="423">
        <v>9</v>
      </c>
      <c r="B14" s="403">
        <v>1606</v>
      </c>
      <c r="C14" s="409" t="s">
        <v>837</v>
      </c>
      <c r="D14" s="92" t="s">
        <v>36</v>
      </c>
      <c r="E14" s="192" t="s">
        <v>1401</v>
      </c>
      <c r="F14" s="437">
        <v>43421</v>
      </c>
      <c r="G14" s="196" t="s">
        <v>1402</v>
      </c>
      <c r="H14" s="196" t="s">
        <v>1403</v>
      </c>
      <c r="I14" s="536">
        <v>82129273292</v>
      </c>
      <c r="J14" s="513">
        <v>3183493790</v>
      </c>
    </row>
    <row r="15" spans="1:13" ht="69" customHeight="1" x14ac:dyDescent="0.25">
      <c r="A15" s="423">
        <v>10</v>
      </c>
      <c r="B15" s="403">
        <v>1607</v>
      </c>
      <c r="C15" s="408" t="s">
        <v>1404</v>
      </c>
      <c r="D15" s="406" t="s">
        <v>36</v>
      </c>
      <c r="E15" s="430" t="s">
        <v>37</v>
      </c>
      <c r="F15" s="436">
        <v>43524</v>
      </c>
      <c r="G15" s="196" t="s">
        <v>1406</v>
      </c>
      <c r="H15" s="196" t="s">
        <v>1407</v>
      </c>
      <c r="I15" s="533" t="s">
        <v>1405</v>
      </c>
      <c r="J15" s="513">
        <v>3191899526</v>
      </c>
    </row>
    <row r="16" spans="1:13" ht="50.25" customHeight="1" x14ac:dyDescent="0.25">
      <c r="A16" s="423">
        <v>11</v>
      </c>
      <c r="B16" s="403">
        <v>1613</v>
      </c>
      <c r="C16" s="408" t="s">
        <v>831</v>
      </c>
      <c r="D16" s="406" t="s">
        <v>34</v>
      </c>
      <c r="E16" s="430" t="s">
        <v>37</v>
      </c>
      <c r="F16" s="436">
        <v>43448</v>
      </c>
      <c r="G16" s="196" t="s">
        <v>1420</v>
      </c>
      <c r="H16" s="196" t="s">
        <v>1421</v>
      </c>
      <c r="I16" s="530">
        <v>85736390009</v>
      </c>
      <c r="J16" s="508">
        <v>3184681080</v>
      </c>
    </row>
    <row r="17" spans="1:12" ht="50.25" customHeight="1" x14ac:dyDescent="0.25">
      <c r="A17" s="423">
        <v>12</v>
      </c>
      <c r="B17" s="403">
        <v>1614</v>
      </c>
      <c r="C17" s="409" t="s">
        <v>834</v>
      </c>
      <c r="D17" s="92" t="s">
        <v>34</v>
      </c>
      <c r="E17" s="430" t="s">
        <v>37</v>
      </c>
      <c r="F17" s="436">
        <v>43535</v>
      </c>
      <c r="G17" s="196" t="s">
        <v>1423</v>
      </c>
      <c r="H17" s="196" t="s">
        <v>1424</v>
      </c>
      <c r="I17" s="533" t="s">
        <v>1422</v>
      </c>
      <c r="J17" s="513">
        <v>3197715809</v>
      </c>
    </row>
    <row r="18" spans="1:12" ht="50.25" customHeight="1" x14ac:dyDescent="0.25">
      <c r="A18" s="423">
        <v>13</v>
      </c>
      <c r="B18" s="403">
        <v>1617</v>
      </c>
      <c r="C18" s="408" t="s">
        <v>1119</v>
      </c>
      <c r="D18" s="406" t="s">
        <v>36</v>
      </c>
      <c r="E18" s="430" t="s">
        <v>37</v>
      </c>
      <c r="F18" s="436">
        <v>43227</v>
      </c>
      <c r="G18" s="196" t="s">
        <v>1432</v>
      </c>
      <c r="H18" s="196" t="s">
        <v>1433</v>
      </c>
      <c r="I18" s="533" t="s">
        <v>1431</v>
      </c>
      <c r="J18" s="508">
        <v>3187912440</v>
      </c>
    </row>
    <row r="19" spans="1:12" ht="50.25" customHeight="1" x14ac:dyDescent="0.25">
      <c r="A19" s="423">
        <v>14</v>
      </c>
      <c r="B19" s="403">
        <v>1620</v>
      </c>
      <c r="C19" s="408" t="s">
        <v>1120</v>
      </c>
      <c r="D19" s="406" t="s">
        <v>36</v>
      </c>
      <c r="E19" s="430" t="s">
        <v>37</v>
      </c>
      <c r="F19" s="436">
        <v>43412</v>
      </c>
      <c r="G19" s="196" t="s">
        <v>1434</v>
      </c>
      <c r="H19" s="196" t="s">
        <v>1435</v>
      </c>
      <c r="I19" s="530">
        <v>81241000223</v>
      </c>
      <c r="J19" s="508">
        <v>3182775946</v>
      </c>
    </row>
    <row r="20" spans="1:12" ht="50.25" customHeight="1" x14ac:dyDescent="0.25">
      <c r="A20" s="424">
        <v>15</v>
      </c>
      <c r="B20" s="94">
        <v>1636</v>
      </c>
      <c r="C20" s="428" t="s">
        <v>824</v>
      </c>
      <c r="D20" s="94" t="s">
        <v>34</v>
      </c>
      <c r="E20" s="291" t="s">
        <v>37</v>
      </c>
      <c r="F20" s="312">
        <v>43791</v>
      </c>
      <c r="G20" s="433" t="s">
        <v>1473</v>
      </c>
      <c r="H20" s="419" t="s">
        <v>1474</v>
      </c>
      <c r="I20" s="539">
        <v>82233985533</v>
      </c>
      <c r="J20" s="513">
        <v>3196547308</v>
      </c>
    </row>
    <row r="21" spans="1:12" ht="50.25" customHeight="1" x14ac:dyDescent="0.25">
      <c r="A21" s="423">
        <v>16</v>
      </c>
      <c r="B21" s="403">
        <v>1622</v>
      </c>
      <c r="C21" s="408" t="s">
        <v>836</v>
      </c>
      <c r="D21" s="92" t="s">
        <v>36</v>
      </c>
      <c r="E21" s="430" t="s">
        <v>1439</v>
      </c>
      <c r="F21" s="436">
        <v>43322</v>
      </c>
      <c r="G21" s="196" t="s">
        <v>1441</v>
      </c>
      <c r="H21" s="196" t="s">
        <v>1442</v>
      </c>
      <c r="I21" s="533" t="s">
        <v>1440</v>
      </c>
      <c r="J21" s="508">
        <v>3188003907</v>
      </c>
    </row>
    <row r="22" spans="1:12" ht="50.25" customHeight="1" thickBot="1" x14ac:dyDescent="0.3">
      <c r="A22" s="425">
        <v>17</v>
      </c>
      <c r="B22" s="404">
        <v>1629</v>
      </c>
      <c r="C22" s="408" t="s">
        <v>835</v>
      </c>
      <c r="D22" s="431" t="s">
        <v>34</v>
      </c>
      <c r="E22" s="432" t="s">
        <v>1461</v>
      </c>
      <c r="F22" s="438">
        <v>43500</v>
      </c>
      <c r="G22" s="411" t="s">
        <v>1463</v>
      </c>
      <c r="H22" s="113" t="s">
        <v>1464</v>
      </c>
      <c r="I22" s="540" t="s">
        <v>1462</v>
      </c>
      <c r="J22" s="379"/>
    </row>
    <row r="23" spans="1:12" ht="60.75" thickBot="1" x14ac:dyDescent="0.3">
      <c r="A23" s="650" t="s">
        <v>1490</v>
      </c>
      <c r="B23" s="685"/>
      <c r="C23" s="652"/>
      <c r="D23" s="653" t="s">
        <v>1491</v>
      </c>
      <c r="E23" s="654"/>
      <c r="F23" s="655"/>
      <c r="G23" s="370" t="s">
        <v>1266</v>
      </c>
      <c r="H23" s="331"/>
      <c r="I23" s="435"/>
    </row>
    <row r="28" spans="1:12" x14ac:dyDescent="0.25">
      <c r="L28" s="242"/>
    </row>
  </sheetData>
  <mergeCells count="12">
    <mergeCell ref="J4:J5"/>
    <mergeCell ref="I4:I5"/>
    <mergeCell ref="A1:I1"/>
    <mergeCell ref="A2:H2"/>
    <mergeCell ref="G4:G5"/>
    <mergeCell ref="H4:H5"/>
    <mergeCell ref="C4:D5"/>
    <mergeCell ref="A23:C23"/>
    <mergeCell ref="D23:F23"/>
    <mergeCell ref="A4:A5"/>
    <mergeCell ref="B4:B5"/>
    <mergeCell ref="E4:F5"/>
  </mergeCells>
  <hyperlinks>
    <hyperlink ref="D6" r:id="rId1" display="dandansaritrisnaayu@gmail.com" xr:uid="{822312F5-56FC-4996-997C-E43E521C5ABA}"/>
  </hyperlinks>
  <pageMargins left="0" right="0" top="0.74803149606299213" bottom="0" header="0.31496062992125984" footer="0"/>
  <pageSetup paperSize="119" orientation="landscape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14</vt:i4>
      </vt:variant>
    </vt:vector>
  </HeadingPairs>
  <TitlesOfParts>
    <vt:vector size="30" baseType="lpstr">
      <vt:lpstr>Data PMB KB </vt:lpstr>
      <vt:lpstr>Data PMB TK</vt:lpstr>
      <vt:lpstr>Data Kelengkapan persyratan</vt:lpstr>
      <vt:lpstr>Daftar Umur PD</vt:lpstr>
      <vt:lpstr>Data Telf</vt:lpstr>
      <vt:lpstr>No Induk KB</vt:lpstr>
      <vt:lpstr>No Induk TK</vt:lpstr>
      <vt:lpstr>Daftar Nama </vt:lpstr>
      <vt:lpstr>KB Abu Bakar</vt:lpstr>
      <vt:lpstr>KB Umar</vt:lpstr>
      <vt:lpstr>TK A Hamzah</vt:lpstr>
      <vt:lpstr>TK A Utsman</vt:lpstr>
      <vt:lpstr>TK A Bilal</vt:lpstr>
      <vt:lpstr>TK B Saad</vt:lpstr>
      <vt:lpstr>TK B Amru</vt:lpstr>
      <vt:lpstr>TK B Khalid</vt:lpstr>
      <vt:lpstr>'Daftar Nama '!Print_Area</vt:lpstr>
      <vt:lpstr>'Data PMB KB '!Print_Area</vt:lpstr>
      <vt:lpstr>'Data PMB TK'!Print_Area</vt:lpstr>
      <vt:lpstr>'Data Telf'!Print_Area</vt:lpstr>
      <vt:lpstr>'KB Abu Bakar'!Print_Area</vt:lpstr>
      <vt:lpstr>'KB Umar'!Print_Area</vt:lpstr>
      <vt:lpstr>'No Induk KB'!Print_Area</vt:lpstr>
      <vt:lpstr>'No Induk TK'!Print_Area</vt:lpstr>
      <vt:lpstr>'TK A Bilal'!Print_Area</vt:lpstr>
      <vt:lpstr>'TK A Hamzah'!Print_Area</vt:lpstr>
      <vt:lpstr>'TK A Utsman'!Print_Area</vt:lpstr>
      <vt:lpstr>'TK B Amru'!Print_Area</vt:lpstr>
      <vt:lpstr>'TK B Khalid'!Print_Area</vt:lpstr>
      <vt:lpstr>'TK B Saad'!Print_Area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saw</cp:lastModifiedBy>
  <cp:lastPrinted>2025-05-19T00:24:54Z</cp:lastPrinted>
  <dcterms:created xsi:type="dcterms:W3CDTF">2024-02-15T06:53:09Z</dcterms:created>
  <dcterms:modified xsi:type="dcterms:W3CDTF">2025-05-26T07:53:05Z</dcterms:modified>
</cp:coreProperties>
</file>