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S:\Workgroup\Requests\2025\Regular Requests\2025Q1\RCS_Quarter_Files\LGA_Excel\"/>
    </mc:Choice>
  </mc:AlternateContent>
  <xr:revisionPtr revIDLastSave="0" documentId="8_{720FDCE3-1F0C-496E-BC3B-EC52C0383F2E}" xr6:coauthVersionLast="47" xr6:coauthVersionMax="47" xr10:uidLastSave="{00000000-0000-0000-0000-000000000000}"/>
  <bookViews>
    <workbookView xWindow="25080" yWindow="-120" windowWidth="30960" windowHeight="1692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92" i="1"/>
  <c r="E7" i="1" l="1"/>
  <c r="F7" i="1" l="1"/>
  <c r="A3" i="1"/>
  <c r="A19" i="8" l="1"/>
</calcChain>
</file>

<file path=xl/sharedStrings.xml><?xml version="1.0" encoding="utf-8"?>
<sst xmlns="http://schemas.openxmlformats.org/spreadsheetml/2006/main" count="655" uniqueCount="217">
  <si>
    <t xml:space="preserve">Offence group </t>
  </si>
  <si>
    <t xml:space="preserve">Offence type </t>
  </si>
  <si>
    <t>Number of incidents</t>
  </si>
  <si>
    <t>Rate per 100,000 population</t>
  </si>
  <si>
    <t>Break and enter dwelling</t>
  </si>
  <si>
    <t>Break and enter non-dwelling</t>
  </si>
  <si>
    <t>Motor vehicle theft</t>
  </si>
  <si>
    <t>Steal from motor vehicle</t>
  </si>
  <si>
    <t>Steal from retail store</t>
  </si>
  <si>
    <t>Steal from dwelling</t>
  </si>
  <si>
    <t>Steal from person</t>
  </si>
  <si>
    <t>Fraud</t>
  </si>
  <si>
    <t>Malicious damage to property</t>
  </si>
  <si>
    <t>Assault Police</t>
  </si>
  <si>
    <t>Abduction and kidnapping</t>
  </si>
  <si>
    <t>Blackmail and extortion</t>
  </si>
  <si>
    <t>Other offences against the person</t>
  </si>
  <si>
    <t>Receiving or handling stolen goods</t>
  </si>
  <si>
    <t>Stock theft</t>
  </si>
  <si>
    <t>Other theft</t>
  </si>
  <si>
    <t>Arson</t>
  </si>
  <si>
    <t>Drug offences</t>
  </si>
  <si>
    <t>Prohibited and regulated weapons offences</t>
  </si>
  <si>
    <t>Disorderly conduct</t>
  </si>
  <si>
    <t>Offensive conduct</t>
  </si>
  <si>
    <t>Offensive language</t>
  </si>
  <si>
    <t>Betting and gaming offences</t>
  </si>
  <si>
    <t>Liquor offences</t>
  </si>
  <si>
    <t>Pornography offences</t>
  </si>
  <si>
    <t>Against justice procedures</t>
  </si>
  <si>
    <t>Breach Apprehended Violence Order</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</si>
  <si>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</si>
  <si>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</si>
  <si>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</si>
  <si>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</si>
  <si>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 xml:space="preserve">^^  The trend test used was a two-tailed Kendall’s rank-order correlation test with a 0.05 level of significance . </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</si>
  <si>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</si>
  <si>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</si>
  <si>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</si>
  <si>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</si>
  <si>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</si>
  <si>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</si>
  <si>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</si>
  <si>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</si>
  <si>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</si>
  <si>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</si>
  <si>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</si>
  <si>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</si>
  <si>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</si>
  <si>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</si>
  <si>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</si>
  <si>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</si>
  <si>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</si>
  <si>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</si>
  <si>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</si>
  <si>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</si>
  <si>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</si>
  <si>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</si>
  <si>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</si>
  <si>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</si>
  <si>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</si>
  <si>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</si>
  <si>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</si>
  <si>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</si>
  <si>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</si>
  <si>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</si>
  <si>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</si>
  <si>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</si>
  <si>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</si>
  <si>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</si>
  <si>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</si>
  <si>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</si>
  <si>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</si>
  <si>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</si>
  <si>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</si>
  <si>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</si>
  <si>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</si>
  <si>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</si>
  <si>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</si>
  <si>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</si>
  <si>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</si>
  <si>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</si>
  <si>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</si>
  <si>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</si>
  <si>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</si>
  <si>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</si>
  <si>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</si>
  <si>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</si>
  <si>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</si>
  <si>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</si>
  <si>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</si>
  <si>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</si>
  <si>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</si>
  <si>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</si>
  <si>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</si>
  <si>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</si>
  <si>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</si>
  <si>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</si>
  <si>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</si>
  <si>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</si>
  <si>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</si>
  <si>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</si>
  <si>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</si>
  <si>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</si>
  <si>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</si>
  <si>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</si>
  <si>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</si>
  <si>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</si>
  <si>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</si>
  <si>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</si>
  <si>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</si>
  <si>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</si>
  <si>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</si>
  <si>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</si>
  <si>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</si>
  <si>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</si>
  <si>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</si>
  <si>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</si>
  <si>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</si>
  <si>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</si>
  <si>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</si>
  <si>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</si>
  <si>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</si>
  <si>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</si>
  <si>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</si>
  <si>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</si>
  <si>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</si>
  <si>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</si>
  <si>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</si>
  <si>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</si>
  <si>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</si>
  <si>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</si>
  <si>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</si>
  <si>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</si>
  <si>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</si>
  <si>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</si>
  <si>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</si>
  <si>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</si>
  <si>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</si>
  <si>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</si>
  <si>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</si>
  <si>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</si>
  <si>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</si>
  <si>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</si>
  <si>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</si>
  <si>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</si>
  <si>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</si>
  <si>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</si>
  <si>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</si>
  <si>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 xml:space="preserve">      The three types of Robbery offences are presented individually in this table but also as a combined Robbery Group in this table and in</t>
  </si>
  <si>
    <t xml:space="preserve">      the other tables in this file because the numbers are too small within the individual categories to calculate reliable rate estimates.</t>
  </si>
  <si>
    <t>Ten year trend (annual average % change)^^</t>
  </si>
  <si>
    <t>Two year trend (%)^^</t>
  </si>
  <si>
    <t xml:space="preserve">      For the two year trend, the annual percentage change is provided if the trend was significant.</t>
  </si>
  <si>
    <t xml:space="preserve">      For the ten year trend, the average annual percentage change is provided if the trend was significant. </t>
  </si>
  <si>
    <t>~The ratio to NSW rate statistics are a comparison of a NSW regional rate per 100,000 population to the 
NSW rate per 100,000 population.</t>
  </si>
  <si>
    <t xml:space="preserve">   A ratio of one indicates parity with the NSW rate. Ratios indicating double the NSW rate (or more) before rounding are highlighted in red,</t>
  </si>
  <si>
    <t xml:space="preserve">   whilst ratios indicating half the NSW rate (or less) before rounding are highlighted in green. Ratios are not calculated for regions with a population of less than 3,000. </t>
  </si>
  <si>
    <t>April 2023 - March 2024</t>
  </si>
  <si>
    <t>April 2015 - March 2016</t>
  </si>
  <si>
    <t>April 2016 - March 2017</t>
  </si>
  <si>
    <t>April 2017 - March 2018</t>
  </si>
  <si>
    <t>April 2018 - March 2019</t>
  </si>
  <si>
    <t>April 2019 - March 2020</t>
  </si>
  <si>
    <t>April 2020 - March 2021</t>
  </si>
  <si>
    <t>April 2021 - March 2022</t>
  </si>
  <si>
    <t>April 2022 - March 2023</t>
  </si>
  <si>
    <t>The major offences</t>
  </si>
  <si>
    <t>Murder^</t>
  </si>
  <si>
    <t>Sexual assault</t>
  </si>
  <si>
    <t>Sexual touching, sexual act and other sexual offences</t>
  </si>
  <si>
    <t>Other stealing offences</t>
  </si>
  <si>
    <t>Other Homicide</t>
  </si>
  <si>
    <t>Attempted murder</t>
  </si>
  <si>
    <t>Murder accessory, conspiracy</t>
  </si>
  <si>
    <t>Manslaughter^</t>
  </si>
  <si>
    <t>Other Assault</t>
  </si>
  <si>
    <t>Robbery without a weapon</t>
  </si>
  <si>
    <t>Robbery with a firearm</t>
  </si>
  <si>
    <t>Robbery with a weapon not a firearm</t>
  </si>
  <si>
    <t>Other Theft</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</si>
  <si>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</si>
  <si>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</si>
  <si>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</si>
  <si>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</si>
  <si>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</si>
  <si>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</si>
  <si>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</si>
  <si>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</si>
  <si>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</si>
  <si>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</si>
  <si>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</si>
  <si>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</si>
  <si>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</si>
  <si>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</si>
  <si>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</si>
  <si>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</si>
  <si>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Trespass</t>
  </si>
  <si>
    <t>Criminal intent</t>
  </si>
  <si>
    <t>Escape custody</t>
  </si>
  <si>
    <t>Breach bail conditions</t>
  </si>
  <si>
    <t>Fail to appear</t>
  </si>
  <si>
    <t>Resist or hinder officer</t>
  </si>
  <si>
    <t>Other offences against justice procedures</t>
  </si>
  <si>
    <t>Coercive Control</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</si>
  <si>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Warning Young Offenders Act, Infringement Notice, Liquor Offence Compliance Notice, Transport Regulatory Offence Warning, or Warning issued under s77 Bail Act. Earlier versions of this table did not include POIs proceeded against by way of Transport Regulatory Offence Warning or Warning issued under s77 Bail Act.</t>
  </si>
  <si>
    <t>NSW Recorded Crime Statistics April 2015 - March 2025</t>
  </si>
  <si>
    <t>April 2024 - March 2025</t>
  </si>
  <si>
    <t>New South Wales</t>
  </si>
  <si>
    <t>*    Ranks and rates are only calculated for Local Government Areas (LGAs) with populations of 3000 people or more (n = 120).</t>
  </si>
  <si>
    <t>Stable</t>
  </si>
  <si>
    <t xml:space="preserve">  </t>
  </si>
  <si>
    <t>nc**</t>
  </si>
  <si>
    <t>-</t>
  </si>
  <si>
    <t>NSW Recorded Crime Statistics April 2024 - March 2025</t>
  </si>
  <si>
    <t>na</t>
  </si>
  <si>
    <t>NSW Recorded Crime Statistics April 2024 - March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</si>
</sst>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font>
      <sz val="10"/>
      <name val="Arial"/>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1"/>
      <name val="Arial"/>
      <family val="2"/>
    </font>
  </fonts>
  <fills count="3">
    <fill>
      <patternFill patternType="none"/>
    </fill>
    <fill>
      <patternFill patternType="gray125"/>
    </fill>
    <fill>
      <patternFill patternType="solid">
        <fgColor theme="8" tint="0.79998168889431442"/>
        <bgColor indexed="64"/>
      </patternFill>
    </fill>
  </fills>
  <borders count="13">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s>
  <cellStyleXfs count="9">
    <xf numFmtId="0" fontId="0" fillId="0" borderId="0"/>
    <xf numFmtId="0" fontId="2" fillId="0" borderId="0"/>
    <xf numFmtId="0" fontId="16" fillId="0" borderId="0"/>
    <xf numFmtId="0" fontId="17" fillId="0" borderId="0"/>
    <xf numFmtId="0" fontId="16" fillId="0" borderId="0"/>
    <xf numFmtId="0" fontId="16" fillId="0" borderId="0"/>
    <xf numFmtId="0" fontId="2" fillId="0" borderId="0"/>
    <xf numFmtId="0" fontId="2" fillId="0" borderId="0"/>
    <xf numFmtId="0" fontId="21" fillId="0" borderId="0" applyNumberFormat="0" applyFill="0" applyBorder="0" applyAlignment="0" applyProtection="0"/>
  </cellStyleXfs>
  <cellXfs count="153">
    <xf numFmtId="0" fontId="0" fillId="0" borderId="0" xfId="0"/>
    <xf numFmtId="0" fontId="3" fillId="0" borderId="0" xfId="0" applyFont="1"/>
    <xf numFmtId="0" fontId="4" fillId="0" borderId="0" xfId="0" applyFont="1"/>
    <xf numFmtId="49" fontId="2" fillId="0" borderId="2" xfId="0" applyNumberFormat="1" applyFont="1" applyBorder="1" applyAlignment="1">
      <alignment horizontal="left"/>
    </xf>
    <xf numFmtId="0" fontId="2" fillId="0" borderId="0" xfId="0" applyFont="1"/>
    <xf numFmtId="49" fontId="2" fillId="0" borderId="0" xfId="0" applyNumberFormat="1" applyFont="1" applyAlignment="1">
      <alignment horizontal="left"/>
    </xf>
    <xf numFmtId="3" fontId="2" fillId="2" borderId="0" xfId="0" applyNumberFormat="1" applyFont="1" applyFill="1" applyAlignment="1">
      <alignment horizontal="right"/>
    </xf>
    <xf numFmtId="3" fontId="2" fillId="0" borderId="0" xfId="0" applyNumberFormat="1" applyFont="1" applyAlignment="1">
      <alignment horizontal="right"/>
    </xf>
    <xf numFmtId="165" fontId="2" fillId="0" borderId="0" xfId="0" applyNumberFormat="1" applyFont="1" applyAlignment="1">
      <alignment horizontal="center"/>
    </xf>
    <xf numFmtId="3" fontId="2" fillId="2" borderId="2" xfId="0" applyNumberFormat="1" applyFont="1" applyFill="1" applyBorder="1" applyAlignment="1">
      <alignment horizontal="right"/>
    </xf>
    <xf numFmtId="164" fontId="2" fillId="2" borderId="2" xfId="0" applyNumberFormat="1" applyFont="1" applyFill="1" applyBorder="1" applyAlignment="1">
      <alignment horizontal="right"/>
    </xf>
    <xf numFmtId="3" fontId="2" fillId="0" borderId="2" xfId="0" applyNumberFormat="1" applyFont="1" applyBorder="1" applyAlignment="1">
      <alignment horizontal="right"/>
    </xf>
    <xf numFmtId="164" fontId="2" fillId="0" borderId="2" xfId="0" applyNumberFormat="1" applyFont="1" applyBorder="1" applyAlignment="1">
      <alignment horizontal="right"/>
    </xf>
    <xf numFmtId="165" fontId="2" fillId="0" borderId="2" xfId="0" applyNumberFormat="1" applyFont="1" applyBorder="1" applyAlignment="1">
      <alignment horizontal="center"/>
    </xf>
    <xf numFmtId="49" fontId="2" fillId="0" borderId="3" xfId="0" applyNumberFormat="1" applyFont="1" applyBorder="1" applyAlignment="1">
      <alignment horizontal="left"/>
    </xf>
    <xf numFmtId="3" fontId="2" fillId="2" borderId="3" xfId="0" applyNumberFormat="1" applyFont="1" applyFill="1" applyBorder="1" applyAlignment="1">
      <alignment horizontal="right"/>
    </xf>
    <xf numFmtId="3" fontId="2" fillId="0" borderId="3" xfId="0" applyNumberFormat="1" applyFont="1" applyBorder="1" applyAlignment="1">
      <alignment horizontal="right"/>
    </xf>
    <xf numFmtId="164" fontId="2" fillId="0" borderId="3" xfId="0" applyNumberFormat="1" applyFont="1" applyBorder="1" applyAlignment="1">
      <alignment horizontal="right"/>
    </xf>
    <xf numFmtId="165" fontId="2" fillId="0" borderId="3" xfId="0" applyNumberFormat="1" applyFont="1" applyBorder="1" applyAlignment="1">
      <alignment horizontal="center"/>
    </xf>
    <xf numFmtId="49" fontId="2" fillId="0" borderId="1" xfId="0" applyNumberFormat="1" applyFont="1" applyBorder="1" applyAlignment="1">
      <alignment horizontal="left"/>
    </xf>
    <xf numFmtId="3" fontId="2" fillId="2" borderId="1" xfId="0" applyNumberFormat="1" applyFont="1" applyFill="1" applyBorder="1" applyAlignment="1">
      <alignment horizontal="right"/>
    </xf>
    <xf numFmtId="3" fontId="2" fillId="0" borderId="1" xfId="0" applyNumberFormat="1" applyFont="1" applyBorder="1" applyAlignment="1">
      <alignment horizontal="right"/>
    </xf>
    <xf numFmtId="164" fontId="2" fillId="0" borderId="1" xfId="0" applyNumberFormat="1" applyFont="1" applyBorder="1" applyAlignment="1">
      <alignment horizontal="right"/>
    </xf>
    <xf numFmtId="165" fontId="2" fillId="0" borderId="1" xfId="0" applyNumberFormat="1" applyFont="1" applyBorder="1" applyAlignment="1">
      <alignment horizontal="center"/>
    </xf>
    <xf numFmtId="164" fontId="2" fillId="2" borderId="0" xfId="0" applyNumberFormat="1" applyFont="1" applyFill="1" applyAlignment="1">
      <alignment horizontal="right"/>
    </xf>
    <xf numFmtId="164" fontId="2" fillId="0" borderId="0" xfId="0" applyNumberFormat="1" applyFont="1" applyAlignment="1">
      <alignment horizontal="right"/>
    </xf>
    <xf numFmtId="0" fontId="6" fillId="0" borderId="0" xfId="0" applyFont="1" applyAlignment="1">
      <alignment horizontal="left" readingOrder="1"/>
    </xf>
    <xf numFmtId="0" fontId="11" fillId="0" borderId="0" xfId="0" applyFont="1"/>
    <xf numFmtId="0" fontId="13" fillId="0" borderId="0" xfId="0" applyFont="1"/>
    <xf numFmtId="3" fontId="2" fillId="0" borderId="0" xfId="0" applyNumberFormat="1" applyFont="1" applyAlignment="1">
      <alignment horizontal="center"/>
    </xf>
    <xf numFmtId="49" fontId="12" fillId="0" borderId="1" xfId="0" applyNumberFormat="1" applyFont="1" applyBorder="1" applyAlignment="1">
      <alignment horizontal="left"/>
    </xf>
    <xf numFmtId="49" fontId="12" fillId="0" borderId="3" xfId="0" applyNumberFormat="1" applyFont="1" applyBorder="1" applyAlignment="1">
      <alignment horizontal="left"/>
    </xf>
    <xf numFmtId="0" fontId="1" fillId="0" borderId="0" xfId="0" applyFont="1" applyAlignment="1">
      <alignment wrapText="1"/>
    </xf>
    <xf numFmtId="49" fontId="1" fillId="0" borderId="0" xfId="0" applyNumberFormat="1" applyFont="1" applyAlignment="1">
      <alignment horizontal="center" wrapText="1"/>
    </xf>
    <xf numFmtId="49" fontId="12" fillId="0" borderId="0" xfId="0" applyNumberFormat="1" applyFont="1" applyAlignment="1">
      <alignment horizontal="left"/>
    </xf>
    <xf numFmtId="0" fontId="12" fillId="0" borderId="0" xfId="0" applyFont="1"/>
    <xf numFmtId="0" fontId="2" fillId="0" borderId="0" xfId="0" applyFont="1" applyAlignment="1">
      <alignment horizontal="center" vertical="center"/>
    </xf>
    <xf numFmtId="0" fontId="2" fillId="0" borderId="2" xfId="0" applyFont="1" applyBorder="1"/>
    <xf numFmtId="49" fontId="1" fillId="0" borderId="3" xfId="0" applyNumberFormat="1" applyFont="1" applyBorder="1" applyAlignment="1">
      <alignment horizontal="center" wrapText="1"/>
    </xf>
    <xf numFmtId="49" fontId="11" fillId="0" borderId="0" xfId="0" applyNumberFormat="1" applyFont="1" applyAlignment="1">
      <alignment horizontal="left"/>
    </xf>
    <xf numFmtId="0" fontId="2" fillId="0" borderId="0" xfId="1"/>
    <xf numFmtId="2" fontId="7" fillId="0" borderId="0" xfId="0" applyNumberFormat="1" applyFont="1" applyAlignment="1">
      <alignment horizontal="center"/>
    </xf>
    <xf numFmtId="49" fontId="1" fillId="0" borderId="3" xfId="0" applyNumberFormat="1" applyFont="1" applyBorder="1" applyAlignment="1">
      <alignment horizontal="left" wrapText="1"/>
    </xf>
    <xf numFmtId="49" fontId="1" fillId="0" borderId="3" xfId="0" applyNumberFormat="1" applyFont="1" applyBorder="1" applyAlignment="1">
      <alignment horizontal="center" textRotation="90" wrapText="1"/>
    </xf>
    <xf numFmtId="164" fontId="2" fillId="0" borderId="0" xfId="0" applyNumberFormat="1" applyFont="1" applyAlignment="1">
      <alignment horizontal="center"/>
    </xf>
    <xf numFmtId="0" fontId="1" fillId="0" borderId="1" xfId="0" applyFont="1" applyBorder="1"/>
    <xf numFmtId="49" fontId="1" fillId="0" borderId="1" xfId="0" applyNumberFormat="1" applyFont="1" applyBorder="1" applyAlignment="1">
      <alignment horizontal="center"/>
    </xf>
    <xf numFmtId="49" fontId="2" fillId="0" borderId="0" xfId="0" applyNumberFormat="1" applyFont="1" applyAlignment="1">
      <alignment horizontal="left" wrapText="1"/>
    </xf>
    <xf numFmtId="0" fontId="11" fillId="0" borderId="2" xfId="0" applyFont="1" applyBorder="1"/>
    <xf numFmtId="0" fontId="1" fillId="0" borderId="3" xfId="0" applyFont="1" applyBorder="1" applyAlignment="1">
      <alignment horizontal="left" wrapText="1"/>
    </xf>
    <xf numFmtId="0" fontId="1" fillId="0" borderId="3" xfId="0" applyFont="1" applyBorder="1" applyAlignment="1">
      <alignment horizontal="center" wrapText="1" readingOrder="1"/>
    </xf>
    <xf numFmtId="49" fontId="12" fillId="0" borderId="2" xfId="0" applyNumberFormat="1" applyFont="1" applyBorder="1" applyAlignment="1">
      <alignment horizontal="left"/>
    </xf>
    <xf numFmtId="0" fontId="3" fillId="0" borderId="2" xfId="0" applyFont="1" applyBorder="1"/>
    <xf numFmtId="0" fontId="13" fillId="0" borderId="2" xfId="0" applyFont="1" applyBorder="1"/>
    <xf numFmtId="0" fontId="3" fillId="0" borderId="0" xfId="0" applyFont="1" applyAlignment="1">
      <alignment readingOrder="1"/>
    </xf>
    <xf numFmtId="49" fontId="1" fillId="2" borderId="3" xfId="0" applyNumberFormat="1" applyFont="1" applyFill="1" applyBorder="1" applyAlignment="1">
      <alignment horizontal="center" textRotation="90" wrapText="1"/>
    </xf>
    <xf numFmtId="0" fontId="3" fillId="0" borderId="0" xfId="1" applyFont="1" applyAlignment="1">
      <alignment horizontal="left" readingOrder="1"/>
    </xf>
    <xf numFmtId="0" fontId="3" fillId="0" borderId="2" xfId="1" applyFont="1" applyBorder="1" applyAlignment="1">
      <alignment horizontal="left" readingOrder="1"/>
    </xf>
    <xf numFmtId="0" fontId="2" fillId="0" borderId="2" xfId="1" applyBorder="1"/>
    <xf numFmtId="49" fontId="1" fillId="0" borderId="2" xfId="0" applyNumberFormat="1" applyFont="1" applyBorder="1" applyAlignment="1">
      <alignment horizontal="left" wrapText="1"/>
    </xf>
    <xf numFmtId="49" fontId="6" fillId="0" borderId="2" xfId="0" applyNumberFormat="1" applyFont="1" applyBorder="1" applyAlignment="1">
      <alignment horizontal="center" wrapText="1"/>
    </xf>
    <xf numFmtId="49" fontId="6" fillId="2" borderId="2" xfId="0" applyNumberFormat="1" applyFont="1" applyFill="1" applyBorder="1" applyAlignment="1">
      <alignment horizontal="center" wrapText="1"/>
    </xf>
    <xf numFmtId="49" fontId="1" fillId="2" borderId="3" xfId="0" applyNumberFormat="1" applyFont="1" applyFill="1" applyBorder="1" applyAlignment="1">
      <alignment horizontal="center" wrapText="1"/>
    </xf>
    <xf numFmtId="49" fontId="1" fillId="2" borderId="0" xfId="0" applyNumberFormat="1" applyFont="1" applyFill="1" applyAlignment="1">
      <alignment horizontal="center" wrapText="1"/>
    </xf>
    <xf numFmtId="0" fontId="1" fillId="2" borderId="1" xfId="0" applyFont="1" applyFill="1" applyBorder="1" applyAlignment="1">
      <alignment horizontal="center"/>
    </xf>
    <xf numFmtId="49" fontId="15" fillId="2" borderId="1" xfId="0" applyNumberFormat="1" applyFont="1" applyFill="1" applyBorder="1" applyAlignment="1">
      <alignment horizontal="center"/>
    </xf>
    <xf numFmtId="3" fontId="2" fillId="0" borderId="0" xfId="0" applyNumberFormat="1" applyFont="1" applyAlignment="1">
      <alignment horizontal="right" wrapText="1"/>
    </xf>
    <xf numFmtId="3" fontId="2" fillId="2" borderId="0" xfId="0" applyNumberFormat="1" applyFont="1" applyFill="1" applyAlignment="1">
      <alignment horizontal="right" wrapText="1"/>
    </xf>
    <xf numFmtId="0" fontId="9" fillId="0" borderId="0" xfId="0" applyFont="1"/>
    <xf numFmtId="0" fontId="6" fillId="0" borderId="0" xfId="0" applyFont="1"/>
    <xf numFmtId="0" fontId="7" fillId="0" borderId="0" xfId="0" applyFont="1"/>
    <xf numFmtId="0" fontId="6" fillId="0" borderId="0" xfId="0" applyFont="1" applyAlignment="1">
      <alignment horizontal="left" vertical="top" readingOrder="1"/>
    </xf>
    <xf numFmtId="0" fontId="1" fillId="0" borderId="0" xfId="0" applyFont="1" applyAlignment="1">
      <alignment horizontal="left" vertical="top" readingOrder="1"/>
    </xf>
    <xf numFmtId="0" fontId="5" fillId="0" borderId="0" xfId="0" applyFont="1"/>
    <xf numFmtId="0" fontId="1" fillId="0" borderId="3" xfId="0" applyFont="1" applyBorder="1" applyAlignment="1">
      <alignment wrapText="1"/>
    </xf>
    <xf numFmtId="0" fontId="16" fillId="0" borderId="0" xfId="2"/>
    <xf numFmtId="0" fontId="17" fillId="0" borderId="0" xfId="3"/>
    <xf numFmtId="0" fontId="3" fillId="0" borderId="0" xfId="2" applyFont="1"/>
    <xf numFmtId="0" fontId="2" fillId="0" borderId="0" xfId="2" applyFont="1"/>
    <xf numFmtId="0" fontId="1" fillId="0" borderId="3" xfId="2" applyFont="1" applyBorder="1" applyAlignment="1">
      <alignment wrapText="1"/>
    </xf>
    <xf numFmtId="49" fontId="1" fillId="2" borderId="3" xfId="2" applyNumberFormat="1" applyFont="1" applyFill="1" applyBorder="1" applyAlignment="1">
      <alignment horizontal="center" wrapText="1"/>
    </xf>
    <xf numFmtId="0" fontId="1" fillId="0" borderId="3" xfId="2" applyFont="1" applyBorder="1" applyAlignment="1">
      <alignment horizontal="center" wrapText="1" readingOrder="1"/>
    </xf>
    <xf numFmtId="49" fontId="1" fillId="0" borderId="3" xfId="2" applyNumberFormat="1" applyFont="1" applyBorder="1" applyAlignment="1">
      <alignment horizontal="center" wrapText="1"/>
    </xf>
    <xf numFmtId="49" fontId="2" fillId="0" borderId="0" xfId="2" applyNumberFormat="1" applyFont="1" applyAlignment="1">
      <alignment horizontal="left"/>
    </xf>
    <xf numFmtId="3" fontId="2" fillId="2" borderId="0" xfId="2" applyNumberFormat="1" applyFont="1" applyFill="1" applyAlignment="1">
      <alignment horizontal="right"/>
    </xf>
    <xf numFmtId="3" fontId="2" fillId="0" borderId="0" xfId="2" applyNumberFormat="1" applyFont="1" applyAlignment="1">
      <alignment horizontal="right"/>
    </xf>
    <xf numFmtId="49" fontId="12" fillId="0" borderId="4" xfId="2" applyNumberFormat="1" applyFont="1" applyBorder="1" applyAlignment="1">
      <alignment horizontal="left"/>
    </xf>
    <xf numFmtId="3" fontId="2" fillId="2" borderId="4" xfId="2" applyNumberFormat="1" applyFont="1" applyFill="1" applyBorder="1" applyAlignment="1">
      <alignment horizontal="right"/>
    </xf>
    <xf numFmtId="3" fontId="2" fillId="0" borderId="4" xfId="2" applyNumberFormat="1" applyFont="1" applyBorder="1" applyAlignment="1">
      <alignment horizontal="right"/>
    </xf>
    <xf numFmtId="0" fontId="6" fillId="0" borderId="0" xfId="4" applyFont="1" applyAlignment="1">
      <alignment horizontal="left" vertical="top" readingOrder="1"/>
    </xf>
    <xf numFmtId="0" fontId="18" fillId="0" borderId="0" xfId="3" applyFont="1"/>
    <xf numFmtId="0" fontId="3" fillId="0" borderId="0" xfId="5" applyFont="1"/>
    <xf numFmtId="0" fontId="13" fillId="0" borderId="0" xfId="5" applyFont="1"/>
    <xf numFmtId="0" fontId="13" fillId="0" borderId="2" xfId="5" applyFont="1" applyBorder="1"/>
    <xf numFmtId="49" fontId="1" fillId="2" borderId="3" xfId="5" applyNumberFormat="1" applyFont="1" applyFill="1" applyBorder="1" applyAlignment="1">
      <alignment horizontal="center" wrapText="1"/>
    </xf>
    <xf numFmtId="0" fontId="1" fillId="0" borderId="3" xfId="5" applyFont="1" applyBorder="1" applyAlignment="1">
      <alignment horizontal="center" wrapText="1" readingOrder="1"/>
    </xf>
    <xf numFmtId="49" fontId="1" fillId="2" borderId="0" xfId="5" applyNumberFormat="1" applyFont="1" applyFill="1" applyAlignment="1">
      <alignment horizontal="center" wrapText="1"/>
    </xf>
    <xf numFmtId="49" fontId="1" fillId="0" borderId="0" xfId="5" applyNumberFormat="1" applyFont="1" applyAlignment="1">
      <alignment horizontal="center" wrapText="1"/>
    </xf>
    <xf numFmtId="3" fontId="2" fillId="2" borderId="1" xfId="5" applyNumberFormat="1" applyFont="1" applyFill="1" applyBorder="1" applyAlignment="1">
      <alignment horizontal="right"/>
    </xf>
    <xf numFmtId="3" fontId="2" fillId="0" borderId="1" xfId="5" applyNumberFormat="1" applyFont="1" applyBorder="1" applyAlignment="1">
      <alignment horizontal="right"/>
    </xf>
    <xf numFmtId="3" fontId="2" fillId="2" borderId="0" xfId="5" applyNumberFormat="1" applyFont="1" applyFill="1" applyAlignment="1">
      <alignment horizontal="right"/>
    </xf>
    <xf numFmtId="3" fontId="2" fillId="0" borderId="0" xfId="5" applyNumberFormat="1" applyFont="1" applyAlignment="1">
      <alignment horizontal="right"/>
    </xf>
    <xf numFmtId="3" fontId="2" fillId="2" borderId="4" xfId="5" applyNumberFormat="1" applyFont="1" applyFill="1" applyBorder="1" applyAlignment="1">
      <alignment horizontal="right"/>
    </xf>
    <xf numFmtId="3" fontId="2" fillId="0" borderId="4" xfId="5" applyNumberFormat="1" applyFont="1" applyBorder="1" applyAlignment="1">
      <alignment horizontal="right"/>
    </xf>
    <xf numFmtId="49" fontId="2" fillId="0" borderId="0" xfId="5" applyNumberFormat="1" applyFont="1" applyAlignment="1">
      <alignment horizontal="left"/>
    </xf>
    <xf numFmtId="49" fontId="12" fillId="0" borderId="0" xfId="5" applyNumberFormat="1" applyFont="1" applyAlignment="1">
      <alignment horizontal="left"/>
    </xf>
    <xf numFmtId="3" fontId="2" fillId="0" borderId="0" xfId="5" applyNumberFormat="1" applyFont="1" applyAlignment="1">
      <alignment horizontal="center"/>
    </xf>
    <xf numFmtId="0" fontId="6" fillId="0" borderId="0" xfId="5" applyFont="1"/>
    <xf numFmtId="0" fontId="2" fillId="0" borderId="0" xfId="5" applyFont="1"/>
    <xf numFmtId="0" fontId="7" fillId="0" borderId="0" xfId="5" applyFont="1"/>
    <xf numFmtId="0" fontId="20" fillId="0" borderId="1" xfId="0" applyFont="1" applyBorder="1"/>
    <xf numFmtId="0" fontId="22" fillId="0" borderId="0" xfId="8" applyFont="1"/>
    <xf numFmtId="0" fontId="23" fillId="0" borderId="0" xfId="8" applyFont="1"/>
    <xf numFmtId="49" fontId="0" fillId="0" borderId="0" xfId="0" applyNumberFormat="1" applyAlignment="1">
      <alignment horizontal="left"/>
    </xf>
    <xf numFmtId="0" fontId="24" fillId="0" borderId="0" xfId="3" applyFont="1" applyAlignment="1">
      <alignment wrapText="1"/>
    </xf>
    <xf numFmtId="3" fontId="7" fillId="2" borderId="3" xfId="0" applyNumberFormat="1" applyFont="1" applyFill="1" applyBorder="1" applyAlignment="1">
      <alignment horizontal="right"/>
    </xf>
    <xf numFmtId="3" fontId="7" fillId="0" borderId="3" xfId="0" applyNumberFormat="1" applyFont="1" applyBorder="1" applyAlignment="1">
      <alignment horizontal="right"/>
    </xf>
    <xf numFmtId="0" fontId="1" fillId="0" borderId="0" xfId="0" applyFont="1" applyAlignment="1">
      <alignment horizontal="left" readingOrder="1"/>
    </xf>
    <xf numFmtId="0" fontId="21" fillId="0" borderId="0" xfId="8" applyFill="1" applyBorder="1" applyAlignment="1">
      <alignment horizontal="left"/>
    </xf>
    <xf numFmtId="1" fontId="2" fillId="0" borderId="0" xfId="0" applyNumberFormat="1" applyFont="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64" fontId="2" fillId="0" borderId="1" xfId="0" applyNumberFormat="1" applyFont="1" applyBorder="1" applyAlignment="1">
      <alignment horizontal="center"/>
    </xf>
    <xf numFmtId="164" fontId="2" fillId="0" borderId="3" xfId="0" applyNumberFormat="1" applyFont="1" applyBorder="1" applyAlignment="1">
      <alignment horizontal="center"/>
    </xf>
    <xf numFmtId="0" fontId="2" fillId="0" borderId="7" xfId="0" applyFont="1" applyBorder="1"/>
    <xf numFmtId="0" fontId="1" fillId="0" borderId="5" xfId="0" applyFont="1" applyBorder="1" applyAlignment="1">
      <alignment horizontal="center" wrapText="1"/>
    </xf>
    <xf numFmtId="3" fontId="2" fillId="0" borderId="10" xfId="0" applyNumberFormat="1" applyFont="1" applyBorder="1" applyAlignment="1">
      <alignment horizontal="right"/>
    </xf>
    <xf numFmtId="3" fontId="2" fillId="0" borderId="8" xfId="0" applyNumberFormat="1" applyFont="1" applyBorder="1" applyAlignment="1">
      <alignment horizontal="right"/>
    </xf>
    <xf numFmtId="3" fontId="2" fillId="0" borderId="9" xfId="0" applyNumberFormat="1" applyFont="1" applyBorder="1" applyAlignment="1">
      <alignment horizontal="right"/>
    </xf>
    <xf numFmtId="3" fontId="2" fillId="0" borderId="5" xfId="0" applyNumberFormat="1" applyFont="1" applyBorder="1" applyAlignment="1">
      <alignment horizontal="right"/>
    </xf>
    <xf numFmtId="0" fontId="1" fillId="0" borderId="3" xfId="0" applyFont="1" applyBorder="1"/>
    <xf numFmtId="0" fontId="1" fillId="0" borderId="3" xfId="0" applyFont="1" applyBorder="1" applyAlignment="1">
      <alignment horizontal="center" wrapText="1"/>
    </xf>
    <xf numFmtId="0" fontId="1" fillId="0" borderId="6" xfId="0" applyFont="1" applyBorder="1" applyAlignment="1">
      <alignment horizontal="center" wrapText="1"/>
    </xf>
    <xf numFmtId="164" fontId="2" fillId="0" borderId="11" xfId="0" applyNumberFormat="1" applyFont="1" applyBorder="1" applyAlignment="1">
      <alignment horizontal="right"/>
    </xf>
    <xf numFmtId="164" fontId="2" fillId="0" borderId="7" xfId="0" applyNumberFormat="1" applyFont="1" applyBorder="1" applyAlignment="1">
      <alignment horizontal="right"/>
    </xf>
    <xf numFmtId="164" fontId="2" fillId="0" borderId="6" xfId="0" applyNumberFormat="1" applyFont="1" applyBorder="1" applyAlignment="1">
      <alignment horizontal="right"/>
    </xf>
    <xf numFmtId="164" fontId="2" fillId="0" borderId="12" xfId="0" applyNumberFormat="1" applyFont="1" applyBorder="1" applyAlignment="1">
      <alignment horizontal="right"/>
    </xf>
    <xf numFmtId="3" fontId="2" fillId="0" borderId="11" xfId="0" applyNumberFormat="1" applyFont="1" applyBorder="1" applyAlignment="1">
      <alignment horizontal="right"/>
    </xf>
    <xf numFmtId="3" fontId="2" fillId="0" borderId="7" xfId="0" applyNumberFormat="1" applyFont="1" applyBorder="1" applyAlignment="1">
      <alignment horizontal="right"/>
    </xf>
    <xf numFmtId="3" fontId="2" fillId="0" borderId="6" xfId="0" applyNumberFormat="1" applyFont="1" applyBorder="1" applyAlignment="1">
      <alignment horizontal="right"/>
    </xf>
    <xf numFmtId="3" fontId="2" fillId="0" borderId="12" xfId="0" applyNumberFormat="1" applyFont="1" applyBorder="1" applyAlignment="1">
      <alignment horizontal="right"/>
    </xf>
    <xf numFmtId="164" fontId="2" fillId="0" borderId="10" xfId="0" applyNumberFormat="1" applyFont="1" applyBorder="1" applyAlignment="1">
      <alignment horizontal="right"/>
    </xf>
    <xf numFmtId="164" fontId="2" fillId="0" borderId="8" xfId="0" applyNumberFormat="1" applyFont="1" applyBorder="1" applyAlignment="1">
      <alignment horizontal="right"/>
    </xf>
    <xf numFmtId="164" fontId="2" fillId="0" borderId="9" xfId="0" applyNumberFormat="1" applyFont="1" applyBorder="1" applyAlignment="1">
      <alignment horizontal="right"/>
    </xf>
    <xf numFmtId="164" fontId="2" fillId="0" borderId="5" xfId="0" applyNumberFormat="1" applyFont="1" applyBorder="1" applyAlignment="1">
      <alignment horizontal="right"/>
    </xf>
    <xf numFmtId="0" fontId="20" fillId="0" borderId="10" xfId="0" applyFont="1" applyBorder="1" applyAlignment="1">
      <alignment horizontal="center" wrapText="1"/>
    </xf>
    <xf numFmtId="0" fontId="15" fillId="0" borderId="5" xfId="1" applyFont="1" applyBorder="1" applyAlignment="1">
      <alignment horizontal="center"/>
    </xf>
    <xf numFmtId="0" fontId="15" fillId="0" borderId="3" xfId="1" applyFont="1" applyBorder="1" applyAlignment="1">
      <alignment horizontal="center"/>
    </xf>
    <xf numFmtId="0" fontId="15" fillId="0" borderId="6" xfId="1" applyFont="1" applyBorder="1" applyAlignment="1">
      <alignment horizontal="center"/>
    </xf>
    <xf numFmtId="0" fontId="1" fillId="0" borderId="0" xfId="0" applyFont="1" applyAlignment="1">
      <alignment horizontal="left" wrapText="1"/>
    </xf>
    <xf numFmtId="0" fontId="24" fillId="0" borderId="0" xfId="3" applyFont="1" applyAlignment="1">
      <alignment horizontal="center" wrapText="1"/>
    </xf>
    <xf numFmtId="0" fontId="1" fillId="2" borderId="3" xfId="0" applyFont="1" applyFill="1" applyBorder="1" applyAlignment="1">
      <alignment horizontal="center"/>
    </xf>
    <xf numFmtId="0" fontId="1"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8">
    <dxf>
      <font>
        <b/>
        <i val="0"/>
        <strike val="0"/>
        <color theme="0"/>
      </font>
      <fill>
        <patternFill>
          <bgColor rgb="FFFF0000"/>
        </patternFill>
      </fill>
    </dxf>
    <dxf>
      <font>
        <b val="0"/>
        <i val="0"/>
        <strike val="0"/>
      </font>
      <fill>
        <patternFill>
          <bgColor rgb="FFA9D08E"/>
        </patternFill>
      </fill>
    </dxf>
    <dxf>
      <font>
        <strike val="0"/>
        <color theme="0"/>
      </font>
      <fill>
        <patternFill patternType="none">
          <bgColor auto="1"/>
        </patternFill>
      </fill>
    </dxf>
    <dxf>
      <font>
        <strike val="0"/>
        <color theme="0"/>
      </font>
      <fill>
        <patternFill patternType="none">
          <bgColor auto="1"/>
        </patternFill>
      </fill>
    </dxf>
    <dxf>
      <font>
        <b/>
        <i val="0"/>
        <strike val="0"/>
        <color theme="1"/>
      </font>
      <fill>
        <patternFill patternType="solid">
          <bgColor rgb="FFA9D08E"/>
        </patternFill>
      </fill>
    </dxf>
    <dxf>
      <font>
        <b/>
        <i val="0"/>
        <strike val="0"/>
        <color indexed="9"/>
      </font>
      <fill>
        <patternFill patternType="solid">
          <bgColor rgb="FFFF0000"/>
        </patternFill>
      </fill>
    </dxf>
    <dxf>
      <font>
        <color theme="1"/>
      </font>
      <fill>
        <patternFill patternType="none">
          <bgColor auto="1"/>
        </patternFill>
      </fill>
    </dxf>
    <dxf>
      <font>
        <color theme="1"/>
      </font>
      <fill>
        <patternFill patternType="none">
          <bgColor auto="1"/>
        </patternFill>
      </fill>
    </dxf>
  </dxfs>
  <tableStyles count="0" defaultTableStyle="TableStyleMedium9" defaultPivotStyle="PivotStyleLight16"/>
  <colors>
    <mruColors>
      <color rgb="FFFF0000"/>
      <color rgb="FFA9D08E"/>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ocsar.nsw.gov.au/statistics-dashboards/crime-and-policing/rcs-definitions-and-explanations.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ocsar.nsw.gov.au/statistics-dashboards/crime-and-policing/rcs-definitions-and-explanation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bocsar.nsw.gov.au/statistics-dashboards/crime-and-policing/rcs-definitions-and-explanations.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bocsar.nsw.gov.au/statistics-dashboards/crime-and-policing/rcs-definitions-and-explanation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bocsar.nsw.gov.au/statistics-dashboards/crime-and-policing/rcs-definitions-and-explanations.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bocsar.nsw.gov.au/statistics-dashboards/crime-and-policing/rcs-definitions-and-explanations.htm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bocsar.nsw.gov.au/statistics-dashboards/crime-and-policing/rcs-definitions-and-explanations.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bocsar.nsw.gov.au/statistics-dashboards/crime-and-policing/rcs-definitions-and-explana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2"/>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4" customWidth="1"/>
    <col min="2" max="2" width="58.140625" style="4" customWidth="1"/>
    <col min="3" max="3" width="13" style="4" customWidth="1"/>
    <col min="4" max="4" width="14" style="4" customWidth="1"/>
    <col min="5" max="6" width="13" style="4" customWidth="1"/>
    <col min="7" max="9" width="11.5703125" style="4" customWidth="1"/>
    <col min="10" max="26" width="11.42578125" style="4" customWidth="1"/>
    <col min="27" max="16384" width="9" style="4"/>
  </cols>
  <sheetData>
    <row r="1" spans="1:26" ht="24.4" customHeight="1">
      <c r="A1" s="2" t="s">
        <v>206</v>
      </c>
      <c r="C1" s="145" t="s">
        <v>207</v>
      </c>
      <c r="D1" s="111" t="s">
        <v>124</v>
      </c>
    </row>
    <row r="2" spans="1:26" ht="12.95" customHeight="1"/>
    <row r="3" spans="1:26" ht="18">
      <c r="A3" s="1" t="str">
        <f>"Number of recorded incidents and rate per 100,000 population, 2-year and 10-year trend and Local Government Areas rankings for "&amp;C1</f>
        <v>Number of recorded incidents and rate per 100,000 population, 2-year and 10-year trend and Local Government Areas rankings for April 2024 - March 2025</v>
      </c>
    </row>
    <row r="4" spans="1:26" ht="13.15" customHeight="1">
      <c r="A4" s="73"/>
    </row>
    <row r="5" spans="1:26" ht="21.75" customHeight="1">
      <c r="A5" s="1" t="s">
        <v>208</v>
      </c>
    </row>
    <row r="6" spans="1:26" ht="19.7" customHeight="1">
      <c r="A6" s="37"/>
      <c r="B6" s="37"/>
      <c r="C6" s="37"/>
      <c r="D6" s="37"/>
      <c r="E6" s="37"/>
      <c r="F6" s="124"/>
      <c r="G6" s="146" t="s">
        <v>2</v>
      </c>
      <c r="H6" s="147"/>
      <c r="I6" s="147"/>
      <c r="J6" s="147"/>
      <c r="K6" s="147"/>
      <c r="L6" s="147"/>
      <c r="M6" s="147"/>
      <c r="N6" s="147"/>
      <c r="O6" s="147"/>
      <c r="P6" s="148"/>
      <c r="Q6" s="146" t="s">
        <v>3</v>
      </c>
      <c r="R6" s="147"/>
      <c r="S6" s="147"/>
      <c r="T6" s="147"/>
      <c r="U6" s="147"/>
      <c r="V6" s="147"/>
      <c r="W6" s="147"/>
      <c r="X6" s="147"/>
      <c r="Y6" s="147"/>
      <c r="Z6" s="148"/>
    </row>
    <row r="7" spans="1:26" ht="51">
      <c r="A7" s="130" t="s">
        <v>0</v>
      </c>
      <c r="B7" s="130" t="s">
        <v>1</v>
      </c>
      <c r="C7" s="38" t="s">
        <v>152</v>
      </c>
      <c r="D7" s="38" t="s">
        <v>151</v>
      </c>
      <c r="E7" s="131" t="str">
        <f>$C1&amp;" LGA Rank*"</f>
        <v>April 2024 - March 2025 LGA Rank*</v>
      </c>
      <c r="F7" s="131" t="str">
        <f>$C1&amp;" LGA Ratio to NSW Rate~"</f>
        <v>April 2024 - March 2025 LGA Ratio to NSW Rate~</v>
      </c>
      <c r="G7" s="125" t="s">
        <v>159</v>
      </c>
      <c r="H7" s="131" t="s">
        <v>160</v>
      </c>
      <c r="I7" s="131" t="s">
        <v>161</v>
      </c>
      <c r="J7" s="131" t="s">
        <v>162</v>
      </c>
      <c r="K7" s="131" t="s">
        <v>163</v>
      </c>
      <c r="L7" s="131" t="s">
        <v>164</v>
      </c>
      <c r="M7" s="131" t="s">
        <v>165</v>
      </c>
      <c r="N7" s="131" t="s">
        <v>166</v>
      </c>
      <c r="O7" s="131" t="s">
        <v>158</v>
      </c>
      <c r="P7" s="132" t="s">
        <v>207</v>
      </c>
      <c r="Q7" s="125" t="s">
        <v>159</v>
      </c>
      <c r="R7" s="131" t="s">
        <v>160</v>
      </c>
      <c r="S7" s="131" t="s">
        <v>161</v>
      </c>
      <c r="T7" s="131" t="s">
        <v>162</v>
      </c>
      <c r="U7" s="131" t="s">
        <v>163</v>
      </c>
      <c r="V7" s="131" t="s">
        <v>164</v>
      </c>
      <c r="W7" s="131" t="s">
        <v>165</v>
      </c>
      <c r="X7" s="131" t="s">
        <v>166</v>
      </c>
      <c r="Y7" s="131" t="s">
        <v>158</v>
      </c>
      <c r="Z7" s="132" t="s">
        <v>207</v>
      </c>
    </row>
    <row r="8" spans="1:26" ht="25.35" customHeight="1">
      <c r="A8" s="5" t="s">
        <v>167</v>
      </c>
      <c r="B8" s="5" t="s">
        <v>168</v>
      </c>
      <c r="C8" s="8" t="s">
        <v>210</v>
      </c>
      <c r="D8" s="8" t="s">
        <v>210</v>
      </c>
      <c r="E8" s="119" t="s">
        <v>211</v>
      </c>
      <c r="F8" s="44">
        <v>1</v>
      </c>
      <c r="G8" s="126">
        <v>68</v>
      </c>
      <c r="H8" s="7">
        <v>68</v>
      </c>
      <c r="I8" s="7">
        <v>52</v>
      </c>
      <c r="J8" s="7">
        <v>80</v>
      </c>
      <c r="K8" s="7">
        <v>69</v>
      </c>
      <c r="L8" s="7">
        <v>67</v>
      </c>
      <c r="M8" s="7">
        <v>61</v>
      </c>
      <c r="N8" s="7">
        <v>48</v>
      </c>
      <c r="O8" s="7">
        <v>70</v>
      </c>
      <c r="P8" s="137">
        <v>78</v>
      </c>
      <c r="Q8" s="141">
        <v>0.9</v>
      </c>
      <c r="R8" s="25">
        <v>0.9</v>
      </c>
      <c r="S8" s="25">
        <v>0.7</v>
      </c>
      <c r="T8" s="25">
        <v>1</v>
      </c>
      <c r="U8" s="25">
        <v>0.9</v>
      </c>
      <c r="V8" s="25">
        <v>0.8</v>
      </c>
      <c r="W8" s="25">
        <v>0.7</v>
      </c>
      <c r="X8" s="25">
        <v>0.6</v>
      </c>
      <c r="Y8" s="25">
        <v>0.8</v>
      </c>
      <c r="Z8" s="133">
        <v>0.9</v>
      </c>
    </row>
    <row r="9" spans="1:26" ht="25.35" customHeight="1">
      <c r="A9" s="5"/>
      <c r="B9" s="113" t="s">
        <v>129</v>
      </c>
      <c r="C9" s="8">
        <v>3.5999999999999997E-2</v>
      </c>
      <c r="D9" s="8">
        <v>0.03</v>
      </c>
      <c r="E9" s="119" t="s">
        <v>211</v>
      </c>
      <c r="F9" s="44">
        <v>1</v>
      </c>
      <c r="G9" s="127">
        <v>29319</v>
      </c>
      <c r="H9" s="7">
        <v>29052</v>
      </c>
      <c r="I9" s="7">
        <v>28368</v>
      </c>
      <c r="J9" s="7">
        <v>30237</v>
      </c>
      <c r="K9" s="7">
        <v>31626</v>
      </c>
      <c r="L9" s="7">
        <v>32179</v>
      </c>
      <c r="M9" s="7">
        <v>32351</v>
      </c>
      <c r="N9" s="7">
        <v>34618</v>
      </c>
      <c r="O9" s="7">
        <v>36779</v>
      </c>
      <c r="P9" s="137">
        <v>38108</v>
      </c>
      <c r="Q9" s="142">
        <v>379.1</v>
      </c>
      <c r="R9" s="25">
        <v>369.2</v>
      </c>
      <c r="S9" s="25">
        <v>355.5</v>
      </c>
      <c r="T9" s="25">
        <v>373.9</v>
      </c>
      <c r="U9" s="25">
        <v>390.7</v>
      </c>
      <c r="V9" s="25">
        <v>397.4</v>
      </c>
      <c r="W9" s="25">
        <v>396.1</v>
      </c>
      <c r="X9" s="25">
        <v>415</v>
      </c>
      <c r="Y9" s="25">
        <v>440.9</v>
      </c>
      <c r="Z9" s="133">
        <v>456.8</v>
      </c>
    </row>
    <row r="10" spans="1:26" ht="25.35" customHeight="1">
      <c r="A10" s="5"/>
      <c r="B10" s="113" t="s">
        <v>130</v>
      </c>
      <c r="C10" s="8" t="s">
        <v>210</v>
      </c>
      <c r="D10" s="8">
        <v>1.0999999999999999E-2</v>
      </c>
      <c r="E10" s="119" t="s">
        <v>211</v>
      </c>
      <c r="F10" s="44">
        <v>1</v>
      </c>
      <c r="G10" s="127">
        <v>31062</v>
      </c>
      <c r="H10" s="7">
        <v>31864</v>
      </c>
      <c r="I10" s="7">
        <v>32372</v>
      </c>
      <c r="J10" s="7">
        <v>31619</v>
      </c>
      <c r="K10" s="7">
        <v>32027</v>
      </c>
      <c r="L10" s="7">
        <v>29378</v>
      </c>
      <c r="M10" s="7">
        <v>28129</v>
      </c>
      <c r="N10" s="7">
        <v>32413</v>
      </c>
      <c r="O10" s="7">
        <v>34981</v>
      </c>
      <c r="P10" s="137">
        <v>34285</v>
      </c>
      <c r="Q10" s="142">
        <v>401.7</v>
      </c>
      <c r="R10" s="25">
        <v>405</v>
      </c>
      <c r="S10" s="25">
        <v>405.7</v>
      </c>
      <c r="T10" s="25">
        <v>391</v>
      </c>
      <c r="U10" s="25">
        <v>395.7</v>
      </c>
      <c r="V10" s="25">
        <v>362.8</v>
      </c>
      <c r="W10" s="25">
        <v>344.4</v>
      </c>
      <c r="X10" s="25">
        <v>388.5</v>
      </c>
      <c r="Y10" s="25">
        <v>419.3</v>
      </c>
      <c r="Z10" s="133">
        <v>411</v>
      </c>
    </row>
    <row r="11" spans="1:26" ht="25.35" customHeight="1">
      <c r="A11" s="5"/>
      <c r="B11" s="5" t="s">
        <v>169</v>
      </c>
      <c r="C11" s="8">
        <v>6.4000000000000001E-2</v>
      </c>
      <c r="D11" s="8">
        <v>9.1999999999999998E-2</v>
      </c>
      <c r="E11" s="119" t="s">
        <v>211</v>
      </c>
      <c r="F11" s="44">
        <v>1</v>
      </c>
      <c r="G11" s="127">
        <v>5180</v>
      </c>
      <c r="H11" s="7">
        <v>5447</v>
      </c>
      <c r="I11" s="7">
        <v>5979</v>
      </c>
      <c r="J11" s="7">
        <v>6021</v>
      </c>
      <c r="K11" s="7">
        <v>6534</v>
      </c>
      <c r="L11" s="7">
        <v>7621</v>
      </c>
      <c r="M11" s="7">
        <v>8048</v>
      </c>
      <c r="N11" s="7">
        <v>9699</v>
      </c>
      <c r="O11" s="7">
        <v>10736</v>
      </c>
      <c r="P11" s="137">
        <v>11421</v>
      </c>
      <c r="Q11" s="142">
        <v>67</v>
      </c>
      <c r="R11" s="25">
        <v>69.2</v>
      </c>
      <c r="S11" s="25">
        <v>74.900000000000006</v>
      </c>
      <c r="T11" s="25">
        <v>74.400000000000006</v>
      </c>
      <c r="U11" s="25">
        <v>80.7</v>
      </c>
      <c r="V11" s="25">
        <v>94.1</v>
      </c>
      <c r="W11" s="25">
        <v>98.5</v>
      </c>
      <c r="X11" s="25">
        <v>116.3</v>
      </c>
      <c r="Y11" s="25">
        <v>128.69999999999999</v>
      </c>
      <c r="Z11" s="133">
        <v>136.9</v>
      </c>
    </row>
    <row r="12" spans="1:26" ht="25.35" customHeight="1">
      <c r="A12" s="5"/>
      <c r="B12" s="5" t="s">
        <v>170</v>
      </c>
      <c r="C12" s="8" t="s">
        <v>210</v>
      </c>
      <c r="D12" s="8">
        <v>2.4E-2</v>
      </c>
      <c r="E12" s="119" t="s">
        <v>211</v>
      </c>
      <c r="F12" s="44">
        <v>1</v>
      </c>
      <c r="G12" s="127">
        <v>6962</v>
      </c>
      <c r="H12" s="7">
        <v>7181</v>
      </c>
      <c r="I12" s="7">
        <v>7582</v>
      </c>
      <c r="J12" s="7">
        <v>8157</v>
      </c>
      <c r="K12" s="7">
        <v>8038</v>
      </c>
      <c r="L12" s="7">
        <v>8184</v>
      </c>
      <c r="M12" s="7">
        <v>7622</v>
      </c>
      <c r="N12" s="7">
        <v>8473</v>
      </c>
      <c r="O12" s="7">
        <v>8164</v>
      </c>
      <c r="P12" s="137">
        <v>8628</v>
      </c>
      <c r="Q12" s="142">
        <v>90</v>
      </c>
      <c r="R12" s="25">
        <v>91.3</v>
      </c>
      <c r="S12" s="25">
        <v>95</v>
      </c>
      <c r="T12" s="25">
        <v>100.9</v>
      </c>
      <c r="U12" s="25">
        <v>99.3</v>
      </c>
      <c r="V12" s="25">
        <v>101.1</v>
      </c>
      <c r="W12" s="25">
        <v>93.3</v>
      </c>
      <c r="X12" s="25">
        <v>101.6</v>
      </c>
      <c r="Y12" s="25">
        <v>97.9</v>
      </c>
      <c r="Z12" s="133">
        <v>103.4</v>
      </c>
    </row>
    <row r="13" spans="1:26" ht="25.35" customHeight="1">
      <c r="A13" s="5"/>
      <c r="B13" s="5" t="s">
        <v>40</v>
      </c>
      <c r="C13" s="8" t="s">
        <v>210</v>
      </c>
      <c r="D13" s="8">
        <v>-3.1E-2</v>
      </c>
      <c r="E13" s="119" t="s">
        <v>211</v>
      </c>
      <c r="F13" s="44">
        <v>1</v>
      </c>
      <c r="G13" s="127">
        <v>2532</v>
      </c>
      <c r="H13" s="7">
        <v>2377</v>
      </c>
      <c r="I13" s="7">
        <v>2500</v>
      </c>
      <c r="J13" s="7">
        <v>2540</v>
      </c>
      <c r="K13" s="7">
        <v>2470</v>
      </c>
      <c r="L13" s="7">
        <v>1972</v>
      </c>
      <c r="M13" s="7">
        <v>1715</v>
      </c>
      <c r="N13" s="7">
        <v>1897</v>
      </c>
      <c r="O13" s="7">
        <v>1953</v>
      </c>
      <c r="P13" s="137">
        <v>1902</v>
      </c>
      <c r="Q13" s="142">
        <v>32.700000000000003</v>
      </c>
      <c r="R13" s="25">
        <v>30.2</v>
      </c>
      <c r="S13" s="25">
        <v>31.3</v>
      </c>
      <c r="T13" s="25">
        <v>31.4</v>
      </c>
      <c r="U13" s="25">
        <v>30.5</v>
      </c>
      <c r="V13" s="25">
        <v>24.4</v>
      </c>
      <c r="W13" s="25">
        <v>21</v>
      </c>
      <c r="X13" s="25">
        <v>22.7</v>
      </c>
      <c r="Y13" s="25">
        <v>23.4</v>
      </c>
      <c r="Z13" s="133">
        <v>22.8</v>
      </c>
    </row>
    <row r="14" spans="1:26" ht="25.35" customHeight="1">
      <c r="A14" s="5"/>
      <c r="B14" s="5" t="s">
        <v>4</v>
      </c>
      <c r="C14" s="8" t="s">
        <v>210</v>
      </c>
      <c r="D14" s="8">
        <v>-5.3999999999999999E-2</v>
      </c>
      <c r="E14" s="119" t="s">
        <v>211</v>
      </c>
      <c r="F14" s="44">
        <v>1</v>
      </c>
      <c r="G14" s="127">
        <v>31044</v>
      </c>
      <c r="H14" s="7">
        <v>29276</v>
      </c>
      <c r="I14" s="7">
        <v>27383</v>
      </c>
      <c r="J14" s="7">
        <v>26080</v>
      </c>
      <c r="K14" s="7">
        <v>25294</v>
      </c>
      <c r="L14" s="7">
        <v>18463</v>
      </c>
      <c r="M14" s="7">
        <v>17445</v>
      </c>
      <c r="N14" s="7">
        <v>19023</v>
      </c>
      <c r="O14" s="7">
        <v>20425</v>
      </c>
      <c r="P14" s="137">
        <v>18787</v>
      </c>
      <c r="Q14" s="142">
        <v>401.5</v>
      </c>
      <c r="R14" s="25">
        <v>372.1</v>
      </c>
      <c r="S14" s="25">
        <v>343.1</v>
      </c>
      <c r="T14" s="25">
        <v>322.5</v>
      </c>
      <c r="U14" s="25">
        <v>312.5</v>
      </c>
      <c r="V14" s="25">
        <v>228</v>
      </c>
      <c r="W14" s="25">
        <v>213.6</v>
      </c>
      <c r="X14" s="25">
        <v>228</v>
      </c>
      <c r="Y14" s="25">
        <v>244.8</v>
      </c>
      <c r="Z14" s="133">
        <v>225.2</v>
      </c>
    </row>
    <row r="15" spans="1:26" ht="25.35" customHeight="1">
      <c r="A15" s="5"/>
      <c r="B15" s="5" t="s">
        <v>5</v>
      </c>
      <c r="C15" s="8" t="s">
        <v>210</v>
      </c>
      <c r="D15" s="8">
        <v>-4.1000000000000002E-2</v>
      </c>
      <c r="E15" s="119" t="s">
        <v>211</v>
      </c>
      <c r="F15" s="44">
        <v>1</v>
      </c>
      <c r="G15" s="127">
        <v>11887</v>
      </c>
      <c r="H15" s="7">
        <v>11477</v>
      </c>
      <c r="I15" s="7">
        <v>10352</v>
      </c>
      <c r="J15" s="7">
        <v>10103</v>
      </c>
      <c r="K15" s="7">
        <v>9953</v>
      </c>
      <c r="L15" s="7">
        <v>6740</v>
      </c>
      <c r="M15" s="7">
        <v>7258</v>
      </c>
      <c r="N15" s="7">
        <v>7565</v>
      </c>
      <c r="O15" s="7">
        <v>8661</v>
      </c>
      <c r="P15" s="137">
        <v>8176</v>
      </c>
      <c r="Q15" s="142">
        <v>153.69999999999999</v>
      </c>
      <c r="R15" s="25">
        <v>145.9</v>
      </c>
      <c r="S15" s="25">
        <v>129.69999999999999</v>
      </c>
      <c r="T15" s="25">
        <v>124.9</v>
      </c>
      <c r="U15" s="25">
        <v>123</v>
      </c>
      <c r="V15" s="25">
        <v>83.2</v>
      </c>
      <c r="W15" s="25">
        <v>88.9</v>
      </c>
      <c r="X15" s="25">
        <v>90.7</v>
      </c>
      <c r="Y15" s="25">
        <v>103.8</v>
      </c>
      <c r="Z15" s="133">
        <v>98</v>
      </c>
    </row>
    <row r="16" spans="1:26" ht="25.35" customHeight="1">
      <c r="A16" s="5"/>
      <c r="B16" s="5" t="s">
        <v>6</v>
      </c>
      <c r="C16" s="8" t="s">
        <v>210</v>
      </c>
      <c r="D16" s="8" t="s">
        <v>210</v>
      </c>
      <c r="E16" s="119" t="s">
        <v>211</v>
      </c>
      <c r="F16" s="44">
        <v>1</v>
      </c>
      <c r="G16" s="127">
        <v>13772</v>
      </c>
      <c r="H16" s="7">
        <v>13148</v>
      </c>
      <c r="I16" s="7">
        <v>13014</v>
      </c>
      <c r="J16" s="7">
        <v>13275</v>
      </c>
      <c r="K16" s="7">
        <v>13382</v>
      </c>
      <c r="L16" s="7">
        <v>11221</v>
      </c>
      <c r="M16" s="7">
        <v>10598</v>
      </c>
      <c r="N16" s="7">
        <v>12860</v>
      </c>
      <c r="O16" s="7">
        <v>14590</v>
      </c>
      <c r="P16" s="137">
        <v>15002</v>
      </c>
      <c r="Q16" s="142">
        <v>178.1</v>
      </c>
      <c r="R16" s="25">
        <v>167.1</v>
      </c>
      <c r="S16" s="25">
        <v>163.1</v>
      </c>
      <c r="T16" s="25">
        <v>164.1</v>
      </c>
      <c r="U16" s="25">
        <v>165.3</v>
      </c>
      <c r="V16" s="25">
        <v>138.6</v>
      </c>
      <c r="W16" s="25">
        <v>129.80000000000001</v>
      </c>
      <c r="X16" s="25">
        <v>154.19999999999999</v>
      </c>
      <c r="Y16" s="25">
        <v>174.9</v>
      </c>
      <c r="Z16" s="133">
        <v>179.8</v>
      </c>
    </row>
    <row r="17" spans="1:26" ht="25.35" customHeight="1">
      <c r="A17" s="5"/>
      <c r="B17" s="5" t="s">
        <v>7</v>
      </c>
      <c r="C17" s="8">
        <v>-9.0999999999999998E-2</v>
      </c>
      <c r="D17" s="8">
        <v>-4.7E-2</v>
      </c>
      <c r="E17" s="119" t="s">
        <v>211</v>
      </c>
      <c r="F17" s="44">
        <v>1</v>
      </c>
      <c r="G17" s="127">
        <v>40061</v>
      </c>
      <c r="H17" s="7">
        <v>40369</v>
      </c>
      <c r="I17" s="7">
        <v>39086</v>
      </c>
      <c r="J17" s="7">
        <v>37681</v>
      </c>
      <c r="K17" s="7">
        <v>37685</v>
      </c>
      <c r="L17" s="7">
        <v>26736</v>
      </c>
      <c r="M17" s="7">
        <v>27470</v>
      </c>
      <c r="N17" s="7">
        <v>27431</v>
      </c>
      <c r="O17" s="7">
        <v>28704</v>
      </c>
      <c r="P17" s="137">
        <v>26086</v>
      </c>
      <c r="Q17" s="142">
        <v>518.1</v>
      </c>
      <c r="R17" s="25">
        <v>513.1</v>
      </c>
      <c r="S17" s="25">
        <v>489.8</v>
      </c>
      <c r="T17" s="25">
        <v>465.9</v>
      </c>
      <c r="U17" s="25">
        <v>465.6</v>
      </c>
      <c r="V17" s="25">
        <v>330.2</v>
      </c>
      <c r="W17" s="25">
        <v>336.4</v>
      </c>
      <c r="X17" s="25">
        <v>328.8</v>
      </c>
      <c r="Y17" s="25">
        <v>344.1</v>
      </c>
      <c r="Z17" s="133">
        <v>312.7</v>
      </c>
    </row>
    <row r="18" spans="1:26" ht="25.35" customHeight="1">
      <c r="A18" s="5"/>
      <c r="B18" s="5" t="s">
        <v>8</v>
      </c>
      <c r="C18" s="8">
        <v>4.2999999999999997E-2</v>
      </c>
      <c r="D18" s="8">
        <v>2.8000000000000001E-2</v>
      </c>
      <c r="E18" s="119" t="s">
        <v>211</v>
      </c>
      <c r="F18" s="44">
        <v>1</v>
      </c>
      <c r="G18" s="127">
        <v>22499</v>
      </c>
      <c r="H18" s="7">
        <v>23791</v>
      </c>
      <c r="I18" s="7">
        <v>24628</v>
      </c>
      <c r="J18" s="7">
        <v>25401</v>
      </c>
      <c r="K18" s="7">
        <v>26581</v>
      </c>
      <c r="L18" s="7">
        <v>18974</v>
      </c>
      <c r="M18" s="7">
        <v>17588</v>
      </c>
      <c r="N18" s="7">
        <v>24356</v>
      </c>
      <c r="O18" s="7">
        <v>27595</v>
      </c>
      <c r="P18" s="137">
        <v>28781</v>
      </c>
      <c r="Q18" s="142">
        <v>291</v>
      </c>
      <c r="R18" s="25">
        <v>302.39999999999998</v>
      </c>
      <c r="S18" s="25">
        <v>308.60000000000002</v>
      </c>
      <c r="T18" s="25">
        <v>314.10000000000002</v>
      </c>
      <c r="U18" s="25">
        <v>328.4</v>
      </c>
      <c r="V18" s="25">
        <v>234.3</v>
      </c>
      <c r="W18" s="25">
        <v>215.4</v>
      </c>
      <c r="X18" s="25">
        <v>292</v>
      </c>
      <c r="Y18" s="25">
        <v>330.8</v>
      </c>
      <c r="Z18" s="133">
        <v>345</v>
      </c>
    </row>
    <row r="19" spans="1:26" ht="25.35" customHeight="1">
      <c r="A19" s="5"/>
      <c r="B19" s="5" t="s">
        <v>171</v>
      </c>
      <c r="C19" s="8" t="s">
        <v>210</v>
      </c>
      <c r="D19" s="8">
        <v>-4.3999999999999997E-2</v>
      </c>
      <c r="E19" s="119" t="s">
        <v>211</v>
      </c>
      <c r="F19" s="44">
        <v>1</v>
      </c>
      <c r="G19" s="127">
        <v>56636</v>
      </c>
      <c r="H19" s="7">
        <v>55436</v>
      </c>
      <c r="I19" s="7">
        <v>51660</v>
      </c>
      <c r="J19" s="7">
        <v>50334</v>
      </c>
      <c r="K19" s="7">
        <v>49786</v>
      </c>
      <c r="L19" s="7">
        <v>36537</v>
      </c>
      <c r="M19" s="7">
        <v>34955</v>
      </c>
      <c r="N19" s="7">
        <v>36348</v>
      </c>
      <c r="O19" s="7">
        <v>39266</v>
      </c>
      <c r="P19" s="137">
        <v>37950</v>
      </c>
      <c r="Q19" s="142">
        <v>732.4</v>
      </c>
      <c r="R19" s="25">
        <v>704.6</v>
      </c>
      <c r="S19" s="25">
        <v>647.4</v>
      </c>
      <c r="T19" s="25">
        <v>622.4</v>
      </c>
      <c r="U19" s="25">
        <v>615.1</v>
      </c>
      <c r="V19" s="25">
        <v>451.2</v>
      </c>
      <c r="W19" s="25">
        <v>428</v>
      </c>
      <c r="X19" s="25">
        <v>435.7</v>
      </c>
      <c r="Y19" s="25">
        <v>470.7</v>
      </c>
      <c r="Z19" s="133">
        <v>454.9</v>
      </c>
    </row>
    <row r="20" spans="1:26" ht="25.35" customHeight="1">
      <c r="A20" s="3"/>
      <c r="B20" s="3" t="s">
        <v>12</v>
      </c>
      <c r="C20" s="13" t="s">
        <v>210</v>
      </c>
      <c r="D20" s="13">
        <v>-3.1E-2</v>
      </c>
      <c r="E20" s="120" t="s">
        <v>211</v>
      </c>
      <c r="F20" s="44">
        <v>1</v>
      </c>
      <c r="G20" s="128">
        <v>64038</v>
      </c>
      <c r="H20" s="11">
        <v>62307</v>
      </c>
      <c r="I20" s="11">
        <v>60470</v>
      </c>
      <c r="J20" s="11">
        <v>58149</v>
      </c>
      <c r="K20" s="11">
        <v>56176</v>
      </c>
      <c r="L20" s="11">
        <v>52728</v>
      </c>
      <c r="M20" s="11">
        <v>48403</v>
      </c>
      <c r="N20" s="11">
        <v>49093</v>
      </c>
      <c r="O20" s="11">
        <v>49611</v>
      </c>
      <c r="P20" s="138">
        <v>48114</v>
      </c>
      <c r="Q20" s="143">
        <v>828.1</v>
      </c>
      <c r="R20" s="12">
        <v>791.9</v>
      </c>
      <c r="S20" s="12">
        <v>757.8</v>
      </c>
      <c r="T20" s="12">
        <v>719</v>
      </c>
      <c r="U20" s="12">
        <v>694</v>
      </c>
      <c r="V20" s="12">
        <v>651.20000000000005</v>
      </c>
      <c r="W20" s="12">
        <v>592.70000000000005</v>
      </c>
      <c r="X20" s="12">
        <v>588.5</v>
      </c>
      <c r="Y20" s="12">
        <v>594.70000000000005</v>
      </c>
      <c r="Z20" s="134">
        <v>576.70000000000005</v>
      </c>
    </row>
    <row r="21" spans="1:26" ht="25.35" customHeight="1">
      <c r="A21" s="5" t="s">
        <v>172</v>
      </c>
      <c r="B21" s="5" t="s">
        <v>173</v>
      </c>
      <c r="C21" s="8" t="s">
        <v>212</v>
      </c>
      <c r="D21" s="8" t="s">
        <v>212</v>
      </c>
      <c r="E21" s="119" t="s">
        <v>211</v>
      </c>
      <c r="F21" s="122">
        <v>1</v>
      </c>
      <c r="G21" s="127">
        <v>26</v>
      </c>
      <c r="H21" s="7">
        <v>25</v>
      </c>
      <c r="I21" s="7">
        <v>17</v>
      </c>
      <c r="J21" s="7">
        <v>20</v>
      </c>
      <c r="K21" s="7">
        <v>29</v>
      </c>
      <c r="L21" s="7">
        <v>28</v>
      </c>
      <c r="M21" s="7">
        <v>17</v>
      </c>
      <c r="N21" s="7">
        <v>7</v>
      </c>
      <c r="O21" s="7">
        <v>15</v>
      </c>
      <c r="P21" s="137">
        <v>15</v>
      </c>
      <c r="Q21" s="142">
        <v>0.3</v>
      </c>
      <c r="R21" s="25">
        <v>0.3</v>
      </c>
      <c r="S21" s="25">
        <v>0.2</v>
      </c>
      <c r="T21" s="25">
        <v>0.2</v>
      </c>
      <c r="U21" s="25">
        <v>0.4</v>
      </c>
      <c r="V21" s="25">
        <v>0.3</v>
      </c>
      <c r="W21" s="25">
        <v>0.2</v>
      </c>
      <c r="X21" s="25">
        <v>0.1</v>
      </c>
      <c r="Y21" s="25">
        <v>0.2</v>
      </c>
      <c r="Z21" s="133">
        <v>0.2</v>
      </c>
    </row>
    <row r="22" spans="1:26" ht="25.35" customHeight="1">
      <c r="A22" s="5"/>
      <c r="B22" s="5" t="s">
        <v>174</v>
      </c>
      <c r="C22" s="8" t="s">
        <v>212</v>
      </c>
      <c r="D22" s="8" t="s">
        <v>212</v>
      </c>
      <c r="E22" s="119" t="s">
        <v>211</v>
      </c>
      <c r="F22" s="44" t="s">
        <v>213</v>
      </c>
      <c r="G22" s="127">
        <v>5</v>
      </c>
      <c r="H22" s="7">
        <v>3</v>
      </c>
      <c r="I22" s="7">
        <v>3</v>
      </c>
      <c r="J22" s="7">
        <v>2</v>
      </c>
      <c r="K22" s="7">
        <v>1</v>
      </c>
      <c r="L22" s="7">
        <v>0</v>
      </c>
      <c r="M22" s="7">
        <v>1</v>
      </c>
      <c r="N22" s="7">
        <v>1</v>
      </c>
      <c r="O22" s="7">
        <v>4</v>
      </c>
      <c r="P22" s="137">
        <v>0</v>
      </c>
      <c r="Q22" s="142">
        <v>0.1</v>
      </c>
      <c r="R22" s="25">
        <v>0</v>
      </c>
      <c r="S22" s="25">
        <v>0</v>
      </c>
      <c r="T22" s="25">
        <v>0</v>
      </c>
      <c r="U22" s="25">
        <v>0</v>
      </c>
      <c r="V22" s="25">
        <v>0</v>
      </c>
      <c r="W22" s="25">
        <v>0</v>
      </c>
      <c r="X22" s="25">
        <v>0</v>
      </c>
      <c r="Y22" s="25">
        <v>0</v>
      </c>
      <c r="Z22" s="133">
        <v>0</v>
      </c>
    </row>
    <row r="23" spans="1:26" ht="25.35" customHeight="1">
      <c r="A23" s="3"/>
      <c r="B23" s="3" t="s">
        <v>175</v>
      </c>
      <c r="C23" s="13" t="s">
        <v>212</v>
      </c>
      <c r="D23" s="13" t="s">
        <v>212</v>
      </c>
      <c r="E23" s="120" t="s">
        <v>211</v>
      </c>
      <c r="F23" s="44">
        <v>1</v>
      </c>
      <c r="G23" s="128">
        <v>9</v>
      </c>
      <c r="H23" s="11">
        <v>7</v>
      </c>
      <c r="I23" s="11">
        <v>11</v>
      </c>
      <c r="J23" s="11">
        <v>14</v>
      </c>
      <c r="K23" s="11">
        <v>9</v>
      </c>
      <c r="L23" s="11">
        <v>2</v>
      </c>
      <c r="M23" s="11">
        <v>3</v>
      </c>
      <c r="N23" s="11">
        <v>13</v>
      </c>
      <c r="O23" s="11">
        <v>14</v>
      </c>
      <c r="P23" s="138">
        <v>7</v>
      </c>
      <c r="Q23" s="143">
        <v>0.1</v>
      </c>
      <c r="R23" s="12">
        <v>0.1</v>
      </c>
      <c r="S23" s="12">
        <v>0.1</v>
      </c>
      <c r="T23" s="12">
        <v>0.2</v>
      </c>
      <c r="U23" s="12">
        <v>0.1</v>
      </c>
      <c r="V23" s="12">
        <v>0</v>
      </c>
      <c r="W23" s="12">
        <v>0</v>
      </c>
      <c r="X23" s="12">
        <v>0.2</v>
      </c>
      <c r="Y23" s="12">
        <v>0.2</v>
      </c>
      <c r="Z23" s="134">
        <v>0.1</v>
      </c>
    </row>
    <row r="24" spans="1:26" ht="25.35" customHeight="1">
      <c r="A24" s="3" t="s">
        <v>176</v>
      </c>
      <c r="B24" s="3" t="s">
        <v>13</v>
      </c>
      <c r="C24" s="13" t="s">
        <v>210</v>
      </c>
      <c r="D24" s="13" t="s">
        <v>210</v>
      </c>
      <c r="E24" s="120" t="s">
        <v>211</v>
      </c>
      <c r="F24" s="123">
        <v>1</v>
      </c>
      <c r="G24" s="128">
        <v>2473</v>
      </c>
      <c r="H24" s="11">
        <v>2283</v>
      </c>
      <c r="I24" s="11">
        <v>2359</v>
      </c>
      <c r="J24" s="11">
        <v>2458</v>
      </c>
      <c r="K24" s="11">
        <v>2513</v>
      </c>
      <c r="L24" s="11">
        <v>2481</v>
      </c>
      <c r="M24" s="11">
        <v>2649</v>
      </c>
      <c r="N24" s="11">
        <v>2737</v>
      </c>
      <c r="O24" s="11">
        <v>2564</v>
      </c>
      <c r="P24" s="138">
        <v>2632</v>
      </c>
      <c r="Q24" s="143">
        <v>32</v>
      </c>
      <c r="R24" s="12">
        <v>29</v>
      </c>
      <c r="S24" s="12">
        <v>29.6</v>
      </c>
      <c r="T24" s="12">
        <v>30.4</v>
      </c>
      <c r="U24" s="12">
        <v>31</v>
      </c>
      <c r="V24" s="12">
        <v>30.6</v>
      </c>
      <c r="W24" s="12">
        <v>32.4</v>
      </c>
      <c r="X24" s="12">
        <v>32.799999999999997</v>
      </c>
      <c r="Y24" s="12">
        <v>30.7</v>
      </c>
      <c r="Z24" s="134">
        <v>31.6</v>
      </c>
    </row>
    <row r="25" spans="1:26" ht="25.35" customHeight="1">
      <c r="A25" s="14" t="s">
        <v>14</v>
      </c>
      <c r="B25" s="14"/>
      <c r="C25" s="18" t="s">
        <v>210</v>
      </c>
      <c r="D25" s="18" t="s">
        <v>210</v>
      </c>
      <c r="E25" s="121" t="s">
        <v>211</v>
      </c>
      <c r="F25" s="123">
        <v>1</v>
      </c>
      <c r="G25" s="129">
        <v>244</v>
      </c>
      <c r="H25" s="16">
        <v>230</v>
      </c>
      <c r="I25" s="16">
        <v>212</v>
      </c>
      <c r="J25" s="16">
        <v>208</v>
      </c>
      <c r="K25" s="16">
        <v>199</v>
      </c>
      <c r="L25" s="16">
        <v>222</v>
      </c>
      <c r="M25" s="16">
        <v>200</v>
      </c>
      <c r="N25" s="16">
        <v>207</v>
      </c>
      <c r="O25" s="16">
        <v>263</v>
      </c>
      <c r="P25" s="139">
        <v>225</v>
      </c>
      <c r="Q25" s="144">
        <v>3.2</v>
      </c>
      <c r="R25" s="17">
        <v>2.9</v>
      </c>
      <c r="S25" s="17">
        <v>2.7</v>
      </c>
      <c r="T25" s="17">
        <v>2.6</v>
      </c>
      <c r="U25" s="17">
        <v>2.5</v>
      </c>
      <c r="V25" s="17">
        <v>2.7</v>
      </c>
      <c r="W25" s="17">
        <v>2.4</v>
      </c>
      <c r="X25" s="17">
        <v>2.5</v>
      </c>
      <c r="Y25" s="17">
        <v>3.2</v>
      </c>
      <c r="Z25" s="135">
        <v>2.7</v>
      </c>
    </row>
    <row r="26" spans="1:26" ht="25.35" customHeight="1">
      <c r="A26" s="5" t="s">
        <v>40</v>
      </c>
      <c r="B26" s="5" t="s">
        <v>177</v>
      </c>
      <c r="C26" s="8">
        <v>-8.1000000000000003E-2</v>
      </c>
      <c r="D26" s="8">
        <v>-3.6999999999999998E-2</v>
      </c>
      <c r="E26" s="119" t="s">
        <v>211</v>
      </c>
      <c r="F26" s="44">
        <v>1</v>
      </c>
      <c r="G26" s="127">
        <v>1458</v>
      </c>
      <c r="H26" s="7">
        <v>1400</v>
      </c>
      <c r="I26" s="7">
        <v>1469</v>
      </c>
      <c r="J26" s="7">
        <v>1514</v>
      </c>
      <c r="K26" s="7">
        <v>1380</v>
      </c>
      <c r="L26" s="7">
        <v>1082</v>
      </c>
      <c r="M26" s="7">
        <v>894</v>
      </c>
      <c r="N26" s="7">
        <v>1033</v>
      </c>
      <c r="O26" s="7">
        <v>1127</v>
      </c>
      <c r="P26" s="137">
        <v>1036</v>
      </c>
      <c r="Q26" s="142">
        <v>18.899999999999999</v>
      </c>
      <c r="R26" s="25">
        <v>17.8</v>
      </c>
      <c r="S26" s="25">
        <v>18.399999999999999</v>
      </c>
      <c r="T26" s="25">
        <v>18.7</v>
      </c>
      <c r="U26" s="25">
        <v>17</v>
      </c>
      <c r="V26" s="25">
        <v>13.4</v>
      </c>
      <c r="W26" s="25">
        <v>10.9</v>
      </c>
      <c r="X26" s="25">
        <v>12.4</v>
      </c>
      <c r="Y26" s="25">
        <v>13.5</v>
      </c>
      <c r="Z26" s="133">
        <v>12.4</v>
      </c>
    </row>
    <row r="27" spans="1:26" ht="25.35" customHeight="1">
      <c r="A27" s="5"/>
      <c r="B27" s="5" t="s">
        <v>178</v>
      </c>
      <c r="C27" s="8" t="s">
        <v>210</v>
      </c>
      <c r="D27" s="8">
        <v>-6.4000000000000001E-2</v>
      </c>
      <c r="E27" s="119" t="s">
        <v>211</v>
      </c>
      <c r="F27" s="44">
        <v>1</v>
      </c>
      <c r="G27" s="127">
        <v>169</v>
      </c>
      <c r="H27" s="7">
        <v>165</v>
      </c>
      <c r="I27" s="7">
        <v>130</v>
      </c>
      <c r="J27" s="7">
        <v>171</v>
      </c>
      <c r="K27" s="7">
        <v>145</v>
      </c>
      <c r="L27" s="7">
        <v>94</v>
      </c>
      <c r="M27" s="7">
        <v>91</v>
      </c>
      <c r="N27" s="7">
        <v>113</v>
      </c>
      <c r="O27" s="7">
        <v>101</v>
      </c>
      <c r="P27" s="137">
        <v>93</v>
      </c>
      <c r="Q27" s="142">
        <v>2.2000000000000002</v>
      </c>
      <c r="R27" s="25">
        <v>2.1</v>
      </c>
      <c r="S27" s="25">
        <v>1.6</v>
      </c>
      <c r="T27" s="25">
        <v>2.1</v>
      </c>
      <c r="U27" s="25">
        <v>1.8</v>
      </c>
      <c r="V27" s="25">
        <v>1.2</v>
      </c>
      <c r="W27" s="25">
        <v>1.1000000000000001</v>
      </c>
      <c r="X27" s="25">
        <v>1.4</v>
      </c>
      <c r="Y27" s="25">
        <v>1.2</v>
      </c>
      <c r="Z27" s="133">
        <v>1.1000000000000001</v>
      </c>
    </row>
    <row r="28" spans="1:26" ht="25.35" customHeight="1">
      <c r="A28" s="3"/>
      <c r="B28" s="3" t="s">
        <v>179</v>
      </c>
      <c r="C28" s="13" t="s">
        <v>210</v>
      </c>
      <c r="D28" s="13">
        <v>-1.7000000000000001E-2</v>
      </c>
      <c r="E28" s="120" t="s">
        <v>211</v>
      </c>
      <c r="F28" s="44">
        <v>1</v>
      </c>
      <c r="G28" s="128">
        <v>905</v>
      </c>
      <c r="H28" s="11">
        <v>812</v>
      </c>
      <c r="I28" s="11">
        <v>901</v>
      </c>
      <c r="J28" s="11">
        <v>855</v>
      </c>
      <c r="K28" s="11">
        <v>945</v>
      </c>
      <c r="L28" s="11">
        <v>796</v>
      </c>
      <c r="M28" s="11">
        <v>730</v>
      </c>
      <c r="N28" s="11">
        <v>751</v>
      </c>
      <c r="O28" s="11">
        <v>725</v>
      </c>
      <c r="P28" s="138">
        <v>773</v>
      </c>
      <c r="Q28" s="143">
        <v>11.7</v>
      </c>
      <c r="R28" s="12">
        <v>10.3</v>
      </c>
      <c r="S28" s="12">
        <v>11.3</v>
      </c>
      <c r="T28" s="12">
        <v>10.6</v>
      </c>
      <c r="U28" s="12">
        <v>11.7</v>
      </c>
      <c r="V28" s="12">
        <v>9.8000000000000007</v>
      </c>
      <c r="W28" s="12">
        <v>8.9</v>
      </c>
      <c r="X28" s="12">
        <v>9</v>
      </c>
      <c r="Y28" s="12">
        <v>8.6999999999999993</v>
      </c>
      <c r="Z28" s="134">
        <v>9.3000000000000007</v>
      </c>
    </row>
    <row r="29" spans="1:26" ht="25.35" customHeight="1">
      <c r="A29" s="14" t="s">
        <v>15</v>
      </c>
      <c r="B29" s="14"/>
      <c r="C29" s="18">
        <v>-0.29699999999999999</v>
      </c>
      <c r="D29" s="18">
        <v>0.26200000000000001</v>
      </c>
      <c r="E29" s="120" t="s">
        <v>211</v>
      </c>
      <c r="F29" s="123">
        <v>1</v>
      </c>
      <c r="G29" s="129">
        <v>145</v>
      </c>
      <c r="H29" s="16">
        <v>97</v>
      </c>
      <c r="I29" s="16">
        <v>94</v>
      </c>
      <c r="J29" s="16">
        <v>112</v>
      </c>
      <c r="K29" s="16">
        <v>83</v>
      </c>
      <c r="L29" s="16">
        <v>108</v>
      </c>
      <c r="M29" s="16">
        <v>124</v>
      </c>
      <c r="N29" s="16">
        <v>1311</v>
      </c>
      <c r="O29" s="16">
        <v>1676</v>
      </c>
      <c r="P29" s="139">
        <v>1179</v>
      </c>
      <c r="Q29" s="144">
        <v>1.9</v>
      </c>
      <c r="R29" s="17">
        <v>1.2</v>
      </c>
      <c r="S29" s="17">
        <v>1.2</v>
      </c>
      <c r="T29" s="17">
        <v>1.4</v>
      </c>
      <c r="U29" s="17">
        <v>1</v>
      </c>
      <c r="V29" s="17">
        <v>1.3</v>
      </c>
      <c r="W29" s="17">
        <v>1.5</v>
      </c>
      <c r="X29" s="17">
        <v>15.7</v>
      </c>
      <c r="Y29" s="17">
        <v>20.100000000000001</v>
      </c>
      <c r="Z29" s="135">
        <v>14.1</v>
      </c>
    </row>
    <row r="30" spans="1:26" ht="25.35" customHeight="1">
      <c r="A30" s="14" t="s">
        <v>204</v>
      </c>
      <c r="B30" s="14"/>
      <c r="C30" s="18" t="s">
        <v>212</v>
      </c>
      <c r="D30" s="18" t="s">
        <v>212</v>
      </c>
      <c r="E30" s="120" t="s">
        <v>211</v>
      </c>
      <c r="F30" s="123">
        <v>1</v>
      </c>
      <c r="G30" s="129">
        <v>0</v>
      </c>
      <c r="H30" s="16">
        <v>0</v>
      </c>
      <c r="I30" s="16">
        <v>0</v>
      </c>
      <c r="J30" s="16">
        <v>0</v>
      </c>
      <c r="K30" s="16">
        <v>0</v>
      </c>
      <c r="L30" s="16">
        <v>0</v>
      </c>
      <c r="M30" s="16">
        <v>0</v>
      </c>
      <c r="N30" s="16">
        <v>0</v>
      </c>
      <c r="O30" s="16">
        <v>0</v>
      </c>
      <c r="P30" s="139">
        <v>224</v>
      </c>
      <c r="Q30" s="144">
        <v>0</v>
      </c>
      <c r="R30" s="17">
        <v>0</v>
      </c>
      <c r="S30" s="17">
        <v>0</v>
      </c>
      <c r="T30" s="17">
        <v>0</v>
      </c>
      <c r="U30" s="17">
        <v>0</v>
      </c>
      <c r="V30" s="17">
        <v>0</v>
      </c>
      <c r="W30" s="17">
        <v>0</v>
      </c>
      <c r="X30" s="17">
        <v>0</v>
      </c>
      <c r="Y30" s="17">
        <v>0</v>
      </c>
      <c r="Z30" s="135">
        <v>2.7</v>
      </c>
    </row>
    <row r="31" spans="1:26" ht="25.35" customHeight="1">
      <c r="A31" s="14" t="s">
        <v>135</v>
      </c>
      <c r="B31" s="14"/>
      <c r="C31" s="18">
        <v>4.8000000000000001E-2</v>
      </c>
      <c r="D31" s="18">
        <v>5.2999999999999999E-2</v>
      </c>
      <c r="E31" s="120" t="s">
        <v>211</v>
      </c>
      <c r="F31" s="123">
        <v>1</v>
      </c>
      <c r="G31" s="129">
        <v>30635</v>
      </c>
      <c r="H31" s="16">
        <v>30450</v>
      </c>
      <c r="I31" s="16">
        <v>31410</v>
      </c>
      <c r="J31" s="16">
        <v>32741</v>
      </c>
      <c r="K31" s="16">
        <v>36517</v>
      </c>
      <c r="L31" s="16">
        <v>40181</v>
      </c>
      <c r="M31" s="16">
        <v>41283</v>
      </c>
      <c r="N31" s="16">
        <v>44419</v>
      </c>
      <c r="O31" s="16">
        <v>46663</v>
      </c>
      <c r="P31" s="139">
        <v>48912</v>
      </c>
      <c r="Q31" s="144">
        <v>396.2</v>
      </c>
      <c r="R31" s="17">
        <v>387</v>
      </c>
      <c r="S31" s="17">
        <v>393.6</v>
      </c>
      <c r="T31" s="17">
        <v>404.8</v>
      </c>
      <c r="U31" s="17">
        <v>451.1</v>
      </c>
      <c r="V31" s="17">
        <v>496.2</v>
      </c>
      <c r="W31" s="17">
        <v>505.5</v>
      </c>
      <c r="X31" s="17">
        <v>532.5</v>
      </c>
      <c r="Y31" s="17">
        <v>559.4</v>
      </c>
      <c r="Z31" s="135">
        <v>586.29999999999995</v>
      </c>
    </row>
    <row r="32" spans="1:26" ht="25.35" customHeight="1">
      <c r="A32" s="14" t="s">
        <v>16</v>
      </c>
      <c r="B32" s="14"/>
      <c r="C32" s="18" t="s">
        <v>210</v>
      </c>
      <c r="D32" s="18">
        <v>1.4999999999999999E-2</v>
      </c>
      <c r="E32" s="120" t="s">
        <v>211</v>
      </c>
      <c r="F32" s="123">
        <v>1</v>
      </c>
      <c r="G32" s="129">
        <v>1364</v>
      </c>
      <c r="H32" s="16">
        <v>1246</v>
      </c>
      <c r="I32" s="16">
        <v>299</v>
      </c>
      <c r="J32" s="16">
        <v>1119</v>
      </c>
      <c r="K32" s="16">
        <v>1217</v>
      </c>
      <c r="L32" s="16">
        <v>1461</v>
      </c>
      <c r="M32" s="16">
        <v>1817</v>
      </c>
      <c r="N32" s="16">
        <v>1474</v>
      </c>
      <c r="O32" s="16">
        <v>1597</v>
      </c>
      <c r="P32" s="139">
        <v>1565</v>
      </c>
      <c r="Q32" s="144">
        <v>17.600000000000001</v>
      </c>
      <c r="R32" s="17">
        <v>15.8</v>
      </c>
      <c r="S32" s="17">
        <v>3.7</v>
      </c>
      <c r="T32" s="17">
        <v>13.8</v>
      </c>
      <c r="U32" s="17">
        <v>15</v>
      </c>
      <c r="V32" s="17">
        <v>18</v>
      </c>
      <c r="W32" s="17">
        <v>22.2</v>
      </c>
      <c r="X32" s="17">
        <v>17.7</v>
      </c>
      <c r="Y32" s="17">
        <v>19.100000000000001</v>
      </c>
      <c r="Z32" s="135">
        <v>18.8</v>
      </c>
    </row>
    <row r="33" spans="1:26" ht="25.35" customHeight="1">
      <c r="A33" s="19" t="s">
        <v>180</v>
      </c>
      <c r="B33" s="19" t="s">
        <v>17</v>
      </c>
      <c r="C33" s="23" t="s">
        <v>210</v>
      </c>
      <c r="D33" s="23">
        <v>-1.0999999999999999E-2</v>
      </c>
      <c r="E33" s="119" t="s">
        <v>211</v>
      </c>
      <c r="F33" s="44">
        <v>1</v>
      </c>
      <c r="G33" s="126">
        <v>8337</v>
      </c>
      <c r="H33" s="21">
        <v>8182</v>
      </c>
      <c r="I33" s="21">
        <v>7596</v>
      </c>
      <c r="J33" s="21">
        <v>8144</v>
      </c>
      <c r="K33" s="21">
        <v>9173</v>
      </c>
      <c r="L33" s="21">
        <v>7839</v>
      </c>
      <c r="M33" s="21">
        <v>7507</v>
      </c>
      <c r="N33" s="21">
        <v>8088</v>
      </c>
      <c r="O33" s="21">
        <v>8001</v>
      </c>
      <c r="P33" s="140">
        <v>7580</v>
      </c>
      <c r="Q33" s="141">
        <v>107.8</v>
      </c>
      <c r="R33" s="22">
        <v>104</v>
      </c>
      <c r="S33" s="22">
        <v>95.2</v>
      </c>
      <c r="T33" s="22">
        <v>100.7</v>
      </c>
      <c r="U33" s="22">
        <v>113.3</v>
      </c>
      <c r="V33" s="22">
        <v>96.8</v>
      </c>
      <c r="W33" s="22">
        <v>91.9</v>
      </c>
      <c r="X33" s="22">
        <v>97</v>
      </c>
      <c r="Y33" s="22">
        <v>95.9</v>
      </c>
      <c r="Z33" s="136">
        <v>90.9</v>
      </c>
    </row>
    <row r="34" spans="1:26" ht="25.35" customHeight="1">
      <c r="A34" s="5"/>
      <c r="B34" s="5" t="s">
        <v>9</v>
      </c>
      <c r="C34" s="8" t="s">
        <v>210</v>
      </c>
      <c r="D34" s="8">
        <v>-3.1E-2</v>
      </c>
      <c r="E34" s="119" t="s">
        <v>211</v>
      </c>
      <c r="F34" s="44">
        <v>1</v>
      </c>
      <c r="G34" s="127">
        <v>20983</v>
      </c>
      <c r="H34" s="7">
        <v>21200</v>
      </c>
      <c r="I34" s="7">
        <v>19363</v>
      </c>
      <c r="J34" s="7">
        <v>18954</v>
      </c>
      <c r="K34" s="7">
        <v>18869</v>
      </c>
      <c r="L34" s="7">
        <v>16264</v>
      </c>
      <c r="M34" s="7">
        <v>16052</v>
      </c>
      <c r="N34" s="7">
        <v>15293</v>
      </c>
      <c r="O34" s="7">
        <v>16104</v>
      </c>
      <c r="P34" s="137">
        <v>15768</v>
      </c>
      <c r="Q34" s="142">
        <v>271.3</v>
      </c>
      <c r="R34" s="25">
        <v>269.39999999999998</v>
      </c>
      <c r="S34" s="25">
        <v>242.6</v>
      </c>
      <c r="T34" s="25">
        <v>234.4</v>
      </c>
      <c r="U34" s="25">
        <v>233.1</v>
      </c>
      <c r="V34" s="25">
        <v>200.9</v>
      </c>
      <c r="W34" s="25">
        <v>196.6</v>
      </c>
      <c r="X34" s="25">
        <v>183.3</v>
      </c>
      <c r="Y34" s="25">
        <v>193</v>
      </c>
      <c r="Z34" s="133">
        <v>189</v>
      </c>
    </row>
    <row r="35" spans="1:26" ht="25.35" customHeight="1">
      <c r="A35" s="5"/>
      <c r="B35" s="5" t="s">
        <v>10</v>
      </c>
      <c r="C35" s="8" t="s">
        <v>210</v>
      </c>
      <c r="D35" s="8">
        <v>-0.108</v>
      </c>
      <c r="E35" s="119" t="s">
        <v>211</v>
      </c>
      <c r="F35" s="44">
        <v>1</v>
      </c>
      <c r="G35" s="127">
        <v>5537</v>
      </c>
      <c r="H35" s="7">
        <v>4704</v>
      </c>
      <c r="I35" s="7">
        <v>4555</v>
      </c>
      <c r="J35" s="7">
        <v>3988</v>
      </c>
      <c r="K35" s="7">
        <v>3533</v>
      </c>
      <c r="L35" s="7">
        <v>1931</v>
      </c>
      <c r="M35" s="7">
        <v>1694</v>
      </c>
      <c r="N35" s="7">
        <v>2049</v>
      </c>
      <c r="O35" s="7">
        <v>2143</v>
      </c>
      <c r="P35" s="137">
        <v>1986</v>
      </c>
      <c r="Q35" s="142">
        <v>71.599999999999994</v>
      </c>
      <c r="R35" s="25">
        <v>59.8</v>
      </c>
      <c r="S35" s="25">
        <v>57.1</v>
      </c>
      <c r="T35" s="25">
        <v>49.3</v>
      </c>
      <c r="U35" s="25">
        <v>43.6</v>
      </c>
      <c r="V35" s="25">
        <v>23.8</v>
      </c>
      <c r="W35" s="25">
        <v>20.7</v>
      </c>
      <c r="X35" s="25">
        <v>24.6</v>
      </c>
      <c r="Y35" s="25">
        <v>25.7</v>
      </c>
      <c r="Z35" s="133">
        <v>23.8</v>
      </c>
    </row>
    <row r="36" spans="1:26" ht="25.35" customHeight="1">
      <c r="A36" s="5"/>
      <c r="B36" s="5" t="s">
        <v>18</v>
      </c>
      <c r="C36" s="8" t="s">
        <v>210</v>
      </c>
      <c r="D36" s="8">
        <v>-0.09</v>
      </c>
      <c r="E36" s="119" t="s">
        <v>211</v>
      </c>
      <c r="F36" s="44">
        <v>1</v>
      </c>
      <c r="G36" s="127">
        <v>518</v>
      </c>
      <c r="H36" s="7">
        <v>482</v>
      </c>
      <c r="I36" s="7">
        <v>446</v>
      </c>
      <c r="J36" s="7">
        <v>453</v>
      </c>
      <c r="K36" s="7">
        <v>387</v>
      </c>
      <c r="L36" s="7">
        <v>399</v>
      </c>
      <c r="M36" s="7">
        <v>300</v>
      </c>
      <c r="N36" s="7">
        <v>268</v>
      </c>
      <c r="O36" s="7">
        <v>228</v>
      </c>
      <c r="P36" s="137">
        <v>222</v>
      </c>
      <c r="Q36" s="142">
        <v>6.7</v>
      </c>
      <c r="R36" s="25">
        <v>6.1</v>
      </c>
      <c r="S36" s="25">
        <v>5.6</v>
      </c>
      <c r="T36" s="25">
        <v>5.6</v>
      </c>
      <c r="U36" s="25">
        <v>4.8</v>
      </c>
      <c r="V36" s="25">
        <v>4.9000000000000004</v>
      </c>
      <c r="W36" s="25">
        <v>3.7</v>
      </c>
      <c r="X36" s="25">
        <v>3.2</v>
      </c>
      <c r="Y36" s="25">
        <v>2.7</v>
      </c>
      <c r="Z36" s="133">
        <v>2.7</v>
      </c>
    </row>
    <row r="37" spans="1:26" ht="29.25" customHeight="1">
      <c r="A37" s="5"/>
      <c r="B37" s="5" t="s">
        <v>11</v>
      </c>
      <c r="C37" s="8">
        <v>-9.8000000000000004E-2</v>
      </c>
      <c r="D37" s="8">
        <v>-2.1999999999999999E-2</v>
      </c>
      <c r="E37" s="119" t="s">
        <v>211</v>
      </c>
      <c r="F37" s="44">
        <v>1</v>
      </c>
      <c r="G37" s="127">
        <v>51307</v>
      </c>
      <c r="H37" s="7">
        <v>50379</v>
      </c>
      <c r="I37" s="7">
        <v>50158</v>
      </c>
      <c r="J37" s="7">
        <v>52194</v>
      </c>
      <c r="K37" s="7">
        <v>52901</v>
      </c>
      <c r="L37" s="7">
        <v>44161</v>
      </c>
      <c r="M37" s="7">
        <v>44941</v>
      </c>
      <c r="N37" s="7">
        <v>48170</v>
      </c>
      <c r="O37" s="7">
        <v>46438</v>
      </c>
      <c r="P37" s="137">
        <v>41884</v>
      </c>
      <c r="Q37" s="142">
        <v>663.5</v>
      </c>
      <c r="R37" s="25">
        <v>640.29999999999995</v>
      </c>
      <c r="S37" s="25">
        <v>628.5</v>
      </c>
      <c r="T37" s="25">
        <v>645.4</v>
      </c>
      <c r="U37" s="25">
        <v>653.6</v>
      </c>
      <c r="V37" s="25">
        <v>545.4</v>
      </c>
      <c r="W37" s="25">
        <v>550.29999999999995</v>
      </c>
      <c r="X37" s="25">
        <v>577.4</v>
      </c>
      <c r="Y37" s="25">
        <v>556.70000000000005</v>
      </c>
      <c r="Z37" s="133">
        <v>502.1</v>
      </c>
    </row>
    <row r="38" spans="1:26" ht="29.25" customHeight="1">
      <c r="A38" s="5"/>
      <c r="B38" s="5" t="s">
        <v>19</v>
      </c>
      <c r="C38" s="8" t="s">
        <v>210</v>
      </c>
      <c r="D38" s="8">
        <v>-4.2999999999999997E-2</v>
      </c>
      <c r="E38" s="119" t="s">
        <v>211</v>
      </c>
      <c r="F38" s="44">
        <v>1</v>
      </c>
      <c r="G38" s="127">
        <v>29598</v>
      </c>
      <c r="H38" s="7">
        <v>29050</v>
      </c>
      <c r="I38" s="7">
        <v>27296</v>
      </c>
      <c r="J38" s="7">
        <v>26939</v>
      </c>
      <c r="K38" s="7">
        <v>26997</v>
      </c>
      <c r="L38" s="7">
        <v>17943</v>
      </c>
      <c r="M38" s="7">
        <v>16909</v>
      </c>
      <c r="N38" s="7">
        <v>18738</v>
      </c>
      <c r="O38" s="7">
        <v>20791</v>
      </c>
      <c r="P38" s="137">
        <v>19974</v>
      </c>
      <c r="Q38" s="142">
        <v>382.8</v>
      </c>
      <c r="R38" s="25">
        <v>369.2</v>
      </c>
      <c r="S38" s="25">
        <v>342</v>
      </c>
      <c r="T38" s="25">
        <v>333.1</v>
      </c>
      <c r="U38" s="25">
        <v>333.5</v>
      </c>
      <c r="V38" s="25">
        <v>221.6</v>
      </c>
      <c r="W38" s="25">
        <v>207</v>
      </c>
      <c r="X38" s="25">
        <v>224.6</v>
      </c>
      <c r="Y38" s="25">
        <v>249.2</v>
      </c>
      <c r="Z38" s="133">
        <v>239.4</v>
      </c>
    </row>
    <row r="39" spans="1:26" ht="29.25" customHeight="1">
      <c r="A39" s="14" t="s">
        <v>20</v>
      </c>
      <c r="B39" s="14"/>
      <c r="C39" s="18" t="s">
        <v>210</v>
      </c>
      <c r="D39" s="18">
        <v>-1.7000000000000001E-2</v>
      </c>
      <c r="E39" s="121" t="s">
        <v>211</v>
      </c>
      <c r="F39" s="123">
        <v>1</v>
      </c>
      <c r="G39" s="129">
        <v>5101</v>
      </c>
      <c r="H39" s="16">
        <v>5683</v>
      </c>
      <c r="I39" s="16">
        <v>5921</v>
      </c>
      <c r="J39" s="16">
        <v>5125</v>
      </c>
      <c r="K39" s="16">
        <v>4975</v>
      </c>
      <c r="L39" s="16">
        <v>3952</v>
      </c>
      <c r="M39" s="16">
        <v>3631</v>
      </c>
      <c r="N39" s="16">
        <v>3636</v>
      </c>
      <c r="O39" s="16">
        <v>4608</v>
      </c>
      <c r="P39" s="139">
        <v>4358</v>
      </c>
      <c r="Q39" s="144">
        <v>66</v>
      </c>
      <c r="R39" s="17">
        <v>72.2</v>
      </c>
      <c r="S39" s="17">
        <v>74.2</v>
      </c>
      <c r="T39" s="17">
        <v>63.4</v>
      </c>
      <c r="U39" s="17">
        <v>61.5</v>
      </c>
      <c r="V39" s="17">
        <v>48.8</v>
      </c>
      <c r="W39" s="17">
        <v>44.5</v>
      </c>
      <c r="X39" s="17">
        <v>43.6</v>
      </c>
      <c r="Y39" s="17">
        <v>55.2</v>
      </c>
      <c r="Z39" s="135">
        <v>52.2</v>
      </c>
    </row>
    <row r="40" spans="1:26" ht="29.25" customHeight="1">
      <c r="A40" s="5" t="s">
        <v>21</v>
      </c>
      <c r="B40" s="5" t="s">
        <v>181</v>
      </c>
      <c r="C40" s="8" t="s">
        <v>210</v>
      </c>
      <c r="D40" s="8">
        <v>0.05</v>
      </c>
      <c r="E40" s="119" t="s">
        <v>211</v>
      </c>
      <c r="F40" s="44">
        <v>1</v>
      </c>
      <c r="G40" s="127">
        <v>1238</v>
      </c>
      <c r="H40" s="7">
        <v>1447</v>
      </c>
      <c r="I40" s="7">
        <v>2126</v>
      </c>
      <c r="J40" s="7">
        <v>2302</v>
      </c>
      <c r="K40" s="7">
        <v>2512</v>
      </c>
      <c r="L40" s="7">
        <v>2244</v>
      </c>
      <c r="M40" s="7">
        <v>2296</v>
      </c>
      <c r="N40" s="7">
        <v>2646</v>
      </c>
      <c r="O40" s="7">
        <v>2236</v>
      </c>
      <c r="P40" s="137">
        <v>1920</v>
      </c>
      <c r="Q40" s="142">
        <v>16</v>
      </c>
      <c r="R40" s="25">
        <v>18.399999999999999</v>
      </c>
      <c r="S40" s="25">
        <v>26.6</v>
      </c>
      <c r="T40" s="25">
        <v>28.5</v>
      </c>
      <c r="U40" s="25">
        <v>31</v>
      </c>
      <c r="V40" s="25">
        <v>27.7</v>
      </c>
      <c r="W40" s="25">
        <v>28.1</v>
      </c>
      <c r="X40" s="25">
        <v>31.7</v>
      </c>
      <c r="Y40" s="25">
        <v>26.8</v>
      </c>
      <c r="Z40" s="133">
        <v>23</v>
      </c>
    </row>
    <row r="41" spans="1:26" ht="29.25" customHeight="1">
      <c r="A41" s="5"/>
      <c r="B41" s="5" t="s">
        <v>182</v>
      </c>
      <c r="C41" s="8" t="s">
        <v>210</v>
      </c>
      <c r="D41" s="8">
        <v>5.5E-2</v>
      </c>
      <c r="E41" s="119" t="s">
        <v>211</v>
      </c>
      <c r="F41" s="44">
        <v>1</v>
      </c>
      <c r="G41" s="127">
        <v>852</v>
      </c>
      <c r="H41" s="7">
        <v>958</v>
      </c>
      <c r="I41" s="7">
        <v>975</v>
      </c>
      <c r="J41" s="7">
        <v>1041</v>
      </c>
      <c r="K41" s="7">
        <v>1296</v>
      </c>
      <c r="L41" s="7">
        <v>1265</v>
      </c>
      <c r="M41" s="7">
        <v>1242</v>
      </c>
      <c r="N41" s="7">
        <v>1173</v>
      </c>
      <c r="O41" s="7">
        <v>1222</v>
      </c>
      <c r="P41" s="137">
        <v>1374</v>
      </c>
      <c r="Q41" s="142">
        <v>11</v>
      </c>
      <c r="R41" s="25">
        <v>12.2</v>
      </c>
      <c r="S41" s="25">
        <v>12.2</v>
      </c>
      <c r="T41" s="25">
        <v>12.9</v>
      </c>
      <c r="U41" s="25">
        <v>16</v>
      </c>
      <c r="V41" s="25">
        <v>15.6</v>
      </c>
      <c r="W41" s="25">
        <v>15.2</v>
      </c>
      <c r="X41" s="25">
        <v>14.1</v>
      </c>
      <c r="Y41" s="25">
        <v>14.6</v>
      </c>
      <c r="Z41" s="133">
        <v>16.5</v>
      </c>
    </row>
    <row r="42" spans="1:26" ht="29.25" customHeight="1">
      <c r="A42" s="5"/>
      <c r="B42" s="5" t="s">
        <v>183</v>
      </c>
      <c r="C42" s="8">
        <v>-0.13800000000000001</v>
      </c>
      <c r="D42" s="8">
        <v>-5.0999999999999997E-2</v>
      </c>
      <c r="E42" s="119" t="s">
        <v>211</v>
      </c>
      <c r="F42" s="44">
        <v>1</v>
      </c>
      <c r="G42" s="127">
        <v>19739</v>
      </c>
      <c r="H42" s="7">
        <v>18403</v>
      </c>
      <c r="I42" s="7">
        <v>18123</v>
      </c>
      <c r="J42" s="7">
        <v>17219</v>
      </c>
      <c r="K42" s="7">
        <v>17608</v>
      </c>
      <c r="L42" s="7">
        <v>17938</v>
      </c>
      <c r="M42" s="7">
        <v>16132</v>
      </c>
      <c r="N42" s="7">
        <v>15617</v>
      </c>
      <c r="O42" s="7">
        <v>14275</v>
      </c>
      <c r="P42" s="137">
        <v>12311</v>
      </c>
      <c r="Q42" s="142">
        <v>255.3</v>
      </c>
      <c r="R42" s="25">
        <v>233.9</v>
      </c>
      <c r="S42" s="25">
        <v>227.1</v>
      </c>
      <c r="T42" s="25">
        <v>212.9</v>
      </c>
      <c r="U42" s="25">
        <v>217.5</v>
      </c>
      <c r="V42" s="25">
        <v>221.5</v>
      </c>
      <c r="W42" s="25">
        <v>197.5</v>
      </c>
      <c r="X42" s="25">
        <v>187.2</v>
      </c>
      <c r="Y42" s="25">
        <v>171.1</v>
      </c>
      <c r="Z42" s="133">
        <v>147.6</v>
      </c>
    </row>
    <row r="43" spans="1:26" ht="29.25" customHeight="1">
      <c r="A43" s="5"/>
      <c r="B43" s="5" t="s">
        <v>184</v>
      </c>
      <c r="C43" s="8">
        <v>0.124</v>
      </c>
      <c r="D43" s="8" t="s">
        <v>210</v>
      </c>
      <c r="E43" s="119" t="s">
        <v>211</v>
      </c>
      <c r="F43" s="44">
        <v>1</v>
      </c>
      <c r="G43" s="127">
        <v>7161</v>
      </c>
      <c r="H43" s="7">
        <v>7223</v>
      </c>
      <c r="I43" s="7">
        <v>6683</v>
      </c>
      <c r="J43" s="7">
        <v>7298</v>
      </c>
      <c r="K43" s="7">
        <v>8274</v>
      </c>
      <c r="L43" s="7">
        <v>7907</v>
      </c>
      <c r="M43" s="7">
        <v>7023</v>
      </c>
      <c r="N43" s="7">
        <v>6442</v>
      </c>
      <c r="O43" s="7">
        <v>6736</v>
      </c>
      <c r="P43" s="137">
        <v>7573</v>
      </c>
      <c r="Q43" s="142">
        <v>92.6</v>
      </c>
      <c r="R43" s="25">
        <v>91.8</v>
      </c>
      <c r="S43" s="25">
        <v>83.7</v>
      </c>
      <c r="T43" s="25">
        <v>90.2</v>
      </c>
      <c r="U43" s="25">
        <v>102.2</v>
      </c>
      <c r="V43" s="25">
        <v>97.7</v>
      </c>
      <c r="W43" s="25">
        <v>86</v>
      </c>
      <c r="X43" s="25">
        <v>77.2</v>
      </c>
      <c r="Y43" s="25">
        <v>80.7</v>
      </c>
      <c r="Z43" s="133">
        <v>90.8</v>
      </c>
    </row>
    <row r="44" spans="1:26" ht="29.25" customHeight="1">
      <c r="A44" s="5"/>
      <c r="B44" s="5" t="s">
        <v>185</v>
      </c>
      <c r="C44" s="8" t="s">
        <v>210</v>
      </c>
      <c r="D44" s="8">
        <v>-0.10100000000000001</v>
      </c>
      <c r="E44" s="119" t="s">
        <v>211</v>
      </c>
      <c r="F44" s="44">
        <v>1</v>
      </c>
      <c r="G44" s="127">
        <v>2262</v>
      </c>
      <c r="H44" s="7">
        <v>2735</v>
      </c>
      <c r="I44" s="7">
        <v>2798</v>
      </c>
      <c r="J44" s="7">
        <v>2841</v>
      </c>
      <c r="K44" s="7">
        <v>2476</v>
      </c>
      <c r="L44" s="7">
        <v>695</v>
      </c>
      <c r="M44" s="7">
        <v>617</v>
      </c>
      <c r="N44" s="7">
        <v>1093</v>
      </c>
      <c r="O44" s="7">
        <v>1016</v>
      </c>
      <c r="P44" s="137">
        <v>870</v>
      </c>
      <c r="Q44" s="142">
        <v>29.3</v>
      </c>
      <c r="R44" s="25">
        <v>34.799999999999997</v>
      </c>
      <c r="S44" s="25">
        <v>35.1</v>
      </c>
      <c r="T44" s="25">
        <v>35.1</v>
      </c>
      <c r="U44" s="25">
        <v>30.6</v>
      </c>
      <c r="V44" s="25">
        <v>8.6</v>
      </c>
      <c r="W44" s="25">
        <v>7.6</v>
      </c>
      <c r="X44" s="25">
        <v>13.1</v>
      </c>
      <c r="Y44" s="25">
        <v>12.2</v>
      </c>
      <c r="Z44" s="133">
        <v>10.4</v>
      </c>
    </row>
    <row r="45" spans="1:26" ht="29.25" customHeight="1">
      <c r="A45" s="5"/>
      <c r="B45" s="5" t="s">
        <v>186</v>
      </c>
      <c r="C45" s="8">
        <v>-0.157</v>
      </c>
      <c r="D45" s="8">
        <v>2.5000000000000001E-2</v>
      </c>
      <c r="E45" s="119" t="s">
        <v>211</v>
      </c>
      <c r="F45" s="44">
        <v>1</v>
      </c>
      <c r="G45" s="127">
        <v>3864</v>
      </c>
      <c r="H45" s="7">
        <v>4278</v>
      </c>
      <c r="I45" s="7">
        <v>4445</v>
      </c>
      <c r="J45" s="7">
        <v>5261</v>
      </c>
      <c r="K45" s="7">
        <v>5876</v>
      </c>
      <c r="L45" s="7">
        <v>6872</v>
      </c>
      <c r="M45" s="7">
        <v>6313</v>
      </c>
      <c r="N45" s="7">
        <v>6288</v>
      </c>
      <c r="O45" s="7">
        <v>5708</v>
      </c>
      <c r="P45" s="137">
        <v>4813</v>
      </c>
      <c r="Q45" s="142">
        <v>50</v>
      </c>
      <c r="R45" s="25">
        <v>54.4</v>
      </c>
      <c r="S45" s="25">
        <v>55.7</v>
      </c>
      <c r="T45" s="25">
        <v>65.099999999999994</v>
      </c>
      <c r="U45" s="25">
        <v>72.599999999999994</v>
      </c>
      <c r="V45" s="25">
        <v>84.9</v>
      </c>
      <c r="W45" s="25">
        <v>77.3</v>
      </c>
      <c r="X45" s="25">
        <v>75.400000000000006</v>
      </c>
      <c r="Y45" s="25">
        <v>68.400000000000006</v>
      </c>
      <c r="Z45" s="133">
        <v>57.7</v>
      </c>
    </row>
    <row r="46" spans="1:26" ht="29.25" customHeight="1">
      <c r="A46" s="5"/>
      <c r="B46" s="5" t="s">
        <v>187</v>
      </c>
      <c r="C46" s="8" t="s">
        <v>210</v>
      </c>
      <c r="D46" s="8">
        <v>9.9000000000000005E-2</v>
      </c>
      <c r="E46" s="119" t="s">
        <v>211</v>
      </c>
      <c r="F46" s="44">
        <v>1</v>
      </c>
      <c r="G46" s="127">
        <v>412</v>
      </c>
      <c r="H46" s="7">
        <v>486</v>
      </c>
      <c r="I46" s="7">
        <v>785</v>
      </c>
      <c r="J46" s="7">
        <v>830</v>
      </c>
      <c r="K46" s="7">
        <v>1202</v>
      </c>
      <c r="L46" s="7">
        <v>1507</v>
      </c>
      <c r="M46" s="7">
        <v>1051</v>
      </c>
      <c r="N46" s="7">
        <v>1349</v>
      </c>
      <c r="O46" s="7">
        <v>1007</v>
      </c>
      <c r="P46" s="137">
        <v>967</v>
      </c>
      <c r="Q46" s="142">
        <v>5.3</v>
      </c>
      <c r="R46" s="25">
        <v>6.2</v>
      </c>
      <c r="S46" s="25">
        <v>9.8000000000000007</v>
      </c>
      <c r="T46" s="25">
        <v>10.3</v>
      </c>
      <c r="U46" s="25">
        <v>14.8</v>
      </c>
      <c r="V46" s="25">
        <v>18.600000000000001</v>
      </c>
      <c r="W46" s="25">
        <v>12.9</v>
      </c>
      <c r="X46" s="25">
        <v>16.2</v>
      </c>
      <c r="Y46" s="25">
        <v>12.1</v>
      </c>
      <c r="Z46" s="133">
        <v>11.6</v>
      </c>
    </row>
    <row r="47" spans="1:26" ht="29.25" customHeight="1">
      <c r="A47" s="5"/>
      <c r="B47" s="5" t="s">
        <v>188</v>
      </c>
      <c r="C47" s="8" t="s">
        <v>210</v>
      </c>
      <c r="D47" s="8" t="s">
        <v>210</v>
      </c>
      <c r="E47" s="119" t="s">
        <v>211</v>
      </c>
      <c r="F47" s="44">
        <v>1</v>
      </c>
      <c r="G47" s="127">
        <v>483</v>
      </c>
      <c r="H47" s="7">
        <v>541</v>
      </c>
      <c r="I47" s="7">
        <v>222</v>
      </c>
      <c r="J47" s="7">
        <v>680</v>
      </c>
      <c r="K47" s="7">
        <v>652</v>
      </c>
      <c r="L47" s="7">
        <v>335</v>
      </c>
      <c r="M47" s="7">
        <v>492</v>
      </c>
      <c r="N47" s="7">
        <v>291</v>
      </c>
      <c r="O47" s="7">
        <v>253</v>
      </c>
      <c r="P47" s="137">
        <v>301</v>
      </c>
      <c r="Q47" s="142">
        <v>6.2</v>
      </c>
      <c r="R47" s="25">
        <v>6.9</v>
      </c>
      <c r="S47" s="25">
        <v>2.8</v>
      </c>
      <c r="T47" s="25">
        <v>8.4</v>
      </c>
      <c r="U47" s="25">
        <v>8.1</v>
      </c>
      <c r="V47" s="25">
        <v>4.0999999999999996</v>
      </c>
      <c r="W47" s="25">
        <v>6</v>
      </c>
      <c r="X47" s="25">
        <v>3.5</v>
      </c>
      <c r="Y47" s="25">
        <v>3</v>
      </c>
      <c r="Z47" s="133">
        <v>3.6</v>
      </c>
    </row>
    <row r="48" spans="1:26" ht="29.25" customHeight="1">
      <c r="A48" s="5"/>
      <c r="B48" s="5" t="s">
        <v>189</v>
      </c>
      <c r="C48" s="8" t="s">
        <v>210</v>
      </c>
      <c r="D48" s="8">
        <v>-0.04</v>
      </c>
      <c r="E48" s="119" t="s">
        <v>211</v>
      </c>
      <c r="F48" s="44">
        <v>1</v>
      </c>
      <c r="G48" s="127">
        <v>769</v>
      </c>
      <c r="H48" s="7">
        <v>849</v>
      </c>
      <c r="I48" s="7">
        <v>831</v>
      </c>
      <c r="J48" s="7">
        <v>1139</v>
      </c>
      <c r="K48" s="7">
        <v>1037</v>
      </c>
      <c r="L48" s="7">
        <v>1110</v>
      </c>
      <c r="M48" s="7">
        <v>799</v>
      </c>
      <c r="N48" s="7">
        <v>552</v>
      </c>
      <c r="O48" s="7">
        <v>520</v>
      </c>
      <c r="P48" s="137">
        <v>531</v>
      </c>
      <c r="Q48" s="142">
        <v>9.9</v>
      </c>
      <c r="R48" s="25">
        <v>10.8</v>
      </c>
      <c r="S48" s="25">
        <v>10.4</v>
      </c>
      <c r="T48" s="25">
        <v>14.1</v>
      </c>
      <c r="U48" s="25">
        <v>12.8</v>
      </c>
      <c r="V48" s="25">
        <v>13.7</v>
      </c>
      <c r="W48" s="25">
        <v>9.8000000000000007</v>
      </c>
      <c r="X48" s="25">
        <v>6.6</v>
      </c>
      <c r="Y48" s="25">
        <v>6.2</v>
      </c>
      <c r="Z48" s="133">
        <v>6.4</v>
      </c>
    </row>
    <row r="49" spans="1:26" ht="29.25" customHeight="1">
      <c r="A49" s="5"/>
      <c r="B49" s="5" t="s">
        <v>190</v>
      </c>
      <c r="C49" s="8" t="s">
        <v>210</v>
      </c>
      <c r="D49" s="8">
        <v>-3.2000000000000001E-2</v>
      </c>
      <c r="E49" s="119" t="s">
        <v>211</v>
      </c>
      <c r="F49" s="44">
        <v>1</v>
      </c>
      <c r="G49" s="127">
        <v>2260</v>
      </c>
      <c r="H49" s="7">
        <v>2212</v>
      </c>
      <c r="I49" s="7">
        <v>1930</v>
      </c>
      <c r="J49" s="7">
        <v>1878</v>
      </c>
      <c r="K49" s="7">
        <v>2093</v>
      </c>
      <c r="L49" s="7">
        <v>3074</v>
      </c>
      <c r="M49" s="7">
        <v>3095</v>
      </c>
      <c r="N49" s="7">
        <v>1909</v>
      </c>
      <c r="O49" s="7">
        <v>1643</v>
      </c>
      <c r="P49" s="137">
        <v>1687</v>
      </c>
      <c r="Q49" s="142">
        <v>29.2</v>
      </c>
      <c r="R49" s="25">
        <v>28.1</v>
      </c>
      <c r="S49" s="25">
        <v>24.2</v>
      </c>
      <c r="T49" s="25">
        <v>23.2</v>
      </c>
      <c r="U49" s="25">
        <v>25.9</v>
      </c>
      <c r="V49" s="25">
        <v>38</v>
      </c>
      <c r="W49" s="25">
        <v>37.9</v>
      </c>
      <c r="X49" s="25">
        <v>22.9</v>
      </c>
      <c r="Y49" s="25">
        <v>19.7</v>
      </c>
      <c r="Z49" s="133">
        <v>20.2</v>
      </c>
    </row>
    <row r="50" spans="1:26" ht="29.25" customHeight="1">
      <c r="A50" s="5"/>
      <c r="B50" s="5" t="s">
        <v>191</v>
      </c>
      <c r="C50" s="8" t="s">
        <v>210</v>
      </c>
      <c r="D50" s="8">
        <v>-9.4E-2</v>
      </c>
      <c r="E50" s="119" t="s">
        <v>211</v>
      </c>
      <c r="F50" s="44">
        <v>1</v>
      </c>
      <c r="G50" s="127">
        <v>631</v>
      </c>
      <c r="H50" s="7">
        <v>652</v>
      </c>
      <c r="I50" s="7">
        <v>804</v>
      </c>
      <c r="J50" s="7">
        <v>598</v>
      </c>
      <c r="K50" s="7">
        <v>629</v>
      </c>
      <c r="L50" s="7">
        <v>340</v>
      </c>
      <c r="M50" s="7">
        <v>161</v>
      </c>
      <c r="N50" s="7">
        <v>195</v>
      </c>
      <c r="O50" s="7">
        <v>246</v>
      </c>
      <c r="P50" s="137">
        <v>260</v>
      </c>
      <c r="Q50" s="142">
        <v>8.1999999999999993</v>
      </c>
      <c r="R50" s="25">
        <v>8.3000000000000007</v>
      </c>
      <c r="S50" s="25">
        <v>10.1</v>
      </c>
      <c r="T50" s="25">
        <v>7.4</v>
      </c>
      <c r="U50" s="25">
        <v>7.8</v>
      </c>
      <c r="V50" s="25">
        <v>4.2</v>
      </c>
      <c r="W50" s="25">
        <v>2</v>
      </c>
      <c r="X50" s="25">
        <v>2.2999999999999998</v>
      </c>
      <c r="Y50" s="25">
        <v>2.9</v>
      </c>
      <c r="Z50" s="133">
        <v>3.1</v>
      </c>
    </row>
    <row r="51" spans="1:26" ht="29.25" customHeight="1">
      <c r="A51" s="5"/>
      <c r="B51" s="5" t="s">
        <v>192</v>
      </c>
      <c r="C51" s="8">
        <v>-0.224</v>
      </c>
      <c r="D51" s="8">
        <v>1.4999999999999999E-2</v>
      </c>
      <c r="E51" s="119" t="s">
        <v>211</v>
      </c>
      <c r="F51" s="44">
        <v>1</v>
      </c>
      <c r="G51" s="127">
        <v>327</v>
      </c>
      <c r="H51" s="7">
        <v>277</v>
      </c>
      <c r="I51" s="7">
        <v>364</v>
      </c>
      <c r="J51" s="7">
        <v>545</v>
      </c>
      <c r="K51" s="7">
        <v>580</v>
      </c>
      <c r="L51" s="7">
        <v>659</v>
      </c>
      <c r="M51" s="7">
        <v>490</v>
      </c>
      <c r="N51" s="7">
        <v>410</v>
      </c>
      <c r="O51" s="7">
        <v>483</v>
      </c>
      <c r="P51" s="137">
        <v>375</v>
      </c>
      <c r="Q51" s="142">
        <v>4.2</v>
      </c>
      <c r="R51" s="25">
        <v>3.5</v>
      </c>
      <c r="S51" s="25">
        <v>4.5999999999999996</v>
      </c>
      <c r="T51" s="25">
        <v>6.7</v>
      </c>
      <c r="U51" s="25">
        <v>7.2</v>
      </c>
      <c r="V51" s="25">
        <v>8.1</v>
      </c>
      <c r="W51" s="25">
        <v>6</v>
      </c>
      <c r="X51" s="25">
        <v>4.9000000000000004</v>
      </c>
      <c r="Y51" s="25">
        <v>5.8</v>
      </c>
      <c r="Z51" s="133">
        <v>4.5</v>
      </c>
    </row>
    <row r="52" spans="1:26" ht="29.25" customHeight="1">
      <c r="A52" s="5"/>
      <c r="B52" s="5" t="s">
        <v>193</v>
      </c>
      <c r="C52" s="8" t="s">
        <v>210</v>
      </c>
      <c r="D52" s="8">
        <v>-9.7000000000000003E-2</v>
      </c>
      <c r="E52" s="119" t="s">
        <v>211</v>
      </c>
      <c r="F52" s="44">
        <v>1</v>
      </c>
      <c r="G52" s="127">
        <v>1198</v>
      </c>
      <c r="H52" s="7">
        <v>1072</v>
      </c>
      <c r="I52" s="7">
        <v>1159</v>
      </c>
      <c r="J52" s="7">
        <v>1256</v>
      </c>
      <c r="K52" s="7">
        <v>1128</v>
      </c>
      <c r="L52" s="7">
        <v>1181</v>
      </c>
      <c r="M52" s="7">
        <v>1034</v>
      </c>
      <c r="N52" s="7">
        <v>735</v>
      </c>
      <c r="O52" s="7">
        <v>728</v>
      </c>
      <c r="P52" s="137">
        <v>479</v>
      </c>
      <c r="Q52" s="142">
        <v>15.5</v>
      </c>
      <c r="R52" s="25">
        <v>13.6</v>
      </c>
      <c r="S52" s="25">
        <v>14.5</v>
      </c>
      <c r="T52" s="25">
        <v>15.5</v>
      </c>
      <c r="U52" s="25">
        <v>13.9</v>
      </c>
      <c r="V52" s="25">
        <v>14.6</v>
      </c>
      <c r="W52" s="25">
        <v>12.7</v>
      </c>
      <c r="X52" s="25">
        <v>8.8000000000000007</v>
      </c>
      <c r="Y52" s="25">
        <v>8.6999999999999993</v>
      </c>
      <c r="Z52" s="133">
        <v>5.7</v>
      </c>
    </row>
    <row r="53" spans="1:26" ht="29.25" customHeight="1">
      <c r="A53" s="5"/>
      <c r="B53" s="5" t="s">
        <v>194</v>
      </c>
      <c r="C53" s="8" t="s">
        <v>210</v>
      </c>
      <c r="D53" s="8">
        <v>-6.7000000000000004E-2</v>
      </c>
      <c r="E53" s="119" t="s">
        <v>211</v>
      </c>
      <c r="F53" s="44">
        <v>1</v>
      </c>
      <c r="G53" s="127">
        <v>106</v>
      </c>
      <c r="H53" s="7">
        <v>58</v>
      </c>
      <c r="I53" s="7">
        <v>74</v>
      </c>
      <c r="J53" s="7">
        <v>63</v>
      </c>
      <c r="K53" s="7">
        <v>67</v>
      </c>
      <c r="L53" s="7">
        <v>73</v>
      </c>
      <c r="M53" s="7">
        <v>54</v>
      </c>
      <c r="N53" s="7">
        <v>63</v>
      </c>
      <c r="O53" s="7">
        <v>66</v>
      </c>
      <c r="P53" s="137">
        <v>57</v>
      </c>
      <c r="Q53" s="142">
        <v>1.4</v>
      </c>
      <c r="R53" s="25">
        <v>0.7</v>
      </c>
      <c r="S53" s="25">
        <v>0.9</v>
      </c>
      <c r="T53" s="25">
        <v>0.8</v>
      </c>
      <c r="U53" s="25">
        <v>0.8</v>
      </c>
      <c r="V53" s="25">
        <v>0.9</v>
      </c>
      <c r="W53" s="25">
        <v>0.7</v>
      </c>
      <c r="X53" s="25">
        <v>0.8</v>
      </c>
      <c r="Y53" s="25">
        <v>0.8</v>
      </c>
      <c r="Z53" s="133">
        <v>0.7</v>
      </c>
    </row>
    <row r="54" spans="1:26" ht="29.25" customHeight="1">
      <c r="A54" s="5"/>
      <c r="B54" s="5" t="s">
        <v>195</v>
      </c>
      <c r="C54" s="8">
        <v>-0.438</v>
      </c>
      <c r="D54" s="8">
        <v>5.8000000000000003E-2</v>
      </c>
      <c r="E54" s="119" t="s">
        <v>211</v>
      </c>
      <c r="F54" s="44">
        <v>1</v>
      </c>
      <c r="G54" s="127">
        <v>38</v>
      </c>
      <c r="H54" s="7">
        <v>65</v>
      </c>
      <c r="I54" s="7">
        <v>82</v>
      </c>
      <c r="J54" s="7">
        <v>70</v>
      </c>
      <c r="K54" s="7">
        <v>236</v>
      </c>
      <c r="L54" s="7">
        <v>227</v>
      </c>
      <c r="M54" s="7">
        <v>192</v>
      </c>
      <c r="N54" s="7">
        <v>153</v>
      </c>
      <c r="O54" s="7">
        <v>112</v>
      </c>
      <c r="P54" s="137">
        <v>63</v>
      </c>
      <c r="Q54" s="142">
        <v>0.5</v>
      </c>
      <c r="R54" s="25">
        <v>0.8</v>
      </c>
      <c r="S54" s="25">
        <v>1</v>
      </c>
      <c r="T54" s="25">
        <v>0.9</v>
      </c>
      <c r="U54" s="25">
        <v>2.9</v>
      </c>
      <c r="V54" s="25">
        <v>2.8</v>
      </c>
      <c r="W54" s="25">
        <v>2.4</v>
      </c>
      <c r="X54" s="25">
        <v>1.8</v>
      </c>
      <c r="Y54" s="25">
        <v>1.3</v>
      </c>
      <c r="Z54" s="133">
        <v>0.8</v>
      </c>
    </row>
    <row r="55" spans="1:26" ht="29.25" customHeight="1">
      <c r="A55" s="5"/>
      <c r="B55" s="5" t="s">
        <v>196</v>
      </c>
      <c r="C55" s="8">
        <v>-0.14699999999999999</v>
      </c>
      <c r="D55" s="8" t="s">
        <v>210</v>
      </c>
      <c r="E55" s="119" t="s">
        <v>211</v>
      </c>
      <c r="F55" s="44">
        <v>1</v>
      </c>
      <c r="G55" s="127">
        <v>5459</v>
      </c>
      <c r="H55" s="7">
        <v>5295</v>
      </c>
      <c r="I55" s="7">
        <v>5250</v>
      </c>
      <c r="J55" s="7">
        <v>5992</v>
      </c>
      <c r="K55" s="7">
        <v>6609</v>
      </c>
      <c r="L55" s="7">
        <v>6127</v>
      </c>
      <c r="M55" s="7">
        <v>5667</v>
      </c>
      <c r="N55" s="7">
        <v>5659</v>
      </c>
      <c r="O55" s="7">
        <v>5420</v>
      </c>
      <c r="P55" s="137">
        <v>4625</v>
      </c>
      <c r="Q55" s="142">
        <v>70.599999999999994</v>
      </c>
      <c r="R55" s="25">
        <v>67.3</v>
      </c>
      <c r="S55" s="25">
        <v>65.8</v>
      </c>
      <c r="T55" s="25">
        <v>74.099999999999994</v>
      </c>
      <c r="U55" s="25">
        <v>81.599999999999994</v>
      </c>
      <c r="V55" s="25">
        <v>75.7</v>
      </c>
      <c r="W55" s="25">
        <v>69.400000000000006</v>
      </c>
      <c r="X55" s="25">
        <v>67.8</v>
      </c>
      <c r="Y55" s="25">
        <v>65</v>
      </c>
      <c r="Z55" s="133">
        <v>55.4</v>
      </c>
    </row>
    <row r="56" spans="1:26" ht="29.25" customHeight="1">
      <c r="A56" s="14" t="s">
        <v>22</v>
      </c>
      <c r="B56" s="14"/>
      <c r="C56" s="18" t="s">
        <v>210</v>
      </c>
      <c r="D56" s="18">
        <v>2.1999999999999999E-2</v>
      </c>
      <c r="E56" s="121" t="s">
        <v>211</v>
      </c>
      <c r="F56" s="123">
        <v>1</v>
      </c>
      <c r="G56" s="129">
        <v>12426</v>
      </c>
      <c r="H56" s="16">
        <v>12475</v>
      </c>
      <c r="I56" s="16">
        <v>13142</v>
      </c>
      <c r="J56" s="16">
        <v>14704</v>
      </c>
      <c r="K56" s="16">
        <v>16651</v>
      </c>
      <c r="L56" s="16">
        <v>15166</v>
      </c>
      <c r="M56" s="16">
        <v>14229</v>
      </c>
      <c r="N56" s="16">
        <v>13621</v>
      </c>
      <c r="O56" s="16">
        <v>14569</v>
      </c>
      <c r="P56" s="139">
        <v>15179</v>
      </c>
      <c r="Q56" s="144">
        <v>160.69999999999999</v>
      </c>
      <c r="R56" s="17">
        <v>158.6</v>
      </c>
      <c r="S56" s="17">
        <v>164.7</v>
      </c>
      <c r="T56" s="17">
        <v>181.8</v>
      </c>
      <c r="U56" s="17">
        <v>205.7</v>
      </c>
      <c r="V56" s="17">
        <v>187.3</v>
      </c>
      <c r="W56" s="17">
        <v>174.2</v>
      </c>
      <c r="X56" s="17">
        <v>163.30000000000001</v>
      </c>
      <c r="Y56" s="17">
        <v>174.6</v>
      </c>
      <c r="Z56" s="135">
        <v>182</v>
      </c>
    </row>
    <row r="57" spans="1:26" ht="29.25" customHeight="1">
      <c r="A57" s="5" t="s">
        <v>23</v>
      </c>
      <c r="B57" s="5" t="s">
        <v>197</v>
      </c>
      <c r="C57" s="8">
        <v>3.3000000000000002E-2</v>
      </c>
      <c r="D57" s="8">
        <v>0.03</v>
      </c>
      <c r="E57" s="119" t="s">
        <v>211</v>
      </c>
      <c r="F57" s="44">
        <v>1</v>
      </c>
      <c r="G57" s="127">
        <v>9786</v>
      </c>
      <c r="H57" s="7">
        <v>10080</v>
      </c>
      <c r="I57" s="7">
        <v>10017</v>
      </c>
      <c r="J57" s="7">
        <v>10032</v>
      </c>
      <c r="K57" s="7">
        <v>11030</v>
      </c>
      <c r="L57" s="7">
        <v>9856</v>
      </c>
      <c r="M57" s="7">
        <v>9267</v>
      </c>
      <c r="N57" s="7">
        <v>11106</v>
      </c>
      <c r="O57" s="7">
        <v>12411</v>
      </c>
      <c r="P57" s="137">
        <v>12817</v>
      </c>
      <c r="Q57" s="142">
        <v>126.6</v>
      </c>
      <c r="R57" s="25">
        <v>128.1</v>
      </c>
      <c r="S57" s="25">
        <v>125.5</v>
      </c>
      <c r="T57" s="25">
        <v>124</v>
      </c>
      <c r="U57" s="25">
        <v>136.30000000000001</v>
      </c>
      <c r="V57" s="25">
        <v>121.7</v>
      </c>
      <c r="W57" s="25">
        <v>113.5</v>
      </c>
      <c r="X57" s="25">
        <v>133.1</v>
      </c>
      <c r="Y57" s="25">
        <v>148.80000000000001</v>
      </c>
      <c r="Z57" s="133">
        <v>153.6</v>
      </c>
    </row>
    <row r="58" spans="1:26" ht="29.25" customHeight="1">
      <c r="A58" s="5"/>
      <c r="B58" s="5" t="s">
        <v>24</v>
      </c>
      <c r="C58" s="8" t="s">
        <v>210</v>
      </c>
      <c r="D58" s="8">
        <v>-7.5999999999999998E-2</v>
      </c>
      <c r="E58" s="119" t="s">
        <v>211</v>
      </c>
      <c r="F58" s="44">
        <v>1</v>
      </c>
      <c r="G58" s="127">
        <v>5836</v>
      </c>
      <c r="H58" s="7">
        <v>5378</v>
      </c>
      <c r="I58" s="7">
        <v>5071</v>
      </c>
      <c r="J58" s="7">
        <v>4698</v>
      </c>
      <c r="K58" s="7">
        <v>4354</v>
      </c>
      <c r="L58" s="7">
        <v>3819</v>
      </c>
      <c r="M58" s="7">
        <v>3626</v>
      </c>
      <c r="N58" s="7">
        <v>3572</v>
      </c>
      <c r="O58" s="7">
        <v>3116</v>
      </c>
      <c r="P58" s="137">
        <v>2861</v>
      </c>
      <c r="Q58" s="142">
        <v>75.5</v>
      </c>
      <c r="R58" s="25">
        <v>68.400000000000006</v>
      </c>
      <c r="S58" s="25">
        <v>63.5</v>
      </c>
      <c r="T58" s="25">
        <v>58.1</v>
      </c>
      <c r="U58" s="25">
        <v>53.8</v>
      </c>
      <c r="V58" s="25">
        <v>47.2</v>
      </c>
      <c r="W58" s="25">
        <v>44.4</v>
      </c>
      <c r="X58" s="25">
        <v>42.8</v>
      </c>
      <c r="Y58" s="25">
        <v>37.4</v>
      </c>
      <c r="Z58" s="133">
        <v>34.299999999999997</v>
      </c>
    </row>
    <row r="59" spans="1:26" ht="29.25" customHeight="1">
      <c r="A59" s="5"/>
      <c r="B59" s="5" t="s">
        <v>25</v>
      </c>
      <c r="C59" s="8">
        <v>-0.17399999999999999</v>
      </c>
      <c r="D59" s="8">
        <v>-0.155</v>
      </c>
      <c r="E59" s="119" t="s">
        <v>211</v>
      </c>
      <c r="F59" s="44">
        <v>1</v>
      </c>
      <c r="G59" s="127">
        <v>4025</v>
      </c>
      <c r="H59" s="7">
        <v>3504</v>
      </c>
      <c r="I59" s="7">
        <v>3151</v>
      </c>
      <c r="J59" s="7">
        <v>2639</v>
      </c>
      <c r="K59" s="7">
        <v>2291</v>
      </c>
      <c r="L59" s="7">
        <v>2053</v>
      </c>
      <c r="M59" s="7">
        <v>1795</v>
      </c>
      <c r="N59" s="7">
        <v>1530</v>
      </c>
      <c r="O59" s="7">
        <v>1072</v>
      </c>
      <c r="P59" s="137">
        <v>886</v>
      </c>
      <c r="Q59" s="142">
        <v>52.1</v>
      </c>
      <c r="R59" s="25">
        <v>44.5</v>
      </c>
      <c r="S59" s="25">
        <v>39.5</v>
      </c>
      <c r="T59" s="25">
        <v>32.6</v>
      </c>
      <c r="U59" s="25">
        <v>28.3</v>
      </c>
      <c r="V59" s="25">
        <v>25.4</v>
      </c>
      <c r="W59" s="25">
        <v>22</v>
      </c>
      <c r="X59" s="25">
        <v>18.3</v>
      </c>
      <c r="Y59" s="25">
        <v>12.9</v>
      </c>
      <c r="Z59" s="133">
        <v>10.6</v>
      </c>
    </row>
    <row r="60" spans="1:26" ht="29.25" customHeight="1">
      <c r="A60" s="3"/>
      <c r="B60" s="3" t="s">
        <v>198</v>
      </c>
      <c r="C60" s="13" t="s">
        <v>210</v>
      </c>
      <c r="D60" s="13">
        <v>3.3000000000000002E-2</v>
      </c>
      <c r="E60" s="120" t="s">
        <v>211</v>
      </c>
      <c r="F60" s="44">
        <v>1</v>
      </c>
      <c r="G60" s="128">
        <v>2248</v>
      </c>
      <c r="H60" s="11">
        <v>2264</v>
      </c>
      <c r="I60" s="11">
        <v>2239</v>
      </c>
      <c r="J60" s="11">
        <v>2321</v>
      </c>
      <c r="K60" s="11">
        <v>2577</v>
      </c>
      <c r="L60" s="11">
        <v>2309</v>
      </c>
      <c r="M60" s="11">
        <v>2436</v>
      </c>
      <c r="N60" s="11">
        <v>2701</v>
      </c>
      <c r="O60" s="11">
        <v>2818</v>
      </c>
      <c r="P60" s="138">
        <v>3020</v>
      </c>
      <c r="Q60" s="143">
        <v>29.1</v>
      </c>
      <c r="R60" s="12">
        <v>28.8</v>
      </c>
      <c r="S60" s="12">
        <v>28.1</v>
      </c>
      <c r="T60" s="12">
        <v>28.7</v>
      </c>
      <c r="U60" s="12">
        <v>31.8</v>
      </c>
      <c r="V60" s="12">
        <v>28.5</v>
      </c>
      <c r="W60" s="12">
        <v>29.8</v>
      </c>
      <c r="X60" s="12">
        <v>32.4</v>
      </c>
      <c r="Y60" s="12">
        <v>33.799999999999997</v>
      </c>
      <c r="Z60" s="134">
        <v>36.200000000000003</v>
      </c>
    </row>
    <row r="61" spans="1:26" ht="29.25" customHeight="1">
      <c r="A61" s="14" t="s">
        <v>26</v>
      </c>
      <c r="B61" s="14"/>
      <c r="C61" s="18" t="s">
        <v>212</v>
      </c>
      <c r="D61" s="18" t="s">
        <v>212</v>
      </c>
      <c r="E61" s="121" t="s">
        <v>211</v>
      </c>
      <c r="F61" s="123">
        <v>1</v>
      </c>
      <c r="G61" s="129">
        <v>163</v>
      </c>
      <c r="H61" s="16">
        <v>98</v>
      </c>
      <c r="I61" s="16">
        <v>67</v>
      </c>
      <c r="J61" s="16">
        <v>184</v>
      </c>
      <c r="K61" s="16">
        <v>87</v>
      </c>
      <c r="L61" s="16">
        <v>76</v>
      </c>
      <c r="M61" s="16">
        <v>71</v>
      </c>
      <c r="N61" s="16">
        <v>118</v>
      </c>
      <c r="O61" s="16">
        <v>44</v>
      </c>
      <c r="P61" s="139">
        <v>19</v>
      </c>
      <c r="Q61" s="144">
        <v>2.1</v>
      </c>
      <c r="R61" s="17">
        <v>1.2</v>
      </c>
      <c r="S61" s="17">
        <v>0.8</v>
      </c>
      <c r="T61" s="17">
        <v>2.2999999999999998</v>
      </c>
      <c r="U61" s="17">
        <v>1.1000000000000001</v>
      </c>
      <c r="V61" s="17">
        <v>0.9</v>
      </c>
      <c r="W61" s="17">
        <v>0.9</v>
      </c>
      <c r="X61" s="17">
        <v>1.4</v>
      </c>
      <c r="Y61" s="17">
        <v>0.5</v>
      </c>
      <c r="Z61" s="135">
        <v>0.2</v>
      </c>
    </row>
    <row r="62" spans="1:26" ht="29.25" customHeight="1">
      <c r="A62" s="14" t="s">
        <v>27</v>
      </c>
      <c r="B62" s="14"/>
      <c r="C62" s="18">
        <v>-0.27600000000000002</v>
      </c>
      <c r="D62" s="18">
        <v>-8.4000000000000005E-2</v>
      </c>
      <c r="E62" s="121" t="s">
        <v>211</v>
      </c>
      <c r="F62" s="123">
        <v>1</v>
      </c>
      <c r="G62" s="129">
        <v>11061</v>
      </c>
      <c r="H62" s="16">
        <v>11183</v>
      </c>
      <c r="I62" s="16">
        <v>11167</v>
      </c>
      <c r="J62" s="16">
        <v>11495</v>
      </c>
      <c r="K62" s="16">
        <v>11252</v>
      </c>
      <c r="L62" s="16">
        <v>8044</v>
      </c>
      <c r="M62" s="16">
        <v>9086</v>
      </c>
      <c r="N62" s="16">
        <v>9836</v>
      </c>
      <c r="O62" s="16">
        <v>6954</v>
      </c>
      <c r="P62" s="139">
        <v>5038</v>
      </c>
      <c r="Q62" s="144">
        <v>143</v>
      </c>
      <c r="R62" s="17">
        <v>142.1</v>
      </c>
      <c r="S62" s="17">
        <v>139.9</v>
      </c>
      <c r="T62" s="17">
        <v>142.1</v>
      </c>
      <c r="U62" s="17">
        <v>139</v>
      </c>
      <c r="V62" s="17">
        <v>99.3</v>
      </c>
      <c r="W62" s="17">
        <v>111.3</v>
      </c>
      <c r="X62" s="17">
        <v>117.9</v>
      </c>
      <c r="Y62" s="17">
        <v>83.4</v>
      </c>
      <c r="Z62" s="135">
        <v>60.4</v>
      </c>
    </row>
    <row r="63" spans="1:26" ht="29.25" customHeight="1">
      <c r="A63" s="14" t="s">
        <v>28</v>
      </c>
      <c r="B63" s="14"/>
      <c r="C63" s="18" t="s">
        <v>210</v>
      </c>
      <c r="D63" s="18">
        <v>8.5000000000000006E-2</v>
      </c>
      <c r="E63" s="121" t="s">
        <v>211</v>
      </c>
      <c r="F63" s="123">
        <v>1</v>
      </c>
      <c r="G63" s="129">
        <v>587</v>
      </c>
      <c r="H63" s="16">
        <v>593</v>
      </c>
      <c r="I63" s="16">
        <v>634</v>
      </c>
      <c r="J63" s="16">
        <v>663</v>
      </c>
      <c r="K63" s="16">
        <v>714</v>
      </c>
      <c r="L63" s="16">
        <v>964</v>
      </c>
      <c r="M63" s="16">
        <v>928</v>
      </c>
      <c r="N63" s="16">
        <v>1097</v>
      </c>
      <c r="O63" s="16">
        <v>1232</v>
      </c>
      <c r="P63" s="139">
        <v>1222</v>
      </c>
      <c r="Q63" s="144">
        <v>7.6</v>
      </c>
      <c r="R63" s="17">
        <v>7.5</v>
      </c>
      <c r="S63" s="17">
        <v>7.9</v>
      </c>
      <c r="T63" s="17">
        <v>8.1999999999999993</v>
      </c>
      <c r="U63" s="17">
        <v>8.8000000000000007</v>
      </c>
      <c r="V63" s="17">
        <v>11.9</v>
      </c>
      <c r="W63" s="17">
        <v>11.4</v>
      </c>
      <c r="X63" s="17">
        <v>13.1</v>
      </c>
      <c r="Y63" s="17">
        <v>14.8</v>
      </c>
      <c r="Z63" s="135">
        <v>14.6</v>
      </c>
    </row>
    <row r="64" spans="1:26" ht="29.25" customHeight="1">
      <c r="A64" s="5" t="s">
        <v>29</v>
      </c>
      <c r="B64" s="5" t="s">
        <v>199</v>
      </c>
      <c r="C64" s="8" t="s">
        <v>210</v>
      </c>
      <c r="D64" s="8">
        <v>-3.5000000000000003E-2</v>
      </c>
      <c r="E64" s="119" t="s">
        <v>211</v>
      </c>
      <c r="F64" s="44">
        <v>1</v>
      </c>
      <c r="G64" s="127">
        <v>206</v>
      </c>
      <c r="H64" s="7">
        <v>195</v>
      </c>
      <c r="I64" s="7">
        <v>161</v>
      </c>
      <c r="J64" s="7">
        <v>174</v>
      </c>
      <c r="K64" s="7">
        <v>189</v>
      </c>
      <c r="L64" s="7">
        <v>181</v>
      </c>
      <c r="M64" s="7">
        <v>158</v>
      </c>
      <c r="N64" s="7">
        <v>156</v>
      </c>
      <c r="O64" s="7">
        <v>142</v>
      </c>
      <c r="P64" s="137">
        <v>150</v>
      </c>
      <c r="Q64" s="142">
        <v>2.7</v>
      </c>
      <c r="R64" s="25">
        <v>2.5</v>
      </c>
      <c r="S64" s="25">
        <v>2</v>
      </c>
      <c r="T64" s="25">
        <v>2.2000000000000002</v>
      </c>
      <c r="U64" s="25">
        <v>2.2999999999999998</v>
      </c>
      <c r="V64" s="25">
        <v>2.2000000000000002</v>
      </c>
      <c r="W64" s="25">
        <v>1.9</v>
      </c>
      <c r="X64" s="25">
        <v>1.9</v>
      </c>
      <c r="Y64" s="25">
        <v>1.7</v>
      </c>
      <c r="Z64" s="133">
        <v>1.8</v>
      </c>
    </row>
    <row r="65" spans="1:26" ht="29.25" customHeight="1">
      <c r="A65" s="5"/>
      <c r="B65" s="5" t="s">
        <v>30</v>
      </c>
      <c r="C65" s="8">
        <v>6.3E-2</v>
      </c>
      <c r="D65" s="8">
        <v>6.9000000000000006E-2</v>
      </c>
      <c r="E65" s="119" t="s">
        <v>211</v>
      </c>
      <c r="F65" s="44">
        <v>1</v>
      </c>
      <c r="G65" s="127">
        <v>14561</v>
      </c>
      <c r="H65" s="7">
        <v>15339</v>
      </c>
      <c r="I65" s="7">
        <v>14967</v>
      </c>
      <c r="J65" s="7">
        <v>16466</v>
      </c>
      <c r="K65" s="7">
        <v>18479</v>
      </c>
      <c r="L65" s="7">
        <v>20220</v>
      </c>
      <c r="M65" s="7">
        <v>21700</v>
      </c>
      <c r="N65" s="7">
        <v>23131</v>
      </c>
      <c r="O65" s="7">
        <v>24874</v>
      </c>
      <c r="P65" s="137">
        <v>26446</v>
      </c>
      <c r="Q65" s="142">
        <v>188.3</v>
      </c>
      <c r="R65" s="25">
        <v>195</v>
      </c>
      <c r="S65" s="25">
        <v>187.6</v>
      </c>
      <c r="T65" s="25">
        <v>203.6</v>
      </c>
      <c r="U65" s="25">
        <v>228.3</v>
      </c>
      <c r="V65" s="25">
        <v>249.7</v>
      </c>
      <c r="W65" s="25">
        <v>265.7</v>
      </c>
      <c r="X65" s="25">
        <v>277.3</v>
      </c>
      <c r="Y65" s="25">
        <v>298.2</v>
      </c>
      <c r="Z65" s="133">
        <v>317</v>
      </c>
    </row>
    <row r="66" spans="1:26" ht="29.25" customHeight="1">
      <c r="A66" s="5"/>
      <c r="B66" s="5" t="s">
        <v>200</v>
      </c>
      <c r="C66" s="8">
        <v>6.7000000000000004E-2</v>
      </c>
      <c r="D66" s="8">
        <v>4.7E-2</v>
      </c>
      <c r="E66" s="119" t="s">
        <v>211</v>
      </c>
      <c r="F66" s="44">
        <v>1</v>
      </c>
      <c r="G66" s="127">
        <v>38213</v>
      </c>
      <c r="H66" s="7">
        <v>42464</v>
      </c>
      <c r="I66" s="7">
        <v>42479</v>
      </c>
      <c r="J66" s="7">
        <v>43075</v>
      </c>
      <c r="K66" s="7">
        <v>49269</v>
      </c>
      <c r="L66" s="7">
        <v>51872</v>
      </c>
      <c r="M66" s="7">
        <v>51464</v>
      </c>
      <c r="N66" s="7">
        <v>53451</v>
      </c>
      <c r="O66" s="7">
        <v>54158</v>
      </c>
      <c r="P66" s="137">
        <v>57793</v>
      </c>
      <c r="Q66" s="142">
        <v>494.2</v>
      </c>
      <c r="R66" s="25">
        <v>539.70000000000005</v>
      </c>
      <c r="S66" s="25">
        <v>532.29999999999995</v>
      </c>
      <c r="T66" s="25">
        <v>532.6</v>
      </c>
      <c r="U66" s="25">
        <v>608.70000000000005</v>
      </c>
      <c r="V66" s="25">
        <v>640.6</v>
      </c>
      <c r="W66" s="25">
        <v>630.20000000000005</v>
      </c>
      <c r="X66" s="25">
        <v>640.70000000000005</v>
      </c>
      <c r="Y66" s="25">
        <v>649.20000000000005</v>
      </c>
      <c r="Z66" s="133">
        <v>692.8</v>
      </c>
    </row>
    <row r="67" spans="1:26" ht="29.25" customHeight="1">
      <c r="A67" s="5"/>
      <c r="B67" s="5" t="s">
        <v>201</v>
      </c>
      <c r="C67" s="8">
        <v>-0.77</v>
      </c>
      <c r="D67" s="8" t="s">
        <v>210</v>
      </c>
      <c r="E67" s="119" t="s">
        <v>211</v>
      </c>
      <c r="F67" s="44">
        <v>1</v>
      </c>
      <c r="G67" s="127">
        <v>770</v>
      </c>
      <c r="H67" s="7">
        <v>708</v>
      </c>
      <c r="I67" s="7">
        <v>546</v>
      </c>
      <c r="J67" s="7">
        <v>509</v>
      </c>
      <c r="K67" s="7">
        <v>674</v>
      </c>
      <c r="L67" s="7">
        <v>744</v>
      </c>
      <c r="M67" s="7">
        <v>892</v>
      </c>
      <c r="N67" s="7">
        <v>867</v>
      </c>
      <c r="O67" s="7">
        <v>860</v>
      </c>
      <c r="P67" s="137">
        <v>198</v>
      </c>
      <c r="Q67" s="142">
        <v>10</v>
      </c>
      <c r="R67" s="25">
        <v>9</v>
      </c>
      <c r="S67" s="25">
        <v>6.8</v>
      </c>
      <c r="T67" s="25">
        <v>6.3</v>
      </c>
      <c r="U67" s="25">
        <v>8.3000000000000007</v>
      </c>
      <c r="V67" s="25">
        <v>9.1999999999999993</v>
      </c>
      <c r="W67" s="25">
        <v>10.9</v>
      </c>
      <c r="X67" s="25">
        <v>10.4</v>
      </c>
      <c r="Y67" s="25">
        <v>10.3</v>
      </c>
      <c r="Z67" s="133">
        <v>2.4</v>
      </c>
    </row>
    <row r="68" spans="1:26" ht="29.25" customHeight="1">
      <c r="A68" s="5"/>
      <c r="B68" s="5" t="s">
        <v>202</v>
      </c>
      <c r="C68" s="8">
        <v>7.8E-2</v>
      </c>
      <c r="D68" s="8">
        <v>-1.6E-2</v>
      </c>
      <c r="E68" s="119" t="s">
        <v>211</v>
      </c>
      <c r="F68" s="44">
        <v>1</v>
      </c>
      <c r="G68" s="127">
        <v>6551</v>
      </c>
      <c r="H68" s="7">
        <v>6266</v>
      </c>
      <c r="I68" s="7">
        <v>6228</v>
      </c>
      <c r="J68" s="7">
        <v>6083</v>
      </c>
      <c r="K68" s="7">
        <v>6013</v>
      </c>
      <c r="L68" s="7">
        <v>5520</v>
      </c>
      <c r="M68" s="7">
        <v>5705</v>
      </c>
      <c r="N68" s="7">
        <v>5568</v>
      </c>
      <c r="O68" s="7">
        <v>5275</v>
      </c>
      <c r="P68" s="137">
        <v>5687</v>
      </c>
      <c r="Q68" s="142">
        <v>84.7</v>
      </c>
      <c r="R68" s="25">
        <v>79.599999999999994</v>
      </c>
      <c r="S68" s="25">
        <v>78</v>
      </c>
      <c r="T68" s="25">
        <v>75.2</v>
      </c>
      <c r="U68" s="25">
        <v>74.3</v>
      </c>
      <c r="V68" s="25">
        <v>68.2</v>
      </c>
      <c r="W68" s="25">
        <v>69.900000000000006</v>
      </c>
      <c r="X68" s="25">
        <v>66.7</v>
      </c>
      <c r="Y68" s="25">
        <v>63.2</v>
      </c>
      <c r="Z68" s="133">
        <v>68.2</v>
      </c>
    </row>
    <row r="69" spans="1:26" ht="29.25" customHeight="1">
      <c r="A69" s="3"/>
      <c r="B69" s="3" t="s">
        <v>203</v>
      </c>
      <c r="C69" s="13">
        <v>-9.0999999999999998E-2</v>
      </c>
      <c r="D69" s="13">
        <v>0.16</v>
      </c>
      <c r="E69" s="120" t="s">
        <v>211</v>
      </c>
      <c r="F69" s="44">
        <v>1</v>
      </c>
      <c r="G69" s="128">
        <v>559</v>
      </c>
      <c r="H69" s="11">
        <v>588</v>
      </c>
      <c r="I69" s="11">
        <v>586</v>
      </c>
      <c r="J69" s="11">
        <v>838</v>
      </c>
      <c r="K69" s="11">
        <v>1748</v>
      </c>
      <c r="L69" s="11">
        <v>1877</v>
      </c>
      <c r="M69" s="11">
        <v>2015</v>
      </c>
      <c r="N69" s="11">
        <v>2558</v>
      </c>
      <c r="O69" s="11">
        <v>2336</v>
      </c>
      <c r="P69" s="138">
        <v>2123</v>
      </c>
      <c r="Q69" s="143">
        <v>7.2</v>
      </c>
      <c r="R69" s="12">
        <v>7.5</v>
      </c>
      <c r="S69" s="12">
        <v>7.3</v>
      </c>
      <c r="T69" s="12">
        <v>10.4</v>
      </c>
      <c r="U69" s="12">
        <v>21.6</v>
      </c>
      <c r="V69" s="12">
        <v>23.2</v>
      </c>
      <c r="W69" s="12">
        <v>24.7</v>
      </c>
      <c r="X69" s="12">
        <v>30.7</v>
      </c>
      <c r="Y69" s="12">
        <v>28</v>
      </c>
      <c r="Z69" s="134">
        <v>25.4</v>
      </c>
    </row>
    <row r="70" spans="1:26" ht="29.25" customHeight="1">
      <c r="A70" s="14" t="s">
        <v>31</v>
      </c>
      <c r="B70" s="14"/>
      <c r="C70" s="18">
        <v>-0.125</v>
      </c>
      <c r="D70" s="18">
        <v>-7.0000000000000007E-2</v>
      </c>
      <c r="E70" s="121" t="s">
        <v>211</v>
      </c>
      <c r="F70" s="123">
        <v>1</v>
      </c>
      <c r="G70" s="129">
        <v>117350</v>
      </c>
      <c r="H70" s="16">
        <v>124786</v>
      </c>
      <c r="I70" s="16">
        <v>125827</v>
      </c>
      <c r="J70" s="16">
        <v>112814</v>
      </c>
      <c r="K70" s="16">
        <v>110078</v>
      </c>
      <c r="L70" s="16">
        <v>70096</v>
      </c>
      <c r="M70" s="16">
        <v>70063</v>
      </c>
      <c r="N70" s="16">
        <v>68257</v>
      </c>
      <c r="O70" s="16">
        <v>69857</v>
      </c>
      <c r="P70" s="139">
        <v>61125</v>
      </c>
      <c r="Q70" s="144">
        <v>1517.6</v>
      </c>
      <c r="R70" s="17">
        <v>1586</v>
      </c>
      <c r="S70" s="17">
        <v>1576.7</v>
      </c>
      <c r="T70" s="17">
        <v>1394.9</v>
      </c>
      <c r="U70" s="17">
        <v>1359.9</v>
      </c>
      <c r="V70" s="17">
        <v>865.7</v>
      </c>
      <c r="W70" s="17">
        <v>857.9</v>
      </c>
      <c r="X70" s="17">
        <v>818.2</v>
      </c>
      <c r="Y70" s="17">
        <v>837.4</v>
      </c>
      <c r="Z70" s="135">
        <v>732.7</v>
      </c>
    </row>
    <row r="71" spans="1:26" ht="29.25" customHeight="1">
      <c r="A71" s="14" t="s">
        <v>32</v>
      </c>
      <c r="B71" s="14"/>
      <c r="C71" s="18" t="s">
        <v>210</v>
      </c>
      <c r="D71" s="18" t="s">
        <v>210</v>
      </c>
      <c r="E71" s="121" t="s">
        <v>211</v>
      </c>
      <c r="F71" s="123">
        <v>1</v>
      </c>
      <c r="G71" s="129">
        <v>15627</v>
      </c>
      <c r="H71" s="16">
        <v>14926</v>
      </c>
      <c r="I71" s="16">
        <v>15496</v>
      </c>
      <c r="J71" s="16">
        <v>14753</v>
      </c>
      <c r="K71" s="16">
        <v>14763</v>
      </c>
      <c r="L71" s="16">
        <v>34170</v>
      </c>
      <c r="M71" s="16">
        <v>91117</v>
      </c>
      <c r="N71" s="16">
        <v>16211</v>
      </c>
      <c r="O71" s="16">
        <v>12734</v>
      </c>
      <c r="P71" s="139">
        <v>11726</v>
      </c>
      <c r="Q71" s="144">
        <v>202.1</v>
      </c>
      <c r="R71" s="17">
        <v>189.7</v>
      </c>
      <c r="S71" s="17">
        <v>194.2</v>
      </c>
      <c r="T71" s="17">
        <v>182.4</v>
      </c>
      <c r="U71" s="17">
        <v>182.4</v>
      </c>
      <c r="V71" s="17">
        <v>422</v>
      </c>
      <c r="W71" s="17">
        <v>1115.7</v>
      </c>
      <c r="X71" s="17">
        <v>194.3</v>
      </c>
      <c r="Y71" s="17">
        <v>152.6</v>
      </c>
      <c r="Z71" s="135">
        <v>140.6</v>
      </c>
    </row>
    <row r="74" spans="1:26" ht="17.100000000000001" customHeight="1">
      <c r="A74" s="26" t="s">
        <v>34</v>
      </c>
    </row>
    <row r="75" spans="1:26" ht="17.100000000000001" customHeight="1">
      <c r="A75" s="26" t="s">
        <v>35</v>
      </c>
    </row>
    <row r="76" spans="1:26" ht="17.100000000000001" customHeight="1">
      <c r="A76" s="26" t="s">
        <v>153</v>
      </c>
    </row>
    <row r="77" spans="1:26" ht="17.100000000000001" customHeight="1">
      <c r="A77" s="26" t="s">
        <v>154</v>
      </c>
    </row>
    <row r="78" spans="1:26" ht="17.100000000000001" customHeight="1">
      <c r="A78" s="26" t="s">
        <v>209</v>
      </c>
    </row>
    <row r="79" spans="1:26" ht="17.100000000000001" customHeight="1">
      <c r="A79" s="69" t="s">
        <v>139</v>
      </c>
    </row>
    <row r="80" spans="1:26" ht="17.100000000000001" customHeight="1">
      <c r="A80" s="69" t="s">
        <v>140</v>
      </c>
      <c r="C80" s="4" t="s">
        <v>138</v>
      </c>
    </row>
    <row r="81" spans="1:7" ht="17.100000000000001" customHeight="1">
      <c r="A81" s="26" t="s">
        <v>36</v>
      </c>
    </row>
    <row r="82" spans="1:7" ht="17.100000000000001" customHeight="1">
      <c r="A82" s="26" t="s">
        <v>149</v>
      </c>
    </row>
    <row r="83" spans="1:7" ht="17.100000000000001" customHeight="1">
      <c r="A83" s="26" t="s">
        <v>150</v>
      </c>
    </row>
    <row r="84" spans="1:7" ht="17.100000000000001" customHeight="1">
      <c r="A84" s="26" t="s">
        <v>33</v>
      </c>
    </row>
    <row r="85" spans="1:7" ht="16.5" customHeight="1">
      <c r="A85" s="26" t="s">
        <v>155</v>
      </c>
    </row>
    <row r="86" spans="1:7" ht="16.5" customHeight="1">
      <c r="A86" s="26" t="s">
        <v>156</v>
      </c>
    </row>
    <row r="87" spans="1:7" ht="16.5" customHeight="1">
      <c r="A87" s="26" t="s">
        <v>157</v>
      </c>
    </row>
    <row r="88" spans="1:7" ht="16.5" customHeight="1">
      <c r="A88" s="26"/>
    </row>
    <row r="89" spans="1:7" ht="16.5" customHeight="1">
      <c r="A89" s="117" t="s">
        <v>147</v>
      </c>
      <c r="B89" s="26"/>
      <c r="C89" s="26"/>
      <c r="D89" s="26"/>
      <c r="E89" s="26"/>
      <c r="F89" s="26"/>
      <c r="G89" s="26"/>
    </row>
    <row r="90" spans="1:7" ht="16.5" customHeight="1">
      <c r="A90" s="117" t="s">
        <v>148</v>
      </c>
      <c r="B90" s="26"/>
      <c r="C90" s="26"/>
      <c r="D90" s="26"/>
      <c r="E90" s="26"/>
      <c r="F90" s="26"/>
      <c r="G90" s="26"/>
    </row>
    <row r="91" spans="1:7" ht="16.5" customHeight="1"/>
    <row r="92" spans="1:7" ht="16.5" customHeight="1">
      <c r="A92" s="118" t="str">
        <f>HYPERLINK("https://bocsar.nsw.gov.au/statistics-dashboards/crime-and-policing/using_crime_statistics.html","For information about recorded crime data please see our ''Using crime statistics'' webpage.")</f>
        <v>For information about recorded crime data please see our ''Using crime statistics'' webpage.</v>
      </c>
    </row>
  </sheetData>
  <sheetProtection algorithmName="SHA-512" hashValue="Cnuxp6MsVW7X2BDXvbjq/h8CTv/PUvkkGOMbugsUsux3h8rAmhIsOeZKvflBbnJI6QQaXLZcu/8fgPjwD1ObSQ==" saltValue="Ec0Y2fROMHjGbilOzR4rbQ==" spinCount="100000" sheet="1" objects="1" scenarios="1"/>
  <mergeCells count="2">
    <mergeCell ref="Q6:Z6"/>
    <mergeCell ref="G6:P6"/>
  </mergeCells>
  <conditionalFormatting sqref="C8:D71">
    <cfRule type="cellIs" dxfId="7" priority="1" stopIfTrue="1" operator="equal">
      <formula>"Stable"</formula>
    </cfRule>
    <cfRule type="containsText" dxfId="6" priority="8" stopIfTrue="1" operator="containsText" text="nc">
      <formula>NOT(ISERROR(SEARCH("nc",C8)))</formula>
    </cfRule>
    <cfRule type="cellIs" dxfId="5" priority="9" operator="greaterThan">
      <formula>0</formula>
    </cfRule>
    <cfRule type="cellIs" dxfId="4" priority="10" operator="lessThan">
      <formula>0</formula>
    </cfRule>
  </conditionalFormatting>
  <conditionalFormatting sqref="F8:F71">
    <cfRule type="containsBlanks" dxfId="3" priority="2" stopIfTrue="1">
      <formula>LEN(TRIM(F8))=0</formula>
    </cfRule>
    <cfRule type="cellIs" dxfId="1" priority="7" operator="lessThan">
      <formula>0.5</formula>
    </cfRule>
    <cfRule type="cellIs" dxfId="0" priority="11" operator="greaterThan">
      <formula>2</formula>
    </cfRule>
  </conditionalFormatting>
  <hyperlinks>
    <hyperlink ref="D1" r:id="rId1" xr:uid="{00000000-0004-0000-0000-000000000000}"/>
  </hyperlinks>
  <printOptions horizontalCentered="1"/>
  <pageMargins left="0.19685039370078741" right="0.19685039370078741" top="0.59055118110236227" bottom="0.59055118110236227" header="0.39370078740157483" footer="0.39370078740157483"/>
  <pageSetup paperSize="9" scale="64" fitToHeight="0" orientation="landscape" r:id="rId2"/>
  <headerFooter alignWithMargins="0">
    <oddFooter>&amp;LSource: NSW Bureau of Crime Statistics and Research, www.bocsar.nsw.gov.au&amp;CPlease refer queries to bcsr@dcj.nsw.gov.au&amp;RPage &amp;P of &amp;N</oddFooter>
  </headerFooter>
  <extLst>
    <ext xmlns:x14="http://schemas.microsoft.com/office/spreadsheetml/2009/9/main" uri="{78C0D931-6437-407d-A8EE-F0AAD7539E65}">
      <x14:conditionalFormattings>
        <x14:conditionalFormatting xmlns:xm="http://schemas.microsoft.com/office/excel/2006/main">
          <x14:cfRule type="beginsWith" priority="6" stopIfTrue="1" operator="beginsWith" id="{F3A99D97-B2AA-4B74-9DA6-F88A6ECF9598}">
            <xm:f>LEFT(F8,LEN("-"))="-"</xm:f>
            <xm:f>"-"</xm:f>
            <x14:dxf>
              <font>
                <strike val="0"/>
                <color theme="0"/>
              </font>
              <fill>
                <patternFill patternType="none">
                  <bgColor auto="1"/>
                </patternFill>
              </fill>
            </x14:dxf>
          </x14:cfRule>
          <xm:sqref>F8:F71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2" t="s">
        <v>214</v>
      </c>
      <c r="H1" s="111" t="s">
        <v>124</v>
      </c>
    </row>
    <row r="3" spans="1:11" ht="18">
      <c r="A3" s="1" t="s">
        <v>99</v>
      </c>
      <c r="C3" s="27"/>
      <c r="D3" s="27"/>
      <c r="E3" s="27"/>
      <c r="F3" s="27"/>
      <c r="G3" s="27"/>
      <c r="H3" s="27"/>
      <c r="I3" s="27"/>
      <c r="J3" s="27"/>
      <c r="K3" s="27"/>
    </row>
    <row r="4" spans="1:11" ht="10.15" customHeight="1">
      <c r="B4" s="1"/>
      <c r="C4" s="27"/>
      <c r="D4" s="27"/>
      <c r="E4" s="27"/>
      <c r="F4" s="27"/>
      <c r="G4" s="27"/>
      <c r="H4" s="27"/>
      <c r="I4" s="27"/>
      <c r="J4" s="27"/>
      <c r="K4" s="27"/>
    </row>
    <row r="5" spans="1:11" ht="18.399999999999999" customHeight="1">
      <c r="A5" s="52" t="s">
        <v>208</v>
      </c>
      <c r="B5" s="48"/>
      <c r="C5" s="48"/>
      <c r="D5" s="48"/>
      <c r="E5" s="48"/>
      <c r="F5" s="48"/>
      <c r="G5" s="48"/>
      <c r="H5" s="48"/>
      <c r="I5" s="48"/>
      <c r="J5" s="48"/>
      <c r="K5" s="27"/>
    </row>
    <row r="6" spans="1:11" ht="63.75" customHeight="1">
      <c r="A6" s="49" t="s">
        <v>102</v>
      </c>
      <c r="B6" s="62" t="s">
        <v>129</v>
      </c>
      <c r="C6" s="50" t="s">
        <v>130</v>
      </c>
      <c r="D6" s="62" t="s">
        <v>39</v>
      </c>
      <c r="E6" s="38" t="s">
        <v>40</v>
      </c>
      <c r="F6" s="62" t="s">
        <v>5</v>
      </c>
      <c r="G6" s="38" t="s">
        <v>6</v>
      </c>
      <c r="H6" s="62" t="s">
        <v>7</v>
      </c>
      <c r="I6" s="38" t="s">
        <v>10</v>
      </c>
      <c r="J6" s="62" t="s">
        <v>12</v>
      </c>
      <c r="K6" s="27"/>
    </row>
    <row r="7" spans="1:11" ht="17.850000000000001" customHeight="1">
      <c r="A7" s="47" t="s">
        <v>41</v>
      </c>
      <c r="B7" s="6">
        <v>3</v>
      </c>
      <c r="C7" s="66">
        <v>47</v>
      </c>
      <c r="D7" s="67">
        <v>53</v>
      </c>
      <c r="E7" s="66">
        <v>9</v>
      </c>
      <c r="F7" s="67">
        <v>12</v>
      </c>
      <c r="G7" s="66">
        <v>2</v>
      </c>
      <c r="H7" s="67">
        <v>1</v>
      </c>
      <c r="I7" s="66">
        <v>2</v>
      </c>
      <c r="J7" s="67">
        <v>33</v>
      </c>
      <c r="K7" s="27"/>
    </row>
    <row r="8" spans="1:11" ht="17.850000000000001" customHeight="1">
      <c r="A8" s="47" t="s">
        <v>42</v>
      </c>
      <c r="B8" s="6">
        <v>12</v>
      </c>
      <c r="C8" s="66">
        <v>52</v>
      </c>
      <c r="D8" s="67">
        <v>4</v>
      </c>
      <c r="E8" s="66">
        <v>12</v>
      </c>
      <c r="F8" s="67">
        <v>28</v>
      </c>
      <c r="G8" s="66">
        <v>2</v>
      </c>
      <c r="H8" s="67">
        <v>2</v>
      </c>
      <c r="I8" s="66">
        <v>17</v>
      </c>
      <c r="J8" s="67">
        <v>104</v>
      </c>
      <c r="K8" s="27"/>
    </row>
    <row r="9" spans="1:11" ht="17.850000000000001" customHeight="1">
      <c r="A9" s="47" t="s">
        <v>43</v>
      </c>
      <c r="B9" s="6">
        <v>30</v>
      </c>
      <c r="C9" s="66">
        <v>140</v>
      </c>
      <c r="D9" s="67">
        <v>54</v>
      </c>
      <c r="E9" s="66">
        <v>2</v>
      </c>
      <c r="F9" s="67">
        <v>380</v>
      </c>
      <c r="G9" s="66">
        <v>34</v>
      </c>
      <c r="H9" s="67">
        <v>53</v>
      </c>
      <c r="I9" s="66">
        <v>6</v>
      </c>
      <c r="J9" s="67">
        <v>460</v>
      </c>
      <c r="K9" s="27"/>
    </row>
    <row r="10" spans="1:11" ht="17.850000000000001" customHeight="1">
      <c r="A10" s="47" t="s">
        <v>44</v>
      </c>
      <c r="B10" s="6">
        <v>55</v>
      </c>
      <c r="C10" s="66">
        <v>237</v>
      </c>
      <c r="D10" s="67">
        <v>92</v>
      </c>
      <c r="E10" s="66">
        <v>8</v>
      </c>
      <c r="F10" s="67">
        <v>330</v>
      </c>
      <c r="G10" s="66">
        <v>71</v>
      </c>
      <c r="H10" s="67">
        <v>66</v>
      </c>
      <c r="I10" s="66">
        <v>13</v>
      </c>
      <c r="J10" s="67">
        <v>307</v>
      </c>
      <c r="K10" s="27"/>
    </row>
    <row r="11" spans="1:11" ht="17.850000000000001" customHeight="1">
      <c r="A11" s="5" t="s">
        <v>45</v>
      </c>
      <c r="B11" s="6">
        <v>599</v>
      </c>
      <c r="C11" s="7">
        <v>4040</v>
      </c>
      <c r="D11" s="6">
        <v>449</v>
      </c>
      <c r="E11" s="7">
        <v>311</v>
      </c>
      <c r="F11" s="6">
        <v>2962</v>
      </c>
      <c r="G11" s="7">
        <v>516</v>
      </c>
      <c r="H11" s="6">
        <v>813</v>
      </c>
      <c r="I11" s="7">
        <v>416</v>
      </c>
      <c r="J11" s="6">
        <v>3394</v>
      </c>
      <c r="K11" s="27"/>
    </row>
    <row r="12" spans="1:11" ht="17.850000000000001" customHeight="1">
      <c r="A12" s="5" t="s">
        <v>46</v>
      </c>
      <c r="B12" s="6">
        <v>217</v>
      </c>
      <c r="C12" s="7">
        <v>556</v>
      </c>
      <c r="D12" s="6">
        <v>121</v>
      </c>
      <c r="E12" s="7">
        <v>60</v>
      </c>
      <c r="F12" s="6">
        <v>177</v>
      </c>
      <c r="G12" s="7">
        <v>1187</v>
      </c>
      <c r="H12" s="6">
        <v>4421</v>
      </c>
      <c r="I12" s="7">
        <v>56</v>
      </c>
      <c r="J12" s="6">
        <v>2628</v>
      </c>
      <c r="K12" s="27"/>
    </row>
    <row r="13" spans="1:11" ht="17.850000000000001" customHeight="1">
      <c r="A13" s="5" t="s">
        <v>47</v>
      </c>
      <c r="B13" s="6">
        <v>134</v>
      </c>
      <c r="C13" s="7">
        <v>2083</v>
      </c>
      <c r="D13" s="6">
        <v>1571</v>
      </c>
      <c r="E13" s="7">
        <v>10</v>
      </c>
      <c r="F13" s="6">
        <v>886</v>
      </c>
      <c r="G13" s="7">
        <v>39</v>
      </c>
      <c r="H13" s="6">
        <v>96</v>
      </c>
      <c r="I13" s="7">
        <v>20</v>
      </c>
      <c r="J13" s="6">
        <v>1051</v>
      </c>
      <c r="K13" s="27"/>
    </row>
    <row r="14" spans="1:11" ht="17.850000000000001" customHeight="1">
      <c r="A14" s="5" t="s">
        <v>48</v>
      </c>
      <c r="B14" s="6">
        <v>214</v>
      </c>
      <c r="C14" s="7">
        <v>1103</v>
      </c>
      <c r="D14" s="6">
        <v>259</v>
      </c>
      <c r="E14" s="7">
        <v>3</v>
      </c>
      <c r="F14" s="6">
        <v>177</v>
      </c>
      <c r="G14" s="7">
        <v>23</v>
      </c>
      <c r="H14" s="6">
        <v>58</v>
      </c>
      <c r="I14" s="7">
        <v>18</v>
      </c>
      <c r="J14" s="6">
        <v>403</v>
      </c>
      <c r="K14" s="27"/>
    </row>
    <row r="15" spans="1:11" ht="17.850000000000001" customHeight="1">
      <c r="A15" s="5" t="s">
        <v>49</v>
      </c>
      <c r="B15" s="6">
        <v>20</v>
      </c>
      <c r="C15" s="7">
        <v>137</v>
      </c>
      <c r="D15" s="6">
        <v>14</v>
      </c>
      <c r="E15" s="7">
        <v>1</v>
      </c>
      <c r="F15" s="6">
        <v>1158</v>
      </c>
      <c r="G15" s="7">
        <v>380</v>
      </c>
      <c r="H15" s="6">
        <v>378</v>
      </c>
      <c r="I15" s="7">
        <v>0</v>
      </c>
      <c r="J15" s="6">
        <v>399</v>
      </c>
      <c r="K15" s="27"/>
    </row>
    <row r="16" spans="1:11" ht="17.850000000000001" customHeight="1">
      <c r="A16" s="5" t="s">
        <v>50</v>
      </c>
      <c r="B16" s="6">
        <v>74</v>
      </c>
      <c r="C16" s="7">
        <v>1651</v>
      </c>
      <c r="D16" s="6">
        <v>954</v>
      </c>
      <c r="E16" s="7">
        <v>9</v>
      </c>
      <c r="F16" s="6">
        <v>17</v>
      </c>
      <c r="G16" s="7">
        <v>17</v>
      </c>
      <c r="H16" s="6">
        <v>6</v>
      </c>
      <c r="I16" s="7">
        <v>3</v>
      </c>
      <c r="J16" s="6">
        <v>369</v>
      </c>
      <c r="K16" s="27"/>
    </row>
    <row r="17" spans="1:11" ht="17.850000000000001" customHeight="1">
      <c r="A17" s="5" t="s">
        <v>51</v>
      </c>
      <c r="B17" s="6">
        <v>518</v>
      </c>
      <c r="C17" s="7">
        <v>3115</v>
      </c>
      <c r="D17" s="6">
        <v>394</v>
      </c>
      <c r="E17" s="7">
        <v>78</v>
      </c>
      <c r="F17" s="6">
        <v>416</v>
      </c>
      <c r="G17" s="7">
        <v>98</v>
      </c>
      <c r="H17" s="6">
        <v>180</v>
      </c>
      <c r="I17" s="7">
        <v>163</v>
      </c>
      <c r="J17" s="6">
        <v>922</v>
      </c>
      <c r="K17" s="27"/>
    </row>
    <row r="18" spans="1:11" ht="17.850000000000001" customHeight="1">
      <c r="A18" s="5" t="s">
        <v>52</v>
      </c>
      <c r="B18" s="6">
        <v>1</v>
      </c>
      <c r="C18" s="7">
        <v>13</v>
      </c>
      <c r="D18" s="6">
        <v>4</v>
      </c>
      <c r="E18" s="7">
        <v>0</v>
      </c>
      <c r="F18" s="6">
        <v>5</v>
      </c>
      <c r="G18" s="7">
        <v>2</v>
      </c>
      <c r="H18" s="6">
        <v>3</v>
      </c>
      <c r="I18" s="7">
        <v>2</v>
      </c>
      <c r="J18" s="6">
        <v>15</v>
      </c>
      <c r="K18" s="27"/>
    </row>
    <row r="19" spans="1:11" ht="17.850000000000001" customHeight="1">
      <c r="A19" s="5" t="s">
        <v>53</v>
      </c>
      <c r="B19" s="6">
        <v>2816</v>
      </c>
      <c r="C19" s="7">
        <v>8523</v>
      </c>
      <c r="D19" s="6">
        <v>1478</v>
      </c>
      <c r="E19" s="7">
        <v>900</v>
      </c>
      <c r="F19" s="6">
        <v>216</v>
      </c>
      <c r="G19" s="7">
        <v>4777</v>
      </c>
      <c r="H19" s="6">
        <v>8693</v>
      </c>
      <c r="I19" s="7">
        <v>647</v>
      </c>
      <c r="J19" s="6">
        <v>8107</v>
      </c>
      <c r="K19" s="27"/>
    </row>
    <row r="20" spans="1:11" ht="17.850000000000001" customHeight="1">
      <c r="A20" s="5" t="s">
        <v>54</v>
      </c>
      <c r="B20" s="6">
        <v>87</v>
      </c>
      <c r="C20" s="7">
        <v>425</v>
      </c>
      <c r="D20" s="6">
        <v>219</v>
      </c>
      <c r="E20" s="7">
        <v>11</v>
      </c>
      <c r="F20" s="6">
        <v>462</v>
      </c>
      <c r="G20" s="7">
        <v>44</v>
      </c>
      <c r="H20" s="6">
        <v>104</v>
      </c>
      <c r="I20" s="7">
        <v>28</v>
      </c>
      <c r="J20" s="6">
        <v>600</v>
      </c>
      <c r="K20" s="27"/>
    </row>
    <row r="21" spans="1:11" ht="17.850000000000001" customHeight="1">
      <c r="A21" s="5" t="s">
        <v>55</v>
      </c>
      <c r="B21" s="6">
        <v>25</v>
      </c>
      <c r="C21" s="7">
        <v>78</v>
      </c>
      <c r="D21" s="6">
        <v>78</v>
      </c>
      <c r="E21" s="7">
        <v>2</v>
      </c>
      <c r="F21" s="6">
        <v>123</v>
      </c>
      <c r="G21" s="7">
        <v>5</v>
      </c>
      <c r="H21" s="6">
        <v>12</v>
      </c>
      <c r="I21" s="7">
        <v>0</v>
      </c>
      <c r="J21" s="6">
        <v>133</v>
      </c>
      <c r="K21" s="27"/>
    </row>
    <row r="22" spans="1:11" ht="17.850000000000001" customHeight="1">
      <c r="A22" s="5" t="s">
        <v>56</v>
      </c>
      <c r="B22" s="6">
        <v>32915</v>
      </c>
      <c r="C22" s="7">
        <v>10487</v>
      </c>
      <c r="D22" s="6">
        <v>13642</v>
      </c>
      <c r="E22" s="7">
        <v>366</v>
      </c>
      <c r="F22" s="6">
        <v>418</v>
      </c>
      <c r="G22" s="7">
        <v>7552</v>
      </c>
      <c r="H22" s="6">
        <v>10688</v>
      </c>
      <c r="I22" s="7">
        <v>399</v>
      </c>
      <c r="J22" s="6">
        <v>27564</v>
      </c>
      <c r="K22" s="27"/>
    </row>
    <row r="23" spans="1:11" ht="17.850000000000001" customHeight="1">
      <c r="A23" s="5" t="s">
        <v>103</v>
      </c>
      <c r="B23" s="6">
        <v>8</v>
      </c>
      <c r="C23" s="7">
        <v>18</v>
      </c>
      <c r="D23" s="6">
        <v>8</v>
      </c>
      <c r="E23" s="7">
        <v>0</v>
      </c>
      <c r="F23" s="6">
        <v>123</v>
      </c>
      <c r="G23" s="7">
        <v>98</v>
      </c>
      <c r="H23" s="6">
        <v>44</v>
      </c>
      <c r="I23" s="7">
        <v>1</v>
      </c>
      <c r="J23" s="6">
        <v>164</v>
      </c>
      <c r="K23" s="27"/>
    </row>
    <row r="24" spans="1:11" ht="17.850000000000001" customHeight="1">
      <c r="A24" s="5" t="s">
        <v>104</v>
      </c>
      <c r="B24" s="6">
        <v>194</v>
      </c>
      <c r="C24" s="7">
        <v>1358</v>
      </c>
      <c r="D24" s="6">
        <v>307</v>
      </c>
      <c r="E24" s="7">
        <v>109</v>
      </c>
      <c r="F24" s="6">
        <v>30</v>
      </c>
      <c r="G24" s="7">
        <v>51</v>
      </c>
      <c r="H24" s="6">
        <v>108</v>
      </c>
      <c r="I24" s="7">
        <v>174</v>
      </c>
      <c r="J24" s="6">
        <v>1115</v>
      </c>
      <c r="K24" s="27"/>
    </row>
    <row r="25" spans="1:11" ht="17.850000000000001" customHeight="1">
      <c r="A25" s="5" t="s">
        <v>57</v>
      </c>
      <c r="B25" s="6">
        <v>1</v>
      </c>
      <c r="C25" s="7">
        <v>27</v>
      </c>
      <c r="D25" s="6">
        <v>8</v>
      </c>
      <c r="E25" s="7">
        <v>1</v>
      </c>
      <c r="F25" s="6">
        <v>203</v>
      </c>
      <c r="G25" s="7">
        <v>23</v>
      </c>
      <c r="H25" s="6">
        <v>62</v>
      </c>
      <c r="I25" s="7">
        <v>1</v>
      </c>
      <c r="J25" s="6">
        <v>164</v>
      </c>
      <c r="K25" s="27"/>
    </row>
    <row r="26" spans="1:11" ht="17.850000000000001" customHeight="1">
      <c r="A26" s="5" t="s">
        <v>58</v>
      </c>
      <c r="B26" s="6">
        <v>97</v>
      </c>
      <c r="C26" s="7">
        <v>115</v>
      </c>
      <c r="D26" s="6">
        <v>107</v>
      </c>
      <c r="E26" s="7">
        <v>7</v>
      </c>
      <c r="F26" s="6">
        <v>4</v>
      </c>
      <c r="G26" s="7">
        <v>23</v>
      </c>
      <c r="H26" s="6">
        <v>149</v>
      </c>
      <c r="I26" s="7">
        <v>9</v>
      </c>
      <c r="J26" s="6">
        <v>69</v>
      </c>
      <c r="K26" s="27"/>
    </row>
    <row r="27" spans="1:11" ht="17.850000000000001" customHeight="1">
      <c r="A27" s="5" t="s">
        <v>105</v>
      </c>
      <c r="B27" s="6">
        <v>0</v>
      </c>
      <c r="C27" s="7">
        <v>0</v>
      </c>
      <c r="D27" s="6">
        <v>1</v>
      </c>
      <c r="E27" s="7">
        <v>0</v>
      </c>
      <c r="F27" s="6">
        <v>8</v>
      </c>
      <c r="G27" s="7">
        <v>0</v>
      </c>
      <c r="H27" s="6">
        <v>1</v>
      </c>
      <c r="I27" s="7">
        <v>0</v>
      </c>
      <c r="J27" s="6">
        <v>5</v>
      </c>
      <c r="K27" s="27"/>
    </row>
    <row r="28" spans="1:11" ht="17.850000000000001" customHeight="1">
      <c r="A28" s="5" t="s">
        <v>59</v>
      </c>
      <c r="B28" s="6">
        <v>88</v>
      </c>
      <c r="C28" s="7">
        <v>80</v>
      </c>
      <c r="D28" s="6">
        <v>232</v>
      </c>
      <c r="E28" s="7">
        <v>3</v>
      </c>
      <c r="F28" s="6">
        <v>41</v>
      </c>
      <c r="G28" s="7">
        <v>58</v>
      </c>
      <c r="H28" s="6">
        <v>148</v>
      </c>
      <c r="I28" s="7">
        <v>11</v>
      </c>
      <c r="J28" s="6">
        <v>108</v>
      </c>
      <c r="K28" s="27"/>
    </row>
    <row r="29" spans="1:11" ht="17.25" customHeight="1">
      <c r="A29" s="51" t="s">
        <v>60</v>
      </c>
      <c r="B29" s="9">
        <v>38108</v>
      </c>
      <c r="C29" s="11">
        <v>34285</v>
      </c>
      <c r="D29" s="9">
        <v>20049</v>
      </c>
      <c r="E29" s="11">
        <v>1902</v>
      </c>
      <c r="F29" s="9">
        <v>8176</v>
      </c>
      <c r="G29" s="11">
        <v>15002</v>
      </c>
      <c r="H29" s="9">
        <v>26086</v>
      </c>
      <c r="I29" s="11">
        <v>1986</v>
      </c>
      <c r="J29" s="9">
        <v>48114</v>
      </c>
      <c r="K29" s="27"/>
    </row>
    <row r="30" spans="1:11" ht="13.5" customHeight="1">
      <c r="A30" s="4"/>
      <c r="B30" s="4"/>
      <c r="C30" s="4"/>
      <c r="D30" s="4"/>
      <c r="E30" s="4"/>
      <c r="F30" s="4"/>
      <c r="G30" s="4"/>
      <c r="H30" s="4"/>
      <c r="I30" s="4"/>
      <c r="J30" s="4"/>
      <c r="K30" s="27"/>
    </row>
    <row r="31" spans="1:11" ht="13.5" customHeight="1">
      <c r="A31" s="117" t="s">
        <v>147</v>
      </c>
    </row>
    <row r="32" spans="1:11" ht="13.5" customHeight="1">
      <c r="A32" s="117" t="s">
        <v>148</v>
      </c>
    </row>
    <row r="33" spans="1:1" ht="13.5" customHeight="1">
      <c r="A33" s="4"/>
    </row>
    <row r="34" spans="1:1" ht="13.5" customHeight="1">
      <c r="A34" s="118" t="str">
        <f>HYPERLINK("https://bocsar.nsw.gov.au/statistics-dashboards/crime-and-policing/using_crime_statistics.html","For information about recorded crime data please see our ''Using crime statistics'' webpage.")</f>
        <v>For information about recorded crime data please see our ''Using crime statistics'' webpage.</v>
      </c>
    </row>
  </sheetData>
  <hyperlinks>
    <hyperlink ref="H1" r:id="rId1" xr:uid="{023CF5BE-3ABB-4817-88C3-422615B4DF2D}"/>
  </hyperlinks>
  <printOptions horizontalCentered="1"/>
  <pageMargins left="0.70866141732283472" right="0.70866141732283472" top="0.74803149606299213" bottom="0.74803149606299213" header="0.31496062992125984" footer="0.31496062992125984"/>
  <pageSetup paperSize="9" scale="80" orientation="landscape" r:id="rId2"/>
  <headerFooter>
    <oddFooter>&amp;CSource: NSW Bureau of Crime Statistics and Research, www.bocsar.nsw.gov.au&amp;RPlease refer queries to bcsr@dcj.nsw.gov.au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2" t="s">
        <v>214</v>
      </c>
      <c r="H1" s="111" t="s">
        <v>124</v>
      </c>
      <c r="I1" s="112"/>
    </row>
    <row r="3" spans="1:13" ht="18">
      <c r="A3" s="1" t="s">
        <v>106</v>
      </c>
      <c r="B3" s="28"/>
      <c r="C3" s="28"/>
      <c r="D3" s="28"/>
      <c r="E3" s="28"/>
      <c r="F3" s="28"/>
      <c r="G3" s="28"/>
      <c r="H3" s="28"/>
      <c r="I3" s="28"/>
      <c r="J3" s="28"/>
      <c r="K3" s="28"/>
      <c r="L3" s="28"/>
      <c r="M3" s="28"/>
    </row>
    <row r="4" spans="1:13" ht="12.2" customHeight="1">
      <c r="A4" s="1"/>
      <c r="B4" s="28"/>
      <c r="C4" s="28"/>
      <c r="D4" s="28"/>
      <c r="E4" s="28"/>
      <c r="F4" s="28"/>
      <c r="G4" s="28"/>
      <c r="H4" s="28"/>
      <c r="I4" s="28"/>
      <c r="J4" s="28"/>
      <c r="K4" s="28"/>
      <c r="L4" s="28"/>
      <c r="M4" s="28"/>
    </row>
    <row r="5" spans="1:13" ht="18.399999999999999" customHeight="1">
      <c r="A5" s="52" t="s">
        <v>208</v>
      </c>
      <c r="B5" s="53"/>
      <c r="C5" s="53"/>
      <c r="D5" s="53"/>
      <c r="E5" s="53"/>
      <c r="F5" s="53"/>
      <c r="G5" s="53"/>
      <c r="H5" s="53"/>
      <c r="I5" s="53"/>
      <c r="J5" s="53"/>
      <c r="K5" s="53"/>
      <c r="L5" s="53"/>
      <c r="M5" s="53"/>
    </row>
    <row r="6" spans="1:13" ht="39.4" customHeight="1">
      <c r="A6" s="32" t="s">
        <v>107</v>
      </c>
      <c r="B6" s="32" t="s">
        <v>108</v>
      </c>
      <c r="C6" s="62" t="s">
        <v>134</v>
      </c>
      <c r="D6" s="50" t="s">
        <v>129</v>
      </c>
      <c r="E6" s="63" t="s">
        <v>130</v>
      </c>
      <c r="F6" s="33" t="s">
        <v>39</v>
      </c>
      <c r="G6" s="62" t="s">
        <v>14</v>
      </c>
      <c r="H6" s="50" t="s">
        <v>40</v>
      </c>
      <c r="I6" s="63" t="s">
        <v>15</v>
      </c>
      <c r="J6" s="33" t="s">
        <v>135</v>
      </c>
      <c r="K6" s="62" t="s">
        <v>16</v>
      </c>
      <c r="L6" s="33" t="s">
        <v>20</v>
      </c>
      <c r="M6" s="62" t="s">
        <v>30</v>
      </c>
    </row>
    <row r="7" spans="1:13" ht="17.850000000000001" customHeight="1">
      <c r="A7" s="19" t="s">
        <v>61</v>
      </c>
      <c r="B7" s="19" t="s">
        <v>111</v>
      </c>
      <c r="C7" s="20">
        <v>13</v>
      </c>
      <c r="D7" s="21">
        <v>2542</v>
      </c>
      <c r="E7" s="20">
        <v>4261</v>
      </c>
      <c r="F7" s="21">
        <v>3821</v>
      </c>
      <c r="G7" s="20">
        <v>15</v>
      </c>
      <c r="H7" s="21">
        <v>412</v>
      </c>
      <c r="I7" s="20">
        <v>200</v>
      </c>
      <c r="J7" s="21">
        <v>3127</v>
      </c>
      <c r="K7" s="20">
        <v>115</v>
      </c>
      <c r="L7" s="21">
        <v>17</v>
      </c>
      <c r="M7" s="20">
        <v>1152</v>
      </c>
    </row>
    <row r="8" spans="1:13" ht="17.850000000000001" customHeight="1">
      <c r="A8" s="5"/>
      <c r="B8" s="5" t="s">
        <v>112</v>
      </c>
      <c r="C8" s="6">
        <v>17</v>
      </c>
      <c r="D8" s="7">
        <v>3212</v>
      </c>
      <c r="E8" s="6">
        <v>6494</v>
      </c>
      <c r="F8" s="7">
        <v>459</v>
      </c>
      <c r="G8" s="6">
        <v>44</v>
      </c>
      <c r="H8" s="7">
        <v>590</v>
      </c>
      <c r="I8" s="6">
        <v>532</v>
      </c>
      <c r="J8" s="7">
        <v>4794</v>
      </c>
      <c r="K8" s="6">
        <v>169</v>
      </c>
      <c r="L8" s="7">
        <v>249</v>
      </c>
      <c r="M8" s="6">
        <v>994</v>
      </c>
    </row>
    <row r="9" spans="1:13" ht="17.850000000000001" customHeight="1">
      <c r="A9" s="5"/>
      <c r="B9" s="5" t="s">
        <v>64</v>
      </c>
      <c r="C9" s="6">
        <v>20</v>
      </c>
      <c r="D9" s="7">
        <v>2561</v>
      </c>
      <c r="E9" s="6">
        <v>4710</v>
      </c>
      <c r="F9" s="7">
        <v>241</v>
      </c>
      <c r="G9" s="6">
        <v>34</v>
      </c>
      <c r="H9" s="7">
        <v>273</v>
      </c>
      <c r="I9" s="6">
        <v>104</v>
      </c>
      <c r="J9" s="7">
        <v>3862</v>
      </c>
      <c r="K9" s="6">
        <v>132</v>
      </c>
      <c r="L9" s="7">
        <v>298</v>
      </c>
      <c r="M9" s="6">
        <v>1126</v>
      </c>
    </row>
    <row r="10" spans="1:13" ht="17.850000000000001" customHeight="1">
      <c r="A10" s="5"/>
      <c r="B10" s="5" t="s">
        <v>68</v>
      </c>
      <c r="C10" s="6">
        <v>25</v>
      </c>
      <c r="D10" s="7">
        <v>5521</v>
      </c>
      <c r="E10" s="6">
        <v>9026</v>
      </c>
      <c r="F10" s="7">
        <v>263</v>
      </c>
      <c r="G10" s="6">
        <v>21</v>
      </c>
      <c r="H10" s="7">
        <v>391</v>
      </c>
      <c r="I10" s="6">
        <v>147</v>
      </c>
      <c r="J10" s="7">
        <v>8697</v>
      </c>
      <c r="K10" s="6">
        <v>311</v>
      </c>
      <c r="L10" s="7">
        <v>748</v>
      </c>
      <c r="M10" s="6">
        <v>3063</v>
      </c>
    </row>
    <row r="11" spans="1:13" ht="17.850000000000001" customHeight="1">
      <c r="A11" s="5"/>
      <c r="B11" s="5" t="s">
        <v>59</v>
      </c>
      <c r="C11" s="6">
        <v>1</v>
      </c>
      <c r="D11" s="7">
        <v>124</v>
      </c>
      <c r="E11" s="6">
        <v>323</v>
      </c>
      <c r="F11" s="7">
        <v>73</v>
      </c>
      <c r="G11" s="6">
        <v>3</v>
      </c>
      <c r="H11" s="7">
        <v>13</v>
      </c>
      <c r="I11" s="6">
        <v>6</v>
      </c>
      <c r="J11" s="7">
        <v>139</v>
      </c>
      <c r="K11" s="6">
        <v>10</v>
      </c>
      <c r="L11" s="7">
        <v>17</v>
      </c>
      <c r="M11" s="6">
        <v>38</v>
      </c>
    </row>
    <row r="12" spans="1:13" ht="17.850000000000001" customHeight="1">
      <c r="A12" s="3"/>
      <c r="B12" s="31" t="s">
        <v>60</v>
      </c>
      <c r="C12" s="15">
        <v>76</v>
      </c>
      <c r="D12" s="16">
        <v>13960</v>
      </c>
      <c r="E12" s="15">
        <v>24814</v>
      </c>
      <c r="F12" s="16">
        <v>4857</v>
      </c>
      <c r="G12" s="15">
        <v>117</v>
      </c>
      <c r="H12" s="16">
        <v>1679</v>
      </c>
      <c r="I12" s="15">
        <v>989</v>
      </c>
      <c r="J12" s="16">
        <v>20619</v>
      </c>
      <c r="K12" s="15">
        <v>737</v>
      </c>
      <c r="L12" s="16">
        <v>1329</v>
      </c>
      <c r="M12" s="15">
        <v>6373</v>
      </c>
    </row>
    <row r="13" spans="1:13" ht="17.850000000000001" customHeight="1">
      <c r="A13" s="5" t="s">
        <v>66</v>
      </c>
      <c r="B13" s="19" t="s">
        <v>111</v>
      </c>
      <c r="C13" s="6">
        <v>5</v>
      </c>
      <c r="D13" s="7">
        <v>3196</v>
      </c>
      <c r="E13" s="6">
        <v>3027</v>
      </c>
      <c r="F13" s="7">
        <v>9148</v>
      </c>
      <c r="G13" s="6">
        <v>16</v>
      </c>
      <c r="H13" s="7">
        <v>74</v>
      </c>
      <c r="I13" s="6">
        <v>44</v>
      </c>
      <c r="J13" s="7">
        <v>4308</v>
      </c>
      <c r="K13" s="6">
        <v>157</v>
      </c>
      <c r="L13" s="7">
        <v>8</v>
      </c>
      <c r="M13" s="6">
        <v>1572</v>
      </c>
    </row>
    <row r="14" spans="1:13" ht="17.850000000000001" customHeight="1">
      <c r="A14" s="5"/>
      <c r="B14" s="5" t="s">
        <v>112</v>
      </c>
      <c r="C14" s="6">
        <v>8</v>
      </c>
      <c r="D14" s="7">
        <v>8238</v>
      </c>
      <c r="E14" s="6">
        <v>3331</v>
      </c>
      <c r="F14" s="7">
        <v>3155</v>
      </c>
      <c r="G14" s="6">
        <v>52</v>
      </c>
      <c r="H14" s="7">
        <v>142</v>
      </c>
      <c r="I14" s="6">
        <v>72</v>
      </c>
      <c r="J14" s="7">
        <v>9124</v>
      </c>
      <c r="K14" s="6">
        <v>254</v>
      </c>
      <c r="L14" s="7">
        <v>189</v>
      </c>
      <c r="M14" s="6">
        <v>5768</v>
      </c>
    </row>
    <row r="15" spans="1:13" ht="17.850000000000001" customHeight="1">
      <c r="A15" s="5"/>
      <c r="B15" s="5" t="s">
        <v>64</v>
      </c>
      <c r="C15" s="6">
        <v>7</v>
      </c>
      <c r="D15" s="7">
        <v>6846</v>
      </c>
      <c r="E15" s="6">
        <v>2100</v>
      </c>
      <c r="F15" s="7">
        <v>1378</v>
      </c>
      <c r="G15" s="6">
        <v>35</v>
      </c>
      <c r="H15" s="7">
        <v>90</v>
      </c>
      <c r="I15" s="6">
        <v>37</v>
      </c>
      <c r="J15" s="7">
        <v>7140</v>
      </c>
      <c r="K15" s="6">
        <v>186</v>
      </c>
      <c r="L15" s="7">
        <v>268</v>
      </c>
      <c r="M15" s="6">
        <v>5666</v>
      </c>
    </row>
    <row r="16" spans="1:13" ht="17.850000000000001" customHeight="1">
      <c r="A16" s="5"/>
      <c r="B16" s="5" t="s">
        <v>68</v>
      </c>
      <c r="C16" s="6">
        <v>19</v>
      </c>
      <c r="D16" s="7">
        <v>9047</v>
      </c>
      <c r="E16" s="6">
        <v>4199</v>
      </c>
      <c r="F16" s="7">
        <v>1423</v>
      </c>
      <c r="G16" s="6">
        <v>29</v>
      </c>
      <c r="H16" s="7">
        <v>164</v>
      </c>
      <c r="I16" s="6">
        <v>59</v>
      </c>
      <c r="J16" s="7">
        <v>11091</v>
      </c>
      <c r="K16" s="6">
        <v>352</v>
      </c>
      <c r="L16" s="7">
        <v>476</v>
      </c>
      <c r="M16" s="6">
        <v>7760</v>
      </c>
    </row>
    <row r="17" spans="1:13" ht="17.850000000000001" customHeight="1">
      <c r="A17" s="5"/>
      <c r="B17" s="5" t="s">
        <v>59</v>
      </c>
      <c r="C17" s="6">
        <v>1</v>
      </c>
      <c r="D17" s="7">
        <v>154</v>
      </c>
      <c r="E17" s="6">
        <v>205</v>
      </c>
      <c r="F17" s="7">
        <v>173</v>
      </c>
      <c r="G17" s="6">
        <v>1</v>
      </c>
      <c r="H17" s="7">
        <v>3</v>
      </c>
      <c r="I17" s="6" t="s">
        <v>215</v>
      </c>
      <c r="J17" s="7">
        <v>194</v>
      </c>
      <c r="K17" s="6">
        <v>18</v>
      </c>
      <c r="L17" s="7">
        <v>13</v>
      </c>
      <c r="M17" s="6">
        <v>66</v>
      </c>
    </row>
    <row r="18" spans="1:13" ht="17.850000000000001" customHeight="1">
      <c r="A18" s="5"/>
      <c r="B18" s="31" t="s">
        <v>60</v>
      </c>
      <c r="C18" s="15">
        <v>40</v>
      </c>
      <c r="D18" s="16">
        <v>27481</v>
      </c>
      <c r="E18" s="15">
        <v>12862</v>
      </c>
      <c r="F18" s="16">
        <v>15277</v>
      </c>
      <c r="G18" s="15">
        <v>133</v>
      </c>
      <c r="H18" s="16">
        <v>473</v>
      </c>
      <c r="I18" s="15">
        <v>212</v>
      </c>
      <c r="J18" s="16">
        <v>31857</v>
      </c>
      <c r="K18" s="15">
        <v>967</v>
      </c>
      <c r="L18" s="16">
        <v>954</v>
      </c>
      <c r="M18" s="15">
        <v>20832</v>
      </c>
    </row>
    <row r="19" spans="1:13" ht="17.850000000000001" customHeight="1">
      <c r="A19" s="19" t="s">
        <v>59</v>
      </c>
      <c r="B19" s="19" t="s">
        <v>111</v>
      </c>
      <c r="C19" s="20">
        <v>0</v>
      </c>
      <c r="D19" s="21">
        <v>8</v>
      </c>
      <c r="E19" s="20">
        <v>27</v>
      </c>
      <c r="F19" s="21">
        <v>45</v>
      </c>
      <c r="G19" s="20" t="s">
        <v>215</v>
      </c>
      <c r="H19" s="21" t="s">
        <v>215</v>
      </c>
      <c r="I19" s="20" t="s">
        <v>215</v>
      </c>
      <c r="J19" s="21">
        <v>21</v>
      </c>
      <c r="K19" s="20">
        <v>1</v>
      </c>
      <c r="L19" s="21" t="s">
        <v>215</v>
      </c>
      <c r="M19" s="20">
        <v>10</v>
      </c>
    </row>
    <row r="20" spans="1:13" ht="17.850000000000001" customHeight="1">
      <c r="A20" s="5"/>
      <c r="B20" s="5" t="s">
        <v>112</v>
      </c>
      <c r="C20" s="6">
        <v>0</v>
      </c>
      <c r="D20" s="7">
        <v>35</v>
      </c>
      <c r="E20" s="6">
        <v>54</v>
      </c>
      <c r="F20" s="7">
        <v>21</v>
      </c>
      <c r="G20" s="6" t="s">
        <v>215</v>
      </c>
      <c r="H20" s="7">
        <v>4</v>
      </c>
      <c r="I20" s="6">
        <v>6</v>
      </c>
      <c r="J20" s="7">
        <v>57</v>
      </c>
      <c r="K20" s="6">
        <v>2</v>
      </c>
      <c r="L20" s="7">
        <v>3</v>
      </c>
      <c r="M20" s="6">
        <v>3</v>
      </c>
    </row>
    <row r="21" spans="1:13" ht="17.850000000000001" customHeight="1">
      <c r="A21" s="5"/>
      <c r="B21" s="5" t="s">
        <v>64</v>
      </c>
      <c r="C21" s="6">
        <v>0</v>
      </c>
      <c r="D21" s="7">
        <v>21</v>
      </c>
      <c r="E21" s="6">
        <v>35</v>
      </c>
      <c r="F21" s="7">
        <v>8</v>
      </c>
      <c r="G21" s="6" t="s">
        <v>215</v>
      </c>
      <c r="H21" s="7">
        <v>1</v>
      </c>
      <c r="I21" s="6" t="s">
        <v>215</v>
      </c>
      <c r="J21" s="7">
        <v>43</v>
      </c>
      <c r="K21" s="6">
        <v>5</v>
      </c>
      <c r="L21" s="7">
        <v>4</v>
      </c>
      <c r="M21" s="6">
        <v>14</v>
      </c>
    </row>
    <row r="22" spans="1:13" ht="17.850000000000001" customHeight="1">
      <c r="A22" s="5"/>
      <c r="B22" s="5" t="s">
        <v>68</v>
      </c>
      <c r="C22" s="6">
        <v>0</v>
      </c>
      <c r="D22" s="7">
        <v>25</v>
      </c>
      <c r="E22" s="6">
        <v>60</v>
      </c>
      <c r="F22" s="7">
        <v>8</v>
      </c>
      <c r="G22" s="6" t="s">
        <v>215</v>
      </c>
      <c r="H22" s="7">
        <v>1</v>
      </c>
      <c r="I22" s="6" t="s">
        <v>215</v>
      </c>
      <c r="J22" s="7">
        <v>76</v>
      </c>
      <c r="K22" s="6">
        <v>2</v>
      </c>
      <c r="L22" s="7">
        <v>4</v>
      </c>
      <c r="M22" s="6">
        <v>6</v>
      </c>
    </row>
    <row r="23" spans="1:13" ht="17.850000000000001" customHeight="1">
      <c r="A23" s="5"/>
      <c r="B23" s="5" t="s">
        <v>59</v>
      </c>
      <c r="C23" s="6">
        <v>0</v>
      </c>
      <c r="D23" s="7">
        <v>13</v>
      </c>
      <c r="E23" s="6">
        <v>81</v>
      </c>
      <c r="F23" s="7">
        <v>23</v>
      </c>
      <c r="G23" s="6">
        <v>2</v>
      </c>
      <c r="H23" s="7">
        <v>180</v>
      </c>
      <c r="I23" s="6">
        <v>6</v>
      </c>
      <c r="J23" s="7">
        <v>287</v>
      </c>
      <c r="K23" s="6">
        <v>29</v>
      </c>
      <c r="L23" s="7">
        <v>1923</v>
      </c>
      <c r="M23" s="6" t="s">
        <v>215</v>
      </c>
    </row>
    <row r="24" spans="1:13" ht="17.850000000000001" customHeight="1">
      <c r="A24" s="3"/>
      <c r="B24" s="31" t="s">
        <v>60</v>
      </c>
      <c r="C24" s="15">
        <v>0</v>
      </c>
      <c r="D24" s="16">
        <v>102</v>
      </c>
      <c r="E24" s="15">
        <v>257</v>
      </c>
      <c r="F24" s="16">
        <v>105</v>
      </c>
      <c r="G24" s="15">
        <v>2</v>
      </c>
      <c r="H24" s="16">
        <v>186</v>
      </c>
      <c r="I24" s="15">
        <v>12</v>
      </c>
      <c r="J24" s="16">
        <v>484</v>
      </c>
      <c r="K24" s="15">
        <v>39</v>
      </c>
      <c r="L24" s="16">
        <v>1934</v>
      </c>
      <c r="M24" s="15">
        <v>33</v>
      </c>
    </row>
    <row r="25" spans="1:13" ht="17.850000000000001" customHeight="1">
      <c r="A25" s="30" t="s">
        <v>60</v>
      </c>
      <c r="B25" s="19" t="s">
        <v>111</v>
      </c>
      <c r="C25" s="20">
        <v>18</v>
      </c>
      <c r="D25" s="21">
        <v>5746</v>
      </c>
      <c r="E25" s="20">
        <v>7315</v>
      </c>
      <c r="F25" s="21">
        <v>13014</v>
      </c>
      <c r="G25" s="20">
        <v>31</v>
      </c>
      <c r="H25" s="21">
        <v>486</v>
      </c>
      <c r="I25" s="20">
        <v>244</v>
      </c>
      <c r="J25" s="21">
        <v>7456</v>
      </c>
      <c r="K25" s="20">
        <v>273</v>
      </c>
      <c r="L25" s="21">
        <v>25</v>
      </c>
      <c r="M25" s="20">
        <v>2734</v>
      </c>
    </row>
    <row r="26" spans="1:13" ht="17.850000000000001" customHeight="1">
      <c r="A26" s="5"/>
      <c r="B26" s="5" t="s">
        <v>112</v>
      </c>
      <c r="C26" s="6">
        <v>25</v>
      </c>
      <c r="D26" s="7">
        <v>11485</v>
      </c>
      <c r="E26" s="6">
        <v>9879</v>
      </c>
      <c r="F26" s="7">
        <v>3635</v>
      </c>
      <c r="G26" s="6">
        <v>96</v>
      </c>
      <c r="H26" s="7">
        <v>736</v>
      </c>
      <c r="I26" s="6">
        <v>610</v>
      </c>
      <c r="J26" s="7">
        <v>13975</v>
      </c>
      <c r="K26" s="6">
        <v>425</v>
      </c>
      <c r="L26" s="7">
        <v>441</v>
      </c>
      <c r="M26" s="6">
        <v>6765</v>
      </c>
    </row>
    <row r="27" spans="1:13" ht="17.850000000000001" customHeight="1">
      <c r="A27" s="5"/>
      <c r="B27" s="5" t="s">
        <v>64</v>
      </c>
      <c r="C27" s="6">
        <v>27</v>
      </c>
      <c r="D27" s="7">
        <v>9428</v>
      </c>
      <c r="E27" s="6">
        <v>6845</v>
      </c>
      <c r="F27" s="7">
        <v>1627</v>
      </c>
      <c r="G27" s="6">
        <v>69</v>
      </c>
      <c r="H27" s="7">
        <v>364</v>
      </c>
      <c r="I27" s="6">
        <v>141</v>
      </c>
      <c r="J27" s="7">
        <v>11045</v>
      </c>
      <c r="K27" s="6">
        <v>323</v>
      </c>
      <c r="L27" s="7">
        <v>570</v>
      </c>
      <c r="M27" s="6">
        <v>6806</v>
      </c>
    </row>
    <row r="28" spans="1:13" ht="17.850000000000001" customHeight="1">
      <c r="A28" s="5"/>
      <c r="B28" s="5" t="s">
        <v>68</v>
      </c>
      <c r="C28" s="6">
        <v>44</v>
      </c>
      <c r="D28" s="7">
        <v>14593</v>
      </c>
      <c r="E28" s="6">
        <v>13285</v>
      </c>
      <c r="F28" s="7">
        <v>1694</v>
      </c>
      <c r="G28" s="6">
        <v>50</v>
      </c>
      <c r="H28" s="7">
        <v>556</v>
      </c>
      <c r="I28" s="6">
        <v>206</v>
      </c>
      <c r="J28" s="7">
        <v>19864</v>
      </c>
      <c r="K28" s="6">
        <v>665</v>
      </c>
      <c r="L28" s="7">
        <v>1228</v>
      </c>
      <c r="M28" s="6">
        <v>10829</v>
      </c>
    </row>
    <row r="29" spans="1:13" ht="17.850000000000001" customHeight="1">
      <c r="A29" s="5"/>
      <c r="B29" s="5" t="s">
        <v>59</v>
      </c>
      <c r="C29" s="6">
        <v>2</v>
      </c>
      <c r="D29" s="7">
        <v>291</v>
      </c>
      <c r="E29" s="6">
        <v>609</v>
      </c>
      <c r="F29" s="7">
        <v>269</v>
      </c>
      <c r="G29" s="6">
        <v>6</v>
      </c>
      <c r="H29" s="7">
        <v>196</v>
      </c>
      <c r="I29" s="6">
        <v>12</v>
      </c>
      <c r="J29" s="7">
        <v>620</v>
      </c>
      <c r="K29" s="6">
        <v>57</v>
      </c>
      <c r="L29" s="7">
        <v>1953</v>
      </c>
      <c r="M29" s="6">
        <v>104</v>
      </c>
    </row>
    <row r="30" spans="1:13" ht="17.850000000000001" customHeight="1">
      <c r="A30" s="3"/>
      <c r="B30" s="31" t="s">
        <v>60</v>
      </c>
      <c r="C30" s="15">
        <v>116</v>
      </c>
      <c r="D30" s="16">
        <v>41543</v>
      </c>
      <c r="E30" s="15">
        <v>37933</v>
      </c>
      <c r="F30" s="16">
        <v>20239</v>
      </c>
      <c r="G30" s="15">
        <v>252</v>
      </c>
      <c r="H30" s="16">
        <v>2338</v>
      </c>
      <c r="I30" s="15">
        <v>1213</v>
      </c>
      <c r="J30" s="16">
        <v>52960</v>
      </c>
      <c r="K30" s="15">
        <v>1743</v>
      </c>
      <c r="L30" s="16">
        <v>4217</v>
      </c>
      <c r="M30" s="15">
        <v>27238</v>
      </c>
    </row>
    <row r="31" spans="1:13">
      <c r="A31" s="5"/>
      <c r="B31" s="34"/>
      <c r="C31" s="29"/>
      <c r="D31" s="29"/>
      <c r="E31" s="29"/>
      <c r="F31" s="29"/>
      <c r="G31" s="29"/>
      <c r="H31" s="29"/>
      <c r="I31" s="29"/>
      <c r="J31" s="29"/>
      <c r="K31" s="29"/>
      <c r="L31" s="29"/>
      <c r="M31" s="29"/>
    </row>
    <row r="32" spans="1:13">
      <c r="A32" s="69" t="s">
        <v>101</v>
      </c>
      <c r="B32" s="4"/>
      <c r="C32" s="4"/>
      <c r="D32" s="4"/>
      <c r="E32" s="4"/>
      <c r="F32" s="4"/>
      <c r="G32" s="4"/>
      <c r="H32" s="4"/>
      <c r="I32" s="4"/>
      <c r="J32" s="4"/>
      <c r="K32" s="4"/>
      <c r="L32" s="4"/>
      <c r="M32" s="4"/>
    </row>
    <row r="33" spans="1:1">
      <c r="A33" s="70"/>
    </row>
    <row r="34" spans="1:1">
      <c r="A34" s="69" t="s">
        <v>116</v>
      </c>
    </row>
    <row r="35" spans="1:1">
      <c r="A35" s="69" t="s">
        <v>113</v>
      </c>
    </row>
    <row r="37" spans="1:1">
      <c r="A37" s="26" t="s">
        <v>38</v>
      </c>
    </row>
    <row r="38" spans="1:1">
      <c r="A38" s="26" t="s">
        <v>37</v>
      </c>
    </row>
    <row r="39" spans="1:1">
      <c r="A39" s="4"/>
    </row>
    <row r="40" spans="1:1">
      <c r="A40" s="118" t="str">
        <f>HYPERLINK("https://bocsar.nsw.gov.au/statistics-dashboards/crime-and-policing/using_crime_statistics.html","For information about recorded crime data please see our ''Using crime statistics'' webpage.")</f>
        <v>For information about recorded crime data please see our ''Using crime statistics'' webpage.</v>
      </c>
    </row>
  </sheetData>
  <hyperlinks>
    <hyperlink ref="H1" r:id="rId1" xr:uid="{B9DB8AB0-401F-4E38-BB2A-E66BF2E16E14}"/>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bcsr@dcj.nsw.gov.au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2" t="s">
        <v>216</v>
      </c>
      <c r="G1" s="111" t="s">
        <v>124</v>
      </c>
    </row>
    <row r="2" spans="1:35" ht="10.15" customHeight="1"/>
    <row r="3" spans="1:35" ht="20.45" customHeight="1">
      <c r="A3" s="1" t="s">
        <v>121</v>
      </c>
      <c r="B3" s="4"/>
      <c r="C3" s="4"/>
      <c r="D3" s="4"/>
      <c r="E3" s="4"/>
      <c r="F3" s="4"/>
      <c r="G3" s="4"/>
      <c r="H3" s="4"/>
      <c r="I3" s="4"/>
      <c r="J3" s="4"/>
      <c r="K3" s="4"/>
      <c r="L3" s="4"/>
    </row>
    <row r="4" spans="1:35" ht="9.75" customHeight="1">
      <c r="A4" s="1"/>
      <c r="B4" s="4"/>
      <c r="C4" s="4"/>
      <c r="D4" s="4"/>
      <c r="E4" s="4"/>
      <c r="F4" s="4"/>
      <c r="G4" s="4"/>
      <c r="H4" s="4"/>
      <c r="I4" s="4"/>
      <c r="J4" s="4"/>
      <c r="K4" s="4"/>
      <c r="L4" s="4"/>
    </row>
    <row r="5" spans="1:35" ht="20.45" customHeight="1">
      <c r="A5" s="1" t="s">
        <v>208</v>
      </c>
      <c r="B5" s="4"/>
      <c r="C5" s="4"/>
      <c r="D5" s="4"/>
      <c r="E5" s="4"/>
      <c r="F5" s="4"/>
      <c r="G5" s="4"/>
      <c r="H5" s="4"/>
      <c r="I5" s="4"/>
      <c r="J5" s="4"/>
      <c r="K5" s="4"/>
      <c r="L5" s="4"/>
    </row>
    <row r="6" spans="1:35" ht="51">
      <c r="A6" s="74" t="s">
        <v>119</v>
      </c>
      <c r="B6" s="74" t="s">
        <v>120</v>
      </c>
      <c r="C6" s="62" t="s">
        <v>134</v>
      </c>
      <c r="D6" s="50" t="s">
        <v>129</v>
      </c>
      <c r="E6" s="62" t="s">
        <v>130</v>
      </c>
      <c r="F6" s="38" t="s">
        <v>13</v>
      </c>
      <c r="G6" s="62" t="s">
        <v>39</v>
      </c>
      <c r="H6" s="38" t="s">
        <v>14</v>
      </c>
      <c r="I6" s="62" t="s">
        <v>40</v>
      </c>
      <c r="J6" s="38" t="s">
        <v>15</v>
      </c>
      <c r="K6" s="62" t="s">
        <v>204</v>
      </c>
      <c r="L6" s="38" t="s">
        <v>135</v>
      </c>
      <c r="M6" s="62" t="s">
        <v>16</v>
      </c>
      <c r="N6" s="50" t="s">
        <v>4</v>
      </c>
      <c r="O6" s="62" t="s">
        <v>5</v>
      </c>
      <c r="P6" s="38" t="s">
        <v>17</v>
      </c>
      <c r="Q6" s="62" t="s">
        <v>6</v>
      </c>
      <c r="R6" s="38" t="s">
        <v>7</v>
      </c>
      <c r="S6" s="62" t="s">
        <v>8</v>
      </c>
      <c r="T6" s="38" t="s">
        <v>9</v>
      </c>
      <c r="U6" s="62" t="s">
        <v>10</v>
      </c>
      <c r="V6" s="38" t="s">
        <v>18</v>
      </c>
      <c r="W6" s="62" t="s">
        <v>11</v>
      </c>
      <c r="X6" s="38" t="s">
        <v>19</v>
      </c>
      <c r="Y6" s="62" t="s">
        <v>20</v>
      </c>
      <c r="Z6" s="38" t="s">
        <v>12</v>
      </c>
      <c r="AA6" s="62" t="s">
        <v>21</v>
      </c>
      <c r="AB6" s="38" t="s">
        <v>22</v>
      </c>
      <c r="AC6" s="62" t="s">
        <v>23</v>
      </c>
      <c r="AD6" s="38" t="s">
        <v>26</v>
      </c>
      <c r="AE6" s="62" t="s">
        <v>27</v>
      </c>
      <c r="AF6" s="38" t="s">
        <v>28</v>
      </c>
      <c r="AG6" s="62" t="s">
        <v>29</v>
      </c>
      <c r="AH6" s="38" t="s">
        <v>31</v>
      </c>
      <c r="AI6" s="62" t="s">
        <v>32</v>
      </c>
    </row>
    <row r="7" spans="1:35" ht="17.850000000000001" customHeight="1">
      <c r="A7" s="5" t="s">
        <v>61</v>
      </c>
      <c r="B7" s="5" t="s">
        <v>67</v>
      </c>
      <c r="C7" s="6">
        <v>8</v>
      </c>
      <c r="D7" s="7">
        <v>642</v>
      </c>
      <c r="E7" s="6">
        <v>1387</v>
      </c>
      <c r="F7" s="7">
        <v>96</v>
      </c>
      <c r="G7" s="6">
        <v>220</v>
      </c>
      <c r="H7" s="7">
        <v>14</v>
      </c>
      <c r="I7" s="6">
        <v>440</v>
      </c>
      <c r="J7" s="7">
        <v>5</v>
      </c>
      <c r="K7" s="6">
        <v>0</v>
      </c>
      <c r="L7" s="7">
        <v>1321</v>
      </c>
      <c r="M7" s="6">
        <v>32</v>
      </c>
      <c r="N7" s="7">
        <v>1023</v>
      </c>
      <c r="O7" s="6">
        <v>668</v>
      </c>
      <c r="P7" s="7">
        <v>322</v>
      </c>
      <c r="Q7" s="6">
        <v>979</v>
      </c>
      <c r="R7" s="7">
        <v>277</v>
      </c>
      <c r="S7" s="6">
        <v>1136</v>
      </c>
      <c r="T7" s="7">
        <v>88</v>
      </c>
      <c r="U7" s="6">
        <v>71</v>
      </c>
      <c r="V7" s="7">
        <v>0</v>
      </c>
      <c r="W7" s="6">
        <v>314</v>
      </c>
      <c r="X7" s="7">
        <v>228</v>
      </c>
      <c r="Y7" s="6">
        <v>91</v>
      </c>
      <c r="Z7" s="7">
        <v>1184</v>
      </c>
      <c r="AA7" s="6">
        <v>690</v>
      </c>
      <c r="AB7" s="7">
        <v>488</v>
      </c>
      <c r="AC7" s="6">
        <v>1371</v>
      </c>
      <c r="AD7" s="7">
        <v>0</v>
      </c>
      <c r="AE7" s="6">
        <v>105</v>
      </c>
      <c r="AF7" s="7">
        <v>38</v>
      </c>
      <c r="AG7" s="6">
        <v>1586</v>
      </c>
      <c r="AH7" s="7">
        <v>11632</v>
      </c>
      <c r="AI7" s="6">
        <v>648</v>
      </c>
    </row>
    <row r="8" spans="1:35" ht="17.850000000000001" customHeight="1">
      <c r="A8" s="4"/>
      <c r="B8" s="5" t="s">
        <v>62</v>
      </c>
      <c r="C8" s="6">
        <v>2</v>
      </c>
      <c r="D8" s="7">
        <v>365</v>
      </c>
      <c r="E8" s="6">
        <v>350</v>
      </c>
      <c r="F8" s="7">
        <v>51</v>
      </c>
      <c r="G8" s="6">
        <v>112</v>
      </c>
      <c r="H8" s="7">
        <v>8</v>
      </c>
      <c r="I8" s="6">
        <v>66</v>
      </c>
      <c r="J8" s="7">
        <v>5</v>
      </c>
      <c r="K8" s="6">
        <v>0</v>
      </c>
      <c r="L8" s="7">
        <v>638</v>
      </c>
      <c r="M8" s="6">
        <v>16</v>
      </c>
      <c r="N8" s="7">
        <v>234</v>
      </c>
      <c r="O8" s="6">
        <v>116</v>
      </c>
      <c r="P8" s="7">
        <v>100</v>
      </c>
      <c r="Q8" s="6">
        <v>161</v>
      </c>
      <c r="R8" s="7">
        <v>39</v>
      </c>
      <c r="S8" s="6">
        <v>207</v>
      </c>
      <c r="T8" s="7">
        <v>32</v>
      </c>
      <c r="U8" s="6">
        <v>14</v>
      </c>
      <c r="V8" s="7">
        <v>0</v>
      </c>
      <c r="W8" s="6">
        <v>118</v>
      </c>
      <c r="X8" s="7">
        <v>55</v>
      </c>
      <c r="Y8" s="6">
        <v>15</v>
      </c>
      <c r="Z8" s="7">
        <v>277</v>
      </c>
      <c r="AA8" s="6">
        <v>719</v>
      </c>
      <c r="AB8" s="7">
        <v>180</v>
      </c>
      <c r="AC8" s="6">
        <v>319</v>
      </c>
      <c r="AD8" s="7">
        <v>0</v>
      </c>
      <c r="AE8" s="6">
        <v>86</v>
      </c>
      <c r="AF8" s="7">
        <v>17</v>
      </c>
      <c r="AG8" s="6">
        <v>795</v>
      </c>
      <c r="AH8" s="7">
        <v>3283</v>
      </c>
      <c r="AI8" s="6">
        <v>258</v>
      </c>
    </row>
    <row r="9" spans="1:35" ht="17.850000000000001" customHeight="1">
      <c r="A9" s="4"/>
      <c r="B9" s="5" t="s">
        <v>63</v>
      </c>
      <c r="C9" s="6">
        <v>51</v>
      </c>
      <c r="D9" s="7">
        <v>2583</v>
      </c>
      <c r="E9" s="6">
        <v>1647</v>
      </c>
      <c r="F9" s="7">
        <v>315</v>
      </c>
      <c r="G9" s="6">
        <v>554</v>
      </c>
      <c r="H9" s="7">
        <v>62</v>
      </c>
      <c r="I9" s="6">
        <v>203</v>
      </c>
      <c r="J9" s="7">
        <v>4</v>
      </c>
      <c r="K9" s="6">
        <v>0</v>
      </c>
      <c r="L9" s="7">
        <v>3493</v>
      </c>
      <c r="M9" s="6">
        <v>83</v>
      </c>
      <c r="N9" s="7">
        <v>583</v>
      </c>
      <c r="O9" s="6">
        <v>329</v>
      </c>
      <c r="P9" s="7">
        <v>837</v>
      </c>
      <c r="Q9" s="6">
        <v>469</v>
      </c>
      <c r="R9" s="7">
        <v>216</v>
      </c>
      <c r="S9" s="6">
        <v>1483</v>
      </c>
      <c r="T9" s="7">
        <v>165</v>
      </c>
      <c r="U9" s="6">
        <v>52</v>
      </c>
      <c r="V9" s="7">
        <v>1</v>
      </c>
      <c r="W9" s="6">
        <v>873</v>
      </c>
      <c r="X9" s="7">
        <v>299</v>
      </c>
      <c r="Y9" s="6">
        <v>52</v>
      </c>
      <c r="Z9" s="7">
        <v>1275</v>
      </c>
      <c r="AA9" s="6">
        <v>3836</v>
      </c>
      <c r="AB9" s="7">
        <v>725</v>
      </c>
      <c r="AC9" s="6">
        <v>1221</v>
      </c>
      <c r="AD9" s="7">
        <v>2</v>
      </c>
      <c r="AE9" s="6">
        <v>359</v>
      </c>
      <c r="AF9" s="7">
        <v>52</v>
      </c>
      <c r="AG9" s="6">
        <v>5147</v>
      </c>
      <c r="AH9" s="7">
        <v>9817</v>
      </c>
      <c r="AI9" s="6">
        <v>1148</v>
      </c>
    </row>
    <row r="10" spans="1:35" ht="17.850000000000001" customHeight="1">
      <c r="A10" s="4"/>
      <c r="B10" s="5" t="s">
        <v>64</v>
      </c>
      <c r="C10" s="6">
        <v>26</v>
      </c>
      <c r="D10" s="7">
        <v>3131</v>
      </c>
      <c r="E10" s="6">
        <v>1472</v>
      </c>
      <c r="F10" s="7">
        <v>262</v>
      </c>
      <c r="G10" s="6">
        <v>626</v>
      </c>
      <c r="H10" s="7">
        <v>53</v>
      </c>
      <c r="I10" s="6">
        <v>171</v>
      </c>
      <c r="J10" s="7">
        <v>13</v>
      </c>
      <c r="K10" s="6">
        <v>2</v>
      </c>
      <c r="L10" s="7">
        <v>3750</v>
      </c>
      <c r="M10" s="6">
        <v>102</v>
      </c>
      <c r="N10" s="7">
        <v>675</v>
      </c>
      <c r="O10" s="6">
        <v>540</v>
      </c>
      <c r="P10" s="7">
        <v>1305</v>
      </c>
      <c r="Q10" s="6">
        <v>428</v>
      </c>
      <c r="R10" s="7">
        <v>303</v>
      </c>
      <c r="S10" s="6">
        <v>2100</v>
      </c>
      <c r="T10" s="7">
        <v>228</v>
      </c>
      <c r="U10" s="6">
        <v>50</v>
      </c>
      <c r="V10" s="7">
        <v>2</v>
      </c>
      <c r="W10" s="6">
        <v>890</v>
      </c>
      <c r="X10" s="7">
        <v>442</v>
      </c>
      <c r="Y10" s="6">
        <v>68</v>
      </c>
      <c r="Z10" s="7">
        <v>1143</v>
      </c>
      <c r="AA10" s="6">
        <v>3250</v>
      </c>
      <c r="AB10" s="7">
        <v>832</v>
      </c>
      <c r="AC10" s="6">
        <v>1192</v>
      </c>
      <c r="AD10" s="7">
        <v>3</v>
      </c>
      <c r="AE10" s="6">
        <v>320</v>
      </c>
      <c r="AF10" s="7">
        <v>72</v>
      </c>
      <c r="AG10" s="6">
        <v>6411</v>
      </c>
      <c r="AH10" s="7">
        <v>7681</v>
      </c>
      <c r="AI10" s="6">
        <v>954</v>
      </c>
    </row>
    <row r="11" spans="1:35" ht="17.850000000000001" customHeight="1">
      <c r="A11" s="4"/>
      <c r="B11" s="5" t="s">
        <v>68</v>
      </c>
      <c r="C11" s="6">
        <v>20</v>
      </c>
      <c r="D11" s="7">
        <v>4158</v>
      </c>
      <c r="E11" s="6">
        <v>2091</v>
      </c>
      <c r="F11" s="7">
        <v>329</v>
      </c>
      <c r="G11" s="6">
        <v>1000</v>
      </c>
      <c r="H11" s="7">
        <v>32</v>
      </c>
      <c r="I11" s="6">
        <v>104</v>
      </c>
      <c r="J11" s="7">
        <v>7</v>
      </c>
      <c r="K11" s="6">
        <v>1</v>
      </c>
      <c r="L11" s="7">
        <v>5184</v>
      </c>
      <c r="M11" s="6">
        <v>116</v>
      </c>
      <c r="N11" s="7">
        <v>471</v>
      </c>
      <c r="O11" s="6">
        <v>422</v>
      </c>
      <c r="P11" s="7">
        <v>1328</v>
      </c>
      <c r="Q11" s="6">
        <v>218</v>
      </c>
      <c r="R11" s="7">
        <v>197</v>
      </c>
      <c r="S11" s="6">
        <v>2204</v>
      </c>
      <c r="T11" s="7">
        <v>224</v>
      </c>
      <c r="U11" s="6">
        <v>56</v>
      </c>
      <c r="V11" s="7">
        <v>3</v>
      </c>
      <c r="W11" s="6">
        <v>735</v>
      </c>
      <c r="X11" s="7">
        <v>596</v>
      </c>
      <c r="Y11" s="6">
        <v>72</v>
      </c>
      <c r="Z11" s="7">
        <v>1227</v>
      </c>
      <c r="AA11" s="6">
        <v>4271</v>
      </c>
      <c r="AB11" s="7">
        <v>1241</v>
      </c>
      <c r="AC11" s="6">
        <v>1657</v>
      </c>
      <c r="AD11" s="7">
        <v>1</v>
      </c>
      <c r="AE11" s="6">
        <v>372</v>
      </c>
      <c r="AF11" s="7">
        <v>104</v>
      </c>
      <c r="AG11" s="6">
        <v>8170</v>
      </c>
      <c r="AH11" s="7">
        <v>11598</v>
      </c>
      <c r="AI11" s="6">
        <v>1772</v>
      </c>
    </row>
    <row r="12" spans="1:35" ht="17.850000000000001" customHeight="1">
      <c r="A12" s="4"/>
      <c r="B12" s="5" t="s">
        <v>65</v>
      </c>
      <c r="C12" s="6">
        <v>1</v>
      </c>
      <c r="D12" s="7">
        <v>11</v>
      </c>
      <c r="E12" s="6">
        <v>15</v>
      </c>
      <c r="F12" s="7">
        <v>0</v>
      </c>
      <c r="G12" s="6">
        <v>3</v>
      </c>
      <c r="H12" s="7">
        <v>0</v>
      </c>
      <c r="I12" s="6">
        <v>0</v>
      </c>
      <c r="J12" s="7">
        <v>0</v>
      </c>
      <c r="K12" s="6">
        <v>0</v>
      </c>
      <c r="L12" s="7">
        <v>20</v>
      </c>
      <c r="M12" s="6">
        <v>1</v>
      </c>
      <c r="N12" s="7">
        <v>3</v>
      </c>
      <c r="O12" s="6">
        <v>21</v>
      </c>
      <c r="P12" s="7">
        <v>4</v>
      </c>
      <c r="Q12" s="6">
        <v>6</v>
      </c>
      <c r="R12" s="7">
        <v>1</v>
      </c>
      <c r="S12" s="6">
        <v>7</v>
      </c>
      <c r="T12" s="7">
        <v>1</v>
      </c>
      <c r="U12" s="6">
        <v>0</v>
      </c>
      <c r="V12" s="7">
        <v>0</v>
      </c>
      <c r="W12" s="6">
        <v>3</v>
      </c>
      <c r="X12" s="7">
        <v>0</v>
      </c>
      <c r="Y12" s="6">
        <v>1</v>
      </c>
      <c r="Z12" s="7">
        <v>7</v>
      </c>
      <c r="AA12" s="6">
        <v>10</v>
      </c>
      <c r="AB12" s="7">
        <v>4</v>
      </c>
      <c r="AC12" s="6">
        <v>9</v>
      </c>
      <c r="AD12" s="7">
        <v>0</v>
      </c>
      <c r="AE12" s="6">
        <v>0</v>
      </c>
      <c r="AF12" s="7">
        <v>0</v>
      </c>
      <c r="AG12" s="6">
        <v>29</v>
      </c>
      <c r="AH12" s="7">
        <v>41</v>
      </c>
      <c r="AI12" s="6">
        <v>4</v>
      </c>
    </row>
    <row r="13" spans="1:35" ht="17.850000000000001" customHeight="1">
      <c r="A13" s="4"/>
      <c r="B13" s="31" t="s">
        <v>60</v>
      </c>
      <c r="C13" s="15">
        <v>108</v>
      </c>
      <c r="D13" s="16">
        <v>10890</v>
      </c>
      <c r="E13" s="15">
        <v>6962</v>
      </c>
      <c r="F13" s="16">
        <v>1053</v>
      </c>
      <c r="G13" s="15">
        <v>2515</v>
      </c>
      <c r="H13" s="16">
        <v>169</v>
      </c>
      <c r="I13" s="15">
        <v>984</v>
      </c>
      <c r="J13" s="16">
        <v>34</v>
      </c>
      <c r="K13" s="15">
        <v>3</v>
      </c>
      <c r="L13" s="16">
        <v>14406</v>
      </c>
      <c r="M13" s="15">
        <v>350</v>
      </c>
      <c r="N13" s="16">
        <v>2989</v>
      </c>
      <c r="O13" s="15">
        <v>2096</v>
      </c>
      <c r="P13" s="16">
        <v>3896</v>
      </c>
      <c r="Q13" s="15">
        <v>2261</v>
      </c>
      <c r="R13" s="16">
        <v>1033</v>
      </c>
      <c r="S13" s="15">
        <v>7137</v>
      </c>
      <c r="T13" s="16">
        <v>738</v>
      </c>
      <c r="U13" s="15">
        <v>243</v>
      </c>
      <c r="V13" s="16">
        <v>6</v>
      </c>
      <c r="W13" s="15">
        <v>2933</v>
      </c>
      <c r="X13" s="16">
        <v>1620</v>
      </c>
      <c r="Y13" s="15">
        <v>299</v>
      </c>
      <c r="Z13" s="16">
        <v>5113</v>
      </c>
      <c r="AA13" s="15">
        <v>12776</v>
      </c>
      <c r="AB13" s="16">
        <v>3470</v>
      </c>
      <c r="AC13" s="15">
        <v>5769</v>
      </c>
      <c r="AD13" s="16">
        <v>6</v>
      </c>
      <c r="AE13" s="15">
        <v>1242</v>
      </c>
      <c r="AF13" s="16">
        <v>283</v>
      </c>
      <c r="AG13" s="15">
        <v>22138</v>
      </c>
      <c r="AH13" s="16">
        <v>44052</v>
      </c>
      <c r="AI13" s="15">
        <v>4784</v>
      </c>
    </row>
    <row r="14" spans="1:35" ht="17.850000000000001" customHeight="1">
      <c r="A14" s="19" t="s">
        <v>66</v>
      </c>
      <c r="B14" s="19" t="s">
        <v>67</v>
      </c>
      <c r="C14" s="20">
        <v>1</v>
      </c>
      <c r="D14" s="21">
        <v>500</v>
      </c>
      <c r="E14" s="20">
        <v>1146</v>
      </c>
      <c r="F14" s="21">
        <v>75</v>
      </c>
      <c r="G14" s="20">
        <v>5</v>
      </c>
      <c r="H14" s="21">
        <v>4</v>
      </c>
      <c r="I14" s="20">
        <v>119</v>
      </c>
      <c r="J14" s="21">
        <v>1</v>
      </c>
      <c r="K14" s="20">
        <v>0</v>
      </c>
      <c r="L14" s="21">
        <v>611</v>
      </c>
      <c r="M14" s="20">
        <v>7</v>
      </c>
      <c r="N14" s="21">
        <v>126</v>
      </c>
      <c r="O14" s="20">
        <v>93</v>
      </c>
      <c r="P14" s="21">
        <v>127</v>
      </c>
      <c r="Q14" s="20">
        <v>151</v>
      </c>
      <c r="R14" s="21">
        <v>40</v>
      </c>
      <c r="S14" s="20">
        <v>961</v>
      </c>
      <c r="T14" s="21">
        <v>19</v>
      </c>
      <c r="U14" s="20">
        <v>19</v>
      </c>
      <c r="V14" s="21">
        <v>0</v>
      </c>
      <c r="W14" s="20">
        <v>58</v>
      </c>
      <c r="X14" s="21">
        <v>76</v>
      </c>
      <c r="Y14" s="20">
        <v>10</v>
      </c>
      <c r="Z14" s="21">
        <v>411</v>
      </c>
      <c r="AA14" s="20">
        <v>180</v>
      </c>
      <c r="AB14" s="21">
        <v>52</v>
      </c>
      <c r="AC14" s="20">
        <v>372</v>
      </c>
      <c r="AD14" s="21">
        <v>0</v>
      </c>
      <c r="AE14" s="20">
        <v>31</v>
      </c>
      <c r="AF14" s="21">
        <v>17</v>
      </c>
      <c r="AG14" s="20">
        <v>602</v>
      </c>
      <c r="AH14" s="21">
        <v>4938</v>
      </c>
      <c r="AI14" s="20">
        <v>94</v>
      </c>
    </row>
    <row r="15" spans="1:35" ht="17.850000000000001" customHeight="1">
      <c r="A15" s="4"/>
      <c r="B15" s="5" t="s">
        <v>62</v>
      </c>
      <c r="C15" s="6">
        <v>1</v>
      </c>
      <c r="D15" s="7">
        <v>240</v>
      </c>
      <c r="E15" s="6">
        <v>177</v>
      </c>
      <c r="F15" s="7">
        <v>29</v>
      </c>
      <c r="G15" s="6">
        <v>6</v>
      </c>
      <c r="H15" s="7">
        <v>2</v>
      </c>
      <c r="I15" s="6">
        <v>10</v>
      </c>
      <c r="J15" s="7">
        <v>1</v>
      </c>
      <c r="K15" s="6">
        <v>0</v>
      </c>
      <c r="L15" s="7">
        <v>199</v>
      </c>
      <c r="M15" s="6">
        <v>1</v>
      </c>
      <c r="N15" s="7">
        <v>22</v>
      </c>
      <c r="O15" s="6">
        <v>7</v>
      </c>
      <c r="P15" s="7">
        <v>44</v>
      </c>
      <c r="Q15" s="6">
        <v>16</v>
      </c>
      <c r="R15" s="7">
        <v>13</v>
      </c>
      <c r="S15" s="6">
        <v>206</v>
      </c>
      <c r="T15" s="7">
        <v>7</v>
      </c>
      <c r="U15" s="6">
        <v>7</v>
      </c>
      <c r="V15" s="7">
        <v>0</v>
      </c>
      <c r="W15" s="6">
        <v>28</v>
      </c>
      <c r="X15" s="7">
        <v>15</v>
      </c>
      <c r="Y15" s="6">
        <v>4</v>
      </c>
      <c r="Z15" s="7">
        <v>60</v>
      </c>
      <c r="AA15" s="6">
        <v>211</v>
      </c>
      <c r="AB15" s="7">
        <v>22</v>
      </c>
      <c r="AC15" s="6">
        <v>99</v>
      </c>
      <c r="AD15" s="7">
        <v>0</v>
      </c>
      <c r="AE15" s="6">
        <v>12</v>
      </c>
      <c r="AF15" s="7">
        <v>2</v>
      </c>
      <c r="AG15" s="6">
        <v>242</v>
      </c>
      <c r="AH15" s="7">
        <v>1312</v>
      </c>
      <c r="AI15" s="6">
        <v>24</v>
      </c>
    </row>
    <row r="16" spans="1:35" ht="17.850000000000001" customHeight="1">
      <c r="A16" s="4"/>
      <c r="B16" s="5" t="s">
        <v>63</v>
      </c>
      <c r="C16" s="6">
        <v>5</v>
      </c>
      <c r="D16" s="7">
        <v>1254</v>
      </c>
      <c r="E16" s="6">
        <v>567</v>
      </c>
      <c r="F16" s="7">
        <v>176</v>
      </c>
      <c r="G16" s="6">
        <v>20</v>
      </c>
      <c r="H16" s="7">
        <v>9</v>
      </c>
      <c r="I16" s="6">
        <v>38</v>
      </c>
      <c r="J16" s="7">
        <v>3</v>
      </c>
      <c r="K16" s="6">
        <v>0</v>
      </c>
      <c r="L16" s="7">
        <v>921</v>
      </c>
      <c r="M16" s="6">
        <v>24</v>
      </c>
      <c r="N16" s="7">
        <v>111</v>
      </c>
      <c r="O16" s="6">
        <v>50</v>
      </c>
      <c r="P16" s="7">
        <v>239</v>
      </c>
      <c r="Q16" s="6">
        <v>85</v>
      </c>
      <c r="R16" s="7">
        <v>43</v>
      </c>
      <c r="S16" s="6">
        <v>1093</v>
      </c>
      <c r="T16" s="7">
        <v>68</v>
      </c>
      <c r="U16" s="6">
        <v>10</v>
      </c>
      <c r="V16" s="7">
        <v>0</v>
      </c>
      <c r="W16" s="6">
        <v>283</v>
      </c>
      <c r="X16" s="7">
        <v>123</v>
      </c>
      <c r="Y16" s="6">
        <v>7</v>
      </c>
      <c r="Z16" s="7">
        <v>390</v>
      </c>
      <c r="AA16" s="6">
        <v>1002</v>
      </c>
      <c r="AB16" s="7">
        <v>138</v>
      </c>
      <c r="AC16" s="6">
        <v>356</v>
      </c>
      <c r="AD16" s="7">
        <v>0</v>
      </c>
      <c r="AE16" s="6">
        <v>60</v>
      </c>
      <c r="AF16" s="7">
        <v>1</v>
      </c>
      <c r="AG16" s="6">
        <v>1661</v>
      </c>
      <c r="AH16" s="7">
        <v>2998</v>
      </c>
      <c r="AI16" s="6">
        <v>163</v>
      </c>
    </row>
    <row r="17" spans="1:35" ht="17.850000000000001" customHeight="1">
      <c r="A17" s="4"/>
      <c r="B17" s="5" t="s">
        <v>64</v>
      </c>
      <c r="C17" s="6">
        <v>8</v>
      </c>
      <c r="D17" s="7">
        <v>1274</v>
      </c>
      <c r="E17" s="6">
        <v>483</v>
      </c>
      <c r="F17" s="7">
        <v>138</v>
      </c>
      <c r="G17" s="6">
        <v>23</v>
      </c>
      <c r="H17" s="7">
        <v>6</v>
      </c>
      <c r="I17" s="6">
        <v>24</v>
      </c>
      <c r="J17" s="7">
        <v>3</v>
      </c>
      <c r="K17" s="6">
        <v>0</v>
      </c>
      <c r="L17" s="7">
        <v>844</v>
      </c>
      <c r="M17" s="6">
        <v>21</v>
      </c>
      <c r="N17" s="7">
        <v>129</v>
      </c>
      <c r="O17" s="6">
        <v>40</v>
      </c>
      <c r="P17" s="7">
        <v>379</v>
      </c>
      <c r="Q17" s="6">
        <v>68</v>
      </c>
      <c r="R17" s="7">
        <v>22</v>
      </c>
      <c r="S17" s="6">
        <v>1356</v>
      </c>
      <c r="T17" s="7">
        <v>80</v>
      </c>
      <c r="U17" s="6">
        <v>17</v>
      </c>
      <c r="V17" s="7">
        <v>1</v>
      </c>
      <c r="W17" s="6">
        <v>347</v>
      </c>
      <c r="X17" s="7">
        <v>164</v>
      </c>
      <c r="Y17" s="6">
        <v>9</v>
      </c>
      <c r="Z17" s="7">
        <v>391</v>
      </c>
      <c r="AA17" s="6">
        <v>925</v>
      </c>
      <c r="AB17" s="7">
        <v>132</v>
      </c>
      <c r="AC17" s="6">
        <v>387</v>
      </c>
      <c r="AD17" s="7">
        <v>0</v>
      </c>
      <c r="AE17" s="6">
        <v>62</v>
      </c>
      <c r="AF17" s="7">
        <v>2</v>
      </c>
      <c r="AG17" s="6">
        <v>1744</v>
      </c>
      <c r="AH17" s="7">
        <v>2169</v>
      </c>
      <c r="AI17" s="6">
        <v>177</v>
      </c>
    </row>
    <row r="18" spans="1:35" ht="17.850000000000001" customHeight="1">
      <c r="A18" s="4"/>
      <c r="B18" s="5" t="s">
        <v>68</v>
      </c>
      <c r="C18" s="6">
        <v>6</v>
      </c>
      <c r="D18" s="7">
        <v>1624</v>
      </c>
      <c r="E18" s="6">
        <v>634</v>
      </c>
      <c r="F18" s="7">
        <v>162</v>
      </c>
      <c r="G18" s="6">
        <v>33</v>
      </c>
      <c r="H18" s="7">
        <v>4</v>
      </c>
      <c r="I18" s="6">
        <v>14</v>
      </c>
      <c r="J18" s="7">
        <v>0</v>
      </c>
      <c r="K18" s="6">
        <v>0</v>
      </c>
      <c r="L18" s="7">
        <v>1118</v>
      </c>
      <c r="M18" s="6">
        <v>30</v>
      </c>
      <c r="N18" s="7">
        <v>86</v>
      </c>
      <c r="O18" s="6">
        <v>46</v>
      </c>
      <c r="P18" s="7">
        <v>349</v>
      </c>
      <c r="Q18" s="6">
        <v>31</v>
      </c>
      <c r="R18" s="7">
        <v>26</v>
      </c>
      <c r="S18" s="6">
        <v>1260</v>
      </c>
      <c r="T18" s="7">
        <v>97</v>
      </c>
      <c r="U18" s="6">
        <v>16</v>
      </c>
      <c r="V18" s="7">
        <v>0</v>
      </c>
      <c r="W18" s="6">
        <v>351</v>
      </c>
      <c r="X18" s="7">
        <v>199</v>
      </c>
      <c r="Y18" s="6">
        <v>15</v>
      </c>
      <c r="Z18" s="7">
        <v>399</v>
      </c>
      <c r="AA18" s="6">
        <v>1000</v>
      </c>
      <c r="AB18" s="7">
        <v>140</v>
      </c>
      <c r="AC18" s="6">
        <v>429</v>
      </c>
      <c r="AD18" s="7">
        <v>0</v>
      </c>
      <c r="AE18" s="6">
        <v>102</v>
      </c>
      <c r="AF18" s="7">
        <v>0</v>
      </c>
      <c r="AG18" s="6">
        <v>1807</v>
      </c>
      <c r="AH18" s="7">
        <v>2594</v>
      </c>
      <c r="AI18" s="6">
        <v>206</v>
      </c>
    </row>
    <row r="19" spans="1:35" ht="17.850000000000001" customHeight="1">
      <c r="A19" s="4"/>
      <c r="B19" s="5" t="s">
        <v>65</v>
      </c>
      <c r="C19" s="6">
        <v>0</v>
      </c>
      <c r="D19" s="7">
        <v>5</v>
      </c>
      <c r="E19" s="6">
        <v>13</v>
      </c>
      <c r="F19" s="7">
        <v>0</v>
      </c>
      <c r="G19" s="6">
        <v>0</v>
      </c>
      <c r="H19" s="7">
        <v>0</v>
      </c>
      <c r="I19" s="6">
        <v>0</v>
      </c>
      <c r="J19" s="7">
        <v>0</v>
      </c>
      <c r="K19" s="6">
        <v>0</v>
      </c>
      <c r="L19" s="7">
        <v>8</v>
      </c>
      <c r="M19" s="6">
        <v>0</v>
      </c>
      <c r="N19" s="7">
        <v>1</v>
      </c>
      <c r="O19" s="6">
        <v>2</v>
      </c>
      <c r="P19" s="7">
        <v>2</v>
      </c>
      <c r="Q19" s="6">
        <v>0</v>
      </c>
      <c r="R19" s="7">
        <v>0</v>
      </c>
      <c r="S19" s="6">
        <v>3</v>
      </c>
      <c r="T19" s="7">
        <v>1</v>
      </c>
      <c r="U19" s="6">
        <v>0</v>
      </c>
      <c r="V19" s="7">
        <v>0</v>
      </c>
      <c r="W19" s="6">
        <v>0</v>
      </c>
      <c r="X19" s="7">
        <v>0</v>
      </c>
      <c r="Y19" s="6">
        <v>0</v>
      </c>
      <c r="Z19" s="7">
        <v>2</v>
      </c>
      <c r="AA19" s="6">
        <v>6</v>
      </c>
      <c r="AB19" s="7">
        <v>1</v>
      </c>
      <c r="AC19" s="6">
        <v>3</v>
      </c>
      <c r="AD19" s="7">
        <v>0</v>
      </c>
      <c r="AE19" s="6">
        <v>0</v>
      </c>
      <c r="AF19" s="7">
        <v>0</v>
      </c>
      <c r="AG19" s="6">
        <v>5</v>
      </c>
      <c r="AH19" s="7">
        <v>23</v>
      </c>
      <c r="AI19" s="6">
        <v>2</v>
      </c>
    </row>
    <row r="20" spans="1:35" ht="17.850000000000001" customHeight="1">
      <c r="A20" s="37"/>
      <c r="B20" s="31" t="s">
        <v>60</v>
      </c>
      <c r="C20" s="15">
        <v>21</v>
      </c>
      <c r="D20" s="16">
        <v>4897</v>
      </c>
      <c r="E20" s="15">
        <v>3020</v>
      </c>
      <c r="F20" s="16">
        <v>580</v>
      </c>
      <c r="G20" s="15">
        <v>87</v>
      </c>
      <c r="H20" s="16">
        <v>25</v>
      </c>
      <c r="I20" s="15">
        <v>205</v>
      </c>
      <c r="J20" s="16">
        <v>8</v>
      </c>
      <c r="K20" s="15">
        <v>0</v>
      </c>
      <c r="L20" s="16">
        <v>3701</v>
      </c>
      <c r="M20" s="15">
        <v>83</v>
      </c>
      <c r="N20" s="16">
        <v>475</v>
      </c>
      <c r="O20" s="15">
        <v>238</v>
      </c>
      <c r="P20" s="16">
        <v>1140</v>
      </c>
      <c r="Q20" s="15">
        <v>351</v>
      </c>
      <c r="R20" s="16">
        <v>144</v>
      </c>
      <c r="S20" s="15">
        <v>4879</v>
      </c>
      <c r="T20" s="16">
        <v>272</v>
      </c>
      <c r="U20" s="15">
        <v>69</v>
      </c>
      <c r="V20" s="16">
        <v>1</v>
      </c>
      <c r="W20" s="15">
        <v>1067</v>
      </c>
      <c r="X20" s="16">
        <v>577</v>
      </c>
      <c r="Y20" s="15">
        <v>45</v>
      </c>
      <c r="Z20" s="16">
        <v>1653</v>
      </c>
      <c r="AA20" s="15">
        <v>3324</v>
      </c>
      <c r="AB20" s="16">
        <v>485</v>
      </c>
      <c r="AC20" s="15">
        <v>1646</v>
      </c>
      <c r="AD20" s="16">
        <v>0</v>
      </c>
      <c r="AE20" s="15">
        <v>267</v>
      </c>
      <c r="AF20" s="16">
        <v>22</v>
      </c>
      <c r="AG20" s="15">
        <v>6061</v>
      </c>
      <c r="AH20" s="16">
        <v>14034</v>
      </c>
      <c r="AI20" s="15">
        <v>666</v>
      </c>
    </row>
    <row r="21" spans="1:35" ht="17.850000000000001" customHeight="1">
      <c r="A21" s="5" t="s">
        <v>59</v>
      </c>
      <c r="B21" s="5" t="s">
        <v>67</v>
      </c>
      <c r="C21" s="6">
        <v>0</v>
      </c>
      <c r="D21" s="7">
        <v>3</v>
      </c>
      <c r="E21" s="6">
        <v>0</v>
      </c>
      <c r="F21" s="7">
        <v>0</v>
      </c>
      <c r="G21" s="6">
        <v>0</v>
      </c>
      <c r="H21" s="7">
        <v>0</v>
      </c>
      <c r="I21" s="6">
        <v>0</v>
      </c>
      <c r="J21" s="7">
        <v>0</v>
      </c>
      <c r="K21" s="6">
        <v>0</v>
      </c>
      <c r="L21" s="7">
        <v>3</v>
      </c>
      <c r="M21" s="6">
        <v>0</v>
      </c>
      <c r="N21" s="7">
        <v>0</v>
      </c>
      <c r="O21" s="6">
        <v>0</v>
      </c>
      <c r="P21" s="7">
        <v>0</v>
      </c>
      <c r="Q21" s="6">
        <v>0</v>
      </c>
      <c r="R21" s="7">
        <v>0</v>
      </c>
      <c r="S21" s="6">
        <v>2</v>
      </c>
      <c r="T21" s="7">
        <v>0</v>
      </c>
      <c r="U21" s="6">
        <v>0</v>
      </c>
      <c r="V21" s="7">
        <v>0</v>
      </c>
      <c r="W21" s="6">
        <v>0</v>
      </c>
      <c r="X21" s="7">
        <v>0</v>
      </c>
      <c r="Y21" s="6">
        <v>0</v>
      </c>
      <c r="Z21" s="7">
        <v>3</v>
      </c>
      <c r="AA21" s="6">
        <v>0</v>
      </c>
      <c r="AB21" s="7">
        <v>0</v>
      </c>
      <c r="AC21" s="6">
        <v>0</v>
      </c>
      <c r="AD21" s="7">
        <v>0</v>
      </c>
      <c r="AE21" s="6">
        <v>0</v>
      </c>
      <c r="AF21" s="7">
        <v>1</v>
      </c>
      <c r="AG21" s="6">
        <v>0</v>
      </c>
      <c r="AH21" s="7">
        <v>58</v>
      </c>
      <c r="AI21" s="6">
        <v>2</v>
      </c>
    </row>
    <row r="22" spans="1:35" ht="17.850000000000001" customHeight="1">
      <c r="A22" s="4"/>
      <c r="B22" s="5" t="s">
        <v>62</v>
      </c>
      <c r="C22" s="6">
        <v>0</v>
      </c>
      <c r="D22" s="7">
        <v>1</v>
      </c>
      <c r="E22" s="6">
        <v>0</v>
      </c>
      <c r="F22" s="7">
        <v>0</v>
      </c>
      <c r="G22" s="6">
        <v>0</v>
      </c>
      <c r="H22" s="7">
        <v>0</v>
      </c>
      <c r="I22" s="6">
        <v>0</v>
      </c>
      <c r="J22" s="7">
        <v>0</v>
      </c>
      <c r="K22" s="6">
        <v>0</v>
      </c>
      <c r="L22" s="7">
        <v>2</v>
      </c>
      <c r="M22" s="6">
        <v>0</v>
      </c>
      <c r="N22" s="7">
        <v>0</v>
      </c>
      <c r="O22" s="6">
        <v>0</v>
      </c>
      <c r="P22" s="7">
        <v>0</v>
      </c>
      <c r="Q22" s="6">
        <v>0</v>
      </c>
      <c r="R22" s="7">
        <v>0</v>
      </c>
      <c r="S22" s="6">
        <v>0</v>
      </c>
      <c r="T22" s="7">
        <v>0</v>
      </c>
      <c r="U22" s="6">
        <v>0</v>
      </c>
      <c r="V22" s="7">
        <v>0</v>
      </c>
      <c r="W22" s="6">
        <v>0</v>
      </c>
      <c r="X22" s="7">
        <v>0</v>
      </c>
      <c r="Y22" s="6">
        <v>0</v>
      </c>
      <c r="Z22" s="7">
        <v>0</v>
      </c>
      <c r="AA22" s="6">
        <v>0</v>
      </c>
      <c r="AB22" s="7">
        <v>1</v>
      </c>
      <c r="AC22" s="6">
        <v>2</v>
      </c>
      <c r="AD22" s="7">
        <v>0</v>
      </c>
      <c r="AE22" s="6">
        <v>0</v>
      </c>
      <c r="AF22" s="7">
        <v>0</v>
      </c>
      <c r="AG22" s="6">
        <v>0</v>
      </c>
      <c r="AH22" s="7">
        <v>28</v>
      </c>
      <c r="AI22" s="6">
        <v>1</v>
      </c>
    </row>
    <row r="23" spans="1:35" ht="17.850000000000001" customHeight="1">
      <c r="A23" s="4"/>
      <c r="B23" s="5" t="s">
        <v>63</v>
      </c>
      <c r="C23" s="6">
        <v>0</v>
      </c>
      <c r="D23" s="7">
        <v>1</v>
      </c>
      <c r="E23" s="6">
        <v>1</v>
      </c>
      <c r="F23" s="7">
        <v>0</v>
      </c>
      <c r="G23" s="6">
        <v>0</v>
      </c>
      <c r="H23" s="7">
        <v>0</v>
      </c>
      <c r="I23" s="6">
        <v>0</v>
      </c>
      <c r="J23" s="7">
        <v>0</v>
      </c>
      <c r="K23" s="6">
        <v>0</v>
      </c>
      <c r="L23" s="7">
        <v>1</v>
      </c>
      <c r="M23" s="6">
        <v>0</v>
      </c>
      <c r="N23" s="7">
        <v>0</v>
      </c>
      <c r="O23" s="6">
        <v>0</v>
      </c>
      <c r="P23" s="7">
        <v>0</v>
      </c>
      <c r="Q23" s="6">
        <v>0</v>
      </c>
      <c r="R23" s="7">
        <v>0</v>
      </c>
      <c r="S23" s="6">
        <v>2</v>
      </c>
      <c r="T23" s="7">
        <v>0</v>
      </c>
      <c r="U23" s="6">
        <v>0</v>
      </c>
      <c r="V23" s="7">
        <v>0</v>
      </c>
      <c r="W23" s="6">
        <v>1</v>
      </c>
      <c r="X23" s="7">
        <v>0</v>
      </c>
      <c r="Y23" s="6">
        <v>0</v>
      </c>
      <c r="Z23" s="7">
        <v>0</v>
      </c>
      <c r="AA23" s="6">
        <v>9</v>
      </c>
      <c r="AB23" s="7">
        <v>0</v>
      </c>
      <c r="AC23" s="6">
        <v>4</v>
      </c>
      <c r="AD23" s="7">
        <v>0</v>
      </c>
      <c r="AE23" s="6">
        <v>0</v>
      </c>
      <c r="AF23" s="7">
        <v>0</v>
      </c>
      <c r="AG23" s="6">
        <v>1</v>
      </c>
      <c r="AH23" s="7">
        <v>64</v>
      </c>
      <c r="AI23" s="6">
        <v>1</v>
      </c>
    </row>
    <row r="24" spans="1:35" ht="17.850000000000001" customHeight="1">
      <c r="A24" s="4"/>
      <c r="B24" s="5" t="s">
        <v>64</v>
      </c>
      <c r="C24" s="6">
        <v>0</v>
      </c>
      <c r="D24" s="7">
        <v>1</v>
      </c>
      <c r="E24" s="6">
        <v>0</v>
      </c>
      <c r="F24" s="7">
        <v>0</v>
      </c>
      <c r="G24" s="6">
        <v>0</v>
      </c>
      <c r="H24" s="7">
        <v>0</v>
      </c>
      <c r="I24" s="6">
        <v>0</v>
      </c>
      <c r="J24" s="7">
        <v>0</v>
      </c>
      <c r="K24" s="6">
        <v>0</v>
      </c>
      <c r="L24" s="7">
        <v>3</v>
      </c>
      <c r="M24" s="6">
        <v>1</v>
      </c>
      <c r="N24" s="7">
        <v>0</v>
      </c>
      <c r="O24" s="6">
        <v>0</v>
      </c>
      <c r="P24" s="7">
        <v>0</v>
      </c>
      <c r="Q24" s="6">
        <v>0</v>
      </c>
      <c r="R24" s="7">
        <v>0</v>
      </c>
      <c r="S24" s="6">
        <v>1</v>
      </c>
      <c r="T24" s="7">
        <v>0</v>
      </c>
      <c r="U24" s="6">
        <v>0</v>
      </c>
      <c r="V24" s="7">
        <v>0</v>
      </c>
      <c r="W24" s="6">
        <v>0</v>
      </c>
      <c r="X24" s="7">
        <v>1</v>
      </c>
      <c r="Y24" s="6">
        <v>0</v>
      </c>
      <c r="Z24" s="7">
        <v>0</v>
      </c>
      <c r="AA24" s="6">
        <v>5</v>
      </c>
      <c r="AB24" s="7">
        <v>0</v>
      </c>
      <c r="AC24" s="6">
        <v>1</v>
      </c>
      <c r="AD24" s="7">
        <v>0</v>
      </c>
      <c r="AE24" s="6">
        <v>2</v>
      </c>
      <c r="AF24" s="7">
        <v>0</v>
      </c>
      <c r="AG24" s="6">
        <v>6</v>
      </c>
      <c r="AH24" s="7">
        <v>25</v>
      </c>
      <c r="AI24" s="6">
        <v>2</v>
      </c>
    </row>
    <row r="25" spans="1:35" ht="17.850000000000001" customHeight="1">
      <c r="A25" s="4"/>
      <c r="B25" s="5" t="s">
        <v>68</v>
      </c>
      <c r="C25" s="6">
        <v>0</v>
      </c>
      <c r="D25" s="7">
        <v>4</v>
      </c>
      <c r="E25" s="6">
        <v>2</v>
      </c>
      <c r="F25" s="7">
        <v>1</v>
      </c>
      <c r="G25" s="6">
        <v>0</v>
      </c>
      <c r="H25" s="7">
        <v>0</v>
      </c>
      <c r="I25" s="6">
        <v>0</v>
      </c>
      <c r="J25" s="7">
        <v>0</v>
      </c>
      <c r="K25" s="6">
        <v>0</v>
      </c>
      <c r="L25" s="7">
        <v>1</v>
      </c>
      <c r="M25" s="6">
        <v>0</v>
      </c>
      <c r="N25" s="7">
        <v>0</v>
      </c>
      <c r="O25" s="6">
        <v>0</v>
      </c>
      <c r="P25" s="7">
        <v>1</v>
      </c>
      <c r="Q25" s="6">
        <v>0</v>
      </c>
      <c r="R25" s="7">
        <v>0</v>
      </c>
      <c r="S25" s="6">
        <v>3</v>
      </c>
      <c r="T25" s="7">
        <v>1</v>
      </c>
      <c r="U25" s="6">
        <v>0</v>
      </c>
      <c r="V25" s="7">
        <v>0</v>
      </c>
      <c r="W25" s="6">
        <v>0</v>
      </c>
      <c r="X25" s="7">
        <v>0</v>
      </c>
      <c r="Y25" s="6">
        <v>0</v>
      </c>
      <c r="Z25" s="7">
        <v>2</v>
      </c>
      <c r="AA25" s="6">
        <v>3</v>
      </c>
      <c r="AB25" s="7">
        <v>0</v>
      </c>
      <c r="AC25" s="6">
        <v>1</v>
      </c>
      <c r="AD25" s="7">
        <v>0</v>
      </c>
      <c r="AE25" s="6">
        <v>0</v>
      </c>
      <c r="AF25" s="7">
        <v>1</v>
      </c>
      <c r="AG25" s="6">
        <v>1</v>
      </c>
      <c r="AH25" s="7">
        <v>30</v>
      </c>
      <c r="AI25" s="6">
        <v>4</v>
      </c>
    </row>
    <row r="26" spans="1:35" ht="17.850000000000001" customHeight="1">
      <c r="A26" s="4"/>
      <c r="B26" s="5" t="s">
        <v>65</v>
      </c>
      <c r="C26" s="6">
        <v>0</v>
      </c>
      <c r="D26" s="7">
        <v>0</v>
      </c>
      <c r="E26" s="6">
        <v>0</v>
      </c>
      <c r="F26" s="7">
        <v>0</v>
      </c>
      <c r="G26" s="6">
        <v>0</v>
      </c>
      <c r="H26" s="7">
        <v>0</v>
      </c>
      <c r="I26" s="6">
        <v>0</v>
      </c>
      <c r="J26" s="7">
        <v>0</v>
      </c>
      <c r="K26" s="6">
        <v>0</v>
      </c>
      <c r="L26" s="7">
        <v>0</v>
      </c>
      <c r="M26" s="6">
        <v>0</v>
      </c>
      <c r="N26" s="7">
        <v>0</v>
      </c>
      <c r="O26" s="6">
        <v>0</v>
      </c>
      <c r="P26" s="7">
        <v>0</v>
      </c>
      <c r="Q26" s="6">
        <v>0</v>
      </c>
      <c r="R26" s="7">
        <v>0</v>
      </c>
      <c r="S26" s="6">
        <v>0</v>
      </c>
      <c r="T26" s="7">
        <v>0</v>
      </c>
      <c r="U26" s="6">
        <v>0</v>
      </c>
      <c r="V26" s="7">
        <v>0</v>
      </c>
      <c r="W26" s="6">
        <v>0</v>
      </c>
      <c r="X26" s="7">
        <v>0</v>
      </c>
      <c r="Y26" s="6">
        <v>0</v>
      </c>
      <c r="Z26" s="7">
        <v>0</v>
      </c>
      <c r="AA26" s="6">
        <v>0</v>
      </c>
      <c r="AB26" s="7">
        <v>1</v>
      </c>
      <c r="AC26" s="6">
        <v>0</v>
      </c>
      <c r="AD26" s="7">
        <v>0</v>
      </c>
      <c r="AE26" s="6">
        <v>49</v>
      </c>
      <c r="AF26" s="7">
        <v>0</v>
      </c>
      <c r="AG26" s="6">
        <v>0</v>
      </c>
      <c r="AH26" s="7">
        <v>0</v>
      </c>
      <c r="AI26" s="6">
        <v>69</v>
      </c>
    </row>
    <row r="27" spans="1:35" ht="17.850000000000001" customHeight="1">
      <c r="A27" s="4"/>
      <c r="B27" s="31" t="s">
        <v>60</v>
      </c>
      <c r="C27" s="15">
        <v>0</v>
      </c>
      <c r="D27" s="16">
        <v>10</v>
      </c>
      <c r="E27" s="15">
        <v>3</v>
      </c>
      <c r="F27" s="16">
        <v>1</v>
      </c>
      <c r="G27" s="15">
        <v>0</v>
      </c>
      <c r="H27" s="16">
        <v>0</v>
      </c>
      <c r="I27" s="15">
        <v>0</v>
      </c>
      <c r="J27" s="16">
        <v>0</v>
      </c>
      <c r="K27" s="15">
        <v>0</v>
      </c>
      <c r="L27" s="16">
        <v>10</v>
      </c>
      <c r="M27" s="15">
        <v>1</v>
      </c>
      <c r="N27" s="16">
        <v>0</v>
      </c>
      <c r="O27" s="15">
        <v>0</v>
      </c>
      <c r="P27" s="16">
        <v>1</v>
      </c>
      <c r="Q27" s="15">
        <v>0</v>
      </c>
      <c r="R27" s="16">
        <v>0</v>
      </c>
      <c r="S27" s="15">
        <v>8</v>
      </c>
      <c r="T27" s="16">
        <v>1</v>
      </c>
      <c r="U27" s="15">
        <v>0</v>
      </c>
      <c r="V27" s="16">
        <v>0</v>
      </c>
      <c r="W27" s="15">
        <v>1</v>
      </c>
      <c r="X27" s="16">
        <v>1</v>
      </c>
      <c r="Y27" s="15">
        <v>0</v>
      </c>
      <c r="Z27" s="16">
        <v>5</v>
      </c>
      <c r="AA27" s="15">
        <v>17</v>
      </c>
      <c r="AB27" s="16">
        <v>2</v>
      </c>
      <c r="AC27" s="15">
        <v>8</v>
      </c>
      <c r="AD27" s="16">
        <v>0</v>
      </c>
      <c r="AE27" s="15">
        <v>51</v>
      </c>
      <c r="AF27" s="16">
        <v>2</v>
      </c>
      <c r="AG27" s="15">
        <v>8</v>
      </c>
      <c r="AH27" s="16">
        <v>205</v>
      </c>
      <c r="AI27" s="15">
        <v>79</v>
      </c>
    </row>
    <row r="28" spans="1:35" ht="17.850000000000001" customHeight="1">
      <c r="A28" s="30" t="s">
        <v>60</v>
      </c>
      <c r="B28" s="19" t="s">
        <v>67</v>
      </c>
      <c r="C28" s="20">
        <v>9</v>
      </c>
      <c r="D28" s="21">
        <v>1145</v>
      </c>
      <c r="E28" s="20">
        <v>2533</v>
      </c>
      <c r="F28" s="21">
        <v>171</v>
      </c>
      <c r="G28" s="20">
        <v>225</v>
      </c>
      <c r="H28" s="21">
        <v>18</v>
      </c>
      <c r="I28" s="20">
        <v>559</v>
      </c>
      <c r="J28" s="21">
        <v>6</v>
      </c>
      <c r="K28" s="20">
        <v>0</v>
      </c>
      <c r="L28" s="21">
        <v>1935</v>
      </c>
      <c r="M28" s="20">
        <v>39</v>
      </c>
      <c r="N28" s="21">
        <v>1149</v>
      </c>
      <c r="O28" s="20">
        <v>761</v>
      </c>
      <c r="P28" s="21">
        <v>449</v>
      </c>
      <c r="Q28" s="20">
        <v>1130</v>
      </c>
      <c r="R28" s="21">
        <v>317</v>
      </c>
      <c r="S28" s="20">
        <v>2099</v>
      </c>
      <c r="T28" s="21">
        <v>107</v>
      </c>
      <c r="U28" s="20">
        <v>90</v>
      </c>
      <c r="V28" s="21">
        <v>0</v>
      </c>
      <c r="W28" s="20">
        <v>372</v>
      </c>
      <c r="X28" s="21">
        <v>304</v>
      </c>
      <c r="Y28" s="20">
        <v>101</v>
      </c>
      <c r="Z28" s="21">
        <v>1598</v>
      </c>
      <c r="AA28" s="20">
        <v>870</v>
      </c>
      <c r="AB28" s="21">
        <v>540</v>
      </c>
      <c r="AC28" s="20">
        <v>1743</v>
      </c>
      <c r="AD28" s="21">
        <v>0</v>
      </c>
      <c r="AE28" s="20">
        <v>136</v>
      </c>
      <c r="AF28" s="21">
        <v>56</v>
      </c>
      <c r="AG28" s="20">
        <v>2188</v>
      </c>
      <c r="AH28" s="21">
        <v>16628</v>
      </c>
      <c r="AI28" s="20">
        <v>744</v>
      </c>
    </row>
    <row r="29" spans="1:35" ht="17.850000000000001" customHeight="1">
      <c r="A29" s="4"/>
      <c r="B29" s="5" t="s">
        <v>62</v>
      </c>
      <c r="C29" s="6">
        <v>3</v>
      </c>
      <c r="D29" s="7">
        <v>606</v>
      </c>
      <c r="E29" s="6">
        <v>527</v>
      </c>
      <c r="F29" s="7">
        <v>80</v>
      </c>
      <c r="G29" s="6">
        <v>118</v>
      </c>
      <c r="H29" s="7">
        <v>10</v>
      </c>
      <c r="I29" s="6">
        <v>76</v>
      </c>
      <c r="J29" s="7">
        <v>6</v>
      </c>
      <c r="K29" s="6">
        <v>0</v>
      </c>
      <c r="L29" s="7">
        <v>839</v>
      </c>
      <c r="M29" s="6">
        <v>17</v>
      </c>
      <c r="N29" s="7">
        <v>256</v>
      </c>
      <c r="O29" s="6">
        <v>123</v>
      </c>
      <c r="P29" s="7">
        <v>144</v>
      </c>
      <c r="Q29" s="6">
        <v>177</v>
      </c>
      <c r="R29" s="7">
        <v>52</v>
      </c>
      <c r="S29" s="6">
        <v>413</v>
      </c>
      <c r="T29" s="7">
        <v>39</v>
      </c>
      <c r="U29" s="6">
        <v>21</v>
      </c>
      <c r="V29" s="7">
        <v>0</v>
      </c>
      <c r="W29" s="6">
        <v>146</v>
      </c>
      <c r="X29" s="7">
        <v>70</v>
      </c>
      <c r="Y29" s="6">
        <v>19</v>
      </c>
      <c r="Z29" s="7">
        <v>337</v>
      </c>
      <c r="AA29" s="6">
        <v>930</v>
      </c>
      <c r="AB29" s="7">
        <v>203</v>
      </c>
      <c r="AC29" s="6">
        <v>420</v>
      </c>
      <c r="AD29" s="7">
        <v>0</v>
      </c>
      <c r="AE29" s="6">
        <v>98</v>
      </c>
      <c r="AF29" s="7">
        <v>19</v>
      </c>
      <c r="AG29" s="6">
        <v>1037</v>
      </c>
      <c r="AH29" s="7">
        <v>4623</v>
      </c>
      <c r="AI29" s="6">
        <v>283</v>
      </c>
    </row>
    <row r="30" spans="1:35" ht="17.850000000000001" customHeight="1">
      <c r="A30" s="4"/>
      <c r="B30" s="5" t="s">
        <v>63</v>
      </c>
      <c r="C30" s="6">
        <v>56</v>
      </c>
      <c r="D30" s="7">
        <v>3838</v>
      </c>
      <c r="E30" s="6">
        <v>2215</v>
      </c>
      <c r="F30" s="7">
        <v>491</v>
      </c>
      <c r="G30" s="6">
        <v>574</v>
      </c>
      <c r="H30" s="7">
        <v>71</v>
      </c>
      <c r="I30" s="6">
        <v>241</v>
      </c>
      <c r="J30" s="7">
        <v>7</v>
      </c>
      <c r="K30" s="6">
        <v>0</v>
      </c>
      <c r="L30" s="7">
        <v>4415</v>
      </c>
      <c r="M30" s="6">
        <v>107</v>
      </c>
      <c r="N30" s="7">
        <v>694</v>
      </c>
      <c r="O30" s="6">
        <v>379</v>
      </c>
      <c r="P30" s="7">
        <v>1076</v>
      </c>
      <c r="Q30" s="6">
        <v>554</v>
      </c>
      <c r="R30" s="7">
        <v>259</v>
      </c>
      <c r="S30" s="6">
        <v>2578</v>
      </c>
      <c r="T30" s="7">
        <v>233</v>
      </c>
      <c r="U30" s="6">
        <v>62</v>
      </c>
      <c r="V30" s="7">
        <v>1</v>
      </c>
      <c r="W30" s="6">
        <v>1157</v>
      </c>
      <c r="X30" s="7">
        <v>422</v>
      </c>
      <c r="Y30" s="6">
        <v>59</v>
      </c>
      <c r="Z30" s="7">
        <v>1665</v>
      </c>
      <c r="AA30" s="6">
        <v>4847</v>
      </c>
      <c r="AB30" s="7">
        <v>863</v>
      </c>
      <c r="AC30" s="6">
        <v>1581</v>
      </c>
      <c r="AD30" s="7">
        <v>2</v>
      </c>
      <c r="AE30" s="6">
        <v>419</v>
      </c>
      <c r="AF30" s="7">
        <v>53</v>
      </c>
      <c r="AG30" s="6">
        <v>6809</v>
      </c>
      <c r="AH30" s="7">
        <v>12879</v>
      </c>
      <c r="AI30" s="6">
        <v>1312</v>
      </c>
    </row>
    <row r="31" spans="1:35" ht="17.850000000000001" customHeight="1">
      <c r="A31" s="4"/>
      <c r="B31" s="5" t="s">
        <v>64</v>
      </c>
      <c r="C31" s="6">
        <v>34</v>
      </c>
      <c r="D31" s="7">
        <v>4406</v>
      </c>
      <c r="E31" s="6">
        <v>1955</v>
      </c>
      <c r="F31" s="7">
        <v>400</v>
      </c>
      <c r="G31" s="6">
        <v>649</v>
      </c>
      <c r="H31" s="7">
        <v>59</v>
      </c>
      <c r="I31" s="6">
        <v>195</v>
      </c>
      <c r="J31" s="7">
        <v>16</v>
      </c>
      <c r="K31" s="6">
        <v>2</v>
      </c>
      <c r="L31" s="7">
        <v>4597</v>
      </c>
      <c r="M31" s="6">
        <v>124</v>
      </c>
      <c r="N31" s="7">
        <v>804</v>
      </c>
      <c r="O31" s="6">
        <v>580</v>
      </c>
      <c r="P31" s="7">
        <v>1684</v>
      </c>
      <c r="Q31" s="6">
        <v>496</v>
      </c>
      <c r="R31" s="7">
        <v>325</v>
      </c>
      <c r="S31" s="6">
        <v>3457</v>
      </c>
      <c r="T31" s="7">
        <v>308</v>
      </c>
      <c r="U31" s="6">
        <v>67</v>
      </c>
      <c r="V31" s="7">
        <v>3</v>
      </c>
      <c r="W31" s="6">
        <v>1237</v>
      </c>
      <c r="X31" s="7">
        <v>607</v>
      </c>
      <c r="Y31" s="6">
        <v>77</v>
      </c>
      <c r="Z31" s="7">
        <v>1534</v>
      </c>
      <c r="AA31" s="6">
        <v>4180</v>
      </c>
      <c r="AB31" s="7">
        <v>964</v>
      </c>
      <c r="AC31" s="6">
        <v>1580</v>
      </c>
      <c r="AD31" s="7">
        <v>3</v>
      </c>
      <c r="AE31" s="6">
        <v>384</v>
      </c>
      <c r="AF31" s="7">
        <v>74</v>
      </c>
      <c r="AG31" s="6">
        <v>8161</v>
      </c>
      <c r="AH31" s="7">
        <v>9875</v>
      </c>
      <c r="AI31" s="6">
        <v>1133</v>
      </c>
    </row>
    <row r="32" spans="1:35" ht="17.850000000000001" customHeight="1">
      <c r="A32" s="4"/>
      <c r="B32" s="5" t="s">
        <v>68</v>
      </c>
      <c r="C32" s="6">
        <v>26</v>
      </c>
      <c r="D32" s="7">
        <v>5786</v>
      </c>
      <c r="E32" s="6">
        <v>2727</v>
      </c>
      <c r="F32" s="7">
        <v>492</v>
      </c>
      <c r="G32" s="6">
        <v>1033</v>
      </c>
      <c r="H32" s="7">
        <v>36</v>
      </c>
      <c r="I32" s="6">
        <v>118</v>
      </c>
      <c r="J32" s="7">
        <v>7</v>
      </c>
      <c r="K32" s="6">
        <v>1</v>
      </c>
      <c r="L32" s="7">
        <v>6303</v>
      </c>
      <c r="M32" s="6">
        <v>146</v>
      </c>
      <c r="N32" s="7">
        <v>557</v>
      </c>
      <c r="O32" s="6">
        <v>468</v>
      </c>
      <c r="P32" s="7">
        <v>1678</v>
      </c>
      <c r="Q32" s="6">
        <v>249</v>
      </c>
      <c r="R32" s="7">
        <v>223</v>
      </c>
      <c r="S32" s="6">
        <v>3467</v>
      </c>
      <c r="T32" s="7">
        <v>322</v>
      </c>
      <c r="U32" s="6">
        <v>72</v>
      </c>
      <c r="V32" s="7">
        <v>3</v>
      </c>
      <c r="W32" s="6">
        <v>1086</v>
      </c>
      <c r="X32" s="7">
        <v>795</v>
      </c>
      <c r="Y32" s="6">
        <v>87</v>
      </c>
      <c r="Z32" s="7">
        <v>1628</v>
      </c>
      <c r="AA32" s="6">
        <v>5274</v>
      </c>
      <c r="AB32" s="7">
        <v>1381</v>
      </c>
      <c r="AC32" s="6">
        <v>2087</v>
      </c>
      <c r="AD32" s="7">
        <v>1</v>
      </c>
      <c r="AE32" s="6">
        <v>474</v>
      </c>
      <c r="AF32" s="7">
        <v>105</v>
      </c>
      <c r="AG32" s="6">
        <v>9978</v>
      </c>
      <c r="AH32" s="7">
        <v>14222</v>
      </c>
      <c r="AI32" s="6">
        <v>1982</v>
      </c>
    </row>
    <row r="33" spans="1:35" ht="17.850000000000001" customHeight="1">
      <c r="A33" s="4"/>
      <c r="B33" s="5" t="s">
        <v>65</v>
      </c>
      <c r="C33" s="6">
        <v>1</v>
      </c>
      <c r="D33" s="7">
        <v>16</v>
      </c>
      <c r="E33" s="6">
        <v>28</v>
      </c>
      <c r="F33" s="7">
        <v>0</v>
      </c>
      <c r="G33" s="6">
        <v>3</v>
      </c>
      <c r="H33" s="7">
        <v>0</v>
      </c>
      <c r="I33" s="6">
        <v>0</v>
      </c>
      <c r="J33" s="7">
        <v>0</v>
      </c>
      <c r="K33" s="6">
        <v>0</v>
      </c>
      <c r="L33" s="7">
        <v>28</v>
      </c>
      <c r="M33" s="6">
        <v>1</v>
      </c>
      <c r="N33" s="7">
        <v>4</v>
      </c>
      <c r="O33" s="6">
        <v>23</v>
      </c>
      <c r="P33" s="7">
        <v>6</v>
      </c>
      <c r="Q33" s="6">
        <v>6</v>
      </c>
      <c r="R33" s="7">
        <v>1</v>
      </c>
      <c r="S33" s="6">
        <v>10</v>
      </c>
      <c r="T33" s="7">
        <v>2</v>
      </c>
      <c r="U33" s="6">
        <v>0</v>
      </c>
      <c r="V33" s="7">
        <v>0</v>
      </c>
      <c r="W33" s="6">
        <v>3</v>
      </c>
      <c r="X33" s="7">
        <v>0</v>
      </c>
      <c r="Y33" s="6">
        <v>1</v>
      </c>
      <c r="Z33" s="7">
        <v>9</v>
      </c>
      <c r="AA33" s="6">
        <v>16</v>
      </c>
      <c r="AB33" s="7">
        <v>6</v>
      </c>
      <c r="AC33" s="6">
        <v>12</v>
      </c>
      <c r="AD33" s="7">
        <v>0</v>
      </c>
      <c r="AE33" s="6">
        <v>49</v>
      </c>
      <c r="AF33" s="7">
        <v>0</v>
      </c>
      <c r="AG33" s="6">
        <v>34</v>
      </c>
      <c r="AH33" s="7">
        <v>64</v>
      </c>
      <c r="AI33" s="6">
        <v>75</v>
      </c>
    </row>
    <row r="34" spans="1:35" ht="17.850000000000001" customHeight="1">
      <c r="A34" s="37"/>
      <c r="B34" s="31" t="s">
        <v>60</v>
      </c>
      <c r="C34" s="15">
        <v>129</v>
      </c>
      <c r="D34" s="16">
        <v>15797</v>
      </c>
      <c r="E34" s="15">
        <v>9985</v>
      </c>
      <c r="F34" s="16">
        <v>1634</v>
      </c>
      <c r="G34" s="15">
        <v>2602</v>
      </c>
      <c r="H34" s="16">
        <v>194</v>
      </c>
      <c r="I34" s="15">
        <v>1189</v>
      </c>
      <c r="J34" s="16">
        <v>42</v>
      </c>
      <c r="K34" s="15">
        <v>3</v>
      </c>
      <c r="L34" s="16">
        <v>18117</v>
      </c>
      <c r="M34" s="15">
        <v>434</v>
      </c>
      <c r="N34" s="16">
        <v>3464</v>
      </c>
      <c r="O34" s="15">
        <v>2334</v>
      </c>
      <c r="P34" s="16">
        <v>5037</v>
      </c>
      <c r="Q34" s="15">
        <v>2612</v>
      </c>
      <c r="R34" s="16">
        <v>1177</v>
      </c>
      <c r="S34" s="15">
        <v>12024</v>
      </c>
      <c r="T34" s="16">
        <v>1011</v>
      </c>
      <c r="U34" s="15">
        <v>312</v>
      </c>
      <c r="V34" s="16">
        <v>7</v>
      </c>
      <c r="W34" s="15">
        <v>4001</v>
      </c>
      <c r="X34" s="16">
        <v>2198</v>
      </c>
      <c r="Y34" s="15">
        <v>344</v>
      </c>
      <c r="Z34" s="16">
        <v>6771</v>
      </c>
      <c r="AA34" s="15">
        <v>16117</v>
      </c>
      <c r="AB34" s="16">
        <v>3957</v>
      </c>
      <c r="AC34" s="15">
        <v>7423</v>
      </c>
      <c r="AD34" s="16">
        <v>6</v>
      </c>
      <c r="AE34" s="15">
        <v>1560</v>
      </c>
      <c r="AF34" s="16">
        <v>307</v>
      </c>
      <c r="AG34" s="15">
        <v>28207</v>
      </c>
      <c r="AH34" s="16">
        <v>58291</v>
      </c>
      <c r="AI34" s="15">
        <v>5529</v>
      </c>
    </row>
    <row r="35" spans="1:35" ht="6.75" customHeight="1">
      <c r="A35" s="4"/>
      <c r="B35" s="34"/>
      <c r="C35" s="36"/>
      <c r="D35" s="36"/>
      <c r="E35" s="36"/>
      <c r="F35" s="36"/>
      <c r="G35" s="36"/>
      <c r="H35" s="36"/>
      <c r="I35" s="36"/>
      <c r="J35" s="36"/>
      <c r="K35" s="36"/>
      <c r="L35" s="36"/>
    </row>
    <row r="36" spans="1:35" ht="14.25" customHeight="1">
      <c r="A36" s="4" t="s">
        <v>126</v>
      </c>
      <c r="B36" s="34"/>
      <c r="C36" s="36"/>
      <c r="D36" s="36"/>
      <c r="E36" s="36"/>
      <c r="F36" s="36"/>
      <c r="G36" s="36"/>
      <c r="H36" s="36"/>
      <c r="I36" s="36"/>
      <c r="J36" s="36"/>
      <c r="K36" s="36"/>
      <c r="L36" s="36"/>
    </row>
    <row r="37" spans="1:35" ht="6.75" customHeight="1">
      <c r="A37" s="4"/>
      <c r="B37" s="34"/>
      <c r="C37" s="36"/>
      <c r="D37" s="36"/>
      <c r="E37" s="36"/>
      <c r="F37" s="36"/>
      <c r="G37" s="36"/>
      <c r="H37" s="36"/>
      <c r="I37" s="36"/>
      <c r="J37" s="36"/>
      <c r="K37" s="36"/>
      <c r="L37" s="36"/>
    </row>
    <row r="38" spans="1:35" ht="50.25" customHeight="1">
      <c r="A38" s="149" t="s">
        <v>131</v>
      </c>
      <c r="B38" s="149"/>
      <c r="C38" s="149"/>
      <c r="D38" s="149"/>
      <c r="E38" s="149"/>
      <c r="F38" s="149"/>
      <c r="G38" s="149"/>
      <c r="H38" s="149"/>
      <c r="I38" s="149"/>
      <c r="J38" s="149"/>
      <c r="K38" s="149"/>
      <c r="L38" s="149"/>
      <c r="M38" s="149"/>
      <c r="N38" s="149"/>
      <c r="O38" s="149"/>
    </row>
    <row r="39" spans="1:35" ht="43.5" customHeight="1">
      <c r="A39" s="149" t="s">
        <v>205</v>
      </c>
      <c r="B39" s="149"/>
      <c r="C39" s="149"/>
      <c r="D39" s="149"/>
      <c r="E39" s="149"/>
      <c r="F39" s="149"/>
      <c r="G39" s="149"/>
      <c r="H39" s="149"/>
      <c r="I39" s="149"/>
      <c r="J39" s="149"/>
      <c r="K39" s="149"/>
      <c r="L39" s="149"/>
      <c r="M39" s="149"/>
      <c r="N39" s="149"/>
      <c r="O39" s="149"/>
    </row>
    <row r="40" spans="1:35">
      <c r="A40" s="72" t="s">
        <v>125</v>
      </c>
    </row>
    <row r="41" spans="1:35" ht="14.25">
      <c r="A41" s="72" t="s">
        <v>118</v>
      </c>
    </row>
    <row r="43" spans="1:35">
      <c r="A43" s="26" t="s">
        <v>38</v>
      </c>
    </row>
    <row r="44" spans="1:35">
      <c r="A44" s="26" t="s">
        <v>37</v>
      </c>
    </row>
    <row r="45" spans="1:35">
      <c r="A45" s="4"/>
    </row>
    <row r="46" spans="1:35">
      <c r="A46" s="118" t="str">
        <f>HYPERLINK("https://bocsar.nsw.gov.au/statistics-dashboards/crime-and-policing/using_crime_statistics.html","For information about recorded crime data please see our ''Using crime statistics'' webpage.")</f>
        <v>For information about recorded crime data please see our ''Using crime statistics'' webpage.</v>
      </c>
    </row>
  </sheetData>
  <mergeCells count="2">
    <mergeCell ref="A38:O38"/>
    <mergeCell ref="A39:O39"/>
  </mergeCells>
  <hyperlinks>
    <hyperlink ref="G1" r:id="rId1" xr:uid="{3ACED3C4-EDAA-4441-877B-7F4DF265FDD5}"/>
  </hyperlinks>
  <printOptions horizontalCentered="1"/>
  <pageMargins left="0.39370078740157483" right="0.39370078740157483" top="0.78740157480314965" bottom="0.78740157480314965" header="0.59055118110236227" footer="0.59055118110236227"/>
  <pageSetup paperSize="9" scale="60" fitToHeight="0" orientation="landscape" horizontalDpi="1200" verticalDpi="1200" r:id="rId2"/>
  <headerFooter>
    <oddFooter>&amp;CSource: NSW Bureau of Crime Statistics and Research, www.bocsar.nsw.gov.au&amp;RPlease refer queries to bcsr@dcj.nsw.gov.au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H35"/>
  <sheetViews>
    <sheetView workbookViewId="0">
      <selection activeCell="A2" sqref="A2"/>
    </sheetView>
  </sheetViews>
  <sheetFormatPr defaultColWidth="9.140625" defaultRowHeight="15"/>
  <cols>
    <col min="1" max="1" width="13.7109375" style="76" customWidth="1"/>
    <col min="2" max="12" width="12.28515625" style="76" customWidth="1"/>
    <col min="13" max="29" width="11.140625" style="76" customWidth="1"/>
    <col min="30" max="30" width="11.85546875" style="76" customWidth="1"/>
    <col min="31" max="34" width="11.140625" style="76" customWidth="1"/>
    <col min="35" max="16384" width="9.140625" style="76"/>
  </cols>
  <sheetData>
    <row r="1" spans="1:34" ht="20.25">
      <c r="A1" s="2" t="s">
        <v>216</v>
      </c>
      <c r="B1" s="75"/>
      <c r="C1" s="75"/>
      <c r="D1" s="75"/>
      <c r="E1" s="75"/>
      <c r="F1" s="75"/>
      <c r="I1" s="111" t="s">
        <v>124</v>
      </c>
      <c r="J1" s="75"/>
      <c r="K1" s="75"/>
    </row>
    <row r="2" spans="1:34">
      <c r="A2" s="75"/>
      <c r="B2" s="75"/>
      <c r="C2" s="75"/>
      <c r="D2" s="75"/>
      <c r="E2" s="75"/>
      <c r="F2" s="75"/>
      <c r="G2" s="75"/>
      <c r="H2" s="75"/>
      <c r="I2" s="75"/>
      <c r="J2" s="75"/>
      <c r="K2" s="75"/>
    </row>
    <row r="3" spans="1:34" ht="18">
      <c r="A3" s="77" t="s">
        <v>141</v>
      </c>
      <c r="B3" s="78"/>
      <c r="C3" s="78"/>
      <c r="D3" s="78"/>
      <c r="E3" s="78"/>
      <c r="F3" s="78"/>
      <c r="G3" s="78"/>
      <c r="H3" s="78"/>
      <c r="I3" s="78"/>
      <c r="J3" s="78"/>
      <c r="K3" s="78"/>
    </row>
    <row r="4" spans="1:34" ht="18">
      <c r="A4" s="77" t="s">
        <v>208</v>
      </c>
      <c r="B4" s="78"/>
      <c r="C4" s="78"/>
      <c r="D4" s="78"/>
      <c r="E4" s="78"/>
      <c r="F4" s="78"/>
      <c r="G4" s="78"/>
      <c r="H4" s="78"/>
      <c r="I4" s="78"/>
      <c r="J4" s="78"/>
      <c r="K4" s="78"/>
    </row>
    <row r="5" spans="1:34">
      <c r="B5" s="78"/>
      <c r="C5" s="78"/>
      <c r="D5" s="78"/>
      <c r="E5" s="78"/>
      <c r="F5" s="78"/>
      <c r="G5" s="78"/>
      <c r="H5" s="78"/>
      <c r="I5" s="78"/>
      <c r="J5" s="78"/>
      <c r="K5" s="78"/>
    </row>
    <row r="6" spans="1:34" ht="64.5">
      <c r="A6" s="79" t="s">
        <v>143</v>
      </c>
      <c r="B6" s="80" t="s">
        <v>134</v>
      </c>
      <c r="C6" s="81" t="s">
        <v>129</v>
      </c>
      <c r="D6" s="80" t="s">
        <v>130</v>
      </c>
      <c r="E6" s="82" t="s">
        <v>13</v>
      </c>
      <c r="F6" s="80" t="s">
        <v>39</v>
      </c>
      <c r="G6" s="82" t="s">
        <v>14</v>
      </c>
      <c r="H6" s="80" t="s">
        <v>40</v>
      </c>
      <c r="I6" s="82" t="s">
        <v>15</v>
      </c>
      <c r="J6" s="80" t="s">
        <v>204</v>
      </c>
      <c r="K6" s="82" t="s">
        <v>135</v>
      </c>
      <c r="L6" s="80" t="s">
        <v>16</v>
      </c>
      <c r="M6" s="82" t="s">
        <v>4</v>
      </c>
      <c r="N6" s="80" t="s">
        <v>5</v>
      </c>
      <c r="O6" s="81" t="s">
        <v>17</v>
      </c>
      <c r="P6" s="80" t="s">
        <v>6</v>
      </c>
      <c r="Q6" s="81" t="s">
        <v>7</v>
      </c>
      <c r="R6" s="80" t="s">
        <v>8</v>
      </c>
      <c r="S6" s="81" t="s">
        <v>9</v>
      </c>
      <c r="T6" s="80" t="s">
        <v>10</v>
      </c>
      <c r="U6" s="81" t="s">
        <v>18</v>
      </c>
      <c r="V6" s="80" t="s">
        <v>11</v>
      </c>
      <c r="W6" s="81" t="s">
        <v>19</v>
      </c>
      <c r="X6" s="80" t="s">
        <v>20</v>
      </c>
      <c r="Y6" s="81" t="s">
        <v>12</v>
      </c>
      <c r="Z6" s="80" t="s">
        <v>21</v>
      </c>
      <c r="AA6" s="81" t="s">
        <v>22</v>
      </c>
      <c r="AB6" s="80" t="s">
        <v>23</v>
      </c>
      <c r="AC6" s="81" t="s">
        <v>26</v>
      </c>
      <c r="AD6" s="80" t="s">
        <v>27</v>
      </c>
      <c r="AE6" s="81" t="s">
        <v>28</v>
      </c>
      <c r="AF6" s="80" t="s">
        <v>29</v>
      </c>
      <c r="AG6" s="81" t="s">
        <v>31</v>
      </c>
      <c r="AH6" s="80" t="s">
        <v>32</v>
      </c>
    </row>
    <row r="7" spans="1:34">
      <c r="A7" s="83" t="s">
        <v>144</v>
      </c>
      <c r="B7" s="84">
        <v>32</v>
      </c>
      <c r="C7" s="85">
        <v>3341</v>
      </c>
      <c r="D7" s="84">
        <v>2917</v>
      </c>
      <c r="E7" s="85">
        <v>501</v>
      </c>
      <c r="F7" s="84">
        <v>345</v>
      </c>
      <c r="G7" s="85">
        <v>35</v>
      </c>
      <c r="H7" s="84">
        <v>496</v>
      </c>
      <c r="I7" s="85">
        <v>4</v>
      </c>
      <c r="J7" s="84">
        <v>0</v>
      </c>
      <c r="K7" s="85">
        <v>4982</v>
      </c>
      <c r="L7" s="84">
        <v>105</v>
      </c>
      <c r="M7" s="85">
        <v>1878</v>
      </c>
      <c r="N7" s="84">
        <v>1055</v>
      </c>
      <c r="O7" s="85">
        <v>1349</v>
      </c>
      <c r="P7" s="84">
        <v>1387</v>
      </c>
      <c r="Q7" s="85">
        <v>471</v>
      </c>
      <c r="R7" s="84">
        <v>3809</v>
      </c>
      <c r="S7" s="85">
        <v>311</v>
      </c>
      <c r="T7" s="84">
        <v>101</v>
      </c>
      <c r="U7" s="85">
        <v>1</v>
      </c>
      <c r="V7" s="84">
        <v>981</v>
      </c>
      <c r="W7" s="85">
        <v>663</v>
      </c>
      <c r="X7" s="84">
        <v>89</v>
      </c>
      <c r="Y7" s="85">
        <v>1902</v>
      </c>
      <c r="Z7" s="84">
        <v>2696</v>
      </c>
      <c r="AA7" s="85">
        <v>966</v>
      </c>
      <c r="AB7" s="84">
        <v>2331</v>
      </c>
      <c r="AC7" s="85">
        <v>0</v>
      </c>
      <c r="AD7" s="84">
        <v>141</v>
      </c>
      <c r="AE7" s="85">
        <v>42</v>
      </c>
      <c r="AF7" s="84">
        <v>9380</v>
      </c>
      <c r="AG7" s="85">
        <v>10003</v>
      </c>
      <c r="AH7" s="84">
        <v>834</v>
      </c>
    </row>
    <row r="8" spans="1:34" ht="15" customHeight="1">
      <c r="A8" s="83" t="s">
        <v>146</v>
      </c>
      <c r="B8" s="84">
        <v>97</v>
      </c>
      <c r="C8" s="85">
        <v>12443</v>
      </c>
      <c r="D8" s="84">
        <v>7046</v>
      </c>
      <c r="E8" s="85">
        <v>1133</v>
      </c>
      <c r="F8" s="84">
        <v>2251</v>
      </c>
      <c r="G8" s="85">
        <v>159</v>
      </c>
      <c r="H8" s="84">
        <v>692</v>
      </c>
      <c r="I8" s="85">
        <v>38</v>
      </c>
      <c r="J8" s="84">
        <v>3</v>
      </c>
      <c r="K8" s="85">
        <v>13119</v>
      </c>
      <c r="L8" s="84">
        <v>329</v>
      </c>
      <c r="M8" s="85">
        <v>1584</v>
      </c>
      <c r="N8" s="84">
        <v>1278</v>
      </c>
      <c r="O8" s="85">
        <v>3687</v>
      </c>
      <c r="P8" s="84">
        <v>1224</v>
      </c>
      <c r="Q8" s="85">
        <v>706</v>
      </c>
      <c r="R8" s="84">
        <v>8195</v>
      </c>
      <c r="S8" s="85">
        <v>700</v>
      </c>
      <c r="T8" s="84">
        <v>211</v>
      </c>
      <c r="U8" s="85">
        <v>6</v>
      </c>
      <c r="V8" s="84">
        <v>3008</v>
      </c>
      <c r="W8" s="85">
        <v>1532</v>
      </c>
      <c r="X8" s="84">
        <v>255</v>
      </c>
      <c r="Y8" s="85">
        <v>4860</v>
      </c>
      <c r="Z8" s="84">
        <v>13376</v>
      </c>
      <c r="AA8" s="85">
        <v>2981</v>
      </c>
      <c r="AB8" s="84">
        <v>5082</v>
      </c>
      <c r="AC8" s="85">
        <v>6</v>
      </c>
      <c r="AD8" s="84">
        <v>1364</v>
      </c>
      <c r="AE8" s="85">
        <v>262</v>
      </c>
      <c r="AF8" s="84">
        <v>18820</v>
      </c>
      <c r="AG8" s="85">
        <v>42425</v>
      </c>
      <c r="AH8" s="84">
        <v>4464</v>
      </c>
    </row>
    <row r="9" spans="1:34">
      <c r="A9" s="83" t="s">
        <v>59</v>
      </c>
      <c r="B9" s="84">
        <v>0</v>
      </c>
      <c r="C9" s="85">
        <v>13</v>
      </c>
      <c r="D9" s="84">
        <v>22</v>
      </c>
      <c r="E9" s="85">
        <v>0</v>
      </c>
      <c r="F9" s="84">
        <v>6</v>
      </c>
      <c r="G9" s="85">
        <v>0</v>
      </c>
      <c r="H9" s="84">
        <v>1</v>
      </c>
      <c r="I9" s="85">
        <v>0</v>
      </c>
      <c r="J9" s="84">
        <v>0</v>
      </c>
      <c r="K9" s="85">
        <v>16</v>
      </c>
      <c r="L9" s="84">
        <v>0</v>
      </c>
      <c r="M9" s="85">
        <v>2</v>
      </c>
      <c r="N9" s="84">
        <v>1</v>
      </c>
      <c r="O9" s="85">
        <v>1</v>
      </c>
      <c r="P9" s="84">
        <v>1</v>
      </c>
      <c r="Q9" s="85">
        <v>0</v>
      </c>
      <c r="R9" s="84">
        <v>20</v>
      </c>
      <c r="S9" s="85">
        <v>0</v>
      </c>
      <c r="T9" s="84">
        <v>0</v>
      </c>
      <c r="U9" s="85">
        <v>0</v>
      </c>
      <c r="V9" s="84">
        <v>12</v>
      </c>
      <c r="W9" s="85">
        <v>3</v>
      </c>
      <c r="X9" s="84">
        <v>0</v>
      </c>
      <c r="Y9" s="85">
        <v>9</v>
      </c>
      <c r="Z9" s="84">
        <v>45</v>
      </c>
      <c r="AA9" s="85">
        <v>10</v>
      </c>
      <c r="AB9" s="84">
        <v>10</v>
      </c>
      <c r="AC9" s="85">
        <v>0</v>
      </c>
      <c r="AD9" s="84">
        <v>55</v>
      </c>
      <c r="AE9" s="85">
        <v>3</v>
      </c>
      <c r="AF9" s="84">
        <v>7</v>
      </c>
      <c r="AG9" s="85">
        <v>5863</v>
      </c>
      <c r="AH9" s="84">
        <v>231</v>
      </c>
    </row>
    <row r="10" spans="1:34" ht="15.75" thickBot="1">
      <c r="A10" s="86" t="s">
        <v>60</v>
      </c>
      <c r="B10" s="87">
        <v>129</v>
      </c>
      <c r="C10" s="88">
        <v>15797</v>
      </c>
      <c r="D10" s="87">
        <v>9985</v>
      </c>
      <c r="E10" s="88">
        <v>1634</v>
      </c>
      <c r="F10" s="87">
        <v>2602</v>
      </c>
      <c r="G10" s="88">
        <v>194</v>
      </c>
      <c r="H10" s="87">
        <v>1189</v>
      </c>
      <c r="I10" s="88">
        <v>42</v>
      </c>
      <c r="J10" s="87">
        <v>3</v>
      </c>
      <c r="K10" s="88">
        <v>18117</v>
      </c>
      <c r="L10" s="87">
        <v>434</v>
      </c>
      <c r="M10" s="88">
        <v>3464</v>
      </c>
      <c r="N10" s="87">
        <v>2334</v>
      </c>
      <c r="O10" s="88">
        <v>5037</v>
      </c>
      <c r="P10" s="87">
        <v>2612</v>
      </c>
      <c r="Q10" s="88">
        <v>1177</v>
      </c>
      <c r="R10" s="87">
        <v>12024</v>
      </c>
      <c r="S10" s="88">
        <v>1011</v>
      </c>
      <c r="T10" s="87">
        <v>312</v>
      </c>
      <c r="U10" s="88">
        <v>7</v>
      </c>
      <c r="V10" s="87">
        <v>4001</v>
      </c>
      <c r="W10" s="88">
        <v>2198</v>
      </c>
      <c r="X10" s="87">
        <v>344</v>
      </c>
      <c r="Y10" s="88">
        <v>6771</v>
      </c>
      <c r="Z10" s="87">
        <v>16117</v>
      </c>
      <c r="AA10" s="88">
        <v>3957</v>
      </c>
      <c r="AB10" s="87">
        <v>7423</v>
      </c>
      <c r="AC10" s="88">
        <v>6</v>
      </c>
      <c r="AD10" s="87">
        <v>1560</v>
      </c>
      <c r="AE10" s="88">
        <v>307</v>
      </c>
      <c r="AF10" s="87">
        <v>28207</v>
      </c>
      <c r="AG10" s="88">
        <v>58291</v>
      </c>
      <c r="AH10" s="87">
        <v>5529</v>
      </c>
    </row>
    <row r="12" spans="1:34" ht="15" customHeight="1">
      <c r="A12" s="150" t="s">
        <v>132</v>
      </c>
      <c r="B12" s="150"/>
      <c r="C12" s="150"/>
      <c r="D12" s="150"/>
      <c r="E12" s="150"/>
      <c r="F12" s="150"/>
      <c r="G12" s="150"/>
      <c r="H12" s="150"/>
      <c r="I12" s="150"/>
      <c r="J12" s="150"/>
      <c r="K12" s="150"/>
      <c r="L12" s="150"/>
      <c r="M12" s="150"/>
      <c r="N12" s="114"/>
    </row>
    <row r="13" spans="1:34" ht="15" customHeight="1">
      <c r="A13" s="150" t="s">
        <v>133</v>
      </c>
      <c r="B13" s="150"/>
      <c r="C13" s="150"/>
      <c r="D13" s="150"/>
      <c r="E13" s="150"/>
      <c r="F13" s="150"/>
      <c r="G13" s="150"/>
      <c r="H13" s="150"/>
      <c r="I13" s="150"/>
      <c r="J13" s="150"/>
      <c r="K13" s="150"/>
      <c r="L13" s="150"/>
      <c r="M13" s="150"/>
      <c r="N13" s="114"/>
    </row>
    <row r="14" spans="1:34">
      <c r="A14" s="4" t="s">
        <v>128</v>
      </c>
    </row>
    <row r="15" spans="1:34" s="90" customFormat="1" ht="12">
      <c r="A15" s="89" t="s">
        <v>125</v>
      </c>
    </row>
    <row r="16" spans="1:34" s="90" customFormat="1" ht="13.5">
      <c r="A16" s="89" t="s">
        <v>122</v>
      </c>
    </row>
    <row r="18" spans="1:12" ht="18">
      <c r="A18" s="91" t="s">
        <v>142</v>
      </c>
      <c r="B18" s="92"/>
      <c r="C18" s="92"/>
      <c r="D18" s="92"/>
      <c r="E18" s="92"/>
      <c r="F18" s="92"/>
    </row>
    <row r="19" spans="1:12" ht="18">
      <c r="A19" s="91" t="str">
        <f>A4</f>
        <v>New South Wales</v>
      </c>
      <c r="B19" s="92"/>
      <c r="C19" s="92"/>
      <c r="D19" s="92"/>
      <c r="E19" s="92"/>
      <c r="F19" s="92"/>
    </row>
    <row r="20" spans="1:12">
      <c r="B20" s="93"/>
      <c r="C20" s="93"/>
      <c r="D20" s="93"/>
      <c r="E20" s="93"/>
    </row>
    <row r="21" spans="1:12" ht="64.5">
      <c r="A21" s="79" t="s">
        <v>145</v>
      </c>
      <c r="B21" s="94" t="s">
        <v>134</v>
      </c>
      <c r="C21" s="95" t="s">
        <v>129</v>
      </c>
      <c r="D21" s="96" t="s">
        <v>130</v>
      </c>
      <c r="E21" s="97" t="s">
        <v>39</v>
      </c>
      <c r="F21" s="94" t="s">
        <v>14</v>
      </c>
      <c r="G21" s="95" t="s">
        <v>40</v>
      </c>
      <c r="H21" s="94" t="s">
        <v>15</v>
      </c>
      <c r="I21" s="95" t="s">
        <v>135</v>
      </c>
      <c r="J21" s="94" t="s">
        <v>16</v>
      </c>
      <c r="K21" s="95" t="s">
        <v>20</v>
      </c>
      <c r="L21" s="94" t="s">
        <v>30</v>
      </c>
    </row>
    <row r="22" spans="1:12">
      <c r="A22" s="83" t="s">
        <v>144</v>
      </c>
      <c r="B22" s="98">
        <v>9</v>
      </c>
      <c r="C22" s="99">
        <v>7474</v>
      </c>
      <c r="D22" s="98">
        <v>4218</v>
      </c>
      <c r="E22" s="99">
        <v>3138</v>
      </c>
      <c r="F22" s="98">
        <v>50</v>
      </c>
      <c r="G22" s="99">
        <v>166</v>
      </c>
      <c r="H22" s="98">
        <v>32</v>
      </c>
      <c r="I22" s="99">
        <v>7240</v>
      </c>
      <c r="J22" s="98">
        <v>212</v>
      </c>
      <c r="K22" s="99">
        <v>267</v>
      </c>
      <c r="L22" s="98">
        <v>6435</v>
      </c>
    </row>
    <row r="23" spans="1:12">
      <c r="A23" s="83" t="s">
        <v>146</v>
      </c>
      <c r="B23" s="100">
        <v>104</v>
      </c>
      <c r="C23" s="101">
        <v>33934</v>
      </c>
      <c r="D23" s="100">
        <v>33410</v>
      </c>
      <c r="E23" s="101">
        <v>16333</v>
      </c>
      <c r="F23" s="100">
        <v>201</v>
      </c>
      <c r="G23" s="101">
        <v>1982</v>
      </c>
      <c r="H23" s="100">
        <v>1095</v>
      </c>
      <c r="I23" s="101">
        <v>45305</v>
      </c>
      <c r="J23" s="100">
        <v>1496</v>
      </c>
      <c r="K23" s="101">
        <v>2089</v>
      </c>
      <c r="L23" s="100">
        <v>20610</v>
      </c>
    </row>
    <row r="24" spans="1:12">
      <c r="A24" s="83" t="s">
        <v>59</v>
      </c>
      <c r="B24" s="100">
        <v>3</v>
      </c>
      <c r="C24" s="101">
        <v>135</v>
      </c>
      <c r="D24" s="100">
        <v>305</v>
      </c>
      <c r="E24" s="101">
        <v>768</v>
      </c>
      <c r="F24" s="100">
        <v>1</v>
      </c>
      <c r="G24" s="101">
        <v>190</v>
      </c>
      <c r="H24" s="100">
        <v>86</v>
      </c>
      <c r="I24" s="101">
        <v>415</v>
      </c>
      <c r="J24" s="100">
        <v>35</v>
      </c>
      <c r="K24" s="101">
        <v>1861</v>
      </c>
      <c r="L24" s="100">
        <v>193</v>
      </c>
    </row>
    <row r="25" spans="1:12" ht="15.75" thickBot="1">
      <c r="A25" s="86" t="s">
        <v>60</v>
      </c>
      <c r="B25" s="102">
        <v>116</v>
      </c>
      <c r="C25" s="103">
        <v>41543</v>
      </c>
      <c r="D25" s="102">
        <v>37933</v>
      </c>
      <c r="E25" s="103">
        <v>20239</v>
      </c>
      <c r="F25" s="102">
        <v>252</v>
      </c>
      <c r="G25" s="103">
        <v>2338</v>
      </c>
      <c r="H25" s="102">
        <v>1213</v>
      </c>
      <c r="I25" s="103">
        <v>52960</v>
      </c>
      <c r="J25" s="102">
        <v>1743</v>
      </c>
      <c r="K25" s="103">
        <v>4217</v>
      </c>
      <c r="L25" s="102">
        <v>27238</v>
      </c>
    </row>
    <row r="26" spans="1:12">
      <c r="A26" s="104"/>
      <c r="B26" s="105"/>
      <c r="C26" s="106"/>
      <c r="D26" s="106"/>
      <c r="E26" s="106"/>
    </row>
    <row r="27" spans="1:12">
      <c r="A27" s="107" t="s">
        <v>127</v>
      </c>
      <c r="B27" s="108"/>
      <c r="C27" s="108"/>
      <c r="D27" s="108"/>
      <c r="E27" s="108"/>
    </row>
    <row r="28" spans="1:12">
      <c r="A28" s="109"/>
    </row>
    <row r="29" spans="1:12">
      <c r="A29" s="107" t="s">
        <v>116</v>
      </c>
    </row>
    <row r="30" spans="1:12">
      <c r="A30" s="107" t="s">
        <v>113</v>
      </c>
    </row>
    <row r="32" spans="1:12">
      <c r="A32" s="26" t="s">
        <v>38</v>
      </c>
    </row>
    <row r="33" spans="1:1">
      <c r="A33" s="26" t="s">
        <v>37</v>
      </c>
    </row>
    <row r="34" spans="1:1">
      <c r="A34" s="4"/>
    </row>
    <row r="35" spans="1:1">
      <c r="A35" s="118" t="str">
        <f>HYPERLINK("https://bocsar.nsw.gov.au/statistics-dashboards/crime-and-policing/using_crime_statistics.html","For information about recorded crime data please see our ''Using crime statistics'' webpage.")</f>
        <v>For information about recorded crime data please see our ''Using crime statistics'' webpage.</v>
      </c>
    </row>
  </sheetData>
  <mergeCells count="2">
    <mergeCell ref="A12:M12"/>
    <mergeCell ref="A13:M13"/>
  </mergeCells>
  <hyperlinks>
    <hyperlink ref="I1" r:id="rId1" xr:uid="{AC5FA678-4F46-45AA-B795-CDC1D3746919}"/>
  </hyperlinks>
  <pageMargins left="0.70866141732283472" right="0.70866141732283472" top="0.74803149606299213" bottom="0.74803149606299213" header="0.31496062992125984" footer="0.31496062992125984"/>
  <pageSetup paperSize="9" scale="65" fitToWidth="0" orientation="landscape" r:id="rId2"/>
  <headerFooter>
    <oddFooter>&amp;CSource: NSW Bureau of Crime Statistics and Research, www.bocsar.nsw.gov.au&amp;RPlease refer queries to bcsr@dcj.nsw.gov.au</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2" t="s">
        <v>214</v>
      </c>
      <c r="G1" s="111" t="s">
        <v>124</v>
      </c>
    </row>
    <row r="3" spans="1:7" ht="17.649999999999999" customHeight="1">
      <c r="A3" s="54" t="s">
        <v>100</v>
      </c>
    </row>
    <row r="4" spans="1:7">
      <c r="B4" s="35"/>
      <c r="C4" s="35"/>
      <c r="D4" s="35"/>
      <c r="E4" s="35"/>
      <c r="F4" s="39"/>
      <c r="G4" s="39"/>
    </row>
    <row r="5" spans="1:7" ht="17.649999999999999" customHeight="1">
      <c r="A5" s="54" t="s">
        <v>208</v>
      </c>
      <c r="B5" s="35"/>
      <c r="C5" s="35"/>
      <c r="D5" s="35"/>
      <c r="E5" s="35"/>
      <c r="F5" s="39"/>
      <c r="G5" s="39"/>
    </row>
    <row r="6" spans="1:7" ht="17.850000000000001" customHeight="1">
      <c r="A6" s="45" t="s">
        <v>69</v>
      </c>
      <c r="B6" s="110" t="s">
        <v>123</v>
      </c>
      <c r="C6" s="64" t="s">
        <v>70</v>
      </c>
      <c r="D6" s="46" t="s">
        <v>71</v>
      </c>
      <c r="E6" s="65" t="s">
        <v>60</v>
      </c>
      <c r="F6" s="39"/>
      <c r="G6" s="39"/>
    </row>
    <row r="7" spans="1:7" ht="17.850000000000001" customHeight="1">
      <c r="A7" s="19" t="s">
        <v>134</v>
      </c>
      <c r="B7" s="19" t="s">
        <v>72</v>
      </c>
      <c r="C7" s="20">
        <v>13</v>
      </c>
      <c r="D7" s="21">
        <v>87</v>
      </c>
      <c r="E7" s="20">
        <v>100</v>
      </c>
      <c r="F7" s="39"/>
      <c r="G7" s="39"/>
    </row>
    <row r="8" spans="1:7" ht="17.850000000000001" customHeight="1">
      <c r="A8" s="3"/>
      <c r="B8" s="3" t="s">
        <v>73</v>
      </c>
      <c r="C8" s="10">
        <v>13</v>
      </c>
      <c r="D8" s="12">
        <v>87</v>
      </c>
      <c r="E8" s="10">
        <v>100</v>
      </c>
      <c r="F8" s="39"/>
      <c r="G8" s="39"/>
    </row>
    <row r="9" spans="1:7" ht="17.850000000000001" customHeight="1">
      <c r="A9" s="5" t="s">
        <v>129</v>
      </c>
      <c r="B9" s="5" t="s">
        <v>72</v>
      </c>
      <c r="C9" s="20">
        <v>9107</v>
      </c>
      <c r="D9" s="21">
        <v>29001</v>
      </c>
      <c r="E9" s="20">
        <v>38108</v>
      </c>
      <c r="F9" s="39"/>
      <c r="G9" s="39"/>
    </row>
    <row r="10" spans="1:7" ht="17.850000000000001" customHeight="1">
      <c r="A10" s="5"/>
      <c r="B10" s="5" t="s">
        <v>73</v>
      </c>
      <c r="C10" s="24">
        <v>23.8979</v>
      </c>
      <c r="D10" s="25">
        <v>76.102099999999993</v>
      </c>
      <c r="E10" s="24">
        <v>100</v>
      </c>
      <c r="F10" s="39"/>
      <c r="G10" s="39"/>
    </row>
    <row r="11" spans="1:7" ht="17.850000000000001" customHeight="1">
      <c r="A11" s="19" t="s">
        <v>130</v>
      </c>
      <c r="B11" s="19" t="s">
        <v>72</v>
      </c>
      <c r="C11" s="20">
        <v>7072</v>
      </c>
      <c r="D11" s="21">
        <v>27213</v>
      </c>
      <c r="E11" s="20">
        <v>34285</v>
      </c>
      <c r="F11" s="39"/>
      <c r="G11" s="39"/>
    </row>
    <row r="12" spans="1:7" ht="17.850000000000001" customHeight="1">
      <c r="A12" s="3"/>
      <c r="B12" s="3" t="s">
        <v>73</v>
      </c>
      <c r="C12" s="10">
        <v>20.627099999999999</v>
      </c>
      <c r="D12" s="12">
        <v>79.372900000000001</v>
      </c>
      <c r="E12" s="10">
        <v>100</v>
      </c>
      <c r="F12" s="39"/>
      <c r="G12" s="39"/>
    </row>
    <row r="13" spans="1:7" ht="17.850000000000001" customHeight="1">
      <c r="A13" s="5" t="s">
        <v>13</v>
      </c>
      <c r="B13" s="5" t="s">
        <v>72</v>
      </c>
      <c r="C13" s="20">
        <v>902</v>
      </c>
      <c r="D13" s="21">
        <v>1730</v>
      </c>
      <c r="E13" s="20">
        <v>2632</v>
      </c>
      <c r="F13" s="39"/>
      <c r="G13" s="39"/>
    </row>
    <row r="14" spans="1:7" ht="17.850000000000001" customHeight="1">
      <c r="A14" s="5"/>
      <c r="B14" s="5" t="s">
        <v>73</v>
      </c>
      <c r="C14" s="24">
        <v>34.270499999999998</v>
      </c>
      <c r="D14" s="25">
        <v>65.729500000000002</v>
      </c>
      <c r="E14" s="24">
        <v>100</v>
      </c>
      <c r="F14" s="39"/>
      <c r="G14" s="39"/>
    </row>
    <row r="15" spans="1:7" ht="17.850000000000001" customHeight="1">
      <c r="A15" s="19" t="s">
        <v>39</v>
      </c>
      <c r="B15" s="19" t="s">
        <v>72</v>
      </c>
      <c r="C15" s="20">
        <v>2081</v>
      </c>
      <c r="D15" s="21">
        <v>17968</v>
      </c>
      <c r="E15" s="20">
        <v>20049</v>
      </c>
      <c r="F15" s="39"/>
      <c r="G15" s="39"/>
    </row>
    <row r="16" spans="1:7" ht="17.850000000000001" customHeight="1">
      <c r="A16" s="3"/>
      <c r="B16" s="3" t="s">
        <v>73</v>
      </c>
      <c r="C16" s="10">
        <v>10.3796</v>
      </c>
      <c r="D16" s="12">
        <v>89.620400000000004</v>
      </c>
      <c r="E16" s="10">
        <v>100</v>
      </c>
      <c r="F16" s="39"/>
      <c r="G16" s="39"/>
    </row>
    <row r="17" spans="1:7" ht="17.850000000000001" customHeight="1">
      <c r="A17" s="5" t="s">
        <v>14</v>
      </c>
      <c r="B17" s="5" t="s">
        <v>72</v>
      </c>
      <c r="C17" s="20">
        <v>25</v>
      </c>
      <c r="D17" s="21">
        <v>200</v>
      </c>
      <c r="E17" s="20">
        <v>225</v>
      </c>
      <c r="F17" s="39"/>
      <c r="G17" s="39"/>
    </row>
    <row r="18" spans="1:7" ht="17.850000000000001" customHeight="1">
      <c r="A18" s="5"/>
      <c r="B18" s="5" t="s">
        <v>73</v>
      </c>
      <c r="C18" s="24">
        <v>11.1111</v>
      </c>
      <c r="D18" s="25">
        <v>88.888900000000007</v>
      </c>
      <c r="E18" s="24">
        <v>100</v>
      </c>
      <c r="F18" s="39"/>
      <c r="G18" s="39"/>
    </row>
    <row r="19" spans="1:7" ht="17.850000000000001" customHeight="1">
      <c r="A19" s="19" t="s">
        <v>135</v>
      </c>
      <c r="B19" s="19" t="s">
        <v>72</v>
      </c>
      <c r="C19" s="20">
        <v>6080</v>
      </c>
      <c r="D19" s="21">
        <v>42832</v>
      </c>
      <c r="E19" s="20">
        <v>48912</v>
      </c>
      <c r="F19" s="39"/>
      <c r="G19" s="39"/>
    </row>
    <row r="20" spans="1:7" ht="17.850000000000001" customHeight="1">
      <c r="A20" s="3"/>
      <c r="B20" s="3" t="s">
        <v>73</v>
      </c>
      <c r="C20" s="10">
        <v>12.4305</v>
      </c>
      <c r="D20" s="12">
        <v>87.569500000000005</v>
      </c>
      <c r="E20" s="10">
        <v>100</v>
      </c>
      <c r="F20" s="39"/>
      <c r="G20" s="39"/>
    </row>
    <row r="21" spans="1:7" ht="17.850000000000001" customHeight="1">
      <c r="A21" s="5" t="s">
        <v>24</v>
      </c>
      <c r="B21" s="5" t="s">
        <v>72</v>
      </c>
      <c r="C21" s="20">
        <v>1197</v>
      </c>
      <c r="D21" s="21">
        <v>1664</v>
      </c>
      <c r="E21" s="20">
        <v>2861</v>
      </c>
      <c r="F21" s="39"/>
      <c r="G21" s="39"/>
    </row>
    <row r="22" spans="1:7" ht="17.850000000000001" customHeight="1">
      <c r="A22" s="5"/>
      <c r="B22" s="5" t="s">
        <v>73</v>
      </c>
      <c r="C22" s="24">
        <v>41.838500000000003</v>
      </c>
      <c r="D22" s="25">
        <v>58.161499999999997</v>
      </c>
      <c r="E22" s="24">
        <v>100</v>
      </c>
      <c r="F22" s="39"/>
      <c r="G22" s="39"/>
    </row>
    <row r="23" spans="1:7" ht="17.850000000000001" customHeight="1">
      <c r="A23" s="19" t="s">
        <v>25</v>
      </c>
      <c r="B23" s="19" t="s">
        <v>72</v>
      </c>
      <c r="C23" s="20">
        <v>299</v>
      </c>
      <c r="D23" s="21">
        <v>587</v>
      </c>
      <c r="E23" s="20">
        <v>886</v>
      </c>
      <c r="F23" s="39"/>
      <c r="G23" s="39"/>
    </row>
    <row r="24" spans="1:7" ht="17.850000000000001" customHeight="1">
      <c r="A24" s="3"/>
      <c r="B24" s="3" t="s">
        <v>73</v>
      </c>
      <c r="C24" s="10">
        <v>33.747199999999999</v>
      </c>
      <c r="D24" s="12">
        <v>66.252799999999993</v>
      </c>
      <c r="E24" s="10">
        <v>100</v>
      </c>
      <c r="F24" s="39"/>
      <c r="G24" s="39"/>
    </row>
    <row r="25" spans="1:7">
      <c r="A25" s="5"/>
      <c r="B25" s="5"/>
      <c r="C25" s="44"/>
      <c r="D25" s="44"/>
      <c r="E25" s="44"/>
      <c r="F25" s="39"/>
      <c r="G25" s="39"/>
    </row>
    <row r="26" spans="1:7">
      <c r="A26" s="69" t="s">
        <v>114</v>
      </c>
      <c r="B26" s="68"/>
      <c r="C26" s="68"/>
      <c r="D26" s="68"/>
      <c r="E26" s="68"/>
      <c r="F26" s="39"/>
      <c r="G26" s="39"/>
    </row>
    <row r="27" spans="1:7">
      <c r="A27" s="69" t="s">
        <v>115</v>
      </c>
      <c r="B27" s="27"/>
      <c r="C27" s="27"/>
      <c r="D27" s="27"/>
      <c r="E27" s="27"/>
      <c r="F27" s="39"/>
      <c r="G27" s="39"/>
    </row>
    <row r="29" spans="1:7">
      <c r="A29" s="26" t="s">
        <v>38</v>
      </c>
    </row>
    <row r="30" spans="1:7">
      <c r="A30" s="26" t="s">
        <v>37</v>
      </c>
    </row>
    <row r="31" spans="1:7">
      <c r="A31" s="4"/>
    </row>
    <row r="32" spans="1:7">
      <c r="A32" s="118" t="str">
        <f>HYPERLINK("https://bocsar.nsw.gov.au/statistics-dashboards/crime-and-policing/using_crime_statistics.html","For information about recorded crime data please see our ''Using crime statistics'' webpage.")</f>
        <v>For information about recorded crime data please see our ''Using crime statistics'' webpage.</v>
      </c>
    </row>
  </sheetData>
  <hyperlinks>
    <hyperlink ref="G1" r:id="rId1" xr:uid="{4AB347FF-8303-45B0-8320-1F93113670BE}"/>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bcsr@dcj.nsw.gov.au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2" t="s">
        <v>214</v>
      </c>
      <c r="J1" s="111" t="s">
        <v>124</v>
      </c>
    </row>
    <row r="3" spans="1:13" ht="18">
      <c r="A3" s="1" t="s">
        <v>136</v>
      </c>
      <c r="B3" s="4"/>
      <c r="C3" s="4"/>
      <c r="D3" s="4"/>
      <c r="E3" s="4"/>
      <c r="F3" s="4"/>
      <c r="G3" s="4"/>
      <c r="H3" s="4"/>
      <c r="I3" s="4"/>
      <c r="J3" s="4"/>
      <c r="K3" s="4"/>
      <c r="L3" s="4"/>
      <c r="M3" s="4"/>
    </row>
    <row r="4" spans="1:13" ht="15">
      <c r="A4" s="28"/>
      <c r="B4" s="4"/>
      <c r="C4" s="4"/>
      <c r="D4" s="4"/>
      <c r="E4" s="4"/>
      <c r="F4" s="4"/>
      <c r="G4" s="4"/>
      <c r="H4" s="4"/>
      <c r="I4" s="4"/>
      <c r="J4" s="4"/>
      <c r="K4" s="4"/>
      <c r="L4" s="4"/>
      <c r="M4" s="4"/>
    </row>
    <row r="5" spans="1:13" ht="18">
      <c r="A5" s="1" t="s">
        <v>208</v>
      </c>
      <c r="B5" s="40"/>
      <c r="C5" s="40"/>
      <c r="D5" s="40"/>
      <c r="E5" s="40"/>
      <c r="F5" s="40"/>
      <c r="G5" s="40"/>
      <c r="H5" s="40"/>
      <c r="I5" s="40"/>
      <c r="J5" s="40"/>
      <c r="K5" s="40"/>
      <c r="L5" s="40"/>
      <c r="M5" s="40"/>
    </row>
    <row r="6" spans="1:13" ht="65.849999999999994" customHeight="1">
      <c r="A6" s="42" t="s">
        <v>69</v>
      </c>
      <c r="B6" s="55" t="s">
        <v>109</v>
      </c>
      <c r="C6" s="43" t="s">
        <v>74</v>
      </c>
      <c r="D6" s="55" t="s">
        <v>75</v>
      </c>
      <c r="E6" s="43" t="s">
        <v>76</v>
      </c>
      <c r="F6" s="55" t="s">
        <v>77</v>
      </c>
      <c r="G6" s="43" t="s">
        <v>78</v>
      </c>
      <c r="H6" s="55" t="s">
        <v>79</v>
      </c>
      <c r="I6" s="43" t="s">
        <v>80</v>
      </c>
      <c r="J6" s="55" t="s">
        <v>81</v>
      </c>
      <c r="K6" s="43" t="s">
        <v>82</v>
      </c>
      <c r="L6" s="55" t="s">
        <v>83</v>
      </c>
      <c r="M6" s="43" t="s">
        <v>84</v>
      </c>
    </row>
    <row r="7" spans="1:13" ht="21" customHeight="1">
      <c r="A7" s="14" t="s">
        <v>134</v>
      </c>
      <c r="B7" s="15">
        <v>8</v>
      </c>
      <c r="C7" s="16">
        <v>4</v>
      </c>
      <c r="D7" s="15">
        <v>4</v>
      </c>
      <c r="E7" s="16">
        <v>16</v>
      </c>
      <c r="F7" s="15">
        <v>4</v>
      </c>
      <c r="G7" s="16">
        <v>5</v>
      </c>
      <c r="H7" s="15">
        <v>9</v>
      </c>
      <c r="I7" s="16">
        <v>7</v>
      </c>
      <c r="J7" s="15">
        <v>8</v>
      </c>
      <c r="K7" s="16">
        <v>9</v>
      </c>
      <c r="L7" s="15">
        <v>10</v>
      </c>
      <c r="M7" s="16">
        <v>5</v>
      </c>
    </row>
    <row r="8" spans="1:13" ht="21" customHeight="1">
      <c r="A8" s="14" t="s">
        <v>129</v>
      </c>
      <c r="B8" s="15">
        <v>2859</v>
      </c>
      <c r="C8" s="16">
        <v>2484</v>
      </c>
      <c r="D8" s="15">
        <v>2767</v>
      </c>
      <c r="E8" s="16">
        <v>2648</v>
      </c>
      <c r="F8" s="15">
        <v>2583</v>
      </c>
      <c r="G8" s="16">
        <v>2498</v>
      </c>
      <c r="H8" s="15">
        <v>2435</v>
      </c>
      <c r="I8" s="16">
        <v>2594</v>
      </c>
      <c r="J8" s="15">
        <v>2614</v>
      </c>
      <c r="K8" s="16">
        <v>2715</v>
      </c>
      <c r="L8" s="15">
        <v>2750</v>
      </c>
      <c r="M8" s="16">
        <v>3164</v>
      </c>
    </row>
    <row r="9" spans="1:13" ht="21" customHeight="1">
      <c r="A9" s="14" t="s">
        <v>130</v>
      </c>
      <c r="B9" s="15">
        <v>2604</v>
      </c>
      <c r="C9" s="16">
        <v>2580</v>
      </c>
      <c r="D9" s="15">
        <v>2884</v>
      </c>
      <c r="E9" s="16">
        <v>2548</v>
      </c>
      <c r="F9" s="15">
        <v>2711</v>
      </c>
      <c r="G9" s="16">
        <v>2508</v>
      </c>
      <c r="H9" s="15">
        <v>2391</v>
      </c>
      <c r="I9" s="16">
        <v>2848</v>
      </c>
      <c r="J9" s="15">
        <v>2699</v>
      </c>
      <c r="K9" s="16">
        <v>2751</v>
      </c>
      <c r="L9" s="15">
        <v>2844</v>
      </c>
      <c r="M9" s="16">
        <v>2877</v>
      </c>
    </row>
    <row r="10" spans="1:13" ht="21" customHeight="1">
      <c r="A10" s="14" t="s">
        <v>13</v>
      </c>
      <c r="B10" s="15">
        <v>215</v>
      </c>
      <c r="C10" s="16">
        <v>199</v>
      </c>
      <c r="D10" s="15">
        <v>210</v>
      </c>
      <c r="E10" s="16">
        <v>209</v>
      </c>
      <c r="F10" s="15">
        <v>182</v>
      </c>
      <c r="G10" s="16">
        <v>205</v>
      </c>
      <c r="H10" s="15">
        <v>240</v>
      </c>
      <c r="I10" s="16">
        <v>202</v>
      </c>
      <c r="J10" s="15">
        <v>190</v>
      </c>
      <c r="K10" s="16">
        <v>196</v>
      </c>
      <c r="L10" s="15">
        <v>223</v>
      </c>
      <c r="M10" s="16">
        <v>279</v>
      </c>
    </row>
    <row r="11" spans="1:13" ht="21" customHeight="1">
      <c r="A11" s="14" t="s">
        <v>39</v>
      </c>
      <c r="B11" s="15">
        <v>696</v>
      </c>
      <c r="C11" s="16">
        <v>539</v>
      </c>
      <c r="D11" s="15">
        <v>547</v>
      </c>
      <c r="E11" s="16">
        <v>547</v>
      </c>
      <c r="F11" s="15">
        <v>610</v>
      </c>
      <c r="G11" s="16">
        <v>525</v>
      </c>
      <c r="H11" s="15">
        <v>526</v>
      </c>
      <c r="I11" s="16">
        <v>671</v>
      </c>
      <c r="J11" s="15">
        <v>567</v>
      </c>
      <c r="K11" s="16">
        <v>564</v>
      </c>
      <c r="L11" s="15">
        <v>634</v>
      </c>
      <c r="M11" s="16">
        <v>553</v>
      </c>
    </row>
    <row r="12" spans="1:13" ht="21" customHeight="1">
      <c r="A12" s="14" t="s">
        <v>14</v>
      </c>
      <c r="B12" s="15">
        <v>12</v>
      </c>
      <c r="C12" s="16">
        <v>9</v>
      </c>
      <c r="D12" s="15">
        <v>15</v>
      </c>
      <c r="E12" s="16">
        <v>14</v>
      </c>
      <c r="F12" s="15">
        <v>11</v>
      </c>
      <c r="G12" s="16">
        <v>9</v>
      </c>
      <c r="H12" s="15">
        <v>14</v>
      </c>
      <c r="I12" s="16">
        <v>12</v>
      </c>
      <c r="J12" s="15">
        <v>13</v>
      </c>
      <c r="K12" s="16">
        <v>11</v>
      </c>
      <c r="L12" s="15">
        <v>13</v>
      </c>
      <c r="M12" s="16">
        <v>18</v>
      </c>
    </row>
    <row r="13" spans="1:13" ht="21" customHeight="1">
      <c r="A13" s="14" t="s">
        <v>40</v>
      </c>
      <c r="B13" s="15">
        <v>133</v>
      </c>
      <c r="C13" s="16">
        <v>127</v>
      </c>
      <c r="D13" s="15">
        <v>158</v>
      </c>
      <c r="E13" s="16">
        <v>156</v>
      </c>
      <c r="F13" s="15">
        <v>178</v>
      </c>
      <c r="G13" s="16">
        <v>170</v>
      </c>
      <c r="H13" s="15">
        <v>159</v>
      </c>
      <c r="I13" s="16">
        <v>134</v>
      </c>
      <c r="J13" s="15">
        <v>139</v>
      </c>
      <c r="K13" s="16">
        <v>158</v>
      </c>
      <c r="L13" s="15">
        <v>159</v>
      </c>
      <c r="M13" s="16">
        <v>139</v>
      </c>
    </row>
    <row r="14" spans="1:13" ht="21" customHeight="1">
      <c r="A14" s="14" t="s">
        <v>15</v>
      </c>
      <c r="B14" s="15">
        <v>81</v>
      </c>
      <c r="C14" s="16">
        <v>49</v>
      </c>
      <c r="D14" s="15">
        <v>66</v>
      </c>
      <c r="E14" s="16">
        <v>98</v>
      </c>
      <c r="F14" s="15">
        <v>68</v>
      </c>
      <c r="G14" s="16">
        <v>60</v>
      </c>
      <c r="H14" s="15">
        <v>76</v>
      </c>
      <c r="I14" s="16">
        <v>61</v>
      </c>
      <c r="J14" s="15">
        <v>58</v>
      </c>
      <c r="K14" s="16">
        <v>84</v>
      </c>
      <c r="L14" s="15">
        <v>58</v>
      </c>
      <c r="M14" s="16">
        <v>59</v>
      </c>
    </row>
    <row r="15" spans="1:13" ht="21" customHeight="1">
      <c r="A15" s="14" t="s">
        <v>204</v>
      </c>
      <c r="B15" s="15">
        <v>13</v>
      </c>
      <c r="C15" s="16">
        <v>12</v>
      </c>
      <c r="D15" s="15">
        <v>10</v>
      </c>
      <c r="E15" s="16">
        <v>0</v>
      </c>
      <c r="F15" s="15">
        <v>0</v>
      </c>
      <c r="G15" s="16">
        <v>0</v>
      </c>
      <c r="H15" s="15">
        <v>7</v>
      </c>
      <c r="I15" s="16">
        <v>21</v>
      </c>
      <c r="J15" s="15">
        <v>7</v>
      </c>
      <c r="K15" s="16">
        <v>7</v>
      </c>
      <c r="L15" s="15">
        <v>10</v>
      </c>
      <c r="M15" s="16">
        <v>8</v>
      </c>
    </row>
    <row r="16" spans="1:13" ht="21" customHeight="1">
      <c r="A16" s="14" t="s">
        <v>135</v>
      </c>
      <c r="B16" s="15">
        <v>3178</v>
      </c>
      <c r="C16" s="16">
        <v>3284</v>
      </c>
      <c r="D16" s="15">
        <v>3439</v>
      </c>
      <c r="E16" s="16">
        <v>3207</v>
      </c>
      <c r="F16" s="15">
        <v>3438</v>
      </c>
      <c r="G16" s="16">
        <v>3023</v>
      </c>
      <c r="H16" s="15">
        <v>3065</v>
      </c>
      <c r="I16" s="16">
        <v>3333</v>
      </c>
      <c r="J16" s="15">
        <v>3283</v>
      </c>
      <c r="K16" s="16">
        <v>3345</v>
      </c>
      <c r="L16" s="15">
        <v>3266</v>
      </c>
      <c r="M16" s="16">
        <v>3625</v>
      </c>
    </row>
    <row r="17" spans="1:13" ht="21" customHeight="1">
      <c r="A17" s="14" t="s">
        <v>16</v>
      </c>
      <c r="B17" s="15">
        <v>115</v>
      </c>
      <c r="C17" s="16">
        <v>117</v>
      </c>
      <c r="D17" s="15">
        <v>98</v>
      </c>
      <c r="E17" s="16">
        <v>110</v>
      </c>
      <c r="F17" s="15">
        <v>116</v>
      </c>
      <c r="G17" s="16">
        <v>97</v>
      </c>
      <c r="H17" s="15">
        <v>106</v>
      </c>
      <c r="I17" s="16">
        <v>112</v>
      </c>
      <c r="J17" s="15">
        <v>109</v>
      </c>
      <c r="K17" s="16">
        <v>100</v>
      </c>
      <c r="L17" s="15">
        <v>117</v>
      </c>
      <c r="M17" s="16">
        <v>89</v>
      </c>
    </row>
    <row r="18" spans="1:13" ht="21" customHeight="1">
      <c r="A18" s="14" t="s">
        <v>4</v>
      </c>
      <c r="B18" s="15">
        <v>932</v>
      </c>
      <c r="C18" s="16">
        <v>732</v>
      </c>
      <c r="D18" s="15">
        <v>748</v>
      </c>
      <c r="E18" s="16">
        <v>783</v>
      </c>
      <c r="F18" s="15">
        <v>851</v>
      </c>
      <c r="G18" s="16">
        <v>831</v>
      </c>
      <c r="H18" s="15">
        <v>756</v>
      </c>
      <c r="I18" s="16">
        <v>854</v>
      </c>
      <c r="J18" s="15">
        <v>710</v>
      </c>
      <c r="K18" s="16">
        <v>801</v>
      </c>
      <c r="L18" s="15">
        <v>864</v>
      </c>
      <c r="M18" s="16">
        <v>884</v>
      </c>
    </row>
    <row r="19" spans="1:13" ht="21" customHeight="1">
      <c r="A19" s="14" t="s">
        <v>5</v>
      </c>
      <c r="B19" s="15">
        <v>351</v>
      </c>
      <c r="C19" s="16">
        <v>281</v>
      </c>
      <c r="D19" s="15">
        <v>305</v>
      </c>
      <c r="E19" s="16">
        <v>288</v>
      </c>
      <c r="F19" s="15">
        <v>279</v>
      </c>
      <c r="G19" s="16">
        <v>325</v>
      </c>
      <c r="H19" s="15">
        <v>361</v>
      </c>
      <c r="I19" s="16">
        <v>304</v>
      </c>
      <c r="J19" s="15">
        <v>287</v>
      </c>
      <c r="K19" s="16">
        <v>370</v>
      </c>
      <c r="L19" s="15">
        <v>296</v>
      </c>
      <c r="M19" s="16">
        <v>369</v>
      </c>
    </row>
    <row r="20" spans="1:13" ht="21" customHeight="1">
      <c r="A20" s="14" t="s">
        <v>17</v>
      </c>
      <c r="B20" s="15">
        <v>687</v>
      </c>
      <c r="C20" s="16">
        <v>535</v>
      </c>
      <c r="D20" s="15">
        <v>554</v>
      </c>
      <c r="E20" s="16">
        <v>558</v>
      </c>
      <c r="F20" s="15">
        <v>621</v>
      </c>
      <c r="G20" s="16">
        <v>567</v>
      </c>
      <c r="H20" s="15">
        <v>559</v>
      </c>
      <c r="I20" s="16">
        <v>682</v>
      </c>
      <c r="J20" s="15">
        <v>559</v>
      </c>
      <c r="K20" s="16">
        <v>581</v>
      </c>
      <c r="L20" s="15">
        <v>605</v>
      </c>
      <c r="M20" s="16">
        <v>660</v>
      </c>
    </row>
    <row r="21" spans="1:13" ht="21" customHeight="1">
      <c r="A21" s="14" t="s">
        <v>6</v>
      </c>
      <c r="B21" s="15">
        <v>564</v>
      </c>
      <c r="C21" s="16">
        <v>494</v>
      </c>
      <c r="D21" s="15">
        <v>525</v>
      </c>
      <c r="E21" s="16">
        <v>465</v>
      </c>
      <c r="F21" s="15">
        <v>501</v>
      </c>
      <c r="G21" s="16">
        <v>480</v>
      </c>
      <c r="H21" s="15">
        <v>453</v>
      </c>
      <c r="I21" s="16">
        <v>450</v>
      </c>
      <c r="J21" s="15">
        <v>451</v>
      </c>
      <c r="K21" s="16">
        <v>492</v>
      </c>
      <c r="L21" s="15">
        <v>551</v>
      </c>
      <c r="M21" s="16">
        <v>576</v>
      </c>
    </row>
    <row r="22" spans="1:13" ht="21" customHeight="1">
      <c r="A22" s="14" t="s">
        <v>7</v>
      </c>
      <c r="B22" s="15">
        <v>781</v>
      </c>
      <c r="C22" s="16">
        <v>726</v>
      </c>
      <c r="D22" s="15">
        <v>701</v>
      </c>
      <c r="E22" s="16">
        <v>737</v>
      </c>
      <c r="F22" s="15">
        <v>853</v>
      </c>
      <c r="G22" s="16">
        <v>801</v>
      </c>
      <c r="H22" s="15">
        <v>723</v>
      </c>
      <c r="I22" s="16">
        <v>722</v>
      </c>
      <c r="J22" s="15">
        <v>668</v>
      </c>
      <c r="K22" s="16">
        <v>705</v>
      </c>
      <c r="L22" s="15">
        <v>778</v>
      </c>
      <c r="M22" s="16">
        <v>748</v>
      </c>
    </row>
    <row r="23" spans="1:13" ht="21" customHeight="1">
      <c r="A23" s="14" t="s">
        <v>8</v>
      </c>
      <c r="B23" s="15">
        <v>2315</v>
      </c>
      <c r="C23" s="16">
        <v>2208</v>
      </c>
      <c r="D23" s="15">
        <v>2173</v>
      </c>
      <c r="E23" s="16">
        <v>2176</v>
      </c>
      <c r="F23" s="15">
        <v>2291</v>
      </c>
      <c r="G23" s="16">
        <v>2275</v>
      </c>
      <c r="H23" s="15">
        <v>2264</v>
      </c>
      <c r="I23" s="16">
        <v>2464</v>
      </c>
      <c r="J23" s="15">
        <v>2152</v>
      </c>
      <c r="K23" s="16">
        <v>2245</v>
      </c>
      <c r="L23" s="15">
        <v>2242</v>
      </c>
      <c r="M23" s="16">
        <v>2239</v>
      </c>
    </row>
    <row r="24" spans="1:13" ht="21" customHeight="1">
      <c r="A24" s="14" t="s">
        <v>9</v>
      </c>
      <c r="B24" s="15">
        <v>725</v>
      </c>
      <c r="C24" s="16">
        <v>596</v>
      </c>
      <c r="D24" s="15">
        <v>585</v>
      </c>
      <c r="E24" s="16">
        <v>693</v>
      </c>
      <c r="F24" s="15">
        <v>676</v>
      </c>
      <c r="G24" s="16">
        <v>653</v>
      </c>
      <c r="H24" s="15">
        <v>636</v>
      </c>
      <c r="I24" s="16">
        <v>691</v>
      </c>
      <c r="J24" s="15">
        <v>668</v>
      </c>
      <c r="K24" s="16">
        <v>723</v>
      </c>
      <c r="L24" s="15">
        <v>722</v>
      </c>
      <c r="M24" s="16">
        <v>718</v>
      </c>
    </row>
    <row r="25" spans="1:13" ht="21" customHeight="1">
      <c r="A25" s="14" t="s">
        <v>10</v>
      </c>
      <c r="B25" s="15">
        <v>151</v>
      </c>
      <c r="C25" s="16">
        <v>164</v>
      </c>
      <c r="D25" s="15">
        <v>154</v>
      </c>
      <c r="E25" s="16">
        <v>170</v>
      </c>
      <c r="F25" s="15">
        <v>172</v>
      </c>
      <c r="G25" s="16">
        <v>136</v>
      </c>
      <c r="H25" s="15">
        <v>130</v>
      </c>
      <c r="I25" s="16">
        <v>148</v>
      </c>
      <c r="J25" s="15">
        <v>142</v>
      </c>
      <c r="K25" s="16">
        <v>145</v>
      </c>
      <c r="L25" s="15">
        <v>150</v>
      </c>
      <c r="M25" s="16">
        <v>172</v>
      </c>
    </row>
    <row r="26" spans="1:13" ht="21" customHeight="1">
      <c r="A26" s="14" t="s">
        <v>18</v>
      </c>
      <c r="B26" s="15">
        <v>4</v>
      </c>
      <c r="C26" s="16">
        <v>4</v>
      </c>
      <c r="D26" s="15">
        <v>2</v>
      </c>
      <c r="E26" s="16">
        <v>0</v>
      </c>
      <c r="F26" s="15">
        <v>5</v>
      </c>
      <c r="G26" s="16">
        <v>2</v>
      </c>
      <c r="H26" s="15">
        <v>2</v>
      </c>
      <c r="I26" s="16">
        <v>2</v>
      </c>
      <c r="J26" s="15">
        <v>5</v>
      </c>
      <c r="K26" s="16">
        <v>3</v>
      </c>
      <c r="L26" s="15">
        <v>1</v>
      </c>
      <c r="M26" s="16">
        <v>5</v>
      </c>
    </row>
    <row r="27" spans="1:13" ht="21" customHeight="1">
      <c r="A27" s="14" t="s">
        <v>11</v>
      </c>
      <c r="B27" s="15">
        <v>2661</v>
      </c>
      <c r="C27" s="16">
        <v>2399</v>
      </c>
      <c r="D27" s="15">
        <v>2266</v>
      </c>
      <c r="E27" s="16">
        <v>2808</v>
      </c>
      <c r="F27" s="15">
        <v>2957</v>
      </c>
      <c r="G27" s="16">
        <v>2563</v>
      </c>
      <c r="H27" s="15">
        <v>2702</v>
      </c>
      <c r="I27" s="16">
        <v>2746</v>
      </c>
      <c r="J27" s="15">
        <v>2561</v>
      </c>
      <c r="K27" s="16">
        <v>2663</v>
      </c>
      <c r="L27" s="15">
        <v>2573</v>
      </c>
      <c r="M27" s="16">
        <v>2540</v>
      </c>
    </row>
    <row r="28" spans="1:13" ht="21" customHeight="1">
      <c r="A28" s="14" t="s">
        <v>19</v>
      </c>
      <c r="B28" s="15">
        <v>1179</v>
      </c>
      <c r="C28" s="16">
        <v>1001</v>
      </c>
      <c r="D28" s="15">
        <v>1093</v>
      </c>
      <c r="E28" s="16">
        <v>1197</v>
      </c>
      <c r="F28" s="15">
        <v>1063</v>
      </c>
      <c r="G28" s="16">
        <v>971</v>
      </c>
      <c r="H28" s="15">
        <v>1050</v>
      </c>
      <c r="I28" s="16">
        <v>1089</v>
      </c>
      <c r="J28" s="15">
        <v>1070</v>
      </c>
      <c r="K28" s="16">
        <v>1087</v>
      </c>
      <c r="L28" s="15">
        <v>1141</v>
      </c>
      <c r="M28" s="16">
        <v>1215</v>
      </c>
    </row>
    <row r="29" spans="1:13" ht="21" customHeight="1">
      <c r="A29" s="14" t="s">
        <v>20</v>
      </c>
      <c r="B29" s="15">
        <v>324</v>
      </c>
      <c r="C29" s="16">
        <v>278</v>
      </c>
      <c r="D29" s="15">
        <v>352</v>
      </c>
      <c r="E29" s="16">
        <v>314</v>
      </c>
      <c r="F29" s="15">
        <v>273</v>
      </c>
      <c r="G29" s="16">
        <v>218</v>
      </c>
      <c r="H29" s="15">
        <v>296</v>
      </c>
      <c r="I29" s="16">
        <v>415</v>
      </c>
      <c r="J29" s="15">
        <v>452</v>
      </c>
      <c r="K29" s="16">
        <v>353</v>
      </c>
      <c r="L29" s="15">
        <v>322</v>
      </c>
      <c r="M29" s="16">
        <v>386</v>
      </c>
    </row>
    <row r="30" spans="1:13" ht="21" customHeight="1">
      <c r="A30" s="14" t="s">
        <v>12</v>
      </c>
      <c r="B30" s="15">
        <v>2947</v>
      </c>
      <c r="C30" s="16">
        <v>2690</v>
      </c>
      <c r="D30" s="15">
        <v>2843</v>
      </c>
      <c r="E30" s="16">
        <v>2923</v>
      </c>
      <c r="F30" s="15">
        <v>2800</v>
      </c>
      <c r="G30" s="16">
        <v>2672</v>
      </c>
      <c r="H30" s="15">
        <v>2762</v>
      </c>
      <c r="I30" s="16">
        <v>2758</v>
      </c>
      <c r="J30" s="15">
        <v>2827</v>
      </c>
      <c r="K30" s="16">
        <v>2857</v>
      </c>
      <c r="L30" s="15">
        <v>2962</v>
      </c>
      <c r="M30" s="16">
        <v>3128</v>
      </c>
    </row>
    <row r="31" spans="1:13" ht="21" customHeight="1">
      <c r="A31" s="14" t="s">
        <v>21</v>
      </c>
      <c r="B31" s="15">
        <v>3384</v>
      </c>
      <c r="C31" s="16">
        <v>2729</v>
      </c>
      <c r="D31" s="15">
        <v>2906</v>
      </c>
      <c r="E31" s="16">
        <v>2966</v>
      </c>
      <c r="F31" s="15">
        <v>2998</v>
      </c>
      <c r="G31" s="16">
        <v>2972</v>
      </c>
      <c r="H31" s="15">
        <v>3045</v>
      </c>
      <c r="I31" s="16">
        <v>3349</v>
      </c>
      <c r="J31" s="15">
        <v>2792</v>
      </c>
      <c r="K31" s="16">
        <v>3133</v>
      </c>
      <c r="L31" s="15">
        <v>2939</v>
      </c>
      <c r="M31" s="16">
        <v>3463</v>
      </c>
    </row>
    <row r="32" spans="1:13" ht="21" customHeight="1">
      <c r="A32" s="14" t="s">
        <v>22</v>
      </c>
      <c r="B32" s="15">
        <v>1176</v>
      </c>
      <c r="C32" s="16">
        <v>979</v>
      </c>
      <c r="D32" s="15">
        <v>1002</v>
      </c>
      <c r="E32" s="16">
        <v>1351</v>
      </c>
      <c r="F32" s="15">
        <v>1194</v>
      </c>
      <c r="G32" s="16">
        <v>1128</v>
      </c>
      <c r="H32" s="15">
        <v>1235</v>
      </c>
      <c r="I32" s="16">
        <v>1325</v>
      </c>
      <c r="J32" s="15">
        <v>1270</v>
      </c>
      <c r="K32" s="16">
        <v>1445</v>
      </c>
      <c r="L32" s="15">
        <v>1180</v>
      </c>
      <c r="M32" s="16">
        <v>1226</v>
      </c>
    </row>
    <row r="33" spans="1:13" ht="21" customHeight="1">
      <c r="A33" s="14" t="s">
        <v>23</v>
      </c>
      <c r="B33" s="15">
        <v>1615</v>
      </c>
      <c r="C33" s="16">
        <v>1500</v>
      </c>
      <c r="D33" s="15">
        <v>1467</v>
      </c>
      <c r="E33" s="16">
        <v>1416</v>
      </c>
      <c r="F33" s="15">
        <v>1493</v>
      </c>
      <c r="G33" s="16">
        <v>1458</v>
      </c>
      <c r="H33" s="15">
        <v>1410</v>
      </c>
      <c r="I33" s="16">
        <v>1562</v>
      </c>
      <c r="J33" s="15">
        <v>1518</v>
      </c>
      <c r="K33" s="16">
        <v>1552</v>
      </c>
      <c r="L33" s="15">
        <v>1523</v>
      </c>
      <c r="M33" s="16">
        <v>1606</v>
      </c>
    </row>
    <row r="34" spans="1:13" ht="21" customHeight="1">
      <c r="A34" s="14" t="s">
        <v>26</v>
      </c>
      <c r="B34" s="15">
        <v>3</v>
      </c>
      <c r="C34" s="16">
        <v>1</v>
      </c>
      <c r="D34" s="15">
        <v>1</v>
      </c>
      <c r="E34" s="16">
        <v>0</v>
      </c>
      <c r="F34" s="15">
        <v>1</v>
      </c>
      <c r="G34" s="16">
        <v>1</v>
      </c>
      <c r="H34" s="15">
        <v>1</v>
      </c>
      <c r="I34" s="16">
        <v>1</v>
      </c>
      <c r="J34" s="15">
        <v>1</v>
      </c>
      <c r="K34" s="16">
        <v>0</v>
      </c>
      <c r="L34" s="15">
        <v>2</v>
      </c>
      <c r="M34" s="16">
        <v>4</v>
      </c>
    </row>
    <row r="35" spans="1:13" ht="21" customHeight="1">
      <c r="A35" s="14" t="s">
        <v>27</v>
      </c>
      <c r="B35" s="15">
        <v>390</v>
      </c>
      <c r="C35" s="16">
        <v>329</v>
      </c>
      <c r="D35" s="15">
        <v>362</v>
      </c>
      <c r="E35" s="16">
        <v>422</v>
      </c>
      <c r="F35" s="15">
        <v>274</v>
      </c>
      <c r="G35" s="16">
        <v>369</v>
      </c>
      <c r="H35" s="15">
        <v>371</v>
      </c>
      <c r="I35" s="16">
        <v>444</v>
      </c>
      <c r="J35" s="15">
        <v>407</v>
      </c>
      <c r="K35" s="16">
        <v>523</v>
      </c>
      <c r="L35" s="15">
        <v>439</v>
      </c>
      <c r="M35" s="16">
        <v>496</v>
      </c>
    </row>
    <row r="36" spans="1:13" ht="21" customHeight="1">
      <c r="A36" s="14" t="s">
        <v>28</v>
      </c>
      <c r="B36" s="15">
        <v>47</v>
      </c>
      <c r="C36" s="16">
        <v>47</v>
      </c>
      <c r="D36" s="15">
        <v>47</v>
      </c>
      <c r="E36" s="16">
        <v>46</v>
      </c>
      <c r="F36" s="15">
        <v>60</v>
      </c>
      <c r="G36" s="16">
        <v>45</v>
      </c>
      <c r="H36" s="15">
        <v>40</v>
      </c>
      <c r="I36" s="16">
        <v>65</v>
      </c>
      <c r="J36" s="15">
        <v>43</v>
      </c>
      <c r="K36" s="16">
        <v>52</v>
      </c>
      <c r="L36" s="15">
        <v>42</v>
      </c>
      <c r="M36" s="16">
        <v>38</v>
      </c>
    </row>
    <row r="37" spans="1:13" ht="21" customHeight="1">
      <c r="A37" s="14" t="s">
        <v>29</v>
      </c>
      <c r="B37" s="15">
        <v>6817</v>
      </c>
      <c r="C37" s="16">
        <v>6055</v>
      </c>
      <c r="D37" s="15">
        <v>6459</v>
      </c>
      <c r="E37" s="16">
        <v>6238</v>
      </c>
      <c r="F37" s="15">
        <v>6536</v>
      </c>
      <c r="G37" s="16">
        <v>5899</v>
      </c>
      <c r="H37" s="15">
        <v>6159</v>
      </c>
      <c r="I37" s="16">
        <v>6263</v>
      </c>
      <c r="J37" s="15">
        <v>6226</v>
      </c>
      <c r="K37" s="16">
        <v>6314</v>
      </c>
      <c r="L37" s="15">
        <v>6170</v>
      </c>
      <c r="M37" s="16">
        <v>6673</v>
      </c>
    </row>
    <row r="38" spans="1:13" ht="21" customHeight="1">
      <c r="A38" s="14" t="s">
        <v>31</v>
      </c>
      <c r="B38" s="15">
        <v>4618</v>
      </c>
      <c r="C38" s="16">
        <v>3732</v>
      </c>
      <c r="D38" s="15">
        <v>4467</v>
      </c>
      <c r="E38" s="16">
        <v>5080</v>
      </c>
      <c r="F38" s="15">
        <v>5867</v>
      </c>
      <c r="G38" s="16">
        <v>5809</v>
      </c>
      <c r="H38" s="15">
        <v>5865</v>
      </c>
      <c r="I38" s="16">
        <v>6522</v>
      </c>
      <c r="J38" s="15">
        <v>4680</v>
      </c>
      <c r="K38" s="16">
        <v>4808</v>
      </c>
      <c r="L38" s="15">
        <v>4494</v>
      </c>
      <c r="M38" s="16">
        <v>5153</v>
      </c>
    </row>
    <row r="39" spans="1:13" ht="21" customHeight="1">
      <c r="A39" s="14" t="s">
        <v>32</v>
      </c>
      <c r="B39" s="15">
        <v>1094</v>
      </c>
      <c r="C39" s="16">
        <v>836</v>
      </c>
      <c r="D39" s="15">
        <v>858</v>
      </c>
      <c r="E39" s="16">
        <v>912</v>
      </c>
      <c r="F39" s="15">
        <v>884</v>
      </c>
      <c r="G39" s="16">
        <v>788</v>
      </c>
      <c r="H39" s="15">
        <v>853</v>
      </c>
      <c r="I39" s="16">
        <v>918</v>
      </c>
      <c r="J39" s="15">
        <v>771</v>
      </c>
      <c r="K39" s="16">
        <v>853</v>
      </c>
      <c r="L39" s="15">
        <v>859</v>
      </c>
      <c r="M39" s="16">
        <v>1138</v>
      </c>
    </row>
    <row r="40" spans="1:13">
      <c r="A40" s="5"/>
      <c r="B40" s="41"/>
      <c r="C40" s="41"/>
      <c r="D40" s="41"/>
      <c r="E40" s="41"/>
      <c r="F40" s="41"/>
      <c r="G40" s="41"/>
      <c r="H40" s="41"/>
      <c r="I40" s="41"/>
      <c r="J40" s="41"/>
      <c r="K40" s="41"/>
      <c r="L40" s="41"/>
      <c r="M40" s="41"/>
    </row>
    <row r="41" spans="1:13">
      <c r="A41" s="71" t="s">
        <v>117</v>
      </c>
      <c r="B41" s="4"/>
      <c r="C41" s="4"/>
      <c r="D41" s="4"/>
      <c r="E41" s="4"/>
      <c r="F41" s="4"/>
      <c r="G41" s="4"/>
      <c r="H41" s="4"/>
      <c r="I41" s="4"/>
      <c r="J41" s="4"/>
      <c r="K41" s="4"/>
      <c r="L41" s="4"/>
      <c r="M41" s="4"/>
    </row>
    <row r="42" spans="1:13">
      <c r="A42" s="4"/>
      <c r="B42" s="4"/>
      <c r="C42" s="4"/>
      <c r="D42" s="4"/>
      <c r="E42" s="4"/>
      <c r="F42" s="4"/>
      <c r="G42" s="4"/>
      <c r="H42" s="4"/>
      <c r="I42" s="4"/>
      <c r="J42" s="4"/>
      <c r="K42" s="4"/>
      <c r="L42" s="4"/>
      <c r="M42" s="4"/>
    </row>
    <row r="43" spans="1:13">
      <c r="A43" s="26" t="s">
        <v>38</v>
      </c>
    </row>
    <row r="44" spans="1:13">
      <c r="A44" s="26" t="s">
        <v>37</v>
      </c>
    </row>
    <row r="45" spans="1:13">
      <c r="A45" s="4"/>
    </row>
    <row r="46" spans="1:13">
      <c r="A46" s="118" t="str">
        <f>HYPERLINK("https://bocsar.nsw.gov.au/statistics-dashboards/crime-and-policing/using_crime_statistics.html","For information about recorded crime data please see our ''Using crime statistics'' webpage.")</f>
        <v>For information about recorded crime data please see our ''Using crime statistics'' webpage.</v>
      </c>
    </row>
  </sheetData>
  <hyperlinks>
    <hyperlink ref="J1" r:id="rId1" xr:uid="{6B5860CA-6CE1-4AAA-971F-4AE9B6DA2DFD}"/>
  </hyperlinks>
  <printOptions horizontalCentered="1"/>
  <pageMargins left="0.39370078740157483" right="0.39370078740157483" top="0.78740157480314965" bottom="0.78740157480314965" header="0.59055118110236227" footer="0.59055118110236227"/>
  <pageSetup paperSize="9" fitToHeight="0" orientation="landscape" horizontalDpi="1200" verticalDpi="1200" r:id="rId2"/>
  <headerFooter>
    <oddFooter>&amp;C&amp;9Source: NSW Bureau of Crime Statistics and Research, www.bocsar.nsw.gov.au&amp;R&amp;9Please refer queries to bcsr@dcj.nsw.gov.au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2" t="s">
        <v>214</v>
      </c>
      <c r="L1" s="111" t="s">
        <v>124</v>
      </c>
    </row>
    <row r="3" spans="1:29" s="4" customFormat="1" ht="18">
      <c r="A3" s="56" t="s">
        <v>137</v>
      </c>
      <c r="B3" s="40"/>
      <c r="C3" s="40"/>
      <c r="D3" s="40"/>
      <c r="E3" s="40"/>
      <c r="F3" s="40"/>
      <c r="G3" s="40"/>
      <c r="H3" s="40"/>
      <c r="I3" s="40"/>
      <c r="J3" s="40"/>
      <c r="K3" s="40"/>
    </row>
    <row r="4" spans="1:29" s="4" customFormat="1" ht="8.85" customHeight="1">
      <c r="A4" s="56"/>
      <c r="B4" s="40"/>
      <c r="C4" s="40"/>
      <c r="D4" s="40"/>
      <c r="E4" s="40"/>
      <c r="F4" s="40"/>
      <c r="G4" s="40"/>
      <c r="H4" s="40"/>
      <c r="I4" s="40"/>
      <c r="J4" s="40"/>
      <c r="K4" s="40"/>
    </row>
    <row r="5" spans="1:29" s="4" customFormat="1" ht="18">
      <c r="A5" s="57" t="s">
        <v>208</v>
      </c>
      <c r="B5" s="58"/>
      <c r="C5" s="58"/>
      <c r="D5" s="58"/>
      <c r="E5" s="58"/>
      <c r="F5" s="58"/>
      <c r="G5" s="58"/>
      <c r="H5" s="58"/>
      <c r="I5" s="58"/>
      <c r="J5" s="58"/>
      <c r="K5" s="58"/>
      <c r="L5" s="37"/>
      <c r="M5" s="37"/>
      <c r="N5" s="37"/>
      <c r="O5" s="37"/>
      <c r="P5" s="37"/>
      <c r="Q5" s="37"/>
      <c r="R5" s="37"/>
      <c r="S5" s="37"/>
      <c r="T5" s="37"/>
      <c r="U5" s="37"/>
      <c r="V5" s="37"/>
      <c r="W5" s="37"/>
      <c r="X5" s="37"/>
      <c r="Y5" s="37"/>
      <c r="Z5" s="37"/>
      <c r="AA5" s="37"/>
      <c r="AB5" s="37"/>
      <c r="AC5" s="37"/>
    </row>
    <row r="6" spans="1:29" s="4" customFormat="1" ht="20.45" customHeight="1">
      <c r="B6" s="151" t="s">
        <v>110</v>
      </c>
      <c r="C6" s="151"/>
      <c r="D6" s="151"/>
      <c r="E6" s="151"/>
      <c r="F6" s="152" t="s">
        <v>85</v>
      </c>
      <c r="G6" s="152"/>
      <c r="H6" s="152"/>
      <c r="I6" s="152"/>
      <c r="J6" s="151" t="s">
        <v>86</v>
      </c>
      <c r="K6" s="151"/>
      <c r="L6" s="151"/>
      <c r="M6" s="151"/>
      <c r="N6" s="152" t="s">
        <v>87</v>
      </c>
      <c r="O6" s="152"/>
      <c r="P6" s="152"/>
      <c r="Q6" s="152"/>
      <c r="R6" s="151" t="s">
        <v>88</v>
      </c>
      <c r="S6" s="151"/>
      <c r="T6" s="151"/>
      <c r="U6" s="151"/>
      <c r="V6" s="152" t="s">
        <v>89</v>
      </c>
      <c r="W6" s="152"/>
      <c r="X6" s="152"/>
      <c r="Y6" s="152"/>
      <c r="Z6" s="151" t="s">
        <v>90</v>
      </c>
      <c r="AA6" s="151"/>
      <c r="AB6" s="151"/>
      <c r="AC6" s="151"/>
    </row>
    <row r="7" spans="1:29" s="4" customFormat="1" ht="30.6" customHeight="1">
      <c r="A7" s="59" t="s">
        <v>69</v>
      </c>
      <c r="B7" s="61" t="s">
        <v>91</v>
      </c>
      <c r="C7" s="61" t="s">
        <v>92</v>
      </c>
      <c r="D7" s="61" t="s">
        <v>93</v>
      </c>
      <c r="E7" s="61" t="s">
        <v>94</v>
      </c>
      <c r="F7" s="60" t="s">
        <v>91</v>
      </c>
      <c r="G7" s="60" t="s">
        <v>95</v>
      </c>
      <c r="H7" s="60" t="s">
        <v>96</v>
      </c>
      <c r="I7" s="60" t="s">
        <v>97</v>
      </c>
      <c r="J7" s="61" t="s">
        <v>98</v>
      </c>
      <c r="K7" s="61" t="s">
        <v>95</v>
      </c>
      <c r="L7" s="61" t="s">
        <v>96</v>
      </c>
      <c r="M7" s="61" t="s">
        <v>97</v>
      </c>
      <c r="N7" s="60" t="s">
        <v>98</v>
      </c>
      <c r="O7" s="60" t="s">
        <v>95</v>
      </c>
      <c r="P7" s="60" t="s">
        <v>96</v>
      </c>
      <c r="Q7" s="60" t="s">
        <v>97</v>
      </c>
      <c r="R7" s="61" t="s">
        <v>98</v>
      </c>
      <c r="S7" s="61" t="s">
        <v>95</v>
      </c>
      <c r="T7" s="61" t="s">
        <v>96</v>
      </c>
      <c r="U7" s="61" t="s">
        <v>97</v>
      </c>
      <c r="V7" s="60" t="s">
        <v>98</v>
      </c>
      <c r="W7" s="60" t="s">
        <v>95</v>
      </c>
      <c r="X7" s="60" t="s">
        <v>96</v>
      </c>
      <c r="Y7" s="60" t="s">
        <v>97</v>
      </c>
      <c r="Z7" s="61" t="s">
        <v>98</v>
      </c>
      <c r="AA7" s="61" t="s">
        <v>95</v>
      </c>
      <c r="AB7" s="61" t="s">
        <v>96</v>
      </c>
      <c r="AC7" s="61" t="s">
        <v>97</v>
      </c>
    </row>
    <row r="8" spans="1:29" s="4" customFormat="1" ht="21" customHeight="1">
      <c r="A8" s="14" t="s">
        <v>134</v>
      </c>
      <c r="B8" s="115">
        <v>7</v>
      </c>
      <c r="C8" s="115">
        <v>3</v>
      </c>
      <c r="D8" s="115">
        <v>1</v>
      </c>
      <c r="E8" s="115">
        <v>1</v>
      </c>
      <c r="F8" s="116">
        <v>3</v>
      </c>
      <c r="G8" s="116">
        <v>1</v>
      </c>
      <c r="H8" s="116">
        <v>3</v>
      </c>
      <c r="I8" s="116">
        <v>3</v>
      </c>
      <c r="J8" s="115">
        <v>1</v>
      </c>
      <c r="K8" s="115">
        <v>1</v>
      </c>
      <c r="L8" s="115">
        <v>6</v>
      </c>
      <c r="M8" s="115">
        <v>5</v>
      </c>
      <c r="N8" s="116">
        <v>0</v>
      </c>
      <c r="O8" s="116">
        <v>1</v>
      </c>
      <c r="P8" s="116">
        <v>3</v>
      </c>
      <c r="Q8" s="116">
        <v>3</v>
      </c>
      <c r="R8" s="115">
        <v>2</v>
      </c>
      <c r="S8" s="115">
        <v>5</v>
      </c>
      <c r="T8" s="115">
        <v>1</v>
      </c>
      <c r="U8" s="115">
        <v>1</v>
      </c>
      <c r="V8" s="116">
        <v>4</v>
      </c>
      <c r="W8" s="116">
        <v>2</v>
      </c>
      <c r="X8" s="116">
        <v>3</v>
      </c>
      <c r="Y8" s="116">
        <v>5</v>
      </c>
      <c r="Z8" s="115">
        <v>3</v>
      </c>
      <c r="AA8" s="115">
        <v>7</v>
      </c>
      <c r="AB8" s="115">
        <v>13</v>
      </c>
      <c r="AC8" s="115">
        <v>1</v>
      </c>
    </row>
    <row r="9" spans="1:29" s="4" customFormat="1" ht="21" customHeight="1">
      <c r="A9" s="14" t="s">
        <v>129</v>
      </c>
      <c r="B9" s="115">
        <v>1064</v>
      </c>
      <c r="C9" s="115">
        <v>1046</v>
      </c>
      <c r="D9" s="115">
        <v>1853</v>
      </c>
      <c r="E9" s="115">
        <v>1786</v>
      </c>
      <c r="F9" s="116">
        <v>513</v>
      </c>
      <c r="G9" s="116">
        <v>941</v>
      </c>
      <c r="H9" s="116">
        <v>1436</v>
      </c>
      <c r="I9" s="116">
        <v>1539</v>
      </c>
      <c r="J9" s="115">
        <v>401</v>
      </c>
      <c r="K9" s="115">
        <v>853</v>
      </c>
      <c r="L9" s="115">
        <v>1295</v>
      </c>
      <c r="M9" s="115">
        <v>1462</v>
      </c>
      <c r="N9" s="116">
        <v>516</v>
      </c>
      <c r="O9" s="116">
        <v>838</v>
      </c>
      <c r="P9" s="116">
        <v>1304</v>
      </c>
      <c r="Q9" s="116">
        <v>1419</v>
      </c>
      <c r="R9" s="115">
        <v>507</v>
      </c>
      <c r="S9" s="115">
        <v>800</v>
      </c>
      <c r="T9" s="115">
        <v>1277</v>
      </c>
      <c r="U9" s="115">
        <v>1587</v>
      </c>
      <c r="V9" s="116">
        <v>499</v>
      </c>
      <c r="W9" s="116">
        <v>800</v>
      </c>
      <c r="X9" s="116">
        <v>1337</v>
      </c>
      <c r="Y9" s="116">
        <v>1691</v>
      </c>
      <c r="Z9" s="115">
        <v>805</v>
      </c>
      <c r="AA9" s="115">
        <v>1016</v>
      </c>
      <c r="AB9" s="115">
        <v>1596</v>
      </c>
      <c r="AC9" s="115">
        <v>1930</v>
      </c>
    </row>
    <row r="10" spans="1:29" s="4" customFormat="1" ht="21" customHeight="1">
      <c r="A10" s="14" t="s">
        <v>130</v>
      </c>
      <c r="B10" s="115">
        <v>1353</v>
      </c>
      <c r="C10" s="115">
        <v>719</v>
      </c>
      <c r="D10" s="115">
        <v>1598</v>
      </c>
      <c r="E10" s="115">
        <v>1197</v>
      </c>
      <c r="F10" s="116">
        <v>398</v>
      </c>
      <c r="G10" s="116">
        <v>954</v>
      </c>
      <c r="H10" s="116">
        <v>1903</v>
      </c>
      <c r="I10" s="116">
        <v>986</v>
      </c>
      <c r="J10" s="115">
        <v>306</v>
      </c>
      <c r="K10" s="115">
        <v>955</v>
      </c>
      <c r="L10" s="115">
        <v>1890</v>
      </c>
      <c r="M10" s="115">
        <v>1052</v>
      </c>
      <c r="N10" s="116">
        <v>459</v>
      </c>
      <c r="O10" s="116">
        <v>919</v>
      </c>
      <c r="P10" s="116">
        <v>1857</v>
      </c>
      <c r="Q10" s="116">
        <v>1104</v>
      </c>
      <c r="R10" s="115">
        <v>410</v>
      </c>
      <c r="S10" s="115">
        <v>909</v>
      </c>
      <c r="T10" s="115">
        <v>1781</v>
      </c>
      <c r="U10" s="115">
        <v>1225</v>
      </c>
      <c r="V10" s="116">
        <v>384</v>
      </c>
      <c r="W10" s="116">
        <v>946</v>
      </c>
      <c r="X10" s="116">
        <v>1762</v>
      </c>
      <c r="Y10" s="116">
        <v>1740</v>
      </c>
      <c r="Z10" s="115">
        <v>938</v>
      </c>
      <c r="AA10" s="115">
        <v>730</v>
      </c>
      <c r="AB10" s="115">
        <v>1644</v>
      </c>
      <c r="AC10" s="115">
        <v>2126</v>
      </c>
    </row>
    <row r="11" spans="1:29" s="4" customFormat="1" ht="21" customHeight="1">
      <c r="A11" s="14" t="s">
        <v>13</v>
      </c>
      <c r="B11" s="115">
        <v>125</v>
      </c>
      <c r="C11" s="115">
        <v>57</v>
      </c>
      <c r="D11" s="115">
        <v>76</v>
      </c>
      <c r="E11" s="115">
        <v>103</v>
      </c>
      <c r="F11" s="116">
        <v>42</v>
      </c>
      <c r="G11" s="116">
        <v>64</v>
      </c>
      <c r="H11" s="116">
        <v>119</v>
      </c>
      <c r="I11" s="116">
        <v>98</v>
      </c>
      <c r="J11" s="115">
        <v>49</v>
      </c>
      <c r="K11" s="115">
        <v>68</v>
      </c>
      <c r="L11" s="115">
        <v>110</v>
      </c>
      <c r="M11" s="115">
        <v>114</v>
      </c>
      <c r="N11" s="116">
        <v>65</v>
      </c>
      <c r="O11" s="116">
        <v>68</v>
      </c>
      <c r="P11" s="116">
        <v>143</v>
      </c>
      <c r="Q11" s="116">
        <v>78</v>
      </c>
      <c r="R11" s="115">
        <v>49</v>
      </c>
      <c r="S11" s="115">
        <v>78</v>
      </c>
      <c r="T11" s="115">
        <v>114</v>
      </c>
      <c r="U11" s="115">
        <v>93</v>
      </c>
      <c r="V11" s="116">
        <v>53</v>
      </c>
      <c r="W11" s="116">
        <v>51</v>
      </c>
      <c r="X11" s="116">
        <v>136</v>
      </c>
      <c r="Y11" s="116">
        <v>167</v>
      </c>
      <c r="Z11" s="115">
        <v>105</v>
      </c>
      <c r="AA11" s="115">
        <v>34</v>
      </c>
      <c r="AB11" s="115">
        <v>103</v>
      </c>
      <c r="AC11" s="115">
        <v>188</v>
      </c>
    </row>
    <row r="12" spans="1:29" s="4" customFormat="1" ht="21" customHeight="1">
      <c r="A12" s="14" t="s">
        <v>39</v>
      </c>
      <c r="B12" s="115">
        <v>409</v>
      </c>
      <c r="C12" s="115">
        <v>156</v>
      </c>
      <c r="D12" s="115">
        <v>252</v>
      </c>
      <c r="E12" s="115">
        <v>205</v>
      </c>
      <c r="F12" s="116">
        <v>288</v>
      </c>
      <c r="G12" s="116">
        <v>183</v>
      </c>
      <c r="H12" s="116">
        <v>288</v>
      </c>
      <c r="I12" s="116">
        <v>184</v>
      </c>
      <c r="J12" s="115">
        <v>260</v>
      </c>
      <c r="K12" s="115">
        <v>176</v>
      </c>
      <c r="L12" s="115">
        <v>273</v>
      </c>
      <c r="M12" s="115">
        <v>191</v>
      </c>
      <c r="N12" s="116">
        <v>409</v>
      </c>
      <c r="O12" s="116">
        <v>170</v>
      </c>
      <c r="P12" s="116">
        <v>259</v>
      </c>
      <c r="Q12" s="116">
        <v>194</v>
      </c>
      <c r="R12" s="115">
        <v>293</v>
      </c>
      <c r="S12" s="115">
        <v>202</v>
      </c>
      <c r="T12" s="115">
        <v>291</v>
      </c>
      <c r="U12" s="115">
        <v>194</v>
      </c>
      <c r="V12" s="116">
        <v>313</v>
      </c>
      <c r="W12" s="116">
        <v>189</v>
      </c>
      <c r="X12" s="116">
        <v>272</v>
      </c>
      <c r="Y12" s="116">
        <v>233</v>
      </c>
      <c r="Z12" s="115">
        <v>369</v>
      </c>
      <c r="AA12" s="115">
        <v>140</v>
      </c>
      <c r="AB12" s="115">
        <v>255</v>
      </c>
      <c r="AC12" s="115">
        <v>331</v>
      </c>
    </row>
    <row r="13" spans="1:29" s="4" customFormat="1" ht="21" customHeight="1">
      <c r="A13" s="14" t="s">
        <v>14</v>
      </c>
      <c r="B13" s="115">
        <v>4</v>
      </c>
      <c r="C13" s="115">
        <v>4</v>
      </c>
      <c r="D13" s="115">
        <v>5</v>
      </c>
      <c r="E13" s="115">
        <v>9</v>
      </c>
      <c r="F13" s="116">
        <v>3</v>
      </c>
      <c r="G13" s="116">
        <v>1</v>
      </c>
      <c r="H13" s="116">
        <v>8</v>
      </c>
      <c r="I13" s="116">
        <v>2</v>
      </c>
      <c r="J13" s="115">
        <v>6</v>
      </c>
      <c r="K13" s="115">
        <v>5</v>
      </c>
      <c r="L13" s="115">
        <v>6</v>
      </c>
      <c r="M13" s="115">
        <v>5</v>
      </c>
      <c r="N13" s="116">
        <v>5</v>
      </c>
      <c r="O13" s="116">
        <v>3</v>
      </c>
      <c r="P13" s="116">
        <v>5</v>
      </c>
      <c r="Q13" s="116">
        <v>4</v>
      </c>
      <c r="R13" s="115">
        <v>3</v>
      </c>
      <c r="S13" s="115">
        <v>4</v>
      </c>
      <c r="T13" s="115">
        <v>8</v>
      </c>
      <c r="U13" s="115">
        <v>3</v>
      </c>
      <c r="V13" s="116">
        <v>4</v>
      </c>
      <c r="W13" s="116">
        <v>3</v>
      </c>
      <c r="X13" s="116">
        <v>9</v>
      </c>
      <c r="Y13" s="116">
        <v>6</v>
      </c>
      <c r="Z13" s="115">
        <v>6</v>
      </c>
      <c r="AA13" s="115">
        <v>8</v>
      </c>
      <c r="AB13" s="115">
        <v>12</v>
      </c>
      <c r="AC13" s="115">
        <v>10</v>
      </c>
    </row>
    <row r="14" spans="1:29" s="4" customFormat="1" ht="21" customHeight="1">
      <c r="A14" s="14" t="s">
        <v>40</v>
      </c>
      <c r="B14" s="115">
        <v>87</v>
      </c>
      <c r="C14" s="115">
        <v>24</v>
      </c>
      <c r="D14" s="115">
        <v>89</v>
      </c>
      <c r="E14" s="115">
        <v>106</v>
      </c>
      <c r="F14" s="116">
        <v>46</v>
      </c>
      <c r="G14" s="116">
        <v>33</v>
      </c>
      <c r="H14" s="116">
        <v>76</v>
      </c>
      <c r="I14" s="116">
        <v>89</v>
      </c>
      <c r="J14" s="115">
        <v>56</v>
      </c>
      <c r="K14" s="115">
        <v>19</v>
      </c>
      <c r="L14" s="115">
        <v>75</v>
      </c>
      <c r="M14" s="115">
        <v>78</v>
      </c>
      <c r="N14" s="116">
        <v>51</v>
      </c>
      <c r="O14" s="116">
        <v>27</v>
      </c>
      <c r="P14" s="116">
        <v>65</v>
      </c>
      <c r="Q14" s="116">
        <v>96</v>
      </c>
      <c r="R14" s="115">
        <v>53</v>
      </c>
      <c r="S14" s="115">
        <v>34</v>
      </c>
      <c r="T14" s="115">
        <v>56</v>
      </c>
      <c r="U14" s="115">
        <v>79</v>
      </c>
      <c r="V14" s="116">
        <v>55</v>
      </c>
      <c r="W14" s="116">
        <v>35</v>
      </c>
      <c r="X14" s="116">
        <v>61</v>
      </c>
      <c r="Y14" s="116">
        <v>107</v>
      </c>
      <c r="Z14" s="115">
        <v>66</v>
      </c>
      <c r="AA14" s="115">
        <v>33</v>
      </c>
      <c r="AB14" s="115">
        <v>80</v>
      </c>
      <c r="AC14" s="115">
        <v>134</v>
      </c>
    </row>
    <row r="15" spans="1:29" s="4" customFormat="1" ht="21" customHeight="1">
      <c r="A15" s="14" t="s">
        <v>15</v>
      </c>
      <c r="B15" s="115">
        <v>46</v>
      </c>
      <c r="C15" s="115">
        <v>18</v>
      </c>
      <c r="D15" s="115">
        <v>23</v>
      </c>
      <c r="E15" s="115">
        <v>20</v>
      </c>
      <c r="F15" s="116">
        <v>59</v>
      </c>
      <c r="G15" s="116">
        <v>26</v>
      </c>
      <c r="H15" s="116">
        <v>28</v>
      </c>
      <c r="I15" s="116">
        <v>24</v>
      </c>
      <c r="J15" s="115">
        <v>61</v>
      </c>
      <c r="K15" s="115">
        <v>21</v>
      </c>
      <c r="L15" s="115">
        <v>27</v>
      </c>
      <c r="M15" s="115">
        <v>24</v>
      </c>
      <c r="N15" s="116">
        <v>58</v>
      </c>
      <c r="O15" s="116">
        <v>15</v>
      </c>
      <c r="P15" s="116">
        <v>22</v>
      </c>
      <c r="Q15" s="116">
        <v>24</v>
      </c>
      <c r="R15" s="115">
        <v>49</v>
      </c>
      <c r="S15" s="115">
        <v>18</v>
      </c>
      <c r="T15" s="115">
        <v>24</v>
      </c>
      <c r="U15" s="115">
        <v>22</v>
      </c>
      <c r="V15" s="116">
        <v>51</v>
      </c>
      <c r="W15" s="116">
        <v>17</v>
      </c>
      <c r="X15" s="116">
        <v>24</v>
      </c>
      <c r="Y15" s="116">
        <v>25</v>
      </c>
      <c r="Z15" s="115">
        <v>38</v>
      </c>
      <c r="AA15" s="115">
        <v>15</v>
      </c>
      <c r="AB15" s="115">
        <v>19</v>
      </c>
      <c r="AC15" s="115">
        <v>20</v>
      </c>
    </row>
    <row r="16" spans="1:29" s="4" customFormat="1" ht="21" customHeight="1">
      <c r="A16" s="14" t="s">
        <v>204</v>
      </c>
      <c r="B16" s="115">
        <v>1</v>
      </c>
      <c r="C16" s="115">
        <v>3</v>
      </c>
      <c r="D16" s="115">
        <v>4</v>
      </c>
      <c r="E16" s="115">
        <v>4</v>
      </c>
      <c r="F16" s="116">
        <v>0</v>
      </c>
      <c r="G16" s="116">
        <v>5</v>
      </c>
      <c r="H16" s="116">
        <v>3</v>
      </c>
      <c r="I16" s="116">
        <v>2</v>
      </c>
      <c r="J16" s="115">
        <v>1</v>
      </c>
      <c r="K16" s="115">
        <v>10</v>
      </c>
      <c r="L16" s="115">
        <v>5</v>
      </c>
      <c r="M16" s="115">
        <v>3</v>
      </c>
      <c r="N16" s="116">
        <v>3</v>
      </c>
      <c r="O16" s="116">
        <v>6</v>
      </c>
      <c r="P16" s="116">
        <v>4</v>
      </c>
      <c r="Q16" s="116">
        <v>4</v>
      </c>
      <c r="R16" s="115">
        <v>2</v>
      </c>
      <c r="S16" s="115">
        <v>6</v>
      </c>
      <c r="T16" s="115">
        <v>5</v>
      </c>
      <c r="U16" s="115">
        <v>0</v>
      </c>
      <c r="V16" s="116">
        <v>0</v>
      </c>
      <c r="W16" s="116">
        <v>2</v>
      </c>
      <c r="X16" s="116">
        <v>6</v>
      </c>
      <c r="Y16" s="116">
        <v>4</v>
      </c>
      <c r="Z16" s="115">
        <v>1</v>
      </c>
      <c r="AA16" s="115">
        <v>4</v>
      </c>
      <c r="AB16" s="115">
        <v>3</v>
      </c>
      <c r="AC16" s="115">
        <v>4</v>
      </c>
    </row>
    <row r="17" spans="1:29" s="4" customFormat="1" ht="21" customHeight="1">
      <c r="A17" s="14" t="s">
        <v>135</v>
      </c>
      <c r="B17" s="115">
        <v>863</v>
      </c>
      <c r="C17" s="115">
        <v>1155</v>
      </c>
      <c r="D17" s="115">
        <v>2120</v>
      </c>
      <c r="E17" s="115">
        <v>1685</v>
      </c>
      <c r="F17" s="116">
        <v>448</v>
      </c>
      <c r="G17" s="116">
        <v>1495</v>
      </c>
      <c r="H17" s="116">
        <v>2208</v>
      </c>
      <c r="I17" s="116">
        <v>1575</v>
      </c>
      <c r="J17" s="115">
        <v>421</v>
      </c>
      <c r="K17" s="115">
        <v>1318</v>
      </c>
      <c r="L17" s="115">
        <v>2185</v>
      </c>
      <c r="M17" s="115">
        <v>1480</v>
      </c>
      <c r="N17" s="116">
        <v>452</v>
      </c>
      <c r="O17" s="116">
        <v>1359</v>
      </c>
      <c r="P17" s="116">
        <v>2165</v>
      </c>
      <c r="Q17" s="116">
        <v>1484</v>
      </c>
      <c r="R17" s="115">
        <v>424</v>
      </c>
      <c r="S17" s="115">
        <v>1353</v>
      </c>
      <c r="T17" s="115">
        <v>2180</v>
      </c>
      <c r="U17" s="115">
        <v>1582</v>
      </c>
      <c r="V17" s="116">
        <v>473</v>
      </c>
      <c r="W17" s="116">
        <v>1380</v>
      </c>
      <c r="X17" s="116">
        <v>2195</v>
      </c>
      <c r="Y17" s="116">
        <v>1696</v>
      </c>
      <c r="Z17" s="115">
        <v>770</v>
      </c>
      <c r="AA17" s="115">
        <v>1232</v>
      </c>
      <c r="AB17" s="115">
        <v>1961</v>
      </c>
      <c r="AC17" s="115">
        <v>1827</v>
      </c>
    </row>
    <row r="18" spans="1:29" s="4" customFormat="1" ht="21" customHeight="1">
      <c r="A18" s="14" t="s">
        <v>16</v>
      </c>
      <c r="B18" s="115">
        <v>34</v>
      </c>
      <c r="C18" s="115">
        <v>29</v>
      </c>
      <c r="D18" s="115">
        <v>69</v>
      </c>
      <c r="E18" s="115">
        <v>40</v>
      </c>
      <c r="F18" s="116">
        <v>13</v>
      </c>
      <c r="G18" s="116">
        <v>35</v>
      </c>
      <c r="H18" s="116">
        <v>81</v>
      </c>
      <c r="I18" s="116">
        <v>59</v>
      </c>
      <c r="J18" s="115">
        <v>17</v>
      </c>
      <c r="K18" s="115">
        <v>47</v>
      </c>
      <c r="L18" s="115">
        <v>77</v>
      </c>
      <c r="M18" s="115">
        <v>31</v>
      </c>
      <c r="N18" s="116">
        <v>13</v>
      </c>
      <c r="O18" s="116">
        <v>55</v>
      </c>
      <c r="P18" s="116">
        <v>70</v>
      </c>
      <c r="Q18" s="116">
        <v>42</v>
      </c>
      <c r="R18" s="115">
        <v>22</v>
      </c>
      <c r="S18" s="115">
        <v>48</v>
      </c>
      <c r="T18" s="115">
        <v>78</v>
      </c>
      <c r="U18" s="115">
        <v>49</v>
      </c>
      <c r="V18" s="116">
        <v>14</v>
      </c>
      <c r="W18" s="116">
        <v>34</v>
      </c>
      <c r="X18" s="116">
        <v>76</v>
      </c>
      <c r="Y18" s="116">
        <v>65</v>
      </c>
      <c r="Z18" s="115">
        <v>34</v>
      </c>
      <c r="AA18" s="115">
        <v>37</v>
      </c>
      <c r="AB18" s="115">
        <v>64</v>
      </c>
      <c r="AC18" s="115">
        <v>53</v>
      </c>
    </row>
    <row r="19" spans="1:29" s="4" customFormat="1" ht="21" customHeight="1">
      <c r="A19" s="14" t="s">
        <v>4</v>
      </c>
      <c r="B19" s="115">
        <v>627</v>
      </c>
      <c r="C19" s="115">
        <v>247</v>
      </c>
      <c r="D19" s="115">
        <v>230</v>
      </c>
      <c r="E19" s="115">
        <v>252</v>
      </c>
      <c r="F19" s="116">
        <v>679</v>
      </c>
      <c r="G19" s="116">
        <v>304</v>
      </c>
      <c r="H19" s="116">
        <v>263</v>
      </c>
      <c r="I19" s="116">
        <v>220</v>
      </c>
      <c r="J19" s="115">
        <v>601</v>
      </c>
      <c r="K19" s="115">
        <v>302</v>
      </c>
      <c r="L19" s="115">
        <v>240</v>
      </c>
      <c r="M19" s="115">
        <v>223</v>
      </c>
      <c r="N19" s="116">
        <v>584</v>
      </c>
      <c r="O19" s="116">
        <v>314</v>
      </c>
      <c r="P19" s="116">
        <v>255</v>
      </c>
      <c r="Q19" s="116">
        <v>204</v>
      </c>
      <c r="R19" s="115">
        <v>605</v>
      </c>
      <c r="S19" s="115">
        <v>321</v>
      </c>
      <c r="T19" s="115">
        <v>262</v>
      </c>
      <c r="U19" s="115">
        <v>207</v>
      </c>
      <c r="V19" s="116">
        <v>621</v>
      </c>
      <c r="W19" s="116">
        <v>266</v>
      </c>
      <c r="X19" s="116">
        <v>268</v>
      </c>
      <c r="Y19" s="116">
        <v>295</v>
      </c>
      <c r="Z19" s="115">
        <v>606</v>
      </c>
      <c r="AA19" s="115">
        <v>242</v>
      </c>
      <c r="AB19" s="115">
        <v>236</v>
      </c>
      <c r="AC19" s="115">
        <v>272</v>
      </c>
    </row>
    <row r="20" spans="1:29" s="4" customFormat="1" ht="21" customHeight="1">
      <c r="A20" s="14" t="s">
        <v>5</v>
      </c>
      <c r="B20" s="115">
        <v>364</v>
      </c>
      <c r="C20" s="115">
        <v>55</v>
      </c>
      <c r="D20" s="115">
        <v>80</v>
      </c>
      <c r="E20" s="115">
        <v>122</v>
      </c>
      <c r="F20" s="116">
        <v>418</v>
      </c>
      <c r="G20" s="116">
        <v>60</v>
      </c>
      <c r="H20" s="116">
        <v>33</v>
      </c>
      <c r="I20" s="116">
        <v>110</v>
      </c>
      <c r="J20" s="115">
        <v>369</v>
      </c>
      <c r="K20" s="115">
        <v>38</v>
      </c>
      <c r="L20" s="115">
        <v>46</v>
      </c>
      <c r="M20" s="115">
        <v>85</v>
      </c>
      <c r="N20" s="116">
        <v>333</v>
      </c>
      <c r="O20" s="116">
        <v>40</v>
      </c>
      <c r="P20" s="116">
        <v>36</v>
      </c>
      <c r="Q20" s="116">
        <v>81</v>
      </c>
      <c r="R20" s="115">
        <v>332</v>
      </c>
      <c r="S20" s="115">
        <v>28</v>
      </c>
      <c r="T20" s="115">
        <v>32</v>
      </c>
      <c r="U20" s="115">
        <v>82</v>
      </c>
      <c r="V20" s="116">
        <v>325</v>
      </c>
      <c r="W20" s="116">
        <v>32</v>
      </c>
      <c r="X20" s="116">
        <v>35</v>
      </c>
      <c r="Y20" s="116">
        <v>96</v>
      </c>
      <c r="Z20" s="115">
        <v>361</v>
      </c>
      <c r="AA20" s="115">
        <v>56</v>
      </c>
      <c r="AB20" s="115">
        <v>60</v>
      </c>
      <c r="AC20" s="115">
        <v>107</v>
      </c>
    </row>
    <row r="21" spans="1:29" s="4" customFormat="1" ht="21" customHeight="1">
      <c r="A21" s="14" t="s">
        <v>17</v>
      </c>
      <c r="B21" s="115">
        <v>165</v>
      </c>
      <c r="C21" s="115">
        <v>126</v>
      </c>
      <c r="D21" s="115">
        <v>189</v>
      </c>
      <c r="E21" s="115">
        <v>161</v>
      </c>
      <c r="F21" s="116">
        <v>134</v>
      </c>
      <c r="G21" s="116">
        <v>220</v>
      </c>
      <c r="H21" s="116">
        <v>295</v>
      </c>
      <c r="I21" s="116">
        <v>139</v>
      </c>
      <c r="J21" s="115">
        <v>136</v>
      </c>
      <c r="K21" s="115">
        <v>313</v>
      </c>
      <c r="L21" s="115">
        <v>352</v>
      </c>
      <c r="M21" s="115">
        <v>155</v>
      </c>
      <c r="N21" s="116">
        <v>164</v>
      </c>
      <c r="O21" s="116">
        <v>391</v>
      </c>
      <c r="P21" s="116">
        <v>420</v>
      </c>
      <c r="Q21" s="116">
        <v>199</v>
      </c>
      <c r="R21" s="115">
        <v>149</v>
      </c>
      <c r="S21" s="115">
        <v>373</v>
      </c>
      <c r="T21" s="115">
        <v>593</v>
      </c>
      <c r="U21" s="115">
        <v>296</v>
      </c>
      <c r="V21" s="116">
        <v>132</v>
      </c>
      <c r="W21" s="116">
        <v>232</v>
      </c>
      <c r="X21" s="116">
        <v>482</v>
      </c>
      <c r="Y21" s="116">
        <v>393</v>
      </c>
      <c r="Z21" s="115">
        <v>153</v>
      </c>
      <c r="AA21" s="115">
        <v>110</v>
      </c>
      <c r="AB21" s="115">
        <v>330</v>
      </c>
      <c r="AC21" s="115">
        <v>366</v>
      </c>
    </row>
    <row r="22" spans="1:29" s="4" customFormat="1" ht="21" customHeight="1">
      <c r="A22" s="14" t="s">
        <v>6</v>
      </c>
      <c r="B22" s="115">
        <v>396</v>
      </c>
      <c r="C22" s="115">
        <v>142</v>
      </c>
      <c r="D22" s="115">
        <v>153</v>
      </c>
      <c r="E22" s="115">
        <v>176</v>
      </c>
      <c r="F22" s="116">
        <v>376</v>
      </c>
      <c r="G22" s="116">
        <v>173</v>
      </c>
      <c r="H22" s="116">
        <v>151</v>
      </c>
      <c r="I22" s="116">
        <v>164</v>
      </c>
      <c r="J22" s="115">
        <v>358</v>
      </c>
      <c r="K22" s="115">
        <v>164</v>
      </c>
      <c r="L22" s="115">
        <v>151</v>
      </c>
      <c r="M22" s="115">
        <v>148</v>
      </c>
      <c r="N22" s="116">
        <v>314</v>
      </c>
      <c r="O22" s="116">
        <v>173</v>
      </c>
      <c r="P22" s="116">
        <v>154</v>
      </c>
      <c r="Q22" s="116">
        <v>143</v>
      </c>
      <c r="R22" s="115">
        <v>371</v>
      </c>
      <c r="S22" s="115">
        <v>193</v>
      </c>
      <c r="T22" s="115">
        <v>161</v>
      </c>
      <c r="U22" s="115">
        <v>158</v>
      </c>
      <c r="V22" s="116">
        <v>362</v>
      </c>
      <c r="W22" s="116">
        <v>173</v>
      </c>
      <c r="X22" s="116">
        <v>188</v>
      </c>
      <c r="Y22" s="116">
        <v>151</v>
      </c>
      <c r="Z22" s="115">
        <v>394</v>
      </c>
      <c r="AA22" s="115">
        <v>171</v>
      </c>
      <c r="AB22" s="115">
        <v>172</v>
      </c>
      <c r="AC22" s="115">
        <v>172</v>
      </c>
    </row>
    <row r="23" spans="1:29" s="4" customFormat="1" ht="21" customHeight="1">
      <c r="A23" s="14" t="s">
        <v>7</v>
      </c>
      <c r="B23" s="115">
        <v>507</v>
      </c>
      <c r="C23" s="115">
        <v>248</v>
      </c>
      <c r="D23" s="115">
        <v>307</v>
      </c>
      <c r="E23" s="115">
        <v>200</v>
      </c>
      <c r="F23" s="116">
        <v>531</v>
      </c>
      <c r="G23" s="116">
        <v>335</v>
      </c>
      <c r="H23" s="116">
        <v>263</v>
      </c>
      <c r="I23" s="116">
        <v>198</v>
      </c>
      <c r="J23" s="115">
        <v>522</v>
      </c>
      <c r="K23" s="115">
        <v>313</v>
      </c>
      <c r="L23" s="115">
        <v>245</v>
      </c>
      <c r="M23" s="115">
        <v>183</v>
      </c>
      <c r="N23" s="116">
        <v>486</v>
      </c>
      <c r="O23" s="116">
        <v>334</v>
      </c>
      <c r="P23" s="116">
        <v>263</v>
      </c>
      <c r="Q23" s="116">
        <v>191</v>
      </c>
      <c r="R23" s="115">
        <v>454</v>
      </c>
      <c r="S23" s="115">
        <v>338</v>
      </c>
      <c r="T23" s="115">
        <v>253</v>
      </c>
      <c r="U23" s="115">
        <v>190</v>
      </c>
      <c r="V23" s="116">
        <v>499</v>
      </c>
      <c r="W23" s="116">
        <v>323</v>
      </c>
      <c r="X23" s="116">
        <v>266</v>
      </c>
      <c r="Y23" s="116">
        <v>205</v>
      </c>
      <c r="Z23" s="115">
        <v>523</v>
      </c>
      <c r="AA23" s="115">
        <v>245</v>
      </c>
      <c r="AB23" s="115">
        <v>308</v>
      </c>
      <c r="AC23" s="115">
        <v>213</v>
      </c>
    </row>
    <row r="24" spans="1:29" s="4" customFormat="1" ht="21" customHeight="1">
      <c r="A24" s="14" t="s">
        <v>8</v>
      </c>
      <c r="B24" s="115">
        <v>79</v>
      </c>
      <c r="C24" s="115">
        <v>679</v>
      </c>
      <c r="D24" s="115">
        <v>2034</v>
      </c>
      <c r="E24" s="115">
        <v>490</v>
      </c>
      <c r="F24" s="116">
        <v>76</v>
      </c>
      <c r="G24" s="116">
        <v>706</v>
      </c>
      <c r="H24" s="116">
        <v>2112</v>
      </c>
      <c r="I24" s="116">
        <v>648</v>
      </c>
      <c r="J24" s="115">
        <v>70</v>
      </c>
      <c r="K24" s="115">
        <v>726</v>
      </c>
      <c r="L24" s="115">
        <v>2237</v>
      </c>
      <c r="M24" s="115">
        <v>623</v>
      </c>
      <c r="N24" s="116">
        <v>79</v>
      </c>
      <c r="O24" s="116">
        <v>734</v>
      </c>
      <c r="P24" s="116">
        <v>2392</v>
      </c>
      <c r="Q24" s="116">
        <v>575</v>
      </c>
      <c r="R24" s="115">
        <v>82</v>
      </c>
      <c r="S24" s="115">
        <v>749</v>
      </c>
      <c r="T24" s="115">
        <v>2950</v>
      </c>
      <c r="U24" s="115">
        <v>1096</v>
      </c>
      <c r="V24" s="116">
        <v>63</v>
      </c>
      <c r="W24" s="116">
        <v>847</v>
      </c>
      <c r="X24" s="116">
        <v>2366</v>
      </c>
      <c r="Y24" s="116">
        <v>799</v>
      </c>
      <c r="Z24" s="115">
        <v>72</v>
      </c>
      <c r="AA24" s="115">
        <v>773</v>
      </c>
      <c r="AB24" s="115">
        <v>2220</v>
      </c>
      <c r="AC24" s="115">
        <v>767</v>
      </c>
    </row>
    <row r="25" spans="1:29" s="4" customFormat="1" ht="21" customHeight="1">
      <c r="A25" s="14" t="s">
        <v>9</v>
      </c>
      <c r="B25" s="115">
        <v>238</v>
      </c>
      <c r="C25" s="115">
        <v>253</v>
      </c>
      <c r="D25" s="115">
        <v>289</v>
      </c>
      <c r="E25" s="115">
        <v>174</v>
      </c>
      <c r="F25" s="116">
        <v>256</v>
      </c>
      <c r="G25" s="116">
        <v>404</v>
      </c>
      <c r="H25" s="116">
        <v>424</v>
      </c>
      <c r="I25" s="116">
        <v>189</v>
      </c>
      <c r="J25" s="115">
        <v>221</v>
      </c>
      <c r="K25" s="115">
        <v>368</v>
      </c>
      <c r="L25" s="115">
        <v>472</v>
      </c>
      <c r="M25" s="115">
        <v>147</v>
      </c>
      <c r="N25" s="116">
        <v>218</v>
      </c>
      <c r="O25" s="116">
        <v>392</v>
      </c>
      <c r="P25" s="116">
        <v>422</v>
      </c>
      <c r="Q25" s="116">
        <v>166</v>
      </c>
      <c r="R25" s="115">
        <v>203</v>
      </c>
      <c r="S25" s="115">
        <v>451</v>
      </c>
      <c r="T25" s="115">
        <v>485</v>
      </c>
      <c r="U25" s="115">
        <v>183</v>
      </c>
      <c r="V25" s="116">
        <v>186</v>
      </c>
      <c r="W25" s="116">
        <v>362</v>
      </c>
      <c r="X25" s="116">
        <v>410</v>
      </c>
      <c r="Y25" s="116">
        <v>167</v>
      </c>
      <c r="Z25" s="115">
        <v>222</v>
      </c>
      <c r="AA25" s="115">
        <v>276</v>
      </c>
      <c r="AB25" s="115">
        <v>319</v>
      </c>
      <c r="AC25" s="115">
        <v>189</v>
      </c>
    </row>
    <row r="26" spans="1:29" s="4" customFormat="1" ht="21" customHeight="1">
      <c r="A26" s="14" t="s">
        <v>10</v>
      </c>
      <c r="B26" s="115">
        <v>59</v>
      </c>
      <c r="C26" s="115">
        <v>44</v>
      </c>
      <c r="D26" s="115">
        <v>108</v>
      </c>
      <c r="E26" s="115">
        <v>66</v>
      </c>
      <c r="F26" s="116">
        <v>28</v>
      </c>
      <c r="G26" s="116">
        <v>36</v>
      </c>
      <c r="H26" s="116">
        <v>112</v>
      </c>
      <c r="I26" s="116">
        <v>62</v>
      </c>
      <c r="J26" s="115">
        <v>22</v>
      </c>
      <c r="K26" s="115">
        <v>60</v>
      </c>
      <c r="L26" s="115">
        <v>97</v>
      </c>
      <c r="M26" s="115">
        <v>61</v>
      </c>
      <c r="N26" s="116">
        <v>29</v>
      </c>
      <c r="O26" s="116">
        <v>47</v>
      </c>
      <c r="P26" s="116">
        <v>104</v>
      </c>
      <c r="Q26" s="116">
        <v>66</v>
      </c>
      <c r="R26" s="115">
        <v>29</v>
      </c>
      <c r="S26" s="115">
        <v>46</v>
      </c>
      <c r="T26" s="115">
        <v>101</v>
      </c>
      <c r="U26" s="115">
        <v>93</v>
      </c>
      <c r="V26" s="116">
        <v>34</v>
      </c>
      <c r="W26" s="116">
        <v>31</v>
      </c>
      <c r="X26" s="116">
        <v>110</v>
      </c>
      <c r="Y26" s="116">
        <v>81</v>
      </c>
      <c r="Z26" s="115">
        <v>44</v>
      </c>
      <c r="AA26" s="115">
        <v>50</v>
      </c>
      <c r="AB26" s="115">
        <v>115</v>
      </c>
      <c r="AC26" s="115">
        <v>99</v>
      </c>
    </row>
    <row r="27" spans="1:29" s="4" customFormat="1" ht="21" customHeight="1">
      <c r="A27" s="14" t="s">
        <v>18</v>
      </c>
      <c r="B27" s="115">
        <v>1</v>
      </c>
      <c r="C27" s="115">
        <v>2</v>
      </c>
      <c r="D27" s="115">
        <v>2</v>
      </c>
      <c r="E27" s="115">
        <v>0</v>
      </c>
      <c r="F27" s="116">
        <v>0</v>
      </c>
      <c r="G27" s="116">
        <v>2</v>
      </c>
      <c r="H27" s="116">
        <v>1</v>
      </c>
      <c r="I27" s="116">
        <v>0</v>
      </c>
      <c r="J27" s="115">
        <v>0</v>
      </c>
      <c r="K27" s="115">
        <v>4</v>
      </c>
      <c r="L27" s="115">
        <v>4</v>
      </c>
      <c r="M27" s="115">
        <v>1</v>
      </c>
      <c r="N27" s="116">
        <v>1</v>
      </c>
      <c r="O27" s="116">
        <v>4</v>
      </c>
      <c r="P27" s="116">
        <v>2</v>
      </c>
      <c r="Q27" s="116">
        <v>0</v>
      </c>
      <c r="R27" s="115">
        <v>0</v>
      </c>
      <c r="S27" s="115">
        <v>2</v>
      </c>
      <c r="T27" s="115">
        <v>0</v>
      </c>
      <c r="U27" s="115">
        <v>1</v>
      </c>
      <c r="V27" s="116">
        <v>1</v>
      </c>
      <c r="W27" s="116">
        <v>1</v>
      </c>
      <c r="X27" s="116">
        <v>1</v>
      </c>
      <c r="Y27" s="116">
        <v>0</v>
      </c>
      <c r="Z27" s="115">
        <v>1</v>
      </c>
      <c r="AA27" s="115">
        <v>0</v>
      </c>
      <c r="AB27" s="115">
        <v>3</v>
      </c>
      <c r="AC27" s="115">
        <v>1</v>
      </c>
    </row>
    <row r="28" spans="1:29" s="4" customFormat="1" ht="21" customHeight="1">
      <c r="A28" s="14" t="s">
        <v>11</v>
      </c>
      <c r="B28" s="115">
        <v>597</v>
      </c>
      <c r="C28" s="115">
        <v>966</v>
      </c>
      <c r="D28" s="115">
        <v>1374</v>
      </c>
      <c r="E28" s="115">
        <v>788</v>
      </c>
      <c r="F28" s="116">
        <v>778</v>
      </c>
      <c r="G28" s="116">
        <v>1399</v>
      </c>
      <c r="H28" s="116">
        <v>1801</v>
      </c>
      <c r="I28" s="116">
        <v>808</v>
      </c>
      <c r="J28" s="115">
        <v>739</v>
      </c>
      <c r="K28" s="115">
        <v>1399</v>
      </c>
      <c r="L28" s="115">
        <v>1739</v>
      </c>
      <c r="M28" s="115">
        <v>874</v>
      </c>
      <c r="N28" s="116">
        <v>648</v>
      </c>
      <c r="O28" s="116">
        <v>1424</v>
      </c>
      <c r="P28" s="116">
        <v>1741</v>
      </c>
      <c r="Q28" s="116">
        <v>892</v>
      </c>
      <c r="R28" s="115">
        <v>658</v>
      </c>
      <c r="S28" s="115">
        <v>1388</v>
      </c>
      <c r="T28" s="115">
        <v>1795</v>
      </c>
      <c r="U28" s="115">
        <v>863</v>
      </c>
      <c r="V28" s="116">
        <v>652</v>
      </c>
      <c r="W28" s="116">
        <v>1349</v>
      </c>
      <c r="X28" s="116">
        <v>1855</v>
      </c>
      <c r="Y28" s="116">
        <v>880</v>
      </c>
      <c r="Z28" s="115">
        <v>560</v>
      </c>
      <c r="AA28" s="115">
        <v>1135</v>
      </c>
      <c r="AB28" s="115">
        <v>1499</v>
      </c>
      <c r="AC28" s="115">
        <v>838</v>
      </c>
    </row>
    <row r="29" spans="1:29" s="4" customFormat="1" ht="21" customHeight="1">
      <c r="A29" s="14" t="s">
        <v>19</v>
      </c>
      <c r="B29" s="115">
        <v>297</v>
      </c>
      <c r="C29" s="115">
        <v>410</v>
      </c>
      <c r="D29" s="115">
        <v>735</v>
      </c>
      <c r="E29" s="115">
        <v>364</v>
      </c>
      <c r="F29" s="116">
        <v>236</v>
      </c>
      <c r="G29" s="116">
        <v>484</v>
      </c>
      <c r="H29" s="116">
        <v>774</v>
      </c>
      <c r="I29" s="116">
        <v>347</v>
      </c>
      <c r="J29" s="115">
        <v>179</v>
      </c>
      <c r="K29" s="115">
        <v>532</v>
      </c>
      <c r="L29" s="115">
        <v>758</v>
      </c>
      <c r="M29" s="115">
        <v>363</v>
      </c>
      <c r="N29" s="116">
        <v>211</v>
      </c>
      <c r="O29" s="116">
        <v>551</v>
      </c>
      <c r="P29" s="116">
        <v>775</v>
      </c>
      <c r="Q29" s="116">
        <v>361</v>
      </c>
      <c r="R29" s="115">
        <v>202</v>
      </c>
      <c r="S29" s="115">
        <v>503</v>
      </c>
      <c r="T29" s="115">
        <v>737</v>
      </c>
      <c r="U29" s="115">
        <v>392</v>
      </c>
      <c r="V29" s="116">
        <v>242</v>
      </c>
      <c r="W29" s="116">
        <v>506</v>
      </c>
      <c r="X29" s="116">
        <v>806</v>
      </c>
      <c r="Y29" s="116">
        <v>484</v>
      </c>
      <c r="Z29" s="115">
        <v>266</v>
      </c>
      <c r="AA29" s="115">
        <v>453</v>
      </c>
      <c r="AB29" s="115">
        <v>696</v>
      </c>
      <c r="AC29" s="115">
        <v>492</v>
      </c>
    </row>
    <row r="30" spans="1:29" s="4" customFormat="1" ht="21" customHeight="1">
      <c r="A30" s="14" t="s">
        <v>20</v>
      </c>
      <c r="B30" s="115">
        <v>223</v>
      </c>
      <c r="C30" s="115">
        <v>75</v>
      </c>
      <c r="D30" s="115">
        <v>147</v>
      </c>
      <c r="E30" s="115">
        <v>188</v>
      </c>
      <c r="F30" s="116">
        <v>217</v>
      </c>
      <c r="G30" s="116">
        <v>74</v>
      </c>
      <c r="H30" s="116">
        <v>140</v>
      </c>
      <c r="I30" s="116">
        <v>170</v>
      </c>
      <c r="J30" s="115">
        <v>166</v>
      </c>
      <c r="K30" s="115">
        <v>80</v>
      </c>
      <c r="L30" s="115">
        <v>124</v>
      </c>
      <c r="M30" s="115">
        <v>156</v>
      </c>
      <c r="N30" s="116">
        <v>176</v>
      </c>
      <c r="O30" s="116">
        <v>93</v>
      </c>
      <c r="P30" s="116">
        <v>139</v>
      </c>
      <c r="Q30" s="116">
        <v>145</v>
      </c>
      <c r="R30" s="115">
        <v>157</v>
      </c>
      <c r="S30" s="115">
        <v>67</v>
      </c>
      <c r="T30" s="115">
        <v>127</v>
      </c>
      <c r="U30" s="115">
        <v>139</v>
      </c>
      <c r="V30" s="116">
        <v>174</v>
      </c>
      <c r="W30" s="116">
        <v>91</v>
      </c>
      <c r="X30" s="116">
        <v>98</v>
      </c>
      <c r="Y30" s="116">
        <v>180</v>
      </c>
      <c r="Z30" s="115">
        <v>184</v>
      </c>
      <c r="AA30" s="115">
        <v>79</v>
      </c>
      <c r="AB30" s="115">
        <v>154</v>
      </c>
      <c r="AC30" s="115">
        <v>220</v>
      </c>
    </row>
    <row r="31" spans="1:29" s="4" customFormat="1" ht="21" customHeight="1">
      <c r="A31" s="14" t="s">
        <v>12</v>
      </c>
      <c r="B31" s="115">
        <v>1333</v>
      </c>
      <c r="C31" s="115">
        <v>966</v>
      </c>
      <c r="D31" s="115">
        <v>1673</v>
      </c>
      <c r="E31" s="115">
        <v>1462</v>
      </c>
      <c r="F31" s="116">
        <v>746</v>
      </c>
      <c r="G31" s="116">
        <v>1124</v>
      </c>
      <c r="H31" s="116">
        <v>1629</v>
      </c>
      <c r="I31" s="116">
        <v>1372</v>
      </c>
      <c r="J31" s="115">
        <v>643</v>
      </c>
      <c r="K31" s="115">
        <v>1105</v>
      </c>
      <c r="L31" s="115">
        <v>1422</v>
      </c>
      <c r="M31" s="115">
        <v>1273</v>
      </c>
      <c r="N31" s="116">
        <v>673</v>
      </c>
      <c r="O31" s="116">
        <v>1080</v>
      </c>
      <c r="P31" s="116">
        <v>1441</v>
      </c>
      <c r="Q31" s="116">
        <v>1247</v>
      </c>
      <c r="R31" s="115">
        <v>679</v>
      </c>
      <c r="S31" s="115">
        <v>965</v>
      </c>
      <c r="T31" s="115">
        <v>1446</v>
      </c>
      <c r="U31" s="115">
        <v>1341</v>
      </c>
      <c r="V31" s="116">
        <v>693</v>
      </c>
      <c r="W31" s="116">
        <v>976</v>
      </c>
      <c r="X31" s="116">
        <v>1515</v>
      </c>
      <c r="Y31" s="116">
        <v>1711</v>
      </c>
      <c r="Z31" s="115">
        <v>1154</v>
      </c>
      <c r="AA31" s="115">
        <v>1018</v>
      </c>
      <c r="AB31" s="115">
        <v>1510</v>
      </c>
      <c r="AC31" s="115">
        <v>1972</v>
      </c>
    </row>
    <row r="32" spans="1:29" s="4" customFormat="1" ht="21" customHeight="1">
      <c r="A32" s="14" t="s">
        <v>21</v>
      </c>
      <c r="B32" s="115">
        <v>1086</v>
      </c>
      <c r="C32" s="115">
        <v>725</v>
      </c>
      <c r="D32" s="115">
        <v>1065</v>
      </c>
      <c r="E32" s="115">
        <v>935</v>
      </c>
      <c r="F32" s="116">
        <v>594</v>
      </c>
      <c r="G32" s="116">
        <v>888</v>
      </c>
      <c r="H32" s="116">
        <v>1221</v>
      </c>
      <c r="I32" s="116">
        <v>785</v>
      </c>
      <c r="J32" s="115">
        <v>630</v>
      </c>
      <c r="K32" s="115">
        <v>1378</v>
      </c>
      <c r="L32" s="115">
        <v>1459</v>
      </c>
      <c r="M32" s="115">
        <v>891</v>
      </c>
      <c r="N32" s="116">
        <v>635</v>
      </c>
      <c r="O32" s="116">
        <v>1694</v>
      </c>
      <c r="P32" s="116">
        <v>2020</v>
      </c>
      <c r="Q32" s="116">
        <v>1045</v>
      </c>
      <c r="R32" s="115">
        <v>700</v>
      </c>
      <c r="S32" s="115">
        <v>1709</v>
      </c>
      <c r="T32" s="115">
        <v>2579</v>
      </c>
      <c r="U32" s="115">
        <v>1680</v>
      </c>
      <c r="V32" s="116">
        <v>811</v>
      </c>
      <c r="W32" s="116">
        <v>1133</v>
      </c>
      <c r="X32" s="116">
        <v>2303</v>
      </c>
      <c r="Y32" s="116">
        <v>2542</v>
      </c>
      <c r="Z32" s="115">
        <v>1057</v>
      </c>
      <c r="AA32" s="115">
        <v>755</v>
      </c>
      <c r="AB32" s="115">
        <v>1858</v>
      </c>
      <c r="AC32" s="115">
        <v>2498</v>
      </c>
    </row>
    <row r="33" spans="1:29" s="4" customFormat="1" ht="21" customHeight="1">
      <c r="A33" s="14" t="s">
        <v>22</v>
      </c>
      <c r="B33" s="115">
        <v>359</v>
      </c>
      <c r="C33" s="115">
        <v>241</v>
      </c>
      <c r="D33" s="115">
        <v>336</v>
      </c>
      <c r="E33" s="115">
        <v>331</v>
      </c>
      <c r="F33" s="116">
        <v>222</v>
      </c>
      <c r="G33" s="116">
        <v>459</v>
      </c>
      <c r="H33" s="116">
        <v>638</v>
      </c>
      <c r="I33" s="116">
        <v>263</v>
      </c>
      <c r="J33" s="115">
        <v>264</v>
      </c>
      <c r="K33" s="115">
        <v>803</v>
      </c>
      <c r="L33" s="115">
        <v>815</v>
      </c>
      <c r="M33" s="115">
        <v>329</v>
      </c>
      <c r="N33" s="116">
        <v>295</v>
      </c>
      <c r="O33" s="116">
        <v>879</v>
      </c>
      <c r="P33" s="116">
        <v>922</v>
      </c>
      <c r="Q33" s="116">
        <v>360</v>
      </c>
      <c r="R33" s="115">
        <v>271</v>
      </c>
      <c r="S33" s="115">
        <v>871</v>
      </c>
      <c r="T33" s="115">
        <v>1139</v>
      </c>
      <c r="U33" s="115">
        <v>450</v>
      </c>
      <c r="V33" s="116">
        <v>287</v>
      </c>
      <c r="W33" s="116">
        <v>777</v>
      </c>
      <c r="X33" s="116">
        <v>931</v>
      </c>
      <c r="Y33" s="116">
        <v>608</v>
      </c>
      <c r="Z33" s="115">
        <v>359</v>
      </c>
      <c r="AA33" s="115">
        <v>235</v>
      </c>
      <c r="AB33" s="115">
        <v>473</v>
      </c>
      <c r="AC33" s="115">
        <v>594</v>
      </c>
    </row>
    <row r="34" spans="1:29" s="4" customFormat="1" ht="21" customHeight="1">
      <c r="A34" s="14" t="s">
        <v>23</v>
      </c>
      <c r="B34" s="115">
        <v>678</v>
      </c>
      <c r="C34" s="115">
        <v>461</v>
      </c>
      <c r="D34" s="115">
        <v>841</v>
      </c>
      <c r="E34" s="115">
        <v>620</v>
      </c>
      <c r="F34" s="116">
        <v>457</v>
      </c>
      <c r="G34" s="116">
        <v>486</v>
      </c>
      <c r="H34" s="116">
        <v>838</v>
      </c>
      <c r="I34" s="116">
        <v>569</v>
      </c>
      <c r="J34" s="115">
        <v>380</v>
      </c>
      <c r="K34" s="115">
        <v>559</v>
      </c>
      <c r="L34" s="115">
        <v>901</v>
      </c>
      <c r="M34" s="115">
        <v>572</v>
      </c>
      <c r="N34" s="116">
        <v>405</v>
      </c>
      <c r="O34" s="116">
        <v>499</v>
      </c>
      <c r="P34" s="116">
        <v>906</v>
      </c>
      <c r="Q34" s="116">
        <v>565</v>
      </c>
      <c r="R34" s="115">
        <v>392</v>
      </c>
      <c r="S34" s="115">
        <v>578</v>
      </c>
      <c r="T34" s="115">
        <v>1064</v>
      </c>
      <c r="U34" s="115">
        <v>722</v>
      </c>
      <c r="V34" s="116">
        <v>379</v>
      </c>
      <c r="W34" s="116">
        <v>522</v>
      </c>
      <c r="X34" s="116">
        <v>969</v>
      </c>
      <c r="Y34" s="116">
        <v>813</v>
      </c>
      <c r="Z34" s="115">
        <v>603</v>
      </c>
      <c r="AA34" s="115">
        <v>447</v>
      </c>
      <c r="AB34" s="115">
        <v>977</v>
      </c>
      <c r="AC34" s="115">
        <v>917</v>
      </c>
    </row>
    <row r="35" spans="1:29" s="4" customFormat="1" ht="21" customHeight="1">
      <c r="A35" s="14" t="s">
        <v>26</v>
      </c>
      <c r="B35" s="115">
        <v>0</v>
      </c>
      <c r="C35" s="115">
        <v>0</v>
      </c>
      <c r="D35" s="115">
        <v>0</v>
      </c>
      <c r="E35" s="115">
        <v>2</v>
      </c>
      <c r="F35" s="116">
        <v>0</v>
      </c>
      <c r="G35" s="116">
        <v>0</v>
      </c>
      <c r="H35" s="116">
        <v>0</v>
      </c>
      <c r="I35" s="116">
        <v>0</v>
      </c>
      <c r="J35" s="115">
        <v>0</v>
      </c>
      <c r="K35" s="115">
        <v>0</v>
      </c>
      <c r="L35" s="115">
        <v>1</v>
      </c>
      <c r="M35" s="115">
        <v>0</v>
      </c>
      <c r="N35" s="116">
        <v>2</v>
      </c>
      <c r="O35" s="116">
        <v>1</v>
      </c>
      <c r="P35" s="116">
        <v>1</v>
      </c>
      <c r="Q35" s="116">
        <v>0</v>
      </c>
      <c r="R35" s="115">
        <v>0</v>
      </c>
      <c r="S35" s="115">
        <v>2</v>
      </c>
      <c r="T35" s="115">
        <v>2</v>
      </c>
      <c r="U35" s="115">
        <v>0</v>
      </c>
      <c r="V35" s="116">
        <v>0</v>
      </c>
      <c r="W35" s="116">
        <v>2</v>
      </c>
      <c r="X35" s="116">
        <v>1</v>
      </c>
      <c r="Y35" s="116">
        <v>0</v>
      </c>
      <c r="Z35" s="115">
        <v>0</v>
      </c>
      <c r="AA35" s="115">
        <v>0</v>
      </c>
      <c r="AB35" s="115">
        <v>0</v>
      </c>
      <c r="AC35" s="115">
        <v>2</v>
      </c>
    </row>
    <row r="36" spans="1:29" s="4" customFormat="1" ht="21" customHeight="1">
      <c r="A36" s="14" t="s">
        <v>27</v>
      </c>
      <c r="B36" s="115">
        <v>434</v>
      </c>
      <c r="C36" s="115">
        <v>24</v>
      </c>
      <c r="D36" s="115">
        <v>138</v>
      </c>
      <c r="E36" s="115">
        <v>161</v>
      </c>
      <c r="F36" s="116">
        <v>40</v>
      </c>
      <c r="G36" s="116">
        <v>22</v>
      </c>
      <c r="H36" s="116">
        <v>63</v>
      </c>
      <c r="I36" s="116">
        <v>61</v>
      </c>
      <c r="J36" s="115">
        <v>21</v>
      </c>
      <c r="K36" s="115">
        <v>58</v>
      </c>
      <c r="L36" s="115">
        <v>101</v>
      </c>
      <c r="M36" s="115">
        <v>135</v>
      </c>
      <c r="N36" s="116">
        <v>42</v>
      </c>
      <c r="O36" s="116">
        <v>49</v>
      </c>
      <c r="P36" s="116">
        <v>141</v>
      </c>
      <c r="Q36" s="116">
        <v>183</v>
      </c>
      <c r="R36" s="115">
        <v>42</v>
      </c>
      <c r="S36" s="115">
        <v>78</v>
      </c>
      <c r="T36" s="115">
        <v>163</v>
      </c>
      <c r="U36" s="115">
        <v>209</v>
      </c>
      <c r="V36" s="116">
        <v>64</v>
      </c>
      <c r="W36" s="116">
        <v>45</v>
      </c>
      <c r="X36" s="116">
        <v>258</v>
      </c>
      <c r="Y36" s="116">
        <v>739</v>
      </c>
      <c r="Z36" s="115">
        <v>269</v>
      </c>
      <c r="AA36" s="115">
        <v>41</v>
      </c>
      <c r="AB36" s="115">
        <v>279</v>
      </c>
      <c r="AC36" s="115">
        <v>966</v>
      </c>
    </row>
    <row r="37" spans="1:29" s="4" customFormat="1" ht="21" customHeight="1">
      <c r="A37" s="14" t="s">
        <v>28</v>
      </c>
      <c r="B37" s="115">
        <v>13</v>
      </c>
      <c r="C37" s="115">
        <v>11</v>
      </c>
      <c r="D37" s="115">
        <v>13</v>
      </c>
      <c r="E37" s="115">
        <v>10</v>
      </c>
      <c r="F37" s="116">
        <v>15</v>
      </c>
      <c r="G37" s="116">
        <v>19</v>
      </c>
      <c r="H37" s="116">
        <v>37</v>
      </c>
      <c r="I37" s="116">
        <v>6</v>
      </c>
      <c r="J37" s="115">
        <v>16</v>
      </c>
      <c r="K37" s="115">
        <v>38</v>
      </c>
      <c r="L37" s="115">
        <v>27</v>
      </c>
      <c r="M37" s="115">
        <v>8</v>
      </c>
      <c r="N37" s="116">
        <v>22</v>
      </c>
      <c r="O37" s="116">
        <v>41</v>
      </c>
      <c r="P37" s="116">
        <v>39</v>
      </c>
      <c r="Q37" s="116">
        <v>10</v>
      </c>
      <c r="R37" s="115">
        <v>18</v>
      </c>
      <c r="S37" s="115">
        <v>34</v>
      </c>
      <c r="T37" s="115">
        <v>33</v>
      </c>
      <c r="U37" s="115">
        <v>14</v>
      </c>
      <c r="V37" s="116">
        <v>23</v>
      </c>
      <c r="W37" s="116">
        <v>29</v>
      </c>
      <c r="X37" s="116">
        <v>33</v>
      </c>
      <c r="Y37" s="116">
        <v>11</v>
      </c>
      <c r="Z37" s="115">
        <v>11</v>
      </c>
      <c r="AA37" s="115">
        <v>13</v>
      </c>
      <c r="AB37" s="115">
        <v>17</v>
      </c>
      <c r="AC37" s="115">
        <v>11</v>
      </c>
    </row>
    <row r="38" spans="1:29" s="4" customFormat="1" ht="21" customHeight="1">
      <c r="A38" s="14" t="s">
        <v>29</v>
      </c>
      <c r="B38" s="115">
        <v>1460</v>
      </c>
      <c r="C38" s="115">
        <v>2947</v>
      </c>
      <c r="D38" s="115">
        <v>1915</v>
      </c>
      <c r="E38" s="115">
        <v>2112</v>
      </c>
      <c r="F38" s="116">
        <v>1263</v>
      </c>
      <c r="G38" s="116">
        <v>7278</v>
      </c>
      <c r="H38" s="116">
        <v>2177</v>
      </c>
      <c r="I38" s="116">
        <v>2579</v>
      </c>
      <c r="J38" s="115">
        <v>941</v>
      </c>
      <c r="K38" s="115">
        <v>3520</v>
      </c>
      <c r="L38" s="115">
        <v>2164</v>
      </c>
      <c r="M38" s="115">
        <v>2014</v>
      </c>
      <c r="N38" s="116">
        <v>1199</v>
      </c>
      <c r="O38" s="116">
        <v>6593</v>
      </c>
      <c r="P38" s="116">
        <v>2228</v>
      </c>
      <c r="Q38" s="116">
        <v>2477</v>
      </c>
      <c r="R38" s="115">
        <v>1060</v>
      </c>
      <c r="S38" s="115">
        <v>4017</v>
      </c>
      <c r="T38" s="115">
        <v>2522</v>
      </c>
      <c r="U38" s="115">
        <v>2384</v>
      </c>
      <c r="V38" s="116">
        <v>1280</v>
      </c>
      <c r="W38" s="116">
        <v>6277</v>
      </c>
      <c r="X38" s="116">
        <v>2241</v>
      </c>
      <c r="Y38" s="116">
        <v>3357</v>
      </c>
      <c r="Z38" s="115">
        <v>1475</v>
      </c>
      <c r="AA38" s="115">
        <v>3413</v>
      </c>
      <c r="AB38" s="115">
        <v>2091</v>
      </c>
      <c r="AC38" s="115">
        <v>2825</v>
      </c>
    </row>
    <row r="39" spans="1:29" s="4" customFormat="1" ht="21" customHeight="1">
      <c r="A39" s="14" t="s">
        <v>31</v>
      </c>
      <c r="B39" s="115">
        <v>142</v>
      </c>
      <c r="C39" s="115">
        <v>584</v>
      </c>
      <c r="D39" s="115">
        <v>1546</v>
      </c>
      <c r="E39" s="115">
        <v>437</v>
      </c>
      <c r="F39" s="116">
        <v>58</v>
      </c>
      <c r="G39" s="116">
        <v>1889</v>
      </c>
      <c r="H39" s="116">
        <v>2435</v>
      </c>
      <c r="I39" s="116">
        <v>519</v>
      </c>
      <c r="J39" s="115">
        <v>50</v>
      </c>
      <c r="K39" s="115">
        <v>3158</v>
      </c>
      <c r="L39" s="115">
        <v>3817</v>
      </c>
      <c r="M39" s="115">
        <v>677</v>
      </c>
      <c r="N39" s="116">
        <v>71</v>
      </c>
      <c r="O39" s="116">
        <v>3582</v>
      </c>
      <c r="P39" s="116">
        <v>6344</v>
      </c>
      <c r="Q39" s="116">
        <v>1176</v>
      </c>
      <c r="R39" s="115">
        <v>65</v>
      </c>
      <c r="S39" s="115">
        <v>2850</v>
      </c>
      <c r="T39" s="115">
        <v>9289</v>
      </c>
      <c r="U39" s="115">
        <v>2327</v>
      </c>
      <c r="V39" s="116">
        <v>80</v>
      </c>
      <c r="W39" s="116">
        <v>1426</v>
      </c>
      <c r="X39" s="116">
        <v>7854</v>
      </c>
      <c r="Y39" s="116">
        <v>2916</v>
      </c>
      <c r="Z39" s="115">
        <v>158</v>
      </c>
      <c r="AA39" s="115">
        <v>700</v>
      </c>
      <c r="AB39" s="115">
        <v>4712</v>
      </c>
      <c r="AC39" s="115">
        <v>2233</v>
      </c>
    </row>
    <row r="40" spans="1:29" s="4" customFormat="1" ht="21" customHeight="1">
      <c r="A40" s="14" t="s">
        <v>32</v>
      </c>
      <c r="B40" s="115">
        <v>205</v>
      </c>
      <c r="C40" s="115">
        <v>621</v>
      </c>
      <c r="D40" s="115">
        <v>624</v>
      </c>
      <c r="E40" s="115">
        <v>268</v>
      </c>
      <c r="F40" s="116">
        <v>130</v>
      </c>
      <c r="G40" s="116">
        <v>405</v>
      </c>
      <c r="H40" s="116">
        <v>494</v>
      </c>
      <c r="I40" s="116">
        <v>234</v>
      </c>
      <c r="J40" s="115">
        <v>116</v>
      </c>
      <c r="K40" s="115">
        <v>427</v>
      </c>
      <c r="L40" s="115">
        <v>416</v>
      </c>
      <c r="M40" s="115">
        <v>242</v>
      </c>
      <c r="N40" s="116">
        <v>122</v>
      </c>
      <c r="O40" s="116">
        <v>464</v>
      </c>
      <c r="P40" s="116">
        <v>545</v>
      </c>
      <c r="Q40" s="116">
        <v>280</v>
      </c>
      <c r="R40" s="115">
        <v>126</v>
      </c>
      <c r="S40" s="115">
        <v>463</v>
      </c>
      <c r="T40" s="115">
        <v>670</v>
      </c>
      <c r="U40" s="115">
        <v>341</v>
      </c>
      <c r="V40" s="116">
        <v>147</v>
      </c>
      <c r="W40" s="116">
        <v>419</v>
      </c>
      <c r="X40" s="116">
        <v>607</v>
      </c>
      <c r="Y40" s="116">
        <v>445</v>
      </c>
      <c r="Z40" s="115">
        <v>199</v>
      </c>
      <c r="AA40" s="115">
        <v>555</v>
      </c>
      <c r="AB40" s="115">
        <v>721</v>
      </c>
      <c r="AC40" s="115">
        <v>478</v>
      </c>
    </row>
    <row r="41" spans="1:29" s="4" customFormat="1" ht="15" customHeight="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row>
    <row r="42" spans="1:29" ht="15" customHeight="1">
      <c r="A42" s="72" t="s">
        <v>117</v>
      </c>
    </row>
    <row r="43" spans="1:29" ht="15" customHeight="1"/>
    <row r="44" spans="1:29" ht="15" customHeight="1">
      <c r="A44" s="117" t="s">
        <v>147</v>
      </c>
    </row>
    <row r="45" spans="1:29" ht="15" customHeight="1">
      <c r="A45" s="117" t="s">
        <v>148</v>
      </c>
    </row>
    <row r="46" spans="1:29" ht="15" customHeight="1">
      <c r="A46" s="4"/>
    </row>
    <row r="47" spans="1:29" ht="15" customHeight="1">
      <c r="A47" s="118" t="str">
        <f>HYPERLINK("https://bocsar.nsw.gov.au/statistics-dashboards/crime-and-policing/using_crime_statistics.html","For information about recorded crime data please see our ''Using crime statistics'' webpage.")</f>
        <v>For information about recorded crime data please see our ''Using crime statistics'' webpage.</v>
      </c>
    </row>
  </sheetData>
  <mergeCells count="7">
    <mergeCell ref="Z6:AC6"/>
    <mergeCell ref="B6:E6"/>
    <mergeCell ref="F6:I6"/>
    <mergeCell ref="J6:M6"/>
    <mergeCell ref="N6:Q6"/>
    <mergeCell ref="R6:U6"/>
    <mergeCell ref="V6:Y6"/>
  </mergeCells>
  <hyperlinks>
    <hyperlink ref="L1" r:id="rId1" xr:uid="{827F382C-D450-4A3C-84B5-14D6203AC125}"/>
  </hyperlinks>
  <printOptions horizontalCentered="1"/>
  <pageMargins left="0.39370078740157483" right="0.39370078740157483" top="0.78740157480314965" bottom="0.78740157480314965" header="0.59055118110236227" footer="0.59055118110236227"/>
  <pageSetup paperSize="9" scale="70" fitToHeight="0" orientation="landscape" horizontalDpi="1200" verticalDpi="1200" r:id="rId2"/>
  <headerFooter>
    <oddFooter>&amp;CSource: NSW Bureau of Crime Statistics and Research, www.bocsar.nsw.gov.au&amp;RPlease refer queries to bcsr@dcj.nsw.gov.au</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Communities and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dc:title>
  <dc:subject>crime statistics</dc:subject>
  <dc:creator>Derek Goh</dc:creator>
  <cp:keywords>BOCSAR; Crime Statistics</cp:keywords>
  <cp:lastModifiedBy>Derek Goh</cp:lastModifiedBy>
  <cp:lastPrinted>2023-11-28T01:47:48Z</cp:lastPrinted>
  <dcterms:created xsi:type="dcterms:W3CDTF">2010-09-17T02:54:15Z</dcterms:created>
  <dcterms:modified xsi:type="dcterms:W3CDTF">2025-05-20T13:00:10Z</dcterms:modified>
  <cp:category>Statistics</cp:category>
</cp:coreProperties>
</file>