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13_ncr:1_{48D6C054-14E2-477E-8974-442AFD5DED76}" xr6:coauthVersionLast="47" xr6:coauthVersionMax="47" xr10:uidLastSave="{00000000-0000-0000-0000-000000000000}"/>
  <bookViews>
    <workbookView xWindow="2436" yWindow="3744" windowWidth="17280" windowHeight="8880" activeTab="2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N11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J12" i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<sst xmlns="http://schemas.openxmlformats.org/spreadsheetml/2006/main" count="342" uniqueCount="187">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</sst>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opLeftCell="C1" workbookViewId="0">
      <selection activeCell="J11" sqref="J11:J23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SUM($C11:$H11)</f>
        <v>29</v>
      </c>
      <c r="J11" s="7" t="str">
        <f>_xlfn.IFS(I11&lt;15,$C$5,I11&lt;=19,$C$6,I11&gt;19,$C$7)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SUM($C12:$H12)</f>
        <v>17</v>
      </c>
      <c r="J12" s="7" t="str">
        <f t="shared" ref="J12:J23" si="1">_xlfn.IFS(I12&lt;15,$C$5,I12&lt;=19,$C$6,I12&gt;19,$C$7)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sheetPr>
    <tabColor theme="7"/>
  </sheetPr>
  <dimension ref="A1:O49"/>
  <sheetViews>
    <sheetView topLeftCell="H31" zoomScaleNormal="100" workbookViewId="0">
      <selection activeCell="N7" sqref="N7"/>
    </sheetView>
  </sheetViews>
  <sheetFormatPr defaultRowHeight="14.4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4.88671875" customWidth="1"/>
    <col min="14" max="14" width="10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25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IF(AND(E11="Female",H11&lt;50000),"Eligible for Gift","-")</f>
        <v>-</v>
      </c>
      <c r="K11" s="26" t="str">
        <f>IF(AND(H11&lt;30000,G11="CCD"),9000,"-")</f>
        <v>-</v>
      </c>
      <c r="L11" s="26" t="str">
        <f>IF(YEAR(D11)&lt;1980,"Retired","-")</f>
        <v>Retired</v>
      </c>
      <c r="M11" s="26" t="str">
        <f>IF(AND(OR(G11="Sales",G11="Marketing"),H11&lt;45000),"25000","-")</f>
        <v>-</v>
      </c>
      <c r="N11" s="26" t="str">
        <f>IF(OR(G11="Direcctor",G11="CEO"),"-","1500")</f>
        <v>1500</v>
      </c>
      <c r="O11" s="26" t="str">
        <f>_xlfn.IFS(I11="North","5000",I11="South","4000",I11="East","4200",I11="Mid West","3800")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IF(AND(E12="Female",H12&lt;50000),"Eligible for Gift","-")</f>
        <v>-</v>
      </c>
      <c r="K12" s="26" t="str">
        <f t="shared" ref="K12:K48" si="1">IF(AND(H12&lt;30000,G12="CCD"),9000,"-")</f>
        <v>-</v>
      </c>
      <c r="L12" s="26" t="str">
        <f t="shared" ref="L12:L48" si="2">IF(YEAR(D12)&lt;1980,"Retired","-")</f>
        <v>Retired</v>
      </c>
      <c r="M12" s="26" t="str">
        <f t="shared" ref="M12:M48" si="3">IF(AND(OR(G12="Sales",G12="Marketing"),H12&lt;45000),"25000","-")</f>
        <v>25000</v>
      </c>
      <c r="N12" s="26" t="str">
        <f t="shared" ref="N12:N48" si="4">IF(OR(G12="Direcctor",G12="CEO"),"-","1500")</f>
        <v>1500</v>
      </c>
      <c r="O12" s="26" t="str">
        <f t="shared" ref="O12:O48" si="5">_xlfn.IFS(I12="North","5000",I12="South","4000",I12="East","4200",I12="Mid West","3800")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>-</v>
      </c>
      <c r="L13" s="26" t="str">
        <f t="shared" si="2"/>
        <v>Retired</v>
      </c>
      <c r="M13" s="26" t="str">
        <f t="shared" si="3"/>
        <v>-</v>
      </c>
      <c r="N13" s="26" t="str">
        <f t="shared" si="4"/>
        <v>1500</v>
      </c>
      <c r="O13" s="26" t="str">
        <f t="shared" si="5"/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>-</v>
      </c>
      <c r="K14" s="26" t="str">
        <f t="shared" si="1"/>
        <v>-</v>
      </c>
      <c r="L14" s="26" t="str">
        <f t="shared" si="2"/>
        <v>Retired</v>
      </c>
      <c r="M14" s="26" t="str">
        <f t="shared" si="3"/>
        <v>-</v>
      </c>
      <c r="N14" s="26" t="str">
        <f t="shared" si="4"/>
        <v>1500</v>
      </c>
      <c r="O14" s="26" t="str">
        <f t="shared" si="5"/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>-</v>
      </c>
      <c r="K15" s="26" t="str">
        <f t="shared" si="1"/>
        <v>-</v>
      </c>
      <c r="L15" s="26" t="str">
        <f t="shared" si="2"/>
        <v>Retired</v>
      </c>
      <c r="M15" s="26" t="str">
        <f t="shared" si="3"/>
        <v>-</v>
      </c>
      <c r="N15" s="26" t="str">
        <f t="shared" si="4"/>
        <v>1500</v>
      </c>
      <c r="O15" s="26" t="str">
        <f t="shared" si="5"/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>-</v>
      </c>
      <c r="K16" s="26" t="str">
        <f t="shared" si="1"/>
        <v>-</v>
      </c>
      <c r="L16" s="26" t="str">
        <f t="shared" si="2"/>
        <v>Retired</v>
      </c>
      <c r="M16" s="26" t="str">
        <f t="shared" si="3"/>
        <v>-</v>
      </c>
      <c r="N16" s="26" t="str">
        <f t="shared" si="4"/>
        <v>1500</v>
      </c>
      <c r="O16" s="26" t="str">
        <f t="shared" si="5"/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>-</v>
      </c>
      <c r="K17" s="26" t="str">
        <f t="shared" si="1"/>
        <v>-</v>
      </c>
      <c r="L17" s="26" t="str">
        <f t="shared" si="2"/>
        <v>Retired</v>
      </c>
      <c r="M17" s="26" t="str">
        <f t="shared" si="3"/>
        <v>-</v>
      </c>
      <c r="N17" s="26" t="str">
        <f t="shared" si="4"/>
        <v>1500</v>
      </c>
      <c r="O17" s="26" t="str">
        <f t="shared" si="5"/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>-</v>
      </c>
      <c r="K18" s="26">
        <f t="shared" si="1"/>
        <v>9000</v>
      </c>
      <c r="L18" s="26" t="str">
        <f t="shared" si="2"/>
        <v>-</v>
      </c>
      <c r="M18" s="26" t="str">
        <f t="shared" si="3"/>
        <v>-</v>
      </c>
      <c r="N18" s="26" t="str">
        <f t="shared" si="4"/>
        <v>1500</v>
      </c>
      <c r="O18" s="26" t="str">
        <f t="shared" si="5"/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>-</v>
      </c>
      <c r="K19" s="26" t="str">
        <f t="shared" si="1"/>
        <v>-</v>
      </c>
      <c r="L19" s="26" t="str">
        <f t="shared" si="2"/>
        <v>Retired</v>
      </c>
      <c r="M19" s="26" t="str">
        <f t="shared" si="3"/>
        <v>-</v>
      </c>
      <c r="N19" s="26" t="str">
        <f t="shared" si="4"/>
        <v>1500</v>
      </c>
      <c r="O19" s="26" t="str">
        <f t="shared" si="5"/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>-</v>
      </c>
      <c r="L20" s="26" t="str">
        <f t="shared" si="2"/>
        <v>-</v>
      </c>
      <c r="M20" s="26" t="str">
        <f t="shared" si="3"/>
        <v>-</v>
      </c>
      <c r="N20" s="26" t="str">
        <f t="shared" si="4"/>
        <v>1500</v>
      </c>
      <c r="O20" s="26" t="str">
        <f t="shared" si="5"/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>-</v>
      </c>
      <c r="L21" s="26" t="str">
        <f t="shared" si="2"/>
        <v>Retired</v>
      </c>
      <c r="M21" s="26" t="str">
        <f t="shared" si="3"/>
        <v>-</v>
      </c>
      <c r="N21" s="26" t="str">
        <f t="shared" si="4"/>
        <v>1500</v>
      </c>
      <c r="O21" s="26" t="str">
        <f t="shared" si="5"/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>-</v>
      </c>
      <c r="K22" s="26" t="str">
        <f t="shared" si="1"/>
        <v>-</v>
      </c>
      <c r="L22" s="26" t="str">
        <f t="shared" si="2"/>
        <v>-</v>
      </c>
      <c r="M22" s="26" t="str">
        <f t="shared" si="3"/>
        <v>-</v>
      </c>
      <c r="N22" s="26" t="str">
        <f t="shared" si="4"/>
        <v>1500</v>
      </c>
      <c r="O22" s="26" t="str">
        <f t="shared" si="5"/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>-</v>
      </c>
      <c r="K23" s="26" t="str">
        <f t="shared" si="1"/>
        <v>-</v>
      </c>
      <c r="L23" s="26" t="str">
        <f t="shared" si="2"/>
        <v>-</v>
      </c>
      <c r="M23" s="26" t="str">
        <f t="shared" si="3"/>
        <v>-</v>
      </c>
      <c r="N23" s="26" t="str">
        <f t="shared" si="4"/>
        <v>1500</v>
      </c>
      <c r="O23" s="26" t="str">
        <f t="shared" si="5"/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>-</v>
      </c>
      <c r="K24" s="26" t="str">
        <f t="shared" si="1"/>
        <v>-</v>
      </c>
      <c r="L24" s="26" t="str">
        <f t="shared" si="2"/>
        <v>-</v>
      </c>
      <c r="M24" s="26" t="str">
        <f t="shared" si="3"/>
        <v>-</v>
      </c>
      <c r="N24" s="26" t="str">
        <f t="shared" si="4"/>
        <v>1500</v>
      </c>
      <c r="O24" s="26" t="str">
        <f t="shared" si="5"/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>-</v>
      </c>
      <c r="K25" s="26" t="str">
        <f t="shared" si="1"/>
        <v>-</v>
      </c>
      <c r="L25" s="26" t="str">
        <f t="shared" si="2"/>
        <v>-</v>
      </c>
      <c r="M25" s="26" t="str">
        <f t="shared" si="3"/>
        <v>-</v>
      </c>
      <c r="N25" s="26" t="str">
        <f t="shared" si="4"/>
        <v>-</v>
      </c>
      <c r="O25" s="26" t="str">
        <f t="shared" si="5"/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>-</v>
      </c>
      <c r="L26" s="26" t="str">
        <f t="shared" si="2"/>
        <v>Retired</v>
      </c>
      <c r="M26" s="26" t="str">
        <f t="shared" si="3"/>
        <v>-</v>
      </c>
      <c r="N26" s="26" t="str">
        <f t="shared" si="4"/>
        <v>1500</v>
      </c>
      <c r="O26" s="26" t="str">
        <f t="shared" si="5"/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>-</v>
      </c>
      <c r="L27" s="26" t="str">
        <f t="shared" si="2"/>
        <v>-</v>
      </c>
      <c r="M27" s="26" t="str">
        <f t="shared" si="3"/>
        <v>25000</v>
      </c>
      <c r="N27" s="26" t="str">
        <f t="shared" si="4"/>
        <v>1500</v>
      </c>
      <c r="O27" s="26" t="str">
        <f t="shared" si="5"/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>-</v>
      </c>
      <c r="K28" s="26" t="str">
        <f t="shared" si="1"/>
        <v>-</v>
      </c>
      <c r="L28" s="26" t="str">
        <f t="shared" si="2"/>
        <v>-</v>
      </c>
      <c r="M28" s="26" t="str">
        <f t="shared" si="3"/>
        <v>-</v>
      </c>
      <c r="N28" s="26" t="str">
        <f t="shared" si="4"/>
        <v>1500</v>
      </c>
      <c r="O28" s="26" t="str">
        <f t="shared" si="5"/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>-</v>
      </c>
      <c r="K29" s="26" t="str">
        <f t="shared" si="1"/>
        <v>-</v>
      </c>
      <c r="L29" s="26" t="str">
        <f t="shared" si="2"/>
        <v>-</v>
      </c>
      <c r="M29" s="26" t="str">
        <f t="shared" si="3"/>
        <v>-</v>
      </c>
      <c r="N29" s="26" t="str">
        <f t="shared" si="4"/>
        <v>1500</v>
      </c>
      <c r="O29" s="26" t="str">
        <f t="shared" si="5"/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>-</v>
      </c>
      <c r="K30" s="26" t="str">
        <f t="shared" si="1"/>
        <v>-</v>
      </c>
      <c r="L30" s="26" t="str">
        <f t="shared" si="2"/>
        <v>-</v>
      </c>
      <c r="M30" s="26" t="str">
        <f t="shared" si="3"/>
        <v>-</v>
      </c>
      <c r="N30" s="26" t="str">
        <f t="shared" si="4"/>
        <v>1500</v>
      </c>
      <c r="O30" s="26" t="str">
        <f t="shared" si="5"/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>-</v>
      </c>
      <c r="K31" s="26" t="str">
        <f t="shared" si="1"/>
        <v>-</v>
      </c>
      <c r="L31" s="26" t="str">
        <f t="shared" si="2"/>
        <v>-</v>
      </c>
      <c r="M31" s="26" t="str">
        <f t="shared" si="3"/>
        <v>-</v>
      </c>
      <c r="N31" s="26" t="str">
        <f t="shared" si="4"/>
        <v>1500</v>
      </c>
      <c r="O31" s="26" t="str">
        <f t="shared" si="5"/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>-</v>
      </c>
      <c r="K32" s="26" t="str">
        <f t="shared" si="1"/>
        <v>-</v>
      </c>
      <c r="L32" s="26" t="str">
        <f t="shared" si="2"/>
        <v>-</v>
      </c>
      <c r="M32" s="26" t="str">
        <f t="shared" si="3"/>
        <v>-</v>
      </c>
      <c r="N32" s="26" t="str">
        <f t="shared" si="4"/>
        <v>1500</v>
      </c>
      <c r="O32" s="26" t="str">
        <f t="shared" si="5"/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>-</v>
      </c>
      <c r="K33" s="26" t="str">
        <f t="shared" si="1"/>
        <v>-</v>
      </c>
      <c r="L33" s="26" t="str">
        <f t="shared" si="2"/>
        <v>-</v>
      </c>
      <c r="M33" s="26" t="str">
        <f t="shared" si="3"/>
        <v>-</v>
      </c>
      <c r="N33" s="26" t="str">
        <f t="shared" si="4"/>
        <v>1500</v>
      </c>
      <c r="O33" s="26" t="str">
        <f t="shared" si="5"/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>-</v>
      </c>
      <c r="K34" s="26" t="str">
        <f t="shared" si="1"/>
        <v>-</v>
      </c>
      <c r="L34" s="26" t="str">
        <f t="shared" si="2"/>
        <v>-</v>
      </c>
      <c r="M34" s="26" t="str">
        <f t="shared" si="3"/>
        <v>-</v>
      </c>
      <c r="N34" s="26" t="str">
        <f t="shared" si="4"/>
        <v>1500</v>
      </c>
      <c r="O34" s="26" t="str">
        <f t="shared" si="5"/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>-</v>
      </c>
      <c r="K35" s="26" t="str">
        <f t="shared" si="1"/>
        <v>-</v>
      </c>
      <c r="L35" s="26" t="str">
        <f t="shared" si="2"/>
        <v>-</v>
      </c>
      <c r="M35" s="26" t="str">
        <f t="shared" si="3"/>
        <v>-</v>
      </c>
      <c r="N35" s="26" t="str">
        <f t="shared" si="4"/>
        <v>1500</v>
      </c>
      <c r="O35" s="26" t="str">
        <f t="shared" si="5"/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>-</v>
      </c>
      <c r="K36" s="26" t="str">
        <f t="shared" si="1"/>
        <v>-</v>
      </c>
      <c r="L36" s="26" t="str">
        <f t="shared" si="2"/>
        <v>Retired</v>
      </c>
      <c r="M36" s="26" t="str">
        <f t="shared" si="3"/>
        <v>-</v>
      </c>
      <c r="N36" s="26" t="str">
        <f t="shared" si="4"/>
        <v>1500</v>
      </c>
      <c r="O36" s="26" t="str">
        <f t="shared" si="5"/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>-</v>
      </c>
      <c r="K37" s="26" t="str">
        <f t="shared" si="1"/>
        <v>-</v>
      </c>
      <c r="L37" s="26" t="str">
        <f t="shared" si="2"/>
        <v>-</v>
      </c>
      <c r="M37" s="26" t="str">
        <f t="shared" si="3"/>
        <v>-</v>
      </c>
      <c r="N37" s="26" t="str">
        <f t="shared" si="4"/>
        <v>1500</v>
      </c>
      <c r="O37" s="26" t="str">
        <f t="shared" si="5"/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>-</v>
      </c>
      <c r="K38" s="26" t="str">
        <f t="shared" si="1"/>
        <v>-</v>
      </c>
      <c r="L38" s="26" t="str">
        <f t="shared" si="2"/>
        <v>Retired</v>
      </c>
      <c r="M38" s="26" t="str">
        <f t="shared" si="3"/>
        <v>-</v>
      </c>
      <c r="N38" s="26" t="str">
        <f t="shared" si="4"/>
        <v>1500</v>
      </c>
      <c r="O38" s="26" t="str">
        <f t="shared" si="5"/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>-</v>
      </c>
      <c r="K39" s="26" t="str">
        <f t="shared" si="1"/>
        <v>-</v>
      </c>
      <c r="L39" s="26" t="str">
        <f t="shared" si="2"/>
        <v>Retired</v>
      </c>
      <c r="M39" s="26" t="str">
        <f t="shared" si="3"/>
        <v>-</v>
      </c>
      <c r="N39" s="26" t="str">
        <f t="shared" si="4"/>
        <v>1500</v>
      </c>
      <c r="O39" s="26" t="str">
        <f t="shared" si="5"/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>-</v>
      </c>
      <c r="K40" s="26" t="str">
        <f t="shared" si="1"/>
        <v>-</v>
      </c>
      <c r="L40" s="26" t="str">
        <f t="shared" si="2"/>
        <v>-</v>
      </c>
      <c r="M40" s="26" t="str">
        <f t="shared" si="3"/>
        <v>-</v>
      </c>
      <c r="N40" s="26" t="str">
        <f t="shared" si="4"/>
        <v>1500</v>
      </c>
      <c r="O40" s="26" t="str">
        <f t="shared" si="5"/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>-</v>
      </c>
      <c r="K41" s="26" t="str">
        <f t="shared" si="1"/>
        <v>-</v>
      </c>
      <c r="L41" s="26" t="str">
        <f t="shared" si="2"/>
        <v>-</v>
      </c>
      <c r="M41" s="26" t="str">
        <f t="shared" si="3"/>
        <v>-</v>
      </c>
      <c r="N41" s="26" t="str">
        <f t="shared" si="4"/>
        <v>1500</v>
      </c>
      <c r="O41" s="26" t="str">
        <f t="shared" si="5"/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>-</v>
      </c>
      <c r="K42" s="26" t="str">
        <f t="shared" si="1"/>
        <v>-</v>
      </c>
      <c r="L42" s="26" t="str">
        <f t="shared" si="2"/>
        <v>-</v>
      </c>
      <c r="M42" s="26" t="str">
        <f t="shared" si="3"/>
        <v>-</v>
      </c>
      <c r="N42" s="26" t="str">
        <f t="shared" si="4"/>
        <v>1500</v>
      </c>
      <c r="O42" s="26" t="str">
        <f t="shared" si="5"/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>-</v>
      </c>
      <c r="K43" s="26" t="str">
        <f t="shared" si="1"/>
        <v>-</v>
      </c>
      <c r="L43" s="26" t="str">
        <f t="shared" si="2"/>
        <v>-</v>
      </c>
      <c r="M43" s="26" t="str">
        <f t="shared" si="3"/>
        <v>-</v>
      </c>
      <c r="N43" s="26" t="str">
        <f t="shared" si="4"/>
        <v>1500</v>
      </c>
      <c r="O43" s="26" t="str">
        <f t="shared" si="5"/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>-</v>
      </c>
      <c r="K44" s="26" t="str">
        <f t="shared" si="1"/>
        <v>-</v>
      </c>
      <c r="L44" s="26" t="str">
        <f t="shared" si="2"/>
        <v>-</v>
      </c>
      <c r="M44" s="26" t="str">
        <f t="shared" si="3"/>
        <v>-</v>
      </c>
      <c r="N44" s="26" t="str">
        <f t="shared" si="4"/>
        <v>1500</v>
      </c>
      <c r="O44" s="26" t="str">
        <f t="shared" si="5"/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>-</v>
      </c>
      <c r="K45" s="26" t="str">
        <f t="shared" si="1"/>
        <v>-</v>
      </c>
      <c r="L45" s="26" t="str">
        <f t="shared" si="2"/>
        <v>-</v>
      </c>
      <c r="M45" s="26" t="str">
        <f t="shared" si="3"/>
        <v>-</v>
      </c>
      <c r="N45" s="26" t="str">
        <f t="shared" si="4"/>
        <v>1500</v>
      </c>
      <c r="O45" s="26" t="str">
        <f t="shared" si="5"/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>-</v>
      </c>
      <c r="K46" s="26" t="str">
        <f t="shared" si="1"/>
        <v>-</v>
      </c>
      <c r="L46" s="26" t="str">
        <f t="shared" si="2"/>
        <v>-</v>
      </c>
      <c r="M46" s="26" t="str">
        <f t="shared" si="3"/>
        <v>-</v>
      </c>
      <c r="N46" s="26" t="str">
        <f t="shared" si="4"/>
        <v>1500</v>
      </c>
      <c r="O46" s="26" t="str">
        <f t="shared" si="5"/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>-</v>
      </c>
      <c r="K47" s="26" t="str">
        <f t="shared" si="1"/>
        <v>-</v>
      </c>
      <c r="L47" s="26" t="str">
        <f t="shared" si="2"/>
        <v>-</v>
      </c>
      <c r="M47" s="26" t="str">
        <f t="shared" si="3"/>
        <v>-</v>
      </c>
      <c r="N47" s="26" t="str">
        <f t="shared" si="4"/>
        <v>1500</v>
      </c>
      <c r="O47" s="26" t="str">
        <f t="shared" si="5"/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>-</v>
      </c>
      <c r="K48" s="26" t="str">
        <f t="shared" si="1"/>
        <v>-</v>
      </c>
      <c r="L48" s="26" t="str">
        <f t="shared" si="2"/>
        <v>-</v>
      </c>
      <c r="M48" s="26" t="str">
        <f t="shared" si="3"/>
        <v>-</v>
      </c>
      <c r="N48" s="26" t="str">
        <f t="shared" si="4"/>
        <v>1500</v>
      </c>
      <c r="O48" s="26" t="str">
        <f t="shared" si="5"/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workbookViewId="0">
      <selection activeCell="D51" sqref="D51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_xlfn.IFS(AND(B4&lt;=$G$5,B4&gt;=$F$5),$H$5,AND(B4&lt;=$G$6,B4&gt;=$F$6),$H$6,AND(B4&lt;=$G$7,B4&gt;=$F$7),$H$7,AND(B4&lt;=$G$8,B4&gt;=$F$8),$H$8,AND(B4&lt;=$G$9,B4&gt;=$F$9),$H$9)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_xlfn.IFS(AND(B5&lt;=$G$5,B5&gt;=$F$5),$H$5,AND(B5&lt;=$G$6,B5&gt;=$F$6),$H$6,AND(B5&lt;=$G$7,B5&gt;=$F$7),$H$7,AND(B5&lt;=$G$8,B5&gt;=$F$8),$H$8,AND(B5&lt;=$G$9,B5&gt;=$F$9),$H$9)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F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B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Shantanu Khamkar</cp:lastModifiedBy>
  <dcterms:created xsi:type="dcterms:W3CDTF">2020-05-11T11:02:27Z</dcterms:created>
  <dcterms:modified xsi:type="dcterms:W3CDTF">2022-11-28T07:31:21Z</dcterms:modified>
</cp:coreProperties>
</file>