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C:\athena\github\trusted-service\apps\delphes\runtime\"/>
    </mc:Choice>
  </mc:AlternateContent>
  <xr:revisionPtr revIDLastSave="0" documentId="13_ncr:1_{93F8662A-EA97-480A-9539-A87A1C5E913B}" xr6:coauthVersionLast="47" xr6:coauthVersionMax="47" xr10:uidLastSave="{00000000-0000-0000-0000-000000000000}"/>
  <bookViews>
    <workbookView xWindow="-120" yWindow="-120" windowWidth="29040" windowHeight="15720" tabRatio="760" activeTab="1" xr2:uid="{00000000-000D-0000-FFFF-FFFF00000000}"/>
  </bookViews>
  <sheets>
    <sheet name="common" sheetId="18" r:id="rId1"/>
    <sheet name="frontend" sheetId="17" r:id="rId2"/>
    <sheet name="backend" sheetId="14" r:id="rId3"/>
    <sheet name="messages_to_agent" sheetId="21" r:id="rId4"/>
    <sheet name="messages_to_requester" sheetId="20" r:id="rId5"/>
    <sheet name="case_fields" sheetId="10" r:id="rId6"/>
    <sheet name="id_labels" sheetId="19" r:id="rId7"/>
    <sheet name="text_analysis" sheetId="1" r:id="rId8"/>
    <sheet name="definitions" sheetId="7" r:id="rId9"/>
    <sheet name="intentions" sheetId="2" r:id="rId10"/>
    <sheet name="odm" sheetId="15" r:id="rId11"/>
    <sheet name="drools" sheetId="16" r:id="rId12"/>
    <sheet name="email_configuration" sheetId="13" r:id="rId13"/>
    <sheet name="email_templates" sheetId="11"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2" l="1"/>
  <c r="F23" i="2"/>
  <c r="F22" i="2"/>
  <c r="F21" i="2"/>
  <c r="F20" i="2"/>
  <c r="F19" i="2"/>
  <c r="F18" i="2"/>
  <c r="F17" i="2"/>
  <c r="F16" i="2"/>
  <c r="F15" i="2"/>
  <c r="F14" i="2"/>
  <c r="F13" i="2"/>
  <c r="F12" i="2"/>
  <c r="F11" i="2"/>
  <c r="F10" i="2"/>
  <c r="F9" i="2"/>
  <c r="F8" i="2"/>
  <c r="F7" i="2"/>
  <c r="F6" i="2"/>
  <c r="F25" i="2" l="1"/>
</calcChain>
</file>

<file path=xl/sharedStrings.xml><?xml version="1.0" encoding="utf-8"?>
<sst xmlns="http://schemas.openxmlformats.org/spreadsheetml/2006/main" count="436" uniqueCount="287">
  <si>
    <t>response_format_type</t>
  </si>
  <si>
    <t>json_object or pydantic_model</t>
  </si>
  <si>
    <t>pydantic_model</t>
  </si>
  <si>
    <t>model</t>
  </si>
  <si>
    <t>Parameter</t>
  </si>
  <si>
    <t>Value</t>
  </si>
  <si>
    <t>Comment</t>
  </si>
  <si>
    <t>temperature</t>
  </si>
  <si>
    <t>gpt-4o-mini</t>
  </si>
  <si>
    <t>id</t>
  </si>
  <si>
    <t>str</t>
  </si>
  <si>
    <t>bool</t>
  </si>
  <si>
    <t>llm</t>
  </si>
  <si>
    <t>openai</t>
  </si>
  <si>
    <t>label_fr</t>
  </si>
  <si>
    <t>description_fr</t>
  </si>
  <si>
    <t>EXPIRATION D'UNE API</t>
  </si>
  <si>
    <t>DEPOT DE DEMANDE D'ASILE</t>
  </si>
  <si>
    <t>OU EN EST MA DEMANDE D'ASILE EN COURS</t>
  </si>
  <si>
    <t>EXPIRATION D'UNE ATDA</t>
  </si>
  <si>
    <t>MISE A JOUR INFOS ATDA</t>
  </si>
  <si>
    <t>DEMANDE EN RAPPORT AVEC PROCEDURE DUBLIN EN COURS</t>
  </si>
  <si>
    <t>RESSORTISSANT UKRAINIEN DEMANDE UN NOUVEAU TITRE</t>
  </si>
  <si>
    <t>RESSORTISSANT UKRAINIEN DEMANDE RENOUVELLEMENT DE SON TITRE</t>
  </si>
  <si>
    <t>RESSORTISSANT UKRAINIEN AUTRE DEMANDE</t>
  </si>
  <si>
    <t>DEMANDE D'UN ETUDIANT EN PROGRAMME DE MOBILITE</t>
  </si>
  <si>
    <t>DEMANDE D'UN STAGIAIRE ASSOCIE EN PROFESSION MEDICALE</t>
  </si>
  <si>
    <t>DIFFICULTES AVEC LE SITE DE L'ANEF</t>
  </si>
  <si>
    <t>CHANGEMENT STATUT ETUDIANT A SALARIE</t>
  </si>
  <si>
    <t>CHANGEMENT STATUT ETUDIANT A RECHERCHE D'EMPLOI</t>
  </si>
  <si>
    <t>SOLLICITATION TITRE VIE PRIVEE ET FAMILIALE HORS ANEF</t>
  </si>
  <si>
    <t>DEPOT D'UNE DEMANDE DE TITRE ET JE N'ARRIVE PAS A CREER MON COMPTE ANEF</t>
  </si>
  <si>
    <t>DEPOT D'UNE DEMANDE DE TITRE ET AUTRE BLOCAGE SUR LE SITE DE L'ANEF</t>
  </si>
  <si>
    <t>DEPOT D'UNE DEMANDE DE TITRE ET AUTRE PROBLEME ANEF</t>
  </si>
  <si>
    <t>JE VEUX RETOURNER DANS MON PAYS POUR MOTIF EXCEPTIONNEL</t>
  </si>
  <si>
    <t>Le document provisoire (récépissé ou API, Attestation de Prolongation d'Instruction) que le demandeur a obtenu au moment de sa demande de titre de séjour a expiré ou va bientôt expirer</t>
  </si>
  <si>
    <t>Le demandeur exprime qu'il souhaite déposer une demande de droit d'asile</t>
  </si>
  <si>
    <t>Le demandeur souhaite savoir où sa demande d'asile en est</t>
  </si>
  <si>
    <t>L'ATDA du demandeur va expirer ou a déjà expiré</t>
  </si>
  <si>
    <t>Le demandeur souhaite communiquer des éléments nouveaux concernant son ATDA</t>
  </si>
  <si>
    <t>Le demandeur fait une demande en rapport avec une procédure Dublin en cours</t>
  </si>
  <si>
    <t>Le demandeur est un ressortissant ukrainien et demande un titre de séjour pour la première fois</t>
  </si>
  <si>
    <t>Le demandeur est un ressortissant ukrainien et demande le renouvellement de son titre de séjour</t>
  </si>
  <si>
    <t>Le demandeur est un ressortissant ukrainien et fait une demande qui n'est ni celle d'un nouveau titre de séjour ni celle d'un renouvellement de son titre de séjour</t>
  </si>
  <si>
    <t>Le demandeur est étudiant en programme de mobilité</t>
  </si>
  <si>
    <t>Le demandeur est un stagiaire associé en profession médicale</t>
  </si>
  <si>
    <t>Le demandeur a des difficultés pour naviguer sur le site de l'ANEF ou pour créer son compte ANEF</t>
  </si>
  <si>
    <t>Le demandeur souhaite déclarer un changement de statut d'étudiant à salarié</t>
  </si>
  <si>
    <t>Le demandeur souhaite déclarer un changement de statut d'étudiant à demandeur d'emploi</t>
  </si>
  <si>
    <t>Le demandeur sollicite un titre vie privée et familiale hors ANEF</t>
  </si>
  <si>
    <t>mention de risque sur l'emploi</t>
  </si>
  <si>
    <t>expiration_d_une_api</t>
  </si>
  <si>
    <t>depot_de_demande_d_asile</t>
  </si>
  <si>
    <t>expiration_d_une_atda</t>
  </si>
  <si>
    <t>mise_a_jour_infos_atda</t>
  </si>
  <si>
    <t>mention_de_risque_sur_l_emploi</t>
  </si>
  <si>
    <t>date d'expiration de l'API au format JJ/MM/AAAA</t>
  </si>
  <si>
    <t># Does not support formulas</t>
  </si>
  <si>
    <t>AES</t>
  </si>
  <si>
    <t>ANEF (Administration Numérique pour les Etrangers en France)</t>
  </si>
  <si>
    <t>La plateforme permettant aux usagers de réaliser un certain nombre de démarches : Validation du Visa Long Séjour valant Titre de Séjour,  Demandes concernant certains titres de séjour,  Demande de documents de voyage,  Demande de naturalisation,  Demande d'autorisation de travail,  Changement d'adresse.</t>
  </si>
  <si>
    <t>API</t>
  </si>
  <si>
    <t>ATDA</t>
  </si>
  <si>
    <t>DCEM</t>
  </si>
  <si>
    <t>term</t>
  </si>
  <si>
    <t>system_prompt_prefix_fr</t>
  </si>
  <si>
    <t>definition_fr</t>
  </si>
  <si>
    <t>prenom</t>
  </si>
  <si>
    <t>Prénom</t>
  </si>
  <si>
    <t>nom</t>
  </si>
  <si>
    <t>Nom</t>
  </si>
  <si>
    <t>adresse_mail</t>
  </si>
  <si>
    <t>numero_AGDREF</t>
  </si>
  <si>
    <t>Adresse mail</t>
  </si>
  <si>
    <t>date_expiration_api</t>
  </si>
  <si>
    <t>default_value</t>
  </si>
  <si>
    <t>date_demande</t>
  </si>
  <si>
    <t>departement</t>
  </si>
  <si>
    <t>Département de la demande</t>
  </si>
  <si>
    <t/>
  </si>
  <si>
    <t>78</t>
  </si>
  <si>
    <t>intention_ids</t>
  </si>
  <si>
    <t>Mention de risque sur l'emploi</t>
  </si>
  <si>
    <t>extraction</t>
  </si>
  <si>
    <t>DO NOT EXTRACT</t>
  </si>
  <si>
    <t>EXTRACT AND HIGHLIGHT</t>
  </si>
  <si>
    <t>send_to_decision_engine</t>
  </si>
  <si>
    <t>show_in_ui</t>
  </si>
  <si>
    <t>Doe</t>
  </si>
  <si>
    <t>John</t>
  </si>
  <si>
    <t>body_fr</t>
  </si>
  <si>
    <t>Expiration de votre API</t>
  </si>
  <si>
    <t>subject_fr</t>
  </si>
  <si>
    <t>scope</t>
  </si>
  <si>
    <t>CONTEXT</t>
  </si>
  <si>
    <t>USER</t>
  </si>
  <si>
    <t>smtp_server</t>
  </si>
  <si>
    <t>password</t>
  </si>
  <si>
    <t>bceo rdxm suuv orul</t>
  </si>
  <si>
    <t>smtp.gmail.com</t>
  </si>
  <si>
    <t>smtp_port</t>
  </si>
  <si>
    <t>johndoe@outlook.com</t>
  </si>
  <si>
    <t>case_field_email_address</t>
  </si>
  <si>
    <t>hub_email_address</t>
  </si>
  <si>
    <t>agent_email_address</t>
  </si>
  <si>
    <t>envoishibou78@gmail.com</t>
  </si>
  <si>
    <t>pocagent78@gmail.com</t>
  </si>
  <si>
    <t>78235346097</t>
  </si>
  <si>
    <t>read_from_cache</t>
  </si>
  <si>
    <t>save_to_cache</t>
  </si>
  <si>
    <t>email</t>
  </si>
  <si>
    <t>decision_engine</t>
  </si>
  <si>
    <t>distribution_engine</t>
  </si>
  <si>
    <t>decision_service_url</t>
  </si>
  <si>
    <t>{prenom} {nom},
Nous avons traité votre demande du {date_demande} en rapport avec l'expiration d'une API</t>
  </si>
  <si>
    <t>trace_rules</t>
  </si>
  <si>
    <t>refugie_ou_protege_subsidiaire</t>
  </si>
  <si>
    <t>le demandeur est réfugié ou protégé subsidiaire</t>
  </si>
  <si>
    <t>api-a-renouveler</t>
  </si>
  <si>
    <t>runtime_directory</t>
  </si>
  <si>
    <t>apps/delphes/runtime</t>
  </si>
  <si>
    <t>The directory where various app-specific runtime artefacts are stored, in particular the caching of text analysis. It is relative to the directory from where the app is run</t>
  </si>
  <si>
    <t>sauf-conduits</t>
  </si>
  <si>
    <t>Votre demande de sauf-conduit</t>
  </si>
  <si>
    <t>drools_param</t>
  </si>
  <si>
    <t>{prenom} {nom},
En réponse à votre demande, je vous invite à nous adresser une copie des éléments suivants :
- l’acte de décès traduit
- votre acte de naissance
- la date des funérailles
- votre carte de séjour
- d'un justificatif de domicile de moins de 6 mois en indiquant en objet URGENT DEMANDE DE SAUF CONDUIT.
En espérant vous avoir apporté les éléments souhaités,</t>
  </si>
  <si>
    <t>connection_to_api</t>
  </si>
  <si>
    <t>Either rest or direct</t>
  </si>
  <si>
    <t>rest_api_host</t>
  </si>
  <si>
    <t>rest_api_port</t>
  </si>
  <si>
    <t>127.0.0.1</t>
  </si>
  <si>
    <t>locale</t>
  </si>
  <si>
    <t>http://localhost:8501</t>
  </si>
  <si>
    <t>client_url</t>
  </si>
  <si>
    <t>Used for defining the CORS middleware - Make sure this is the port you are using for the client</t>
  </si>
  <si>
    <t>http://localhost:9060/DecisionService/rest/delphes/case_handling_decision</t>
  </si>
  <si>
    <t>direct</t>
  </si>
  <si>
    <t>type</t>
  </si>
  <si>
    <t>format</t>
  </si>
  <si>
    <t>date</t>
  </si>
  <si>
    <t>Date de la demande au format JJ/MM/AAAA</t>
  </si>
  <si>
    <t>Date d'expiration de l'API au format JJ/MM/AAAA</t>
  </si>
  <si>
    <t>allowed_values_csv</t>
  </si>
  <si>
    <t>DD/MM/YYYY</t>
  </si>
  <si>
    <t>15/09/2024</t>
  </si>
  <si>
    <t>help_fr</t>
  </si>
  <si>
    <t>mandatory</t>
  </si>
  <si>
    <t>https://administration-etrangers-en-france.interieur.gouv.fr/particuliers/assets/img/form-help/numero_etranger_titre_sejour.jpg</t>
  </si>
  <si>
    <t>Exemple : nom@exemple.com</t>
  </si>
  <si>
    <t>arrondissement</t>
  </si>
  <si>
    <t>https://www.yvelines.gouv.fr/contenu/telechargement/29247/169330/file/bloc%201.2%20-%20Annexe%202_Liste%20des%20communes%20et%20arrondissements%201er%20janvier%202017.pdf</t>
  </si>
  <si>
    <t>Versailles</t>
  </si>
  <si>
    <t>Rambouillet</t>
  </si>
  <si>
    <t>Saint-Germain-en-Laye</t>
  </si>
  <si>
    <t>VERS</t>
  </si>
  <si>
    <t>RAMB</t>
  </si>
  <si>
    <t>SGEL</t>
  </si>
  <si>
    <t>MLJ</t>
  </si>
  <si>
    <t>Mantes-la-Jolie</t>
  </si>
  <si>
    <t>VERS, RAMB, SGEL, MLJ</t>
  </si>
  <si>
    <t>en</t>
  </si>
  <si>
    <t>label_en</t>
  </si>
  <si>
    <t>definition_en</t>
  </si>
  <si>
    <t>description_en</t>
  </si>
  <si>
    <t>subject_en</t>
  </si>
  <si>
    <t>body_en</t>
  </si>
  <si>
    <t>help_en</t>
  </si>
  <si>
    <t>system_prompt_prefix_en</t>
  </si>
  <si>
    <t># Comments must be in column A before the table</t>
  </si>
  <si>
    <t># Do not add a fallback intention; Such an intention called "other" will be added automatically</t>
  </si>
  <si>
    <t>Le demandeur veut retourner dans son pays pour motif exceptionnel (par exemple : décès d'un proche, mariage d'un proche, naissance)</t>
  </si>
  <si>
    <t>Date of application (DD/MM/YYYY)</t>
  </si>
  <si>
    <t>Department of application</t>
  </si>
  <si>
    <t>Surname</t>
  </si>
  <si>
    <t>First name</t>
  </si>
  <si>
    <t>Email address</t>
  </si>
  <si>
    <t>Foreign‑national identification number (Numéro Étranger)</t>
  </si>
  <si>
    <t>Numéro Étranger</t>
  </si>
  <si>
    <t>District (arrondissement) of residence</t>
  </si>
  <si>
    <t>API expiry date (DD/MM/YYYY)</t>
  </si>
  <si>
    <t>Notice of risk on employment</t>
  </si>
  <si>
    <t>Refugee status or subsidiary protection</t>
  </si>
  <si>
    <t>Statut de réfugié ou protection subsidiaire</t>
  </si>
  <si>
    <t>Arrondissement de rattachement de la commune de résidence</t>
  </si>
  <si>
    <t>Admission Exceptionnelle au Séjour</t>
  </si>
  <si>
    <t xml:space="preserve">Attestation de Prolongation de l’Instruction, document généré depuis la plateforme ANEF </t>
  </si>
  <si>
    <t>ATtestation de Demande d’Asile</t>
  </si>
  <si>
    <t>Document de Circulation pour Etranger Mineur</t>
  </si>
  <si>
    <t>Admission Exceptionnelle au Séjour (Exceptional Admission to Residence)</t>
  </si>
  <si>
    <t>The platform that allows users to carry out a number of procedures: validation of a Long-Stay Visa serving as a Residence Permit, applications concerning certain residence permits, application for travel documents, application for naturalisation, application for work authorisation, and change of address</t>
  </si>
  <si>
    <t>Attestation de Prolongation de l’Instruction (Certificate of Extension of Processing, a document generated from the ANEF platform)</t>
  </si>
  <si>
    <t>Document de Circulation pour Etranger Mineur (Travel Document for a Minor Foreigner)</t>
  </si>
  <si>
    <t>EXPIRATION OF AN API (ATTESTATION DE PROLONGATION D’INSTRUCTION – EXTENSION‑OF‑PROCESSING CERTIFICATE)</t>
  </si>
  <si>
    <t>FILING AN ASYLUM APPLICATION</t>
  </si>
  <si>
    <t>STATUS OF MY PENDING ASYLUM APPLICATION</t>
  </si>
  <si>
    <t>EXPIRATION OF AN ATDA (ASYLUM‑SEEKER CERTIFICATE)</t>
  </si>
  <si>
    <t>UPDATING ATDA INFORMATION</t>
  </si>
  <si>
    <t>REQUEST CONCERNING AN ONGOING DUBLIN PROCEDURE</t>
  </si>
  <si>
    <t>UKRAINIAN NATIONAL REQUESTS A NEW RESIDENCE PERMIT</t>
  </si>
  <si>
    <t>UKRAINIAN NATIONAL REQUESTS RENEWAL OF THEIR PERMIT</t>
  </si>
  <si>
    <t>UKRAINIAN NATIONAL – OTHER REQUEST</t>
  </si>
  <si>
    <t>REQUEST FROM A STUDENT IN A MOBILITY PROGRAMME</t>
  </si>
  <si>
    <t>REQUEST FROM A TRAINEE ATTACHED TO THE MEDICAL PROFESSION</t>
  </si>
  <si>
    <t>DIFFICULTIES WITH THE ANEF WEBSITE</t>
  </si>
  <si>
    <t>CHANGE OF STATUS FROM STUDENT TO SALARIED EMPLOYEE</t>
  </si>
  <si>
    <t>CHANGE OF STATUS FROM STUDENT TO JOB SEEKER</t>
  </si>
  <si>
    <t>APPLICATION FOR A “PRIVATE AND FAMILY LIFE” RESIDENCE PERMIT OUTSIDE THE ANEF PORTAL</t>
  </si>
  <si>
    <t>FILING A PERMIT APPLICATION AND UNABLE TO CREATE MY ANEF ACCOUNT</t>
  </si>
  <si>
    <t>FILING A PERMIT APPLICATION AND ENCOUNTERING ANOTHER BLOCKAGE ON THE ANEF SITE</t>
  </si>
  <si>
    <t>FILING A PERMIT APPLICATION AND ANOTHER ANEF‑RELATED PROBLEM</t>
  </si>
  <si>
    <t>I WANT TO RETURN TO MY COUNTRY FOR AN EXCEPTIONAL REASON</t>
  </si>
  <si>
    <t>Expiration of your API</t>
  </si>
  <si>
    <t>{prenom} {nom},
We have processed your request dated {date_demande} regarding the expiration of an API</t>
  </si>
  <si>
    <t>Your request for a safe‑conduct pass</t>
  </si>
  <si>
    <t>{prenom} {nom},
In response to your request, please send us copies of the following:
the translated death certificate
your birth certificate
the date of the funeral
your residence permit
proof of address less than six months old, with “URGENT REQUEST FOR A SAFE-CONDUCT” in the subject line.
I hope this gives you the information you were looking for.</t>
  </si>
  <si>
    <t>DELPHES</t>
  </si>
  <si>
    <t>app_name_fr</t>
  </si>
  <si>
    <t>app_description_fr</t>
  </si>
  <si>
    <t>app_name_en</t>
  </si>
  <si>
    <t>app_description_en</t>
  </si>
  <si>
    <t>Whether emails are sent or not</t>
  </si>
  <si>
    <t>send_email</t>
  </si>
  <si>
    <t>EXPIRATION OF AN API (EXTENSION‑OF‑PROCESSING CERTIFICATE)</t>
  </si>
  <si>
    <t>key</t>
  </si>
  <si>
    <t>text_en</t>
  </si>
  <si>
    <t>text_fr</t>
  </si>
  <si>
    <t>ACK</t>
  </si>
  <si>
    <t>API_VA_EXPIRER_DANS_X_JOURS</t>
  </si>
  <si>
    <t>L'API va expirer dans {0} jour(s)</t>
  </si>
  <si>
    <t>API will expire in {0} day(s)</t>
  </si>
  <si>
    <t>Veuillez vous adresser à votre contact OFPRA</t>
  </si>
  <si>
    <t>Your request has been registered. It will be processed by an agent</t>
  </si>
  <si>
    <t>Votre demande a été prise en compte. Un agent la traitera dans les plus brefs délais</t>
  </si>
  <si>
    <t>Please reach out to your contact at OFPRA</t>
  </si>
  <si>
    <t>CONTACT_OFPRA</t>
  </si>
  <si>
    <t>VISIT_PAGE</t>
  </si>
  <si>
    <t>comment</t>
  </si>
  <si>
    <t>Markdown link of the form [text](url)</t>
  </si>
  <si>
    <t>Please visit [{0}]({1})</t>
  </si>
  <si>
    <t>Veuillez consulter la page [{0}]({1})</t>
  </si>
  <si>
    <t>API_EXPIREE_DEPUIS_X_JOURS</t>
  </si>
  <si>
    <t>API expired {0} day(s) ago</t>
  </si>
  <si>
    <t>L'API expirée sepuis {0} jour(s)</t>
  </si>
  <si>
    <t>RISQUE_SUR_EMPLOI</t>
  </si>
  <si>
    <t>Risk on employment</t>
  </si>
  <si>
    <t>Risque sur l'emploi</t>
  </si>
  <si>
    <t>ukr_demande_renouv_titre</t>
  </si>
  <si>
    <t>ukr_autre_demande</t>
  </si>
  <si>
    <t>ukr_demande_un_nouveau_titre</t>
  </si>
  <si>
    <t>ou_en_est_ma_dem_asile_en_cours</t>
  </si>
  <si>
    <t>dem_etudiant_progr_mobilite</t>
  </si>
  <si>
    <t>depot_dem_titre_autre_pb_anef</t>
  </si>
  <si>
    <t>dem_retour_pays_motif_except</t>
  </si>
  <si>
    <t>depot_dem_titre_pb_cr_cpte_anef</t>
  </si>
  <si>
    <t>diff_avec_le_site_de_l_anef</t>
  </si>
  <si>
    <t>dem_en_rapport_dublin_en_cours</t>
  </si>
  <si>
    <t>sollicit_titre_vpf_hors_anef</t>
  </si>
  <si>
    <t>dem_stagiaire_prof_medic</t>
  </si>
  <si>
    <t>chang_stat_etud_a_salarie</t>
  </si>
  <si>
    <t>chang_stat_etud_a_rech_empl</t>
  </si>
  <si>
    <t xml:space="preserve">Aujourd'hui est le {date_demande} (JJ/MM/AAAA).  
Vous êtes un agent en charge d'analyser des demandes en rapport avec les procédures d'Asile ou de Séjour envoyées par des demandeurs étrangers à une Préfecture de département.  </t>
  </si>
  <si>
    <t>API expiration date formatted as DD/MM/YYYY</t>
  </si>
  <si>
    <t>requester has refugee status or subsidiary protection</t>
  </si>
  <si>
    <t xml:space="preserve">Today is {date_demande} (DD/MM/YYYY).  
You are an officer responsible for reviewing applications related to asylum or residence procedures submitted by foreign applicants to a departmental prefecture in France.  </t>
  </si>
  <si>
    <t>mention of risk on employment</t>
  </si>
  <si>
    <t>Attestation de Demande d’Asile (Certificate of Asylum Application)</t>
  </si>
  <si>
    <t>prompt_format</t>
  </si>
  <si>
    <t>markdown</t>
  </si>
  <si>
    <t>markdown or text</t>
  </si>
  <si>
    <t>depot_dem_titre_autre_blocage_anef</t>
  </si>
  <si>
    <t>Demandeurs Etrangers, Logique de Priorisation et Hiérarchisation des E-mails pour les Services  
DELPHES est une solution innovante et efficace de prétraitement et de routage intelligent des demandes adressées par des demandeurs étrangers aux préfectures. Cette solution est construite sur le framework Athena Démarches en Confiance.</t>
  </si>
  <si>
    <t>Demandeurs Etrangers, Logique de Priorisation et Hiérarchisation des E-mails pour les Services  
DELPHES is an innovative, efficient solution for pre‑processing and intelligently routing applications submitted by foreign applicants to prefectural offices in France. The system is built on the Athena Trusted Services framework.</t>
  </si>
  <si>
    <t>apps.delphes.design_time.src.decision_engine_delphes_python.CaseHandlingDecisionEngineDelphesPython</t>
  </si>
  <si>
    <t>Either odm, drools or the fqn of a subclass of CaseHandlingDecisionEngine,  as: apps.delphes.design_time.src.decision_engine_delphes_python.CaseHandlingDecisionEngineDelphesPython</t>
  </si>
  <si>
    <t>sample_text_en</t>
  </si>
  <si>
    <t>sample_text_fr</t>
  </si>
  <si>
    <t>Bonjour, 
Je vous sollicite pour le compte de l'un de nos adhérents, Monsieur C C, dont la situation est assez complexe, et dont le numéro de la demande de renouvellement de carte de séjour est le 7500000000000000003.
Il bénéficie actuellement du statut de protection subsidiaire et aimerait se rendre dans son pays de façon temporaire et exceptionnelle pour assister aux obsèques de son père.
Il aimerait déposer une demande de droit d'asile.
Par ailleurs, l'attestation de prolongation d'instruction de Monsieur C est arrivée à expiration depuis le 11 octobre 2024. Aussi, il souhaiterait obtenir une nouvelle attestation pour pouvoir justifier de la régularité de son séjour, dans l'attente de recevoir carte de séjour. 
Sans action dans les prochains jours, il risquera de perdre son travail.
Je vous remercie par avance et vous prie de noter l'urgence. Il risque son emploi, c'est donc très important.
Monsieur C aimerait, par ailleurs, faire une demande d'Asile à la France.</t>
  </si>
  <si>
    <t>Hello,
I am writing on behalf of one of our members, Mr C C, whose case is rather complex and whose residence‑permit renewal application number (numéro de la demande de renouvellement de carte de séjour) is 7500000000000000003.
He currently holds subsidiary protection status and would like to travel to his home country, on a temporary and exceptional basis, to attend his father’s funeral.
He would also like to submit an asylum application.
In addition, Mr C’s processing‑extension certificate expired on 11 October 2024. He therefore wishes to obtain a new certificate so he can prove the legality of his stay while awaiting his residence permit.
Without action in the next few days, he risks losing his job.
Thank you in advance for your attention; please note the urgency—his employment is at stake, so this matter is very important.
Mr C would furthermore like to file an asylum request with France.</t>
  </si>
  <si>
    <t>{departement} == 78</t>
  </si>
  <si>
    <t>Condition</t>
  </si>
  <si>
    <t>ANT</t>
  </si>
  <si>
    <t>Antony</t>
  </si>
  <si>
    <t>BOULO</t>
  </si>
  <si>
    <t>Boulogne-Billancourt</t>
  </si>
  <si>
    <t>NANTER</t>
  </si>
  <si>
    <t>Nanterre</t>
  </si>
  <si>
    <t>{departement} == 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</si>
</sst>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6100"/>
      <name val="Calibri"/>
      <family val="2"/>
      <scheme val="minor"/>
    </font>
    <font>
      <sz val="10"/>
      <color rgb="FF040C28"/>
      <name val="Arial"/>
      <family val="2"/>
    </font>
    <font>
      <u/>
      <sz val="11"/>
      <color theme="10"/>
      <name val="Calibri"/>
      <family val="2"/>
      <scheme val="minor"/>
    </font>
  </fonts>
  <fills count="7">
    <fill>
      <patternFill patternType="none"/>
    </fill>
    <fill>
      <patternFill patternType="gray125"/>
    </fill>
    <fill>
      <patternFill patternType="solid">
        <fgColor rgb="FFC6EFCE"/>
      </patternFill>
    </fill>
    <fill>
      <patternFill patternType="solid">
        <fgColor theme="2"/>
        <bgColor indexed="64"/>
      </patternFill>
    </fill>
    <fill>
      <patternFill patternType="solid">
        <fgColor rgb="FFFF0000"/>
        <bgColor indexed="64"/>
      </patternFill>
    </fill>
    <fill>
      <patternFill patternType="solid">
        <fgColor rgb="FFEE00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20">
    <xf numFmtId="0" fontId="0" fillId="0" borderId="0" xfId="0"/>
    <xf numFmtId="0" fontId="0" fillId="0" borderId="0" xfId="0" applyAlignment="1">
      <alignment vertical="top"/>
    </xf>
    <xf numFmtId="0" fontId="0" fillId="0" borderId="1" xfId="0" applyBorder="1" applyAlignment="1">
      <alignment vertical="top" wrapText="1"/>
    </xf>
    <xf numFmtId="0" fontId="2" fillId="0" borderId="1" xfId="0" applyFont="1" applyBorder="1" applyAlignment="1">
      <alignment vertical="top" wrapText="1"/>
    </xf>
    <xf numFmtId="0" fontId="1" fillId="2" borderId="1" xfId="1" applyBorder="1"/>
    <xf numFmtId="0" fontId="0" fillId="0" borderId="1" xfId="0" applyBorder="1" applyAlignment="1">
      <alignment vertical="top"/>
    </xf>
    <xf numFmtId="0" fontId="1" fillId="2" borderId="1" xfId="1" applyBorder="1" applyAlignment="1">
      <alignment vertical="top"/>
    </xf>
    <xf numFmtId="0" fontId="0" fillId="0" borderId="1" xfId="0" applyBorder="1"/>
    <xf numFmtId="0" fontId="0" fillId="0" borderId="1" xfId="0" quotePrefix="1" applyBorder="1"/>
    <xf numFmtId="0" fontId="1" fillId="2" borderId="1" xfId="1" applyBorder="1" applyAlignment="1">
      <alignment vertical="top" wrapText="1"/>
    </xf>
    <xf numFmtId="0" fontId="3" fillId="0" borderId="1" xfId="2" quotePrefix="1" applyBorder="1"/>
    <xf numFmtId="0" fontId="0" fillId="0" borderId="1" xfId="2" quotePrefix="1" applyFont="1" applyBorder="1"/>
    <xf numFmtId="0" fontId="3" fillId="0" borderId="1" xfId="2" applyBorder="1" applyAlignment="1">
      <alignment vertical="top"/>
    </xf>
    <xf numFmtId="0" fontId="0" fillId="0" borderId="1" xfId="0" quotePrefix="1" applyBorder="1" applyAlignment="1">
      <alignment vertical="top"/>
    </xf>
    <xf numFmtId="0" fontId="0" fillId="3" borderId="1" xfId="0" quotePrefix="1" applyFill="1" applyBorder="1"/>
    <xf numFmtId="0" fontId="1" fillId="4" borderId="1" xfId="1" applyFill="1" applyBorder="1"/>
    <xf numFmtId="0" fontId="0" fillId="5" borderId="1" xfId="0" applyFill="1" applyBorder="1"/>
    <xf numFmtId="0" fontId="0" fillId="6" borderId="1" xfId="0" quotePrefix="1" applyFill="1" applyBorder="1"/>
    <xf numFmtId="0" fontId="3" fillId="0" borderId="0" xfId="2" quotePrefix="1"/>
    <xf numFmtId="0" fontId="0" fillId="4" borderId="1" xfId="0" applyFill="1" applyBorder="1" applyAlignment="1">
      <alignment vertical="top"/>
    </xf>
  </cellXfs>
  <cellStyles count="3">
    <cellStyle name="Good" xfId="1" builtinId="26"/>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localhost:8501/"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localhost:9060/DecisionService/rest/delphes/case_handling_decision"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pocagent78@gmail.com" TargetMode="External"/><Relationship Id="rId1" Type="http://schemas.openxmlformats.org/officeDocument/2006/relationships/hyperlink" Target="mailto:envoishibou78@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insee.fr/fr/metadonnees/geographie/departement/78-yvelines" TargetMode="External"/><Relationship Id="rId2" Type="http://schemas.openxmlformats.org/officeDocument/2006/relationships/hyperlink" Target="https://www.insee.fr/fr/metadonnees/geographie/departement/78-yvelines" TargetMode="External"/><Relationship Id="rId1" Type="http://schemas.openxmlformats.org/officeDocument/2006/relationships/hyperlink" Target="mailto:johndoe@outlook" TargetMode="External"/><Relationship Id="rId4"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DFDD5-DDA9-4342-AD9F-1784F0C7F8C5}">
  <dimension ref="A1:C5"/>
  <sheetViews>
    <sheetView workbookViewId="0">
      <selection activeCell="B3" sqref="B3"/>
    </sheetView>
  </sheetViews>
  <sheetFormatPr defaultRowHeight="15" x14ac:dyDescent="0.25"/>
  <cols>
    <col min="1" max="1" width="13.140625" bestFit="1" customWidth="1"/>
    <col min="2" max="2" width="19.85546875" bestFit="1" customWidth="1"/>
    <col min="3" max="3" width="86.42578125" bestFit="1" customWidth="1"/>
  </cols>
  <sheetData>
    <row r="1" spans="1:3" x14ac:dyDescent="0.25">
      <c r="A1" s="6" t="s">
        <v>4</v>
      </c>
      <c r="B1" s="6" t="s">
        <v>5</v>
      </c>
      <c r="C1" s="6" t="s">
        <v>6</v>
      </c>
    </row>
    <row r="2" spans="1:3" x14ac:dyDescent="0.25">
      <c r="A2" s="5" t="s">
        <v>131</v>
      </c>
      <c r="B2" s="5" t="s">
        <v>160</v>
      </c>
      <c r="C2" s="5"/>
    </row>
    <row r="3" spans="1:3" x14ac:dyDescent="0.25">
      <c r="A3" s="5" t="s">
        <v>133</v>
      </c>
      <c r="B3" s="12" t="s">
        <v>132</v>
      </c>
      <c r="C3" s="5" t="s">
        <v>134</v>
      </c>
    </row>
    <row r="4" spans="1:3" x14ac:dyDescent="0.25">
      <c r="A4" s="5" t="s">
        <v>128</v>
      </c>
      <c r="B4" s="5" t="s">
        <v>130</v>
      </c>
      <c r="C4" s="5"/>
    </row>
    <row r="5" spans="1:3" x14ac:dyDescent="0.25">
      <c r="A5" s="5" t="s">
        <v>129</v>
      </c>
      <c r="B5" s="13">
        <v>8002</v>
      </c>
      <c r="C5" s="5"/>
    </row>
  </sheetData>
  <hyperlinks>
    <hyperlink ref="B3" r:id="rId1" xr:uid="{3F1727BD-BDC2-475B-B4A6-D8231201080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84519-E9E2-4702-AA20-B46B229B9942}">
  <dimension ref="A1:F25"/>
  <sheetViews>
    <sheetView topLeftCell="A9" workbookViewId="0">
      <selection activeCell="A24" sqref="A24"/>
    </sheetView>
  </sheetViews>
  <sheetFormatPr defaultRowHeight="15" x14ac:dyDescent="0.25"/>
  <cols>
    <col min="1" max="1" width="60" style="1" customWidth="1"/>
    <col min="2" max="2" width="40.5703125" style="1" customWidth="1"/>
    <col min="3" max="3" width="49.7109375" style="1" customWidth="1"/>
    <col min="4" max="4" width="40.5703125" style="1" customWidth="1"/>
    <col min="5" max="5" width="49.7109375" style="1" customWidth="1"/>
    <col min="6" max="16384" width="9.140625" style="1"/>
  </cols>
  <sheetData>
    <row r="1" spans="1:6" x14ac:dyDescent="0.25">
      <c r="A1" s="1" t="s">
        <v>168</v>
      </c>
    </row>
    <row r="2" spans="1:6" x14ac:dyDescent="0.25">
      <c r="A2" s="1" t="s">
        <v>169</v>
      </c>
    </row>
    <row r="3" spans="1:6" x14ac:dyDescent="0.25">
      <c r="A3" s="1" t="s">
        <v>57</v>
      </c>
    </row>
    <row r="5" spans="1:6" x14ac:dyDescent="0.25">
      <c r="A5" s="6" t="s">
        <v>9</v>
      </c>
      <c r="B5" s="6" t="s">
        <v>161</v>
      </c>
      <c r="C5" s="6" t="s">
        <v>163</v>
      </c>
      <c r="D5" s="6" t="s">
        <v>14</v>
      </c>
      <c r="E5" s="6" t="s">
        <v>15</v>
      </c>
    </row>
    <row r="6" spans="1:6" ht="60" x14ac:dyDescent="0.25">
      <c r="A6" s="5" t="s">
        <v>51</v>
      </c>
      <c r="B6" s="2" t="s">
        <v>222</v>
      </c>
      <c r="C6" s="2" t="s">
        <v>192</v>
      </c>
      <c r="D6" s="2" t="s">
        <v>16</v>
      </c>
      <c r="E6" s="2" t="s">
        <v>35</v>
      </c>
      <c r="F6" s="1">
        <f>LEN(A6)</f>
        <v>20</v>
      </c>
    </row>
    <row r="7" spans="1:6" ht="30" x14ac:dyDescent="0.25">
      <c r="A7" s="5" t="s">
        <v>52</v>
      </c>
      <c r="B7" s="5" t="s">
        <v>193</v>
      </c>
      <c r="C7" s="5" t="s">
        <v>193</v>
      </c>
      <c r="D7" s="5" t="s">
        <v>17</v>
      </c>
      <c r="E7" s="2" t="s">
        <v>36</v>
      </c>
      <c r="F7" s="1">
        <f t="shared" ref="F7:F24" si="0">LEN(A7)</f>
        <v>24</v>
      </c>
    </row>
    <row r="8" spans="1:6" ht="30" x14ac:dyDescent="0.25">
      <c r="A8" s="5" t="s">
        <v>249</v>
      </c>
      <c r="B8" s="2" t="s">
        <v>194</v>
      </c>
      <c r="C8" s="2" t="s">
        <v>194</v>
      </c>
      <c r="D8" s="2" t="s">
        <v>18</v>
      </c>
      <c r="E8" s="2" t="s">
        <v>37</v>
      </c>
      <c r="F8" s="1">
        <f t="shared" si="0"/>
        <v>31</v>
      </c>
    </row>
    <row r="9" spans="1:6" ht="30" x14ac:dyDescent="0.25">
      <c r="A9" s="5" t="s">
        <v>53</v>
      </c>
      <c r="B9" s="2" t="s">
        <v>195</v>
      </c>
      <c r="C9" s="2" t="s">
        <v>195</v>
      </c>
      <c r="D9" s="2" t="s">
        <v>19</v>
      </c>
      <c r="E9" s="2" t="s">
        <v>38</v>
      </c>
      <c r="F9" s="1">
        <f t="shared" si="0"/>
        <v>21</v>
      </c>
    </row>
    <row r="10" spans="1:6" ht="30" x14ac:dyDescent="0.25">
      <c r="A10" s="5" t="s">
        <v>54</v>
      </c>
      <c r="B10" s="2" t="s">
        <v>196</v>
      </c>
      <c r="C10" s="2" t="s">
        <v>196</v>
      </c>
      <c r="D10" s="2" t="s">
        <v>20</v>
      </c>
      <c r="E10" s="2" t="s">
        <v>39</v>
      </c>
      <c r="F10" s="1">
        <f t="shared" si="0"/>
        <v>22</v>
      </c>
    </row>
    <row r="11" spans="1:6" ht="30" x14ac:dyDescent="0.25">
      <c r="A11" s="5" t="s">
        <v>255</v>
      </c>
      <c r="B11" s="2" t="s">
        <v>197</v>
      </c>
      <c r="C11" s="2" t="s">
        <v>197</v>
      </c>
      <c r="D11" s="2" t="s">
        <v>21</v>
      </c>
      <c r="E11" s="2" t="s">
        <v>40</v>
      </c>
      <c r="F11" s="1">
        <f t="shared" si="0"/>
        <v>30</v>
      </c>
    </row>
    <row r="12" spans="1:6" ht="30" x14ac:dyDescent="0.25">
      <c r="A12" s="5" t="s">
        <v>248</v>
      </c>
      <c r="B12" s="2" t="s">
        <v>198</v>
      </c>
      <c r="C12" s="2" t="s">
        <v>198</v>
      </c>
      <c r="D12" s="2" t="s">
        <v>22</v>
      </c>
      <c r="E12" s="2" t="s">
        <v>41</v>
      </c>
      <c r="F12" s="1">
        <f t="shared" si="0"/>
        <v>28</v>
      </c>
    </row>
    <row r="13" spans="1:6" ht="30" x14ac:dyDescent="0.25">
      <c r="A13" s="5" t="s">
        <v>246</v>
      </c>
      <c r="B13" s="2" t="s">
        <v>199</v>
      </c>
      <c r="C13" s="2" t="s">
        <v>199</v>
      </c>
      <c r="D13" s="2" t="s">
        <v>23</v>
      </c>
      <c r="E13" s="2" t="s">
        <v>42</v>
      </c>
      <c r="F13" s="1">
        <f t="shared" si="0"/>
        <v>24</v>
      </c>
    </row>
    <row r="14" spans="1:6" ht="60" x14ac:dyDescent="0.25">
      <c r="A14" s="5" t="s">
        <v>247</v>
      </c>
      <c r="B14" s="2" t="s">
        <v>200</v>
      </c>
      <c r="C14" s="2" t="s">
        <v>200</v>
      </c>
      <c r="D14" s="2" t="s">
        <v>24</v>
      </c>
      <c r="E14" s="2" t="s">
        <v>43</v>
      </c>
      <c r="F14" s="1">
        <f t="shared" si="0"/>
        <v>17</v>
      </c>
    </row>
    <row r="15" spans="1:6" ht="30" x14ac:dyDescent="0.25">
      <c r="A15" s="5" t="s">
        <v>250</v>
      </c>
      <c r="B15" s="2" t="s">
        <v>201</v>
      </c>
      <c r="C15" s="2" t="s">
        <v>201</v>
      </c>
      <c r="D15" s="2" t="s">
        <v>25</v>
      </c>
      <c r="E15" s="2" t="s">
        <v>44</v>
      </c>
      <c r="F15" s="1">
        <f t="shared" si="0"/>
        <v>27</v>
      </c>
    </row>
    <row r="16" spans="1:6" ht="30" x14ac:dyDescent="0.25">
      <c r="A16" s="5" t="s">
        <v>257</v>
      </c>
      <c r="B16" s="2" t="s">
        <v>202</v>
      </c>
      <c r="C16" s="2" t="s">
        <v>202</v>
      </c>
      <c r="D16" s="2" t="s">
        <v>26</v>
      </c>
      <c r="E16" s="2" t="s">
        <v>45</v>
      </c>
      <c r="F16" s="1">
        <f t="shared" si="0"/>
        <v>24</v>
      </c>
    </row>
    <row r="17" spans="1:6" ht="30" x14ac:dyDescent="0.25">
      <c r="A17" s="5" t="s">
        <v>254</v>
      </c>
      <c r="B17" s="2" t="s">
        <v>203</v>
      </c>
      <c r="C17" s="2" t="s">
        <v>203</v>
      </c>
      <c r="D17" s="2" t="s">
        <v>27</v>
      </c>
      <c r="E17" s="2" t="s">
        <v>46</v>
      </c>
      <c r="F17" s="1">
        <f t="shared" si="0"/>
        <v>27</v>
      </c>
    </row>
    <row r="18" spans="1:6" ht="30" x14ac:dyDescent="0.25">
      <c r="A18" s="5" t="s">
        <v>258</v>
      </c>
      <c r="B18" s="2" t="s">
        <v>204</v>
      </c>
      <c r="C18" s="2" t="s">
        <v>204</v>
      </c>
      <c r="D18" s="2" t="s">
        <v>28</v>
      </c>
      <c r="E18" s="2" t="s">
        <v>47</v>
      </c>
      <c r="F18" s="1">
        <f t="shared" si="0"/>
        <v>25</v>
      </c>
    </row>
    <row r="19" spans="1:6" ht="30" x14ac:dyDescent="0.25">
      <c r="A19" s="5" t="s">
        <v>259</v>
      </c>
      <c r="B19" s="2" t="s">
        <v>205</v>
      </c>
      <c r="C19" s="2" t="s">
        <v>205</v>
      </c>
      <c r="D19" s="2" t="s">
        <v>29</v>
      </c>
      <c r="E19" s="2" t="s">
        <v>48</v>
      </c>
      <c r="F19" s="1">
        <f t="shared" si="0"/>
        <v>27</v>
      </c>
    </row>
    <row r="20" spans="1:6" ht="45" x14ac:dyDescent="0.25">
      <c r="A20" s="5" t="s">
        <v>256</v>
      </c>
      <c r="B20" s="2" t="s">
        <v>206</v>
      </c>
      <c r="C20" s="2" t="s">
        <v>206</v>
      </c>
      <c r="D20" s="2" t="s">
        <v>30</v>
      </c>
      <c r="E20" s="2" t="s">
        <v>49</v>
      </c>
      <c r="F20" s="1">
        <f t="shared" si="0"/>
        <v>28</v>
      </c>
    </row>
    <row r="21" spans="1:6" ht="30" x14ac:dyDescent="0.25">
      <c r="A21" s="5" t="s">
        <v>253</v>
      </c>
      <c r="B21" s="2" t="s">
        <v>207</v>
      </c>
      <c r="C21" s="2" t="s">
        <v>207</v>
      </c>
      <c r="D21" s="2" t="s">
        <v>31</v>
      </c>
      <c r="E21" s="2" t="s">
        <v>31</v>
      </c>
      <c r="F21" s="1">
        <f t="shared" si="0"/>
        <v>31</v>
      </c>
    </row>
    <row r="22" spans="1:6" ht="45" x14ac:dyDescent="0.25">
      <c r="A22" s="5" t="s">
        <v>269</v>
      </c>
      <c r="B22" s="2" t="s">
        <v>208</v>
      </c>
      <c r="C22" s="2" t="s">
        <v>208</v>
      </c>
      <c r="D22" s="2" t="s">
        <v>32</v>
      </c>
      <c r="E22" s="2" t="s">
        <v>32</v>
      </c>
      <c r="F22" s="1">
        <f t="shared" si="0"/>
        <v>34</v>
      </c>
    </row>
    <row r="23" spans="1:6" ht="30" x14ac:dyDescent="0.25">
      <c r="A23" s="5" t="s">
        <v>251</v>
      </c>
      <c r="B23" s="2" t="s">
        <v>209</v>
      </c>
      <c r="C23" s="2" t="s">
        <v>209</v>
      </c>
      <c r="D23" s="2" t="s">
        <v>33</v>
      </c>
      <c r="E23" s="2" t="s">
        <v>33</v>
      </c>
      <c r="F23" s="1">
        <f t="shared" si="0"/>
        <v>29</v>
      </c>
    </row>
    <row r="24" spans="1:6" ht="45" x14ac:dyDescent="0.25">
      <c r="A24" s="5" t="s">
        <v>252</v>
      </c>
      <c r="B24" s="2" t="s">
        <v>210</v>
      </c>
      <c r="C24" s="2" t="s">
        <v>210</v>
      </c>
      <c r="D24" s="2" t="s">
        <v>34</v>
      </c>
      <c r="E24" s="2" t="s">
        <v>170</v>
      </c>
      <c r="F24" s="1">
        <f t="shared" si="0"/>
        <v>28</v>
      </c>
    </row>
    <row r="25" spans="1:6" x14ac:dyDescent="0.25">
      <c r="F25" s="1">
        <f>MAX(F6:F24)</f>
        <v>34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2560B-2446-422E-A0A3-EC959CE749E5}">
  <dimension ref="A1:B3"/>
  <sheetViews>
    <sheetView workbookViewId="0">
      <selection activeCell="B3" sqref="B3"/>
    </sheetView>
  </sheetViews>
  <sheetFormatPr defaultRowHeight="15" x14ac:dyDescent="0.25"/>
  <cols>
    <col min="1" max="1" width="19.42578125" bestFit="1" customWidth="1"/>
    <col min="2" max="2" width="70.5703125" bestFit="1" customWidth="1"/>
  </cols>
  <sheetData>
    <row r="1" spans="1:2" x14ac:dyDescent="0.25">
      <c r="A1" s="6" t="s">
        <v>4</v>
      </c>
      <c r="B1" s="6" t="s">
        <v>5</v>
      </c>
    </row>
    <row r="2" spans="1:2" x14ac:dyDescent="0.25">
      <c r="A2" s="5" t="s">
        <v>113</v>
      </c>
      <c r="B2" s="12" t="s">
        <v>135</v>
      </c>
    </row>
    <row r="3" spans="1:2" x14ac:dyDescent="0.25">
      <c r="A3" s="7" t="s">
        <v>115</v>
      </c>
      <c r="B3" s="7" t="b">
        <v>1</v>
      </c>
    </row>
  </sheetData>
  <hyperlinks>
    <hyperlink ref="B2" r:id="rId1" xr:uid="{0B2724BA-D7EB-4960-A3AF-7147620CC45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526D7-3946-41B7-9C99-93B1591CF2D0}">
  <dimension ref="A1:B2"/>
  <sheetViews>
    <sheetView workbookViewId="0">
      <selection activeCell="B2" sqref="B2"/>
    </sheetView>
  </sheetViews>
  <sheetFormatPr defaultRowHeight="15" x14ac:dyDescent="0.25"/>
  <cols>
    <col min="1" max="1" width="19.42578125" bestFit="1" customWidth="1"/>
    <col min="2" max="2" width="70.5703125" bestFit="1" customWidth="1"/>
  </cols>
  <sheetData>
    <row r="1" spans="1:2" x14ac:dyDescent="0.25">
      <c r="A1" s="6" t="s">
        <v>4</v>
      </c>
      <c r="B1" s="6" t="s">
        <v>5</v>
      </c>
    </row>
    <row r="2" spans="1:2" x14ac:dyDescent="0.25">
      <c r="A2" s="5" t="s">
        <v>124</v>
      </c>
      <c r="B2" s="5" t="s">
        <v>124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020DE-44B7-44EF-BEA3-8491F2595E0A}">
  <sheetPr>
    <tabColor rgb="FFFF0000"/>
  </sheetPr>
  <dimension ref="A1:C8"/>
  <sheetViews>
    <sheetView workbookViewId="0">
      <selection activeCell="B9" sqref="B9"/>
    </sheetView>
  </sheetViews>
  <sheetFormatPr defaultRowHeight="15" x14ac:dyDescent="0.25"/>
  <cols>
    <col min="1" max="1" width="24.28515625" bestFit="1" customWidth="1"/>
    <col min="2" max="2" width="25.5703125" bestFit="1" customWidth="1"/>
    <col min="3" max="3" width="70.5703125" customWidth="1"/>
  </cols>
  <sheetData>
    <row r="1" spans="1:3" x14ac:dyDescent="0.25">
      <c r="A1" s="6" t="s">
        <v>4</v>
      </c>
      <c r="B1" s="6" t="s">
        <v>5</v>
      </c>
      <c r="C1" s="6" t="s">
        <v>6</v>
      </c>
    </row>
    <row r="2" spans="1:3" x14ac:dyDescent="0.25">
      <c r="A2" s="5" t="s">
        <v>103</v>
      </c>
      <c r="B2" s="12" t="s">
        <v>105</v>
      </c>
      <c r="C2" s="5"/>
    </row>
    <row r="3" spans="1:3" x14ac:dyDescent="0.25">
      <c r="A3" s="5" t="s">
        <v>104</v>
      </c>
      <c r="B3" s="12" t="s">
        <v>106</v>
      </c>
      <c r="C3" s="5"/>
    </row>
    <row r="4" spans="1:3" x14ac:dyDescent="0.25">
      <c r="A4" s="5" t="s">
        <v>102</v>
      </c>
      <c r="B4" s="5" t="s">
        <v>71</v>
      </c>
      <c r="C4" s="5"/>
    </row>
    <row r="5" spans="1:3" x14ac:dyDescent="0.25">
      <c r="A5" s="5" t="s">
        <v>96</v>
      </c>
      <c r="B5" s="5" t="s">
        <v>99</v>
      </c>
      <c r="C5" s="5"/>
    </row>
    <row r="6" spans="1:3" x14ac:dyDescent="0.25">
      <c r="A6" s="5" t="s">
        <v>97</v>
      </c>
      <c r="B6" s="5" t="s">
        <v>98</v>
      </c>
      <c r="C6" s="5"/>
    </row>
    <row r="7" spans="1:3" x14ac:dyDescent="0.25">
      <c r="A7" s="5" t="s">
        <v>100</v>
      </c>
      <c r="B7" s="5">
        <v>587</v>
      </c>
      <c r="C7" s="5"/>
    </row>
    <row r="8" spans="1:3" x14ac:dyDescent="0.25">
      <c r="A8" s="19" t="s">
        <v>221</v>
      </c>
      <c r="B8" s="5" t="b">
        <v>0</v>
      </c>
      <c r="C8" s="5" t="s">
        <v>220</v>
      </c>
    </row>
  </sheetData>
  <hyperlinks>
    <hyperlink ref="B2" r:id="rId1" xr:uid="{D837CF12-5C63-4697-8041-1E2C28E86DD4}"/>
    <hyperlink ref="B3" r:id="rId2" xr:uid="{4DA7E683-0DA1-40B9-9F1D-EC7A05076326}"/>
  </hyperlinks>
  <pageMargins left="0.7" right="0.7" top="0.75" bottom="0.75" header="0.3" footer="0.3"/>
  <pageSetup paperSize="9"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DDD23-DB13-4EC8-8D22-BE27FCA5478C}">
  <dimension ref="A1:E3"/>
  <sheetViews>
    <sheetView workbookViewId="0">
      <selection activeCell="A2" sqref="A2"/>
    </sheetView>
  </sheetViews>
  <sheetFormatPr defaultRowHeight="15" x14ac:dyDescent="0.25"/>
  <cols>
    <col min="1" max="2" width="21.7109375" customWidth="1"/>
    <col min="3" max="3" width="101" customWidth="1"/>
    <col min="4" max="4" width="21.7109375" customWidth="1"/>
    <col min="5" max="5" width="101" customWidth="1"/>
  </cols>
  <sheetData>
    <row r="1" spans="1:5" x14ac:dyDescent="0.25">
      <c r="A1" s="6" t="s">
        <v>9</v>
      </c>
      <c r="B1" s="6" t="s">
        <v>164</v>
      </c>
      <c r="C1" s="9" t="s">
        <v>165</v>
      </c>
      <c r="D1" s="6" t="s">
        <v>92</v>
      </c>
      <c r="E1" s="9" t="s">
        <v>90</v>
      </c>
    </row>
    <row r="2" spans="1:5" ht="30" x14ac:dyDescent="0.25">
      <c r="A2" s="5" t="s">
        <v>118</v>
      </c>
      <c r="B2" s="5" t="s">
        <v>211</v>
      </c>
      <c r="C2" s="2" t="s">
        <v>212</v>
      </c>
      <c r="D2" s="5" t="s">
        <v>91</v>
      </c>
      <c r="E2" s="2" t="s">
        <v>114</v>
      </c>
    </row>
    <row r="3" spans="1:5" ht="135" x14ac:dyDescent="0.25">
      <c r="A3" s="5" t="s">
        <v>122</v>
      </c>
      <c r="B3" s="5" t="s">
        <v>213</v>
      </c>
      <c r="C3" s="2" t="s">
        <v>214</v>
      </c>
      <c r="D3" s="5" t="s">
        <v>123</v>
      </c>
      <c r="E3" s="2" t="s">
        <v>125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0C3BF-D2D4-4BEC-BA39-094D657EDCA0}">
  <dimension ref="A1:C4"/>
  <sheetViews>
    <sheetView tabSelected="1" workbookViewId="0">
      <selection activeCell="B4" sqref="B4"/>
    </sheetView>
  </sheetViews>
  <sheetFormatPr defaultRowHeight="15" x14ac:dyDescent="0.25"/>
  <cols>
    <col min="1" max="1" width="17.7109375" bestFit="1" customWidth="1"/>
    <col min="2" max="2" width="148.85546875" customWidth="1"/>
    <col min="3" max="3" width="151.28515625" bestFit="1" customWidth="1"/>
  </cols>
  <sheetData>
    <row r="1" spans="1:3" x14ac:dyDescent="0.25">
      <c r="A1" s="6" t="s">
        <v>4</v>
      </c>
      <c r="B1" s="6" t="s">
        <v>5</v>
      </c>
      <c r="C1" s="6" t="s">
        <v>6</v>
      </c>
    </row>
    <row r="2" spans="1:3" x14ac:dyDescent="0.25">
      <c r="A2" s="5" t="s">
        <v>126</v>
      </c>
      <c r="B2" s="5" t="s">
        <v>136</v>
      </c>
      <c r="C2" s="2" t="s">
        <v>127</v>
      </c>
    </row>
    <row r="3" spans="1:3" ht="255" x14ac:dyDescent="0.25">
      <c r="A3" s="5" t="s">
        <v>274</v>
      </c>
      <c r="B3" s="2" t="s">
        <v>277</v>
      </c>
      <c r="C3" s="5"/>
    </row>
    <row r="4" spans="1:3" ht="270" x14ac:dyDescent="0.25">
      <c r="A4" s="5" t="s">
        <v>275</v>
      </c>
      <c r="B4" s="2" t="s">
        <v>276</v>
      </c>
      <c r="C4" s="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C78AA-1218-455B-9887-3E0A5E59C6C7}">
  <dimension ref="A1:C8"/>
  <sheetViews>
    <sheetView topLeftCell="A2" workbookViewId="0">
      <selection activeCell="C7" sqref="C7"/>
    </sheetView>
  </sheetViews>
  <sheetFormatPr defaultRowHeight="15" x14ac:dyDescent="0.25"/>
  <cols>
    <col min="1" max="1" width="35.42578125" customWidth="1"/>
    <col min="2" max="2" width="97.7109375" customWidth="1"/>
    <col min="3" max="3" width="151.28515625" bestFit="1" customWidth="1"/>
  </cols>
  <sheetData>
    <row r="1" spans="1:3" x14ac:dyDescent="0.25">
      <c r="A1" s="6" t="s">
        <v>4</v>
      </c>
      <c r="B1" s="6" t="s">
        <v>5</v>
      </c>
      <c r="C1" s="6" t="s">
        <v>6</v>
      </c>
    </row>
    <row r="2" spans="1:3" x14ac:dyDescent="0.25">
      <c r="A2" s="5" t="s">
        <v>218</v>
      </c>
      <c r="B2" s="5" t="s">
        <v>215</v>
      </c>
      <c r="C2" s="5"/>
    </row>
    <row r="3" spans="1:3" ht="75" x14ac:dyDescent="0.25">
      <c r="A3" s="5" t="s">
        <v>219</v>
      </c>
      <c r="B3" s="2" t="s">
        <v>271</v>
      </c>
      <c r="C3" s="5"/>
    </row>
    <row r="4" spans="1:3" x14ac:dyDescent="0.25">
      <c r="A4" s="5" t="s">
        <v>216</v>
      </c>
      <c r="B4" s="5" t="s">
        <v>215</v>
      </c>
      <c r="C4" s="5"/>
    </row>
    <row r="5" spans="1:3" ht="75" x14ac:dyDescent="0.25">
      <c r="A5" s="5" t="s">
        <v>217</v>
      </c>
      <c r="B5" s="2" t="s">
        <v>270</v>
      </c>
      <c r="C5" s="5"/>
    </row>
    <row r="6" spans="1:3" x14ac:dyDescent="0.25">
      <c r="A6" s="5" t="s">
        <v>119</v>
      </c>
      <c r="B6" s="5" t="s">
        <v>120</v>
      </c>
      <c r="C6" s="5" t="s">
        <v>121</v>
      </c>
    </row>
    <row r="7" spans="1:3" ht="30" x14ac:dyDescent="0.25">
      <c r="A7" s="5" t="s">
        <v>111</v>
      </c>
      <c r="B7" s="5" t="s">
        <v>272</v>
      </c>
      <c r="C7" s="2" t="s">
        <v>273</v>
      </c>
    </row>
    <row r="8" spans="1:3" x14ac:dyDescent="0.25">
      <c r="A8" s="5" t="s">
        <v>112</v>
      </c>
      <c r="B8" s="5" t="s">
        <v>110</v>
      </c>
      <c r="C8" s="5"/>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D06FD-CD59-4243-896C-6A0821CD9182}">
  <sheetPr>
    <tabColor rgb="FFFF0000"/>
  </sheetPr>
  <dimension ref="A1:C4"/>
  <sheetViews>
    <sheetView workbookViewId="0"/>
  </sheetViews>
  <sheetFormatPr defaultRowHeight="15" x14ac:dyDescent="0.25"/>
  <cols>
    <col min="1" max="1" width="38.28515625" customWidth="1"/>
    <col min="2" max="2" width="29.28515625" customWidth="1"/>
    <col min="3" max="3" width="28" customWidth="1"/>
  </cols>
  <sheetData>
    <row r="1" spans="1:3" x14ac:dyDescent="0.25">
      <c r="A1" s="4" t="s">
        <v>223</v>
      </c>
      <c r="B1" s="4" t="s">
        <v>224</v>
      </c>
      <c r="C1" s="4" t="s">
        <v>225</v>
      </c>
    </row>
    <row r="2" spans="1:3" ht="30" x14ac:dyDescent="0.25">
      <c r="A2" s="2" t="s">
        <v>227</v>
      </c>
      <c r="B2" s="2" t="s">
        <v>229</v>
      </c>
      <c r="C2" s="2" t="s">
        <v>228</v>
      </c>
    </row>
    <row r="3" spans="1:3" ht="30" x14ac:dyDescent="0.25">
      <c r="A3" s="2" t="s">
        <v>240</v>
      </c>
      <c r="B3" s="2" t="s">
        <v>241</v>
      </c>
      <c r="C3" s="2" t="s">
        <v>242</v>
      </c>
    </row>
    <row r="4" spans="1:3" x14ac:dyDescent="0.25">
      <c r="A4" s="2" t="s">
        <v>243</v>
      </c>
      <c r="B4" s="2" t="s">
        <v>244</v>
      </c>
      <c r="C4" s="2" t="s">
        <v>245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80385-38F0-446C-9432-C0DF8BDF752B}">
  <sheetPr>
    <tabColor rgb="FFFF0000"/>
  </sheetPr>
  <dimension ref="A1:D5"/>
  <sheetViews>
    <sheetView workbookViewId="0">
      <selection activeCell="A2" sqref="A2"/>
    </sheetView>
  </sheetViews>
  <sheetFormatPr defaultRowHeight="15" x14ac:dyDescent="0.25"/>
  <cols>
    <col min="1" max="1" width="31.140625" bestFit="1" customWidth="1"/>
    <col min="2" max="2" width="73.85546875" customWidth="1"/>
    <col min="3" max="3" width="73" customWidth="1"/>
    <col min="4" max="4" width="59.7109375" customWidth="1"/>
  </cols>
  <sheetData>
    <row r="1" spans="1:4" x14ac:dyDescent="0.25">
      <c r="A1" s="4" t="s">
        <v>223</v>
      </c>
      <c r="B1" s="4" t="s">
        <v>224</v>
      </c>
      <c r="C1" s="4" t="s">
        <v>225</v>
      </c>
      <c r="D1" s="4" t="s">
        <v>236</v>
      </c>
    </row>
    <row r="2" spans="1:4" ht="30" x14ac:dyDescent="0.25">
      <c r="A2" s="2" t="s">
        <v>226</v>
      </c>
      <c r="B2" s="2" t="s">
        <v>231</v>
      </c>
      <c r="C2" s="2" t="s">
        <v>232</v>
      </c>
      <c r="D2" s="2"/>
    </row>
    <row r="3" spans="1:4" x14ac:dyDescent="0.25">
      <c r="A3" s="2" t="s">
        <v>235</v>
      </c>
      <c r="B3" s="2" t="s">
        <v>238</v>
      </c>
      <c r="C3" s="2" t="s">
        <v>239</v>
      </c>
      <c r="D3" s="2" t="s">
        <v>237</v>
      </c>
    </row>
    <row r="4" spans="1:4" x14ac:dyDescent="0.25">
      <c r="A4" s="2" t="s">
        <v>234</v>
      </c>
      <c r="B4" s="2" t="s">
        <v>233</v>
      </c>
      <c r="C4" s="2" t="s">
        <v>230</v>
      </c>
      <c r="D4" s="2"/>
    </row>
    <row r="5" spans="1:4" x14ac:dyDescent="0.25">
      <c r="A5" s="2"/>
      <c r="B5" s="2"/>
      <c r="C5" s="2"/>
      <c r="D5"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6B1B1-A6B4-4B56-9813-CCF1B731EDAC}">
  <sheetPr>
    <tabColor rgb="FFEE0000"/>
  </sheetPr>
  <dimension ref="A1:Q11"/>
  <sheetViews>
    <sheetView zoomScaleNormal="100" workbookViewId="0">
      <selection activeCell="A3" sqref="A3"/>
    </sheetView>
  </sheetViews>
  <sheetFormatPr defaultRowHeight="15" x14ac:dyDescent="0.25"/>
  <cols>
    <col min="1" max="1" width="31.7109375" bestFit="1" customWidth="1"/>
    <col min="2" max="2" width="8.28515625" bestFit="1" customWidth="1"/>
    <col min="3" max="4" width="49.7109375" bestFit="1" customWidth="1"/>
    <col min="5" max="5" width="10.5703125" bestFit="1" customWidth="1"/>
    <col min="6" max="7" width="48.5703125" customWidth="1"/>
    <col min="8" max="8" width="12.7109375" bestFit="1" customWidth="1"/>
    <col min="9" max="9" width="21.5703125" bestFit="1" customWidth="1"/>
    <col min="10" max="10" width="21.85546875" bestFit="1" customWidth="1"/>
    <col min="11" max="11" width="9.140625" customWidth="1"/>
    <col min="12" max="12" width="11.140625" customWidth="1"/>
    <col min="13" max="13" width="58" bestFit="1" customWidth="1"/>
    <col min="14" max="14" width="49" bestFit="1" customWidth="1"/>
    <col min="15" max="15" width="45.5703125" bestFit="1" customWidth="1"/>
    <col min="16" max="16" width="23.42578125" bestFit="1" customWidth="1"/>
    <col min="17" max="17" width="24.140625" bestFit="1" customWidth="1"/>
  </cols>
  <sheetData>
    <row r="1" spans="1:17" x14ac:dyDescent="0.25">
      <c r="A1" s="4" t="s">
        <v>9</v>
      </c>
      <c r="B1" s="15" t="s">
        <v>137</v>
      </c>
      <c r="C1" s="4" t="s">
        <v>161</v>
      </c>
      <c r="D1" s="4" t="s">
        <v>14</v>
      </c>
      <c r="E1" s="15" t="s">
        <v>146</v>
      </c>
      <c r="F1" s="15" t="s">
        <v>166</v>
      </c>
      <c r="G1" s="15" t="s">
        <v>145</v>
      </c>
      <c r="H1" s="15" t="s">
        <v>138</v>
      </c>
      <c r="I1" s="15" t="s">
        <v>142</v>
      </c>
      <c r="J1" s="4" t="s">
        <v>75</v>
      </c>
      <c r="K1" s="4" t="s">
        <v>93</v>
      </c>
      <c r="L1" s="4" t="s">
        <v>87</v>
      </c>
      <c r="M1" s="4" t="s">
        <v>81</v>
      </c>
      <c r="N1" s="4" t="s">
        <v>163</v>
      </c>
      <c r="O1" s="4" t="s">
        <v>15</v>
      </c>
      <c r="P1" s="4" t="s">
        <v>83</v>
      </c>
      <c r="Q1" s="4" t="s">
        <v>86</v>
      </c>
    </row>
    <row r="2" spans="1:17" x14ac:dyDescent="0.25">
      <c r="A2" s="7" t="s">
        <v>76</v>
      </c>
      <c r="B2" s="16" t="s">
        <v>139</v>
      </c>
      <c r="C2" s="7" t="s">
        <v>171</v>
      </c>
      <c r="D2" s="7" t="s">
        <v>140</v>
      </c>
      <c r="E2" s="7" t="b">
        <v>1</v>
      </c>
      <c r="F2" s="14" t="s">
        <v>79</v>
      </c>
      <c r="G2" s="14" t="s">
        <v>79</v>
      </c>
      <c r="H2" s="17" t="s">
        <v>143</v>
      </c>
      <c r="I2" s="14" t="s">
        <v>79</v>
      </c>
      <c r="J2" s="8" t="s">
        <v>144</v>
      </c>
      <c r="K2" s="8" t="s">
        <v>94</v>
      </c>
      <c r="L2" s="8" t="b">
        <v>1</v>
      </c>
      <c r="M2" s="14" t="s">
        <v>79</v>
      </c>
      <c r="N2" s="14" t="s">
        <v>79</v>
      </c>
      <c r="O2" s="14" t="s">
        <v>79</v>
      </c>
      <c r="P2" s="7" t="s">
        <v>84</v>
      </c>
      <c r="Q2" s="8" t="b">
        <v>1</v>
      </c>
    </row>
    <row r="3" spans="1:17" x14ac:dyDescent="0.25">
      <c r="A3" s="7" t="s">
        <v>77</v>
      </c>
      <c r="B3" s="7" t="s">
        <v>10</v>
      </c>
      <c r="C3" s="7" t="s">
        <v>172</v>
      </c>
      <c r="D3" s="7" t="s">
        <v>78</v>
      </c>
      <c r="E3" s="7" t="b">
        <v>1</v>
      </c>
      <c r="F3" s="14" t="s">
        <v>79</v>
      </c>
      <c r="G3" s="14" t="s">
        <v>79</v>
      </c>
      <c r="H3" s="14" t="s">
        <v>79</v>
      </c>
      <c r="I3" s="14" t="s">
        <v>79</v>
      </c>
      <c r="J3" s="8" t="s">
        <v>80</v>
      </c>
      <c r="K3" s="8" t="s">
        <v>94</v>
      </c>
      <c r="L3" s="8" t="b">
        <v>1</v>
      </c>
      <c r="M3" s="14" t="s">
        <v>79</v>
      </c>
      <c r="N3" s="14" t="s">
        <v>79</v>
      </c>
      <c r="O3" s="14" t="s">
        <v>79</v>
      </c>
      <c r="P3" s="7" t="s">
        <v>84</v>
      </c>
      <c r="Q3" s="8" t="b">
        <v>1</v>
      </c>
    </row>
    <row r="4" spans="1:17" x14ac:dyDescent="0.25">
      <c r="A4" s="7" t="s">
        <v>69</v>
      </c>
      <c r="B4" s="7" t="s">
        <v>10</v>
      </c>
      <c r="C4" s="7" t="s">
        <v>173</v>
      </c>
      <c r="D4" s="7" t="s">
        <v>70</v>
      </c>
      <c r="E4" s="7" t="b">
        <v>1</v>
      </c>
      <c r="F4" s="14" t="s">
        <v>79</v>
      </c>
      <c r="G4" s="14" t="s">
        <v>79</v>
      </c>
      <c r="H4" s="14" t="s">
        <v>79</v>
      </c>
      <c r="I4" s="14" t="s">
        <v>79</v>
      </c>
      <c r="J4" s="8" t="s">
        <v>88</v>
      </c>
      <c r="K4" s="8" t="s">
        <v>95</v>
      </c>
      <c r="L4" s="8" t="b">
        <v>1</v>
      </c>
      <c r="M4" s="14" t="s">
        <v>79</v>
      </c>
      <c r="N4" s="14" t="s">
        <v>79</v>
      </c>
      <c r="O4" s="14" t="s">
        <v>79</v>
      </c>
      <c r="P4" s="7" t="s">
        <v>84</v>
      </c>
      <c r="Q4" s="8" t="b">
        <v>0</v>
      </c>
    </row>
    <row r="5" spans="1:17" x14ac:dyDescent="0.25">
      <c r="A5" s="7" t="s">
        <v>67</v>
      </c>
      <c r="B5" s="7" t="s">
        <v>10</v>
      </c>
      <c r="C5" s="7" t="s">
        <v>174</v>
      </c>
      <c r="D5" s="7" t="s">
        <v>68</v>
      </c>
      <c r="E5" s="7" t="b">
        <v>1</v>
      </c>
      <c r="F5" s="14" t="s">
        <v>79</v>
      </c>
      <c r="G5" s="14" t="s">
        <v>79</v>
      </c>
      <c r="H5" s="14" t="s">
        <v>79</v>
      </c>
      <c r="I5" s="14" t="s">
        <v>79</v>
      </c>
      <c r="J5" s="8" t="s">
        <v>89</v>
      </c>
      <c r="K5" s="8" t="s">
        <v>95</v>
      </c>
      <c r="L5" s="8" t="b">
        <v>1</v>
      </c>
      <c r="M5" s="14" t="s">
        <v>79</v>
      </c>
      <c r="N5" s="14" t="s">
        <v>79</v>
      </c>
      <c r="O5" s="14" t="s">
        <v>79</v>
      </c>
      <c r="P5" s="7" t="s">
        <v>84</v>
      </c>
      <c r="Q5" s="8" t="b">
        <v>0</v>
      </c>
    </row>
    <row r="6" spans="1:17" x14ac:dyDescent="0.25">
      <c r="A6" s="7" t="s">
        <v>71</v>
      </c>
      <c r="B6" s="7" t="s">
        <v>10</v>
      </c>
      <c r="C6" s="7" t="s">
        <v>175</v>
      </c>
      <c r="D6" s="7" t="s">
        <v>73</v>
      </c>
      <c r="E6" s="7" t="b">
        <v>1</v>
      </c>
      <c r="F6" s="7" t="s">
        <v>148</v>
      </c>
      <c r="G6" s="7" t="s">
        <v>148</v>
      </c>
      <c r="H6" s="14" t="s">
        <v>79</v>
      </c>
      <c r="I6" s="14" t="s">
        <v>79</v>
      </c>
      <c r="J6" s="10" t="s">
        <v>101</v>
      </c>
      <c r="K6" s="11" t="s">
        <v>95</v>
      </c>
      <c r="L6" s="8" t="b">
        <v>1</v>
      </c>
      <c r="M6" s="14" t="s">
        <v>79</v>
      </c>
      <c r="N6" s="14" t="s">
        <v>79</v>
      </c>
      <c r="O6" s="14" t="s">
        <v>79</v>
      </c>
      <c r="P6" s="7" t="s">
        <v>84</v>
      </c>
      <c r="Q6" s="8" t="b">
        <v>0</v>
      </c>
    </row>
    <row r="7" spans="1:17" x14ac:dyDescent="0.25">
      <c r="A7" s="16" t="s">
        <v>149</v>
      </c>
      <c r="B7" s="7" t="s">
        <v>10</v>
      </c>
      <c r="C7" s="7" t="s">
        <v>178</v>
      </c>
      <c r="D7" s="7" t="s">
        <v>183</v>
      </c>
      <c r="E7" s="7" t="b">
        <v>1</v>
      </c>
      <c r="F7" s="18" t="s">
        <v>150</v>
      </c>
      <c r="G7" s="18" t="s">
        <v>150</v>
      </c>
      <c r="H7" s="14" t="s">
        <v>79</v>
      </c>
      <c r="I7" s="7" t="s">
        <v>159</v>
      </c>
      <c r="J7" s="8" t="s">
        <v>154</v>
      </c>
      <c r="K7" s="11" t="s">
        <v>95</v>
      </c>
      <c r="L7" s="8" t="b">
        <v>1</v>
      </c>
      <c r="M7" s="14" t="s">
        <v>79</v>
      </c>
      <c r="N7" s="14" t="s">
        <v>79</v>
      </c>
      <c r="O7" s="14" t="s">
        <v>79</v>
      </c>
      <c r="P7" s="7" t="s">
        <v>84</v>
      </c>
      <c r="Q7" s="8" t="b">
        <v>0</v>
      </c>
    </row>
    <row r="8" spans="1:17" x14ac:dyDescent="0.25">
      <c r="A8" s="7" t="s">
        <v>72</v>
      </c>
      <c r="B8" s="7" t="s">
        <v>10</v>
      </c>
      <c r="C8" s="7" t="s">
        <v>176</v>
      </c>
      <c r="D8" s="7" t="s">
        <v>177</v>
      </c>
      <c r="E8" s="7" t="b">
        <v>0</v>
      </c>
      <c r="F8" s="17" t="s">
        <v>147</v>
      </c>
      <c r="G8" s="17" t="s">
        <v>147</v>
      </c>
      <c r="H8" s="14" t="s">
        <v>79</v>
      </c>
      <c r="I8" s="14" t="s">
        <v>79</v>
      </c>
      <c r="J8" s="8" t="s">
        <v>107</v>
      </c>
      <c r="K8" s="8" t="s">
        <v>95</v>
      </c>
      <c r="L8" s="8" t="b">
        <v>1</v>
      </c>
      <c r="M8" s="14" t="s">
        <v>79</v>
      </c>
      <c r="N8" s="14" t="s">
        <v>79</v>
      </c>
      <c r="O8" s="14" t="s">
        <v>79</v>
      </c>
      <c r="P8" s="7" t="s">
        <v>84</v>
      </c>
      <c r="Q8" s="8" t="b">
        <v>0</v>
      </c>
    </row>
    <row r="9" spans="1:17" x14ac:dyDescent="0.25">
      <c r="A9" s="7" t="s">
        <v>74</v>
      </c>
      <c r="B9" s="16" t="s">
        <v>139</v>
      </c>
      <c r="C9" s="7" t="s">
        <v>179</v>
      </c>
      <c r="D9" s="7" t="s">
        <v>141</v>
      </c>
      <c r="E9" s="7" t="b">
        <v>1</v>
      </c>
      <c r="F9" s="14" t="s">
        <v>79</v>
      </c>
      <c r="G9" s="14" t="s">
        <v>79</v>
      </c>
      <c r="H9" s="17" t="s">
        <v>143</v>
      </c>
      <c r="I9" s="14" t="s">
        <v>79</v>
      </c>
      <c r="J9" s="14" t="s">
        <v>79</v>
      </c>
      <c r="K9" s="8" t="s">
        <v>95</v>
      </c>
      <c r="L9" s="8" t="b">
        <v>1</v>
      </c>
      <c r="M9" s="5" t="s">
        <v>51</v>
      </c>
      <c r="N9" s="7" t="s">
        <v>261</v>
      </c>
      <c r="O9" s="7" t="s">
        <v>56</v>
      </c>
      <c r="P9" s="7" t="s">
        <v>85</v>
      </c>
      <c r="Q9" s="5" t="b">
        <v>1</v>
      </c>
    </row>
    <row r="10" spans="1:17" x14ac:dyDescent="0.25">
      <c r="A10" s="7" t="s">
        <v>55</v>
      </c>
      <c r="B10" s="7" t="s">
        <v>11</v>
      </c>
      <c r="C10" s="7" t="s">
        <v>180</v>
      </c>
      <c r="D10" s="7" t="s">
        <v>82</v>
      </c>
      <c r="E10" s="7" t="b">
        <v>1</v>
      </c>
      <c r="F10" s="14" t="s">
        <v>79</v>
      </c>
      <c r="G10" s="14" t="s">
        <v>79</v>
      </c>
      <c r="H10" s="14" t="s">
        <v>79</v>
      </c>
      <c r="I10" s="14" t="s">
        <v>79</v>
      </c>
      <c r="J10" s="14" t="s">
        <v>79</v>
      </c>
      <c r="K10" s="8" t="s">
        <v>95</v>
      </c>
      <c r="L10" s="7" t="b">
        <v>0</v>
      </c>
      <c r="M10" s="14" t="s">
        <v>79</v>
      </c>
      <c r="N10" s="7" t="s">
        <v>264</v>
      </c>
      <c r="O10" s="7" t="s">
        <v>50</v>
      </c>
      <c r="P10" s="7" t="s">
        <v>85</v>
      </c>
      <c r="Q10" s="8" t="b">
        <v>1</v>
      </c>
    </row>
    <row r="11" spans="1:17" x14ac:dyDescent="0.25">
      <c r="A11" s="7" t="s">
        <v>116</v>
      </c>
      <c r="B11" s="7" t="s">
        <v>11</v>
      </c>
      <c r="C11" s="7" t="s">
        <v>181</v>
      </c>
      <c r="D11" s="7" t="s">
        <v>182</v>
      </c>
      <c r="E11" s="7" t="b">
        <v>1</v>
      </c>
      <c r="F11" s="14" t="s">
        <v>79</v>
      </c>
      <c r="G11" s="14" t="s">
        <v>79</v>
      </c>
      <c r="H11" s="14" t="s">
        <v>79</v>
      </c>
      <c r="I11" s="14" t="s">
        <v>79</v>
      </c>
      <c r="J11" s="14" t="s">
        <v>79</v>
      </c>
      <c r="K11" s="8" t="s">
        <v>95</v>
      </c>
      <c r="L11" s="8" t="b">
        <v>1</v>
      </c>
      <c r="M11" s="5" t="s">
        <v>252</v>
      </c>
      <c r="N11" s="7" t="s">
        <v>262</v>
      </c>
      <c r="O11" s="7" t="s">
        <v>117</v>
      </c>
      <c r="P11" s="7" t="s">
        <v>85</v>
      </c>
      <c r="Q11" s="5" t="b">
        <v>1</v>
      </c>
    </row>
  </sheetData>
  <hyperlinks>
    <hyperlink ref="J6" r:id="rId1" display="johndoe@outlook" xr:uid="{343BA063-0012-4384-B796-30762B791B20}"/>
    <hyperlink ref="G7" r:id="rId2" display="https://www.insee.fr/fr/metadonnees/geographie/departement/78-yvelines" xr:uid="{34439202-45B3-4546-82A4-5A474FE330D8}"/>
    <hyperlink ref="F7" r:id="rId3" display="https://www.insee.fr/fr/metadonnees/geographie/departement/78-yvelines" xr:uid="{50A9B1EE-2F1E-46CC-9F6C-74DF4034847D}"/>
  </hyperlink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CAA67-41A6-4458-95C4-500183FDE676}">
  <sheetPr>
    <tabColor rgb="FFEE0000"/>
  </sheetPr>
  <dimension ref="A1:D8"/>
  <sheetViews>
    <sheetView workbookViewId="0">
      <selection activeCell="E6" sqref="E6"/>
    </sheetView>
  </sheetViews>
  <sheetFormatPr defaultRowHeight="15" x14ac:dyDescent="0.25"/>
  <cols>
    <col min="1" max="1" width="11.42578125" bestFit="1" customWidth="1"/>
    <col min="2" max="3" width="21.85546875" bestFit="1" customWidth="1"/>
    <col min="4" max="4" width="19.28515625" bestFit="1" customWidth="1"/>
  </cols>
  <sheetData>
    <row r="1" spans="1:4" x14ac:dyDescent="0.25">
      <c r="A1" s="4" t="s">
        <v>9</v>
      </c>
      <c r="B1" s="4" t="s">
        <v>161</v>
      </c>
      <c r="C1" s="4" t="s">
        <v>14</v>
      </c>
      <c r="D1" s="4" t="s">
        <v>279</v>
      </c>
    </row>
    <row r="2" spans="1:4" x14ac:dyDescent="0.25">
      <c r="A2" s="7" t="s">
        <v>154</v>
      </c>
      <c r="B2" s="7" t="s">
        <v>151</v>
      </c>
      <c r="C2" s="7" t="s">
        <v>151</v>
      </c>
      <c r="D2" s="7" t="s">
        <v>278</v>
      </c>
    </row>
    <row r="3" spans="1:4" x14ac:dyDescent="0.25">
      <c r="A3" s="7" t="s">
        <v>155</v>
      </c>
      <c r="B3" s="7" t="s">
        <v>152</v>
      </c>
      <c r="C3" s="7" t="s">
        <v>152</v>
      </c>
      <c r="D3" s="7" t="s">
        <v>278</v>
      </c>
    </row>
    <row r="4" spans="1:4" x14ac:dyDescent="0.25">
      <c r="A4" s="7" t="s">
        <v>156</v>
      </c>
      <c r="B4" s="7" t="s">
        <v>153</v>
      </c>
      <c r="C4" s="7" t="s">
        <v>153</v>
      </c>
      <c r="D4" s="7" t="s">
        <v>278</v>
      </c>
    </row>
    <row r="5" spans="1:4" x14ac:dyDescent="0.25">
      <c r="A5" s="7" t="s">
        <v>157</v>
      </c>
      <c r="B5" s="7" t="s">
        <v>158</v>
      </c>
      <c r="C5" s="7" t="s">
        <v>158</v>
      </c>
      <c r="D5" s="7" t="s">
        <v>278</v>
      </c>
    </row>
    <row r="6" spans="1:4" x14ac:dyDescent="0.25">
      <c r="A6" s="7" t="s">
        <v>280</v>
      </c>
      <c r="B6" s="7" t="s">
        <v>281</v>
      </c>
      <c r="C6" s="7" t="s">
        <v>281</v>
      </c>
      <c r="D6" s="7" t="s">
        <v>286</v>
      </c>
    </row>
    <row r="7" spans="1:4" x14ac:dyDescent="0.25">
      <c r="A7" s="7" t="s">
        <v>282</v>
      </c>
      <c r="B7" s="7" t="s">
        <v>283</v>
      </c>
      <c r="C7" s="7" t="s">
        <v>283</v>
      </c>
      <c r="D7" s="7" t="s">
        <v>286</v>
      </c>
    </row>
    <row r="8" spans="1:4" x14ac:dyDescent="0.25">
      <c r="A8" s="7" t="s">
        <v>284</v>
      </c>
      <c r="B8" s="7" t="s">
        <v>285</v>
      </c>
      <c r="C8" s="7" t="s">
        <v>285</v>
      </c>
      <c r="D8" s="7"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workbookViewId="0">
      <selection activeCell="B9" sqref="B9"/>
    </sheetView>
  </sheetViews>
  <sheetFormatPr defaultRowHeight="15" x14ac:dyDescent="0.25"/>
  <cols>
    <col min="1" max="1" width="26.7109375" style="1" customWidth="1"/>
    <col min="2" max="2" width="86.140625" style="1" customWidth="1"/>
    <col min="3" max="3" width="28.85546875" style="1" bestFit="1" customWidth="1"/>
    <col min="4" max="16384" width="9.140625" style="1"/>
  </cols>
  <sheetData>
    <row r="1" spans="1:3" x14ac:dyDescent="0.25">
      <c r="A1" s="6" t="s">
        <v>4</v>
      </c>
      <c r="B1" s="6" t="s">
        <v>5</v>
      </c>
      <c r="C1" s="6" t="s">
        <v>6</v>
      </c>
    </row>
    <row r="2" spans="1:3" x14ac:dyDescent="0.25">
      <c r="A2" s="5" t="s">
        <v>12</v>
      </c>
      <c r="B2" s="5" t="s">
        <v>13</v>
      </c>
      <c r="C2" s="5"/>
    </row>
    <row r="3" spans="1:3" x14ac:dyDescent="0.25">
      <c r="A3" s="5" t="s">
        <v>3</v>
      </c>
      <c r="B3" s="5" t="s">
        <v>8</v>
      </c>
      <c r="C3" s="5"/>
    </row>
    <row r="4" spans="1:3" x14ac:dyDescent="0.25">
      <c r="A4" s="5" t="s">
        <v>0</v>
      </c>
      <c r="B4" s="5" t="s">
        <v>2</v>
      </c>
      <c r="C4" s="5" t="s">
        <v>1</v>
      </c>
    </row>
    <row r="5" spans="1:3" x14ac:dyDescent="0.25">
      <c r="A5" s="5" t="s">
        <v>7</v>
      </c>
      <c r="B5" s="5">
        <v>1</v>
      </c>
      <c r="C5" s="5"/>
    </row>
    <row r="6" spans="1:3" x14ac:dyDescent="0.25">
      <c r="A6" s="5" t="s">
        <v>266</v>
      </c>
      <c r="B6" s="5" t="s">
        <v>267</v>
      </c>
      <c r="C6" s="5" t="s">
        <v>268</v>
      </c>
    </row>
    <row r="7" spans="1:3" ht="60" x14ac:dyDescent="0.25">
      <c r="A7" s="5" t="s">
        <v>167</v>
      </c>
      <c r="B7" s="2" t="s">
        <v>263</v>
      </c>
      <c r="C7" s="5"/>
    </row>
    <row r="8" spans="1:3" ht="60" x14ac:dyDescent="0.25">
      <c r="A8" s="5" t="s">
        <v>65</v>
      </c>
      <c r="B8" s="2" t="s">
        <v>260</v>
      </c>
      <c r="C8" s="5"/>
    </row>
    <row r="9" spans="1:3" x14ac:dyDescent="0.25">
      <c r="A9" s="5" t="s">
        <v>108</v>
      </c>
      <c r="B9" s="2" t="b">
        <v>1</v>
      </c>
      <c r="C9" s="5"/>
    </row>
    <row r="10" spans="1:3" x14ac:dyDescent="0.25">
      <c r="A10" s="5" t="s">
        <v>109</v>
      </c>
      <c r="B10" s="2" t="b">
        <v>1</v>
      </c>
      <c r="C10" s="5"/>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12B83-BB31-486E-8D1E-C153171C389E}">
  <dimension ref="A1:C6"/>
  <sheetViews>
    <sheetView workbookViewId="0">
      <selection activeCell="B6" sqref="B6"/>
    </sheetView>
  </sheetViews>
  <sheetFormatPr defaultRowHeight="15" x14ac:dyDescent="0.25"/>
  <cols>
    <col min="1" max="1" width="45.7109375" customWidth="1"/>
    <col min="2" max="2" width="90.140625" customWidth="1"/>
    <col min="3" max="3" width="108.28515625" customWidth="1"/>
  </cols>
  <sheetData>
    <row r="1" spans="1:3" x14ac:dyDescent="0.25">
      <c r="A1" s="4" t="s">
        <v>64</v>
      </c>
      <c r="B1" s="4" t="s">
        <v>162</v>
      </c>
      <c r="C1" s="4" t="s">
        <v>66</v>
      </c>
    </row>
    <row r="2" spans="1:3" x14ac:dyDescent="0.25">
      <c r="A2" s="2" t="s">
        <v>58</v>
      </c>
      <c r="B2" s="2" t="s">
        <v>188</v>
      </c>
      <c r="C2" s="2" t="s">
        <v>184</v>
      </c>
    </row>
    <row r="3" spans="1:3" ht="60" x14ac:dyDescent="0.25">
      <c r="A3" s="2" t="s">
        <v>59</v>
      </c>
      <c r="B3" s="2" t="s">
        <v>189</v>
      </c>
      <c r="C3" s="2" t="s">
        <v>60</v>
      </c>
    </row>
    <row r="4" spans="1:3" ht="25.5" x14ac:dyDescent="0.25">
      <c r="A4" s="2" t="s">
        <v>61</v>
      </c>
      <c r="B4" s="3" t="s">
        <v>190</v>
      </c>
      <c r="C4" s="3" t="s">
        <v>185</v>
      </c>
    </row>
    <row r="5" spans="1:3" x14ac:dyDescent="0.25">
      <c r="A5" s="2" t="s">
        <v>62</v>
      </c>
      <c r="B5" s="2" t="s">
        <v>265</v>
      </c>
      <c r="C5" s="2" t="s">
        <v>186</v>
      </c>
    </row>
    <row r="6" spans="1:3" x14ac:dyDescent="0.25">
      <c r="A6" s="2" t="s">
        <v>63</v>
      </c>
      <c r="B6" s="2" t="s">
        <v>191</v>
      </c>
      <c r="C6" s="2" t="s">
        <v>187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common</vt:lpstr>
      <vt:lpstr>frontend</vt:lpstr>
      <vt:lpstr>backend</vt:lpstr>
      <vt:lpstr>messages_to_agent</vt:lpstr>
      <vt:lpstr>messages_to_requester</vt:lpstr>
      <vt:lpstr>case_fields</vt:lpstr>
      <vt:lpstr>id_labels</vt:lpstr>
      <vt:lpstr>text_analysis</vt:lpstr>
      <vt:lpstr>definitions</vt:lpstr>
      <vt:lpstr>intentions</vt:lpstr>
      <vt:lpstr>odm</vt:lpstr>
      <vt:lpstr>drools</vt:lpstr>
      <vt:lpstr>email_configuration</vt:lpstr>
      <vt:lpstr>email_templates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 Min</dc:creator>
  <cp:lastModifiedBy>Ad Min</cp:lastModifiedBy>
  <dcterms:created xsi:type="dcterms:W3CDTF">2015-06-05T18:17:20Z</dcterms:created>
  <dcterms:modified xsi:type="dcterms:W3CDTF">2025-07-29T23:35:39Z</dcterms:modified>
</cp:coreProperties>
</file>