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诺亚财富\athena\产品开发部\专业技能\3+1+1研究体系\宏观及上市企业分析1+1\房地产\地产行业分析\开发商财务数据比较\"/>
    </mc:Choice>
  </mc:AlternateContent>
  <xr:revisionPtr revIDLastSave="0" documentId="13_ncr:1_{906FC20E-754A-4D96-8A3A-EADE2D79592F}" xr6:coauthVersionLast="36" xr6:coauthVersionMax="36" xr10:uidLastSave="{00000000-0000-0000-0000-000000000000}"/>
  <bookViews>
    <workbookView xWindow="0" yWindow="0" windowWidth="20490" windowHeight="7455" activeTab="5" xr2:uid="{62528B2F-E250-43A9-AB5C-29AFD51FE424}"/>
  </bookViews>
  <sheets>
    <sheet name="汇总" sheetId="8" r:id="rId1"/>
    <sheet name="3A国企开发商筛选" sheetId="6" r:id="rId2"/>
    <sheet name="销售规模" sheetId="2" r:id="rId3"/>
    <sheet name="存货" sheetId="7" r:id="rId4"/>
    <sheet name="净负债率" sheetId="1" r:id="rId5"/>
    <sheet name="Sheet1" sheetId="9" r:id="rId6"/>
    <sheet name="现金短债比" sheetId="3" r:id="rId7"/>
    <sheet name="毛利率和净利率" sheetId="4" r:id="rId8"/>
  </sheets>
  <definedNames>
    <definedName name="_xlnm._FilterDatabase" localSheetId="4" hidden="1">净负债率!$A$1:$K$7</definedName>
    <definedName name="_xlnm._FilterDatabase" localSheetId="2" hidden="1">销售规模!$A$1:$E$51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8" l="1"/>
  <c r="H29" i="3" l="1"/>
  <c r="H42" i="3"/>
  <c r="H6" i="3"/>
  <c r="H43" i="3"/>
  <c r="H8" i="3"/>
  <c r="H34" i="3"/>
  <c r="H24" i="3"/>
  <c r="H28" i="3"/>
  <c r="H39" i="3"/>
  <c r="H20" i="3"/>
  <c r="H15" i="3"/>
  <c r="H33" i="3"/>
  <c r="H23" i="3"/>
  <c r="H11" i="3"/>
  <c r="H40" i="3"/>
  <c r="H22" i="3"/>
  <c r="H21" i="3"/>
  <c r="H26" i="3"/>
  <c r="H46" i="3"/>
  <c r="H14" i="3"/>
  <c r="H35" i="3"/>
  <c r="H27" i="3"/>
  <c r="H45" i="3"/>
  <c r="H5" i="3"/>
  <c r="H31" i="3"/>
  <c r="H38" i="3"/>
  <c r="H30" i="3"/>
  <c r="H3" i="3"/>
  <c r="H16" i="3"/>
  <c r="H17" i="3"/>
  <c r="H10" i="3"/>
  <c r="H19" i="3"/>
  <c r="H2" i="3"/>
  <c r="H36" i="3"/>
  <c r="H12" i="3"/>
  <c r="H4" i="3"/>
  <c r="H9" i="3"/>
  <c r="H7" i="3"/>
  <c r="H32" i="3"/>
  <c r="H44" i="3"/>
  <c r="H25" i="3"/>
  <c r="H18" i="3"/>
  <c r="H13" i="3"/>
  <c r="H37" i="3"/>
  <c r="H41" i="3"/>
</calcChain>
</file>

<file path=xl/sharedStrings.xml><?xml version="1.0" encoding="utf-8"?>
<sst xmlns="http://schemas.openxmlformats.org/spreadsheetml/2006/main" count="808" uniqueCount="300">
  <si>
    <t>证券代码</t>
  </si>
  <si>
    <t>证券简称</t>
    <phoneticPr fontId="1" type="noConversion"/>
  </si>
  <si>
    <t>公司中文名称</t>
  </si>
  <si>
    <t>2018年净负债率排名</t>
    <phoneticPr fontId="1" type="noConversion"/>
  </si>
  <si>
    <t>2018年净负债率</t>
    <phoneticPr fontId="1" type="noConversion"/>
  </si>
  <si>
    <t>2017年净负债率</t>
    <phoneticPr fontId="1" type="noConversion"/>
  </si>
  <si>
    <t>2016年净负债率</t>
  </si>
  <si>
    <t>601186.SH</t>
  </si>
  <si>
    <t>中国铁建</t>
  </si>
  <si>
    <t>中国铁建股份有限公司</t>
  </si>
  <si>
    <t>600565.SH</t>
  </si>
  <si>
    <t>迪马股份</t>
  </si>
  <si>
    <t>重庆市迪马实业股份有限公司</t>
  </si>
  <si>
    <t>0688.HK</t>
  </si>
  <si>
    <t>中国海外发展</t>
  </si>
  <si>
    <t>中国海外发展有限公司</t>
  </si>
  <si>
    <t>0137.HK</t>
  </si>
  <si>
    <t>金辉集团</t>
  </si>
  <si>
    <t>金辉集团有限公司</t>
  </si>
  <si>
    <t>000002.SZ</t>
  </si>
  <si>
    <t>万科A</t>
  </si>
  <si>
    <t>万科企业股份有限公司</t>
  </si>
  <si>
    <t>1109.HK</t>
  </si>
  <si>
    <t>华润置地</t>
  </si>
  <si>
    <t>华润置地有限公司</t>
  </si>
  <si>
    <t>600383.SH</t>
  </si>
  <si>
    <t>金地集团</t>
  </si>
  <si>
    <t>金地(集团)股份有限公司</t>
  </si>
  <si>
    <t>001979.SZ</t>
  </si>
  <si>
    <t>招商蛇口</t>
  </si>
  <si>
    <t>招商局蛇口工业区控股股份有限公司</t>
  </si>
  <si>
    <t>2007.HK</t>
  </si>
  <si>
    <t>碧桂园</t>
  </si>
  <si>
    <t>碧桂园控股有限公司</t>
  </si>
  <si>
    <t>600153.SH</t>
  </si>
  <si>
    <t>建发股份</t>
  </si>
  <si>
    <t>厦门建发股份有限公司</t>
  </si>
  <si>
    <t>3900.HK</t>
  </si>
  <si>
    <t>绿城中国</t>
  </si>
  <si>
    <t>绿城中国控股有限公司</t>
  </si>
  <si>
    <t>0960.HK</t>
  </si>
  <si>
    <t>龙湖集团</t>
  </si>
  <si>
    <t>龙湖集团控股有限公司</t>
  </si>
  <si>
    <t>0813.HK</t>
  </si>
  <si>
    <t>世茂房地产</t>
  </si>
  <si>
    <t>世茂房地产控股有限公司</t>
  </si>
  <si>
    <t>3380.HK</t>
  </si>
  <si>
    <t>龙光地产</t>
  </si>
  <si>
    <t>龙光地产控股有限公司</t>
  </si>
  <si>
    <t>1966.HK</t>
  </si>
  <si>
    <t>中骏集团控股</t>
  </si>
  <si>
    <t>中骏集团控股有限公司</t>
  </si>
  <si>
    <t>0123.HK</t>
  </si>
  <si>
    <t>越秀地产</t>
  </si>
  <si>
    <t>越秀地产股份有限公司</t>
  </si>
  <si>
    <t>002146.SZ</t>
  </si>
  <si>
    <t>荣盛发展</t>
  </si>
  <si>
    <t>荣盛房地产发展股份有限公司</t>
  </si>
  <si>
    <t>1233.HK</t>
  </si>
  <si>
    <t>时代中国控股</t>
  </si>
  <si>
    <t>时代中国控股有限公司</t>
  </si>
  <si>
    <t>600048.SH</t>
  </si>
  <si>
    <t>保利地产</t>
  </si>
  <si>
    <t>保利发展控股集团股份有限公司</t>
  </si>
  <si>
    <t>1813.HK</t>
  </si>
  <si>
    <t>合景泰富集团</t>
  </si>
  <si>
    <t>合景泰富集团控股有限公司</t>
  </si>
  <si>
    <t>1628.HK</t>
  </si>
  <si>
    <t>禹洲地产</t>
  </si>
  <si>
    <t>禹洲地产股份有限公司</t>
  </si>
  <si>
    <t>002244.SZ</t>
  </si>
  <si>
    <t>滨江集团</t>
  </si>
  <si>
    <t>杭州滨江房产集团股份有限公司</t>
  </si>
  <si>
    <t>0884.HK</t>
  </si>
  <si>
    <t>旭辉控股集团</t>
  </si>
  <si>
    <t>旭辉控股(集团)有限公司</t>
  </si>
  <si>
    <t>3377.HK</t>
  </si>
  <si>
    <t>远洋集团</t>
  </si>
  <si>
    <t>远洋集团控股有限公司</t>
  </si>
  <si>
    <t>1030.HK</t>
  </si>
  <si>
    <t>新城发展控股</t>
  </si>
  <si>
    <t>新城发展控股有限公司</t>
  </si>
  <si>
    <t>6158.HK</t>
  </si>
  <si>
    <t>正荣地产</t>
  </si>
  <si>
    <t>正荣地产集团有限公司</t>
  </si>
  <si>
    <t>3883.HK</t>
  </si>
  <si>
    <t>中国奥园</t>
  </si>
  <si>
    <t>中国奥园集团股份有限公司</t>
  </si>
  <si>
    <t>3383.HK</t>
  </si>
  <si>
    <t>雅居乐集团</t>
  </si>
  <si>
    <t>雅居乐集团控股有限公司</t>
  </si>
  <si>
    <t>600008.SH</t>
  </si>
  <si>
    <t>首创股份</t>
  </si>
  <si>
    <t>北京首创股份有限公司</t>
  </si>
  <si>
    <t>600466.SH</t>
  </si>
  <si>
    <t>蓝光发展</t>
  </si>
  <si>
    <t>四川蓝光发展股份有限公司</t>
  </si>
  <si>
    <t>0817.HK</t>
  </si>
  <si>
    <t>中国金茂</t>
  </si>
  <si>
    <t>中国金茂控股集团有限公司</t>
  </si>
  <si>
    <t>3990.HK</t>
  </si>
  <si>
    <t>美的置业</t>
  </si>
  <si>
    <t>美的置业控股有限公司</t>
  </si>
  <si>
    <t>3301.HK</t>
  </si>
  <si>
    <t>融信中国</t>
  </si>
  <si>
    <t>融信中国控股有限公司</t>
  </si>
  <si>
    <t>000656.SZ</t>
  </si>
  <si>
    <t>金科股份</t>
  </si>
  <si>
    <t>金科地产集团股份有限公司</t>
  </si>
  <si>
    <t>600340.SH</t>
  </si>
  <si>
    <t>华夏幸福</t>
  </si>
  <si>
    <t>华夏幸福基业股份有限公司</t>
  </si>
  <si>
    <t>000961.SZ</t>
  </si>
  <si>
    <t>中南建设</t>
  </si>
  <si>
    <t>江苏中南建设集团股份有限公司</t>
  </si>
  <si>
    <t>600606.SH</t>
  </si>
  <si>
    <t>绿地控股</t>
  </si>
  <si>
    <t>绿地控股集团股份有限公司</t>
  </si>
  <si>
    <t>1918.HK</t>
  </si>
  <si>
    <t>融创中国</t>
  </si>
  <si>
    <t>融创中国控股有限公司</t>
  </si>
  <si>
    <t>600376.SH</t>
  </si>
  <si>
    <t>首开股份</t>
  </si>
  <si>
    <t>北京首都开发股份有限公司</t>
  </si>
  <si>
    <t>3333.HK</t>
  </si>
  <si>
    <t>中国恒大</t>
  </si>
  <si>
    <t>中国恒大集团</t>
  </si>
  <si>
    <t>000671.SZ</t>
  </si>
  <si>
    <t>阳光城</t>
  </si>
  <si>
    <t>阳光城集团股份有限公司</t>
  </si>
  <si>
    <t>600325.SH</t>
  </si>
  <si>
    <t>华发股份</t>
  </si>
  <si>
    <t>珠海华发实业股份有限公司</t>
  </si>
  <si>
    <t>2777.HK</t>
  </si>
  <si>
    <t>富力地产</t>
  </si>
  <si>
    <t>广州富力地产股份有限公司</t>
  </si>
  <si>
    <t>1638.HK</t>
  </si>
  <si>
    <t>佳兆业集团</t>
  </si>
  <si>
    <t>佳兆业集团控股有限公司</t>
  </si>
  <si>
    <t>000732.SZ</t>
  </si>
  <si>
    <t>泰禾集团</t>
  </si>
  <si>
    <t>泰禾集团股份有限公司</t>
  </si>
  <si>
    <t>数据来源：Wind</t>
  </si>
  <si>
    <t>序号</t>
    <phoneticPr fontId="1" type="noConversion"/>
  </si>
  <si>
    <t>发行人中文简称</t>
  </si>
  <si>
    <t>债券期限(年)_x000D_
[单位] 年</t>
  </si>
  <si>
    <t>票面利率(发行时)_x000D_
[单位] %</t>
  </si>
  <si>
    <t>发行人最新评级</t>
  </si>
  <si>
    <t>证券简称</t>
  </si>
  <si>
    <t>中国金茂</t>
    <phoneticPr fontId="1" type="noConversion"/>
  </si>
  <si>
    <t>AAA</t>
  </si>
  <si>
    <t>公众企业</t>
  </si>
  <si>
    <t>112844.SZ</t>
  </si>
  <si>
    <t>19万科01</t>
  </si>
  <si>
    <t>保利发展</t>
  </si>
  <si>
    <t>中央国有企业</t>
  </si>
  <si>
    <t>101454072.IB</t>
  </si>
  <si>
    <t>14保利房产MTN001</t>
  </si>
  <si>
    <t>远洋集团</t>
    <phoneticPr fontId="1" type="noConversion"/>
  </si>
  <si>
    <t>143831.SH</t>
  </si>
  <si>
    <t>18保利01</t>
  </si>
  <si>
    <t>华润置地</t>
    <phoneticPr fontId="1" type="noConversion"/>
  </si>
  <si>
    <t>101800374.IB</t>
  </si>
  <si>
    <t>18金茂控股MTN001</t>
  </si>
  <si>
    <t>地方国有企业</t>
  </si>
  <si>
    <t>建发集团</t>
    <phoneticPr fontId="1" type="noConversion"/>
  </si>
  <si>
    <t>101900437.IB</t>
  </si>
  <si>
    <t>19建发集MTN001</t>
  </si>
  <si>
    <t>绿城集团</t>
    <phoneticPr fontId="1" type="noConversion"/>
  </si>
  <si>
    <t>101900588.IB</t>
  </si>
  <si>
    <t>19绿城房产MTN002</t>
  </si>
  <si>
    <t>招商地产</t>
    <phoneticPr fontId="1" type="noConversion"/>
  </si>
  <si>
    <t>101800340.IB</t>
  </si>
  <si>
    <t>18华润置地MTN002B</t>
  </si>
  <si>
    <t>首创置业</t>
    <phoneticPr fontId="1" type="noConversion"/>
  </si>
  <si>
    <t>101573001.IB</t>
  </si>
  <si>
    <t>15招商地产MTN001</t>
  </si>
  <si>
    <t>中国铁建</t>
    <phoneticPr fontId="1" type="noConversion"/>
  </si>
  <si>
    <t>151293.SH</t>
  </si>
  <si>
    <t>19中铁03</t>
  </si>
  <si>
    <t>万科</t>
    <phoneticPr fontId="1" type="noConversion"/>
  </si>
  <si>
    <t>151403.SH</t>
  </si>
  <si>
    <t>19首业02</t>
  </si>
  <si>
    <t>中粮置业</t>
    <phoneticPr fontId="1" type="noConversion"/>
  </si>
  <si>
    <t>155124.SH</t>
  </si>
  <si>
    <t>19中粮02</t>
  </si>
  <si>
    <t>大悦城地产</t>
    <phoneticPr fontId="1" type="noConversion"/>
  </si>
  <si>
    <t>101751027.IB</t>
  </si>
  <si>
    <t>17大悦城MTN001BC</t>
  </si>
  <si>
    <t>葛洲坝集团</t>
    <phoneticPr fontId="1" type="noConversion"/>
  </si>
  <si>
    <t>101454073.IB</t>
  </si>
  <si>
    <t>14葛洲集MTN001</t>
  </si>
  <si>
    <t>中交房地产集团</t>
    <phoneticPr fontId="1" type="noConversion"/>
  </si>
  <si>
    <t>151233.SH</t>
  </si>
  <si>
    <t>19中交02</t>
  </si>
  <si>
    <t>珠江实业集团</t>
    <phoneticPr fontId="1" type="noConversion"/>
  </si>
  <si>
    <t>101900441.IB</t>
  </si>
  <si>
    <t>19粤珠江MTN001</t>
  </si>
  <si>
    <t>兆润控股</t>
    <phoneticPr fontId="1" type="noConversion"/>
  </si>
  <si>
    <t>1280165.IB</t>
  </si>
  <si>
    <t>12苏园建债</t>
  </si>
  <si>
    <t>张江高科</t>
    <phoneticPr fontId="1" type="noConversion"/>
  </si>
  <si>
    <t>101800728.IB</t>
  </si>
  <si>
    <t>18张江高科MTN001</t>
  </si>
  <si>
    <t>武汉地产集团</t>
    <phoneticPr fontId="1" type="noConversion"/>
  </si>
  <si>
    <t>101900304.IB</t>
  </si>
  <si>
    <t>19武汉地产MTN001</t>
  </si>
  <si>
    <t>苏高新集团</t>
    <phoneticPr fontId="1" type="noConversion"/>
  </si>
  <si>
    <t>101801552.IB</t>
  </si>
  <si>
    <t>18苏州高新MTN003</t>
  </si>
  <si>
    <t>首开股份</t>
    <phoneticPr fontId="1" type="noConversion"/>
  </si>
  <si>
    <t>101900456.IB</t>
  </si>
  <si>
    <t>19首开MTN001</t>
  </si>
  <si>
    <t>金融街</t>
    <phoneticPr fontId="1" type="noConversion"/>
  </si>
  <si>
    <t>114459.SZ</t>
  </si>
  <si>
    <t>19金控04</t>
  </si>
  <si>
    <t xml:space="preserve">公司属性
</t>
    <phoneticPr fontId="1" type="noConversion"/>
  </si>
  <si>
    <t>第一梯队</t>
    <phoneticPr fontId="1" type="noConversion"/>
  </si>
  <si>
    <t>第二梯队</t>
    <phoneticPr fontId="1" type="noConversion"/>
  </si>
  <si>
    <t>企业名称</t>
  </si>
  <si>
    <t>销售金额(亿元)</t>
  </si>
  <si>
    <t>销售面积(万㎡)</t>
  </si>
  <si>
    <t>平均价格(元/㎡)</t>
  </si>
  <si>
    <t>万科企业股份有限公司*1</t>
  </si>
  <si>
    <t>中国恒大集团*1</t>
  </si>
  <si>
    <t>碧桂园控股有限公司*2</t>
  </si>
  <si>
    <t>融创中国控股有限公司*</t>
  </si>
  <si>
    <t>保利发展控股集团股份有限公司*</t>
  </si>
  <si>
    <t>中国海外发展有限公司*</t>
  </si>
  <si>
    <t>新城发展控股有限公司*3</t>
  </si>
  <si>
    <t>华润置地有限公司*</t>
  </si>
  <si>
    <t>龙湖集团控股有限公司*2</t>
  </si>
  <si>
    <t>世茂房地产控股有限公司*6</t>
  </si>
  <si>
    <t>招商局蛇口工业区控股股份有限公司*1</t>
  </si>
  <si>
    <t>阳光城集团股份有限公司*7</t>
  </si>
  <si>
    <t>金地(集团)股份有限公司*4</t>
  </si>
  <si>
    <t>旭辉集团有限公司*1</t>
  </si>
  <si>
    <t>江苏中南建设集团股份有限公司*3</t>
  </si>
  <si>
    <t>泰禾集团股份有限公司1</t>
  </si>
  <si>
    <t>上海中梁地产集团有限公司6</t>
  </si>
  <si>
    <t>重庆市金科实业（集团）有限公司12</t>
  </si>
  <si>
    <t>广州富力地产股份有限公司*3</t>
  </si>
  <si>
    <t>华夏幸福基业股份有限公司*9</t>
  </si>
  <si>
    <t>中国金茂控股集团有限公司*5</t>
  </si>
  <si>
    <t>融信中国控股有限公司*15</t>
  </si>
  <si>
    <t>远洋集团控股有限公司*1</t>
  </si>
  <si>
    <t>正荣地产集团有限公司*1</t>
  </si>
  <si>
    <t>祥生实业集团有限公司6</t>
  </si>
  <si>
    <t>雅居乐集团控股有限公司*6</t>
  </si>
  <si>
    <t>荣盛房地产发展股份有限公司*2</t>
  </si>
  <si>
    <t>绿城中国控股有限公司*14</t>
  </si>
  <si>
    <t>北京首都开发股份有限公司*2</t>
  </si>
  <si>
    <t>中国铁建股份有限公司2</t>
  </si>
  <si>
    <t>中国奥园集团股份有限公司*8</t>
  </si>
  <si>
    <t>四川蓝光发展股份有限公司*</t>
  </si>
  <si>
    <t>美的地产发展集团2</t>
  </si>
  <si>
    <t>福建金辉集团有限公司6</t>
  </si>
  <si>
    <t>卓越置业集团有限公司2</t>
  </si>
  <si>
    <t>中铁置业集团有限公司15</t>
  </si>
  <si>
    <t>龙光地产控股有限公司*4</t>
  </si>
  <si>
    <t>融侨集团股份有限公司4</t>
  </si>
  <si>
    <t>首创置业股份有限公司*6</t>
  </si>
  <si>
    <t>佳兆业集团控股*1</t>
  </si>
  <si>
    <t>合景泰富集团控股有限公司*17</t>
  </si>
  <si>
    <t>云南俊发房地产有限责任公司4</t>
  </si>
  <si>
    <t>重庆市迪马实业股份有限公司13</t>
  </si>
  <si>
    <t>时代中国控股有限公司*2</t>
  </si>
  <si>
    <t>建发房地产集团有限公司16</t>
  </si>
  <si>
    <t>珠海华发实业股份有限公司*8</t>
  </si>
  <si>
    <t>越秀地产股份有限公司*4</t>
  </si>
  <si>
    <t>禹洲地产股份有限公司*4</t>
  </si>
  <si>
    <t>销售额排名</t>
    <phoneticPr fontId="1" type="noConversion"/>
  </si>
  <si>
    <t>2018年现金短债比排名</t>
    <phoneticPr fontId="1" type="noConversion"/>
  </si>
  <si>
    <t>现金及现金等价物
[报告期] 2018年报
[报表类型] 合并报表
[币种] 原始币种
[单位] 元</t>
    <phoneticPr fontId="1" type="noConversion"/>
  </si>
  <si>
    <t>其他流动资产
[报告期] 2018年报
[报表类型] 合并报表
[币种] 原始币种
[单位] 元</t>
    <phoneticPr fontId="1" type="noConversion"/>
  </si>
  <si>
    <t>短期借贷及长期借贷当期到期部分
[报告期] 2018年报
[报表类型] 合并报表
[币种] 原始币种
[单位] 元</t>
    <phoneticPr fontId="1" type="noConversion"/>
  </si>
  <si>
    <t>2018年现金短债比</t>
    <phoneticPr fontId="1" type="noConversion"/>
  </si>
  <si>
    <t>2017年现金短债比</t>
  </si>
  <si>
    <t>2016年现金短债比</t>
  </si>
  <si>
    <t>计算方式：（现金及现金等价物+其他流动资产（包括受限现金和抵押存款））/短期借贷及长期借贷当期到期部分</t>
    <phoneticPr fontId="1" type="noConversion"/>
  </si>
  <si>
    <t>2018年销售毛利率排名</t>
    <phoneticPr fontId="1" type="noConversion"/>
  </si>
  <si>
    <t>销售毛利率_x000D_
[报告期] 2018年报_x000D_
[单位] %</t>
  </si>
  <si>
    <t>销售毛利率_x000D_
[报告期] 2017年报_x000D_
[单位] %</t>
  </si>
  <si>
    <t>销售毛利率_x000D_
[报告期] 2016年报_x000D_
[单位] %</t>
  </si>
  <si>
    <t>2018年销售净利率排名</t>
    <phoneticPr fontId="1" type="noConversion"/>
  </si>
  <si>
    <t>销售净利率
[报告期] 2018年报
[单位] %</t>
    <phoneticPr fontId="1" type="noConversion"/>
  </si>
  <si>
    <t>销售净利率_x000D_
[报告期] 2017年报_x000D_
[单位] %</t>
  </si>
  <si>
    <t>销售净利率_x000D_
[报告期] 2016年报_x000D_
[单位] %</t>
  </si>
  <si>
    <t>净资产收益率_x000D_
[报告期] 2018年报_x000D_
[单位] %</t>
  </si>
  <si>
    <t>存货_x000D_
[报告期] 2018年报_x000D_
[报表类型] 合并报表_x000D_
[币种] 原始币种_x000D_
[单位] 元</t>
  </si>
  <si>
    <t>存货_x000D_
[报告期] 2017年报_x000D_
[报表类型] 合并报表_x000D_
[币种] 原始币种_x000D_
[单位] 元</t>
  </si>
  <si>
    <t>存货_x000D_
[报告期] 2016年报_x000D_
[报表类型] 合并报表_x000D_
[币种] 原始币种_x000D_
[单位] 元</t>
  </si>
  <si>
    <t>存货_x000D_
[报告期] 2015年报_x000D_
[报表类型] 合并报表_x000D_
[币种] 原始币种_x000D_
[单位] 元</t>
  </si>
  <si>
    <t>2018年现金短债比</t>
  </si>
  <si>
    <t>销售毛利率
 2018年报
 %</t>
    <phoneticPr fontId="1" type="noConversion"/>
  </si>
  <si>
    <t>销售净利率
 2018年报
 %</t>
    <phoneticPr fontId="1" type="noConversion"/>
  </si>
  <si>
    <t>2018年销售规模</t>
    <phoneticPr fontId="1" type="noConversion"/>
  </si>
  <si>
    <t>2018年去化速度</t>
    <phoneticPr fontId="1" type="noConversion"/>
  </si>
  <si>
    <t>大悦城地产</t>
    <phoneticPr fontId="1" type="noConversion"/>
  </si>
  <si>
    <t>大悦城（中粮）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</si>
</sst>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#,##0.0000"/>
    <numFmt numFmtId="177" formatCode="#,##0_ "/>
    <numFmt numFmtId="178" formatCode="0.00_ "/>
    <numFmt numFmtId="179" formatCode="0.0000000000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1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176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vertical="top"/>
    </xf>
    <xf numFmtId="9" fontId="0" fillId="0" borderId="1" xfId="0" applyNumberFormat="1" applyBorder="1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9" fontId="0" fillId="0" borderId="0" xfId="0" applyNumberFormat="1">
      <alignment vertical="center"/>
    </xf>
    <xf numFmtId="49" fontId="2" fillId="0" borderId="0" xfId="0" applyNumberFormat="1" applyFont="1" applyAlignment="1">
      <alignment vertical="top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vertical="top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top"/>
    </xf>
    <xf numFmtId="176" fontId="0" fillId="3" borderId="1" xfId="0" applyNumberFormat="1" applyFill="1" applyBorder="1" applyAlignment="1">
      <alignment vertical="top"/>
    </xf>
    <xf numFmtId="176" fontId="0" fillId="0" borderId="1" xfId="0" applyNumberFormat="1" applyFill="1" applyBorder="1" applyAlignment="1">
      <alignment vertical="top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NumberFormat="1" applyBorder="1" applyAlignment="1"/>
    <xf numFmtId="0" fontId="0" fillId="2" borderId="1" xfId="0" applyFill="1" applyBorder="1" applyAlignment="1"/>
    <xf numFmtId="0" fontId="0" fillId="0" borderId="1" xfId="0" applyFill="1" applyBorder="1" applyAlignment="1"/>
    <xf numFmtId="0" fontId="0" fillId="2" borderId="1" xfId="0" applyNumberFormat="1" applyFill="1" applyBorder="1" applyAlignment="1"/>
    <xf numFmtId="0" fontId="0" fillId="4" borderId="1" xfId="0" applyFill="1" applyBorder="1" applyAlignment="1"/>
    <xf numFmtId="9" fontId="0" fillId="0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178" fontId="0" fillId="0" borderId="1" xfId="0" applyNumberFormat="1" applyFill="1" applyBorder="1">
      <alignment vertical="center"/>
    </xf>
    <xf numFmtId="178" fontId="0" fillId="0" borderId="1" xfId="0" applyNumberFormat="1" applyFill="1" applyBorder="1" applyAlignment="1">
      <alignment vertical="center" wrapText="1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 wrapText="1"/>
    </xf>
    <xf numFmtId="176" fontId="0" fillId="2" borderId="1" xfId="0" applyNumberFormat="1" applyFill="1" applyBorder="1" applyAlignment="1">
      <alignment vertical="top"/>
    </xf>
    <xf numFmtId="178" fontId="0" fillId="2" borderId="1" xfId="0" applyNumberFormat="1" applyFill="1" applyBorder="1">
      <alignment vertical="center"/>
    </xf>
    <xf numFmtId="178" fontId="0" fillId="2" borderId="1" xfId="0" applyNumberForma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NumberFormat="1" applyBorder="1" applyAlignment="1">
      <alignment vertical="top"/>
    </xf>
    <xf numFmtId="49" fontId="0" fillId="0" borderId="1" xfId="0" applyNumberForma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DB77-3C13-492E-9D9D-406605511259}">
  <dimension ref="A1:M47"/>
  <sheetViews>
    <sheetView topLeftCell="A24" workbookViewId="0">
      <selection activeCell="A41" sqref="A41"/>
    </sheetView>
  </sheetViews>
  <sheetFormatPr defaultRowHeight="14.25" x14ac:dyDescent="0.2"/>
  <cols>
    <col min="1" max="1" width="13" customWidth="1"/>
    <col min="4" max="5" width="9" style="11"/>
    <col min="12" max="12" width="21" bestFit="1" customWidth="1"/>
  </cols>
  <sheetData>
    <row r="1" spans="1:13" ht="57" x14ac:dyDescent="0.2">
      <c r="A1" s="1" t="s">
        <v>148</v>
      </c>
      <c r="B1" s="3" t="s">
        <v>4</v>
      </c>
      <c r="C1" s="34" t="s">
        <v>293</v>
      </c>
      <c r="D1" s="2" t="s">
        <v>294</v>
      </c>
      <c r="E1" s="2" t="s">
        <v>295</v>
      </c>
      <c r="F1" s="15" t="s">
        <v>296</v>
      </c>
      <c r="G1" s="44" t="s">
        <v>297</v>
      </c>
      <c r="K1" s="6" t="s">
        <v>62</v>
      </c>
      <c r="L1" s="5" t="s">
        <v>32</v>
      </c>
      <c r="M1" s="5" t="s">
        <v>71</v>
      </c>
    </row>
    <row r="2" spans="1:13" x14ac:dyDescent="0.2">
      <c r="A2" s="6" t="s">
        <v>62</v>
      </c>
      <c r="B2" s="9">
        <v>0.63874274657947916</v>
      </c>
      <c r="C2" s="22">
        <v>2.9667665687060021</v>
      </c>
      <c r="D2" s="7">
        <v>26.376100000000001</v>
      </c>
      <c r="E2" s="7">
        <v>14.6549</v>
      </c>
      <c r="F2" s="14"/>
      <c r="G2" s="14"/>
      <c r="J2" s="6" t="s">
        <v>62</v>
      </c>
      <c r="K2">
        <v>1</v>
      </c>
      <c r="L2" s="45">
        <f>B2/B3</f>
        <v>1.5906925292804217</v>
      </c>
    </row>
    <row r="3" spans="1:13" x14ac:dyDescent="0.2">
      <c r="A3" s="5" t="s">
        <v>32</v>
      </c>
      <c r="B3" s="9">
        <v>0.40155010149474074</v>
      </c>
      <c r="C3" s="22">
        <v>2.0461419643631147</v>
      </c>
      <c r="D3" s="7">
        <v>27.032900000000001</v>
      </c>
      <c r="E3" s="7">
        <v>12.736599999999999</v>
      </c>
      <c r="F3" s="14"/>
      <c r="G3" s="14"/>
      <c r="J3" s="5" t="s">
        <v>32</v>
      </c>
      <c r="L3">
        <v>1</v>
      </c>
    </row>
    <row r="4" spans="1:13" x14ac:dyDescent="0.2">
      <c r="A4" s="5" t="s">
        <v>71</v>
      </c>
      <c r="B4" s="9">
        <v>0.66991786588293512</v>
      </c>
      <c r="C4" s="22">
        <v>3.1777642272912647</v>
      </c>
      <c r="D4" s="7">
        <v>32.130000000000003</v>
      </c>
      <c r="E4" s="7">
        <v>15.7682</v>
      </c>
      <c r="F4" s="14"/>
      <c r="G4" s="14"/>
      <c r="J4" s="5" t="s">
        <v>71</v>
      </c>
      <c r="M4">
        <v>1</v>
      </c>
    </row>
    <row r="5" spans="1:13" x14ac:dyDescent="0.2">
      <c r="A5" s="5" t="s">
        <v>11</v>
      </c>
      <c r="B5" s="9">
        <v>0.16115953833732161</v>
      </c>
      <c r="C5" s="22">
        <v>1.9228778287938042</v>
      </c>
      <c r="D5" s="7">
        <v>24.367100000000001</v>
      </c>
      <c r="E5" s="7">
        <v>8.5889000000000006</v>
      </c>
      <c r="F5" s="14"/>
      <c r="G5" s="14"/>
    </row>
    <row r="6" spans="1:13" x14ac:dyDescent="0.2">
      <c r="A6" s="5" t="s">
        <v>134</v>
      </c>
      <c r="B6" s="9">
        <v>1.821452594785065</v>
      </c>
      <c r="C6" s="22">
        <v>0.68864983880470743</v>
      </c>
      <c r="D6" s="7">
        <v>36.365299999999998</v>
      </c>
      <c r="E6" s="7">
        <v>11.303699999999999</v>
      </c>
      <c r="F6" s="14"/>
      <c r="G6" s="14"/>
    </row>
    <row r="7" spans="1:13" x14ac:dyDescent="0.2">
      <c r="A7" s="5" t="s">
        <v>65</v>
      </c>
      <c r="B7" s="9">
        <v>0.66019791194192345</v>
      </c>
      <c r="C7" s="22">
        <v>3.2715189739282553</v>
      </c>
      <c r="D7" s="7">
        <v>32.7821</v>
      </c>
      <c r="E7" s="7">
        <v>52.944200000000002</v>
      </c>
      <c r="F7" s="14"/>
      <c r="G7" s="14"/>
    </row>
    <row r="8" spans="1:13" x14ac:dyDescent="0.2">
      <c r="A8" s="5" t="s">
        <v>131</v>
      </c>
      <c r="B8" s="9">
        <v>1.7257618228477811</v>
      </c>
      <c r="C8" s="22">
        <v>0.86165599822564587</v>
      </c>
      <c r="D8" s="7">
        <v>20.655100000000001</v>
      </c>
      <c r="E8" s="7">
        <v>11.0573</v>
      </c>
      <c r="F8" s="14"/>
      <c r="G8" s="14"/>
    </row>
    <row r="9" spans="1:13" x14ac:dyDescent="0.2">
      <c r="A9" s="6" t="s">
        <v>23</v>
      </c>
      <c r="B9" s="9">
        <v>0.33580348619630296</v>
      </c>
      <c r="C9" s="22">
        <v>3.2365591417310666</v>
      </c>
      <c r="D9" s="7">
        <v>43.388199999999998</v>
      </c>
      <c r="E9" s="7">
        <v>22.431899999999999</v>
      </c>
      <c r="F9" s="14"/>
      <c r="G9" s="14"/>
    </row>
    <row r="10" spans="1:13" x14ac:dyDescent="0.2">
      <c r="A10" s="5" t="s">
        <v>110</v>
      </c>
      <c r="B10" s="9">
        <v>1.3331102083169615</v>
      </c>
      <c r="C10" s="22">
        <v>2.5705678273428023</v>
      </c>
      <c r="D10" s="7">
        <v>37.634</v>
      </c>
      <c r="E10" s="7">
        <v>15.0472</v>
      </c>
      <c r="F10" s="14"/>
      <c r="G10" s="14"/>
    </row>
    <row r="11" spans="1:13" x14ac:dyDescent="0.2">
      <c r="A11" s="5" t="s">
        <v>137</v>
      </c>
      <c r="B11" s="9">
        <v>2.3259996777044099</v>
      </c>
      <c r="C11" s="22">
        <v>1.4288082762779997</v>
      </c>
      <c r="D11" s="7">
        <v>28.752800000000001</v>
      </c>
      <c r="E11" s="7">
        <v>8.5017999999999994</v>
      </c>
      <c r="F11" s="14"/>
      <c r="G11" s="14"/>
    </row>
    <row r="12" spans="1:13" x14ac:dyDescent="0.2">
      <c r="A12" s="5" t="s">
        <v>35</v>
      </c>
      <c r="B12" s="33">
        <v>0.46222394393456939</v>
      </c>
      <c r="C12" s="22">
        <v>3.0884383477269397</v>
      </c>
      <c r="D12" s="7">
        <v>6.968</v>
      </c>
      <c r="E12" s="7">
        <v>2.7555000000000001</v>
      </c>
      <c r="F12" s="14"/>
      <c r="G12" s="14"/>
    </row>
    <row r="13" spans="1:13" x14ac:dyDescent="0.2">
      <c r="A13" s="5" t="s">
        <v>26</v>
      </c>
      <c r="B13" s="9">
        <v>0.37871936796419287</v>
      </c>
      <c r="C13" s="22">
        <v>4.6514884659984288</v>
      </c>
      <c r="D13" s="7">
        <v>34.741500000000002</v>
      </c>
      <c r="E13" s="7">
        <v>27.1554</v>
      </c>
      <c r="F13" s="14"/>
      <c r="G13" s="14"/>
    </row>
    <row r="14" spans="1:13" x14ac:dyDescent="0.2">
      <c r="A14" s="5" t="s">
        <v>17</v>
      </c>
      <c r="B14" s="9">
        <v>0.16933808660318425</v>
      </c>
      <c r="C14" s="22">
        <v>1.7157613173204997</v>
      </c>
      <c r="D14" s="7"/>
      <c r="E14" s="7">
        <v>12.6669</v>
      </c>
      <c r="F14" s="14"/>
      <c r="G14" s="14"/>
    </row>
    <row r="15" spans="1:13" x14ac:dyDescent="0.2">
      <c r="A15" s="5" t="s">
        <v>107</v>
      </c>
      <c r="B15" s="9">
        <v>1.2420484293537117</v>
      </c>
      <c r="C15" s="22">
        <v>1.2482908881351886</v>
      </c>
      <c r="D15" s="7">
        <v>26.047899999999998</v>
      </c>
      <c r="E15" s="7">
        <v>10.095000000000001</v>
      </c>
      <c r="F15" s="14"/>
      <c r="G15" s="14"/>
    </row>
    <row r="16" spans="1:13" x14ac:dyDescent="0.2">
      <c r="A16" s="5" t="s">
        <v>95</v>
      </c>
      <c r="B16" s="9">
        <v>0.86283972733646819</v>
      </c>
      <c r="C16" s="22">
        <v>2.0463897408672076</v>
      </c>
      <c r="D16" s="7">
        <v>24.4819</v>
      </c>
      <c r="E16" s="7">
        <v>8.4649999999999999</v>
      </c>
      <c r="F16" s="14"/>
      <c r="G16" s="14"/>
    </row>
    <row r="17" spans="1:7" x14ac:dyDescent="0.2">
      <c r="A17" s="5" t="s">
        <v>47</v>
      </c>
      <c r="B17" s="9">
        <v>0.58650034047441524</v>
      </c>
      <c r="C17" s="22">
        <v>2.1712032965293315</v>
      </c>
      <c r="D17" s="7">
        <v>33.728900000000003</v>
      </c>
      <c r="E17" s="7">
        <v>20.341899999999999</v>
      </c>
      <c r="F17" s="14"/>
      <c r="G17" s="14"/>
    </row>
    <row r="18" spans="1:7" x14ac:dyDescent="0.2">
      <c r="A18" s="5" t="s">
        <v>41</v>
      </c>
      <c r="B18" s="9">
        <v>0.5294512010555914</v>
      </c>
      <c r="C18" s="22">
        <v>3.8544597180915723</v>
      </c>
      <c r="D18" s="7">
        <v>34.1357</v>
      </c>
      <c r="E18" s="7">
        <v>17.960699999999999</v>
      </c>
      <c r="F18" s="14"/>
      <c r="G18" s="14"/>
    </row>
    <row r="19" spans="1:7" x14ac:dyDescent="0.2">
      <c r="A19" s="6" t="s">
        <v>38</v>
      </c>
      <c r="B19" s="9">
        <v>0.51597427694879006</v>
      </c>
      <c r="C19" s="22">
        <v>2.8852958071914667</v>
      </c>
      <c r="D19" s="7">
        <v>22.805599999999998</v>
      </c>
      <c r="E19" s="7">
        <v>3.923</v>
      </c>
      <c r="F19" s="14"/>
      <c r="G19" s="14"/>
    </row>
    <row r="20" spans="1:7" x14ac:dyDescent="0.2">
      <c r="A20" s="5" t="s">
        <v>116</v>
      </c>
      <c r="B20" s="9">
        <v>1.432609785718657</v>
      </c>
      <c r="C20" s="22">
        <v>1.1955743875955318</v>
      </c>
      <c r="D20" s="7">
        <v>12.9406</v>
      </c>
      <c r="E20" s="7">
        <v>4.7255000000000003</v>
      </c>
      <c r="F20" s="14"/>
      <c r="G20" s="14"/>
    </row>
    <row r="21" spans="1:7" x14ac:dyDescent="0.2">
      <c r="A21" s="5" t="s">
        <v>101</v>
      </c>
      <c r="B21" s="9">
        <v>1.0435747117293794</v>
      </c>
      <c r="C21" s="22">
        <v>1.499724627859083</v>
      </c>
      <c r="D21" s="7">
        <v>32.715800000000002</v>
      </c>
      <c r="E21" s="7">
        <v>10.8401</v>
      </c>
      <c r="F21" s="14"/>
      <c r="G21" s="14"/>
    </row>
    <row r="22" spans="1:7" x14ac:dyDescent="0.2">
      <c r="A22" s="5" t="s">
        <v>56</v>
      </c>
      <c r="B22" s="9">
        <v>0.61471992690797905</v>
      </c>
      <c r="C22" s="22">
        <v>1.4974123484510182</v>
      </c>
      <c r="D22" s="7">
        <v>28.2409</v>
      </c>
      <c r="E22" s="7">
        <v>15.3744</v>
      </c>
      <c r="F22" s="14"/>
      <c r="G22" s="14"/>
    </row>
    <row r="23" spans="1:7" x14ac:dyDescent="0.2">
      <c r="A23" s="5" t="s">
        <v>119</v>
      </c>
      <c r="B23" s="9">
        <v>1.4811074364603269</v>
      </c>
      <c r="C23" s="22">
        <v>1.3159831106651194</v>
      </c>
      <c r="D23" s="7">
        <v>24.959599999999998</v>
      </c>
      <c r="E23" s="7">
        <v>13.818300000000001</v>
      </c>
      <c r="F23" s="14"/>
      <c r="G23" s="14"/>
    </row>
    <row r="24" spans="1:7" x14ac:dyDescent="0.2">
      <c r="A24" s="5" t="s">
        <v>104</v>
      </c>
      <c r="B24" s="9">
        <v>1.0639334918246373</v>
      </c>
      <c r="C24" s="22">
        <v>0.99251714648545741</v>
      </c>
      <c r="D24" s="7">
        <v>23.467500000000001</v>
      </c>
      <c r="E24" s="7">
        <v>10.065300000000001</v>
      </c>
      <c r="F24" s="14"/>
      <c r="G24" s="14"/>
    </row>
    <row r="25" spans="1:7" x14ac:dyDescent="0.2">
      <c r="A25" s="5" t="s">
        <v>59</v>
      </c>
      <c r="B25" s="9">
        <v>0.61891727049430467</v>
      </c>
      <c r="C25" s="22">
        <v>3.7805102010672087</v>
      </c>
      <c r="D25" s="7">
        <v>30.896999999999998</v>
      </c>
      <c r="E25" s="7">
        <v>13.954499999999999</v>
      </c>
      <c r="F25" s="14"/>
      <c r="G25" s="14"/>
    </row>
    <row r="26" spans="1:7" x14ac:dyDescent="0.2">
      <c r="A26" s="5" t="s">
        <v>44</v>
      </c>
      <c r="B26" s="9">
        <v>0.56568085937013579</v>
      </c>
      <c r="C26" s="22">
        <v>1.5835952972538523</v>
      </c>
      <c r="D26" s="7">
        <v>31.514700000000001</v>
      </c>
      <c r="E26" s="7">
        <v>14.3909</v>
      </c>
      <c r="F26" s="14"/>
      <c r="G26" s="14"/>
    </row>
    <row r="27" spans="1:7" x14ac:dyDescent="0.2">
      <c r="A27" s="6" t="s">
        <v>92</v>
      </c>
      <c r="B27" s="9">
        <v>0.86222046919143258</v>
      </c>
      <c r="C27" s="22">
        <v>1.8027173552679896</v>
      </c>
      <c r="D27" s="7">
        <v>29.9907</v>
      </c>
      <c r="E27" s="7">
        <v>6.6246</v>
      </c>
      <c r="F27" s="14"/>
      <c r="G27" s="14"/>
    </row>
    <row r="28" spans="1:7" x14ac:dyDescent="0.2">
      <c r="A28" s="5" t="s">
        <v>122</v>
      </c>
      <c r="B28" s="9">
        <v>1.52076432291567</v>
      </c>
      <c r="C28" s="22">
        <v>1.0374886782658417</v>
      </c>
      <c r="D28" s="7">
        <v>25.6174</v>
      </c>
      <c r="E28" s="7">
        <v>11.0883</v>
      </c>
      <c r="F28" s="14"/>
      <c r="G28" s="14"/>
    </row>
    <row r="29" spans="1:7" x14ac:dyDescent="0.2">
      <c r="A29" s="5" t="s">
        <v>140</v>
      </c>
      <c r="B29" s="9">
        <v>3.7315112899516252</v>
      </c>
      <c r="C29" s="22">
        <v>0.32268153504349678</v>
      </c>
      <c r="D29" s="7">
        <v>26.308499999999999</v>
      </c>
      <c r="E29" s="7">
        <v>13.3576</v>
      </c>
      <c r="F29" s="14"/>
      <c r="G29" s="14"/>
    </row>
    <row r="30" spans="1:7" x14ac:dyDescent="0.2">
      <c r="A30" s="5" t="s">
        <v>20</v>
      </c>
      <c r="B30" s="9">
        <v>0.3031398086237998</v>
      </c>
      <c r="C30" s="22">
        <v>2.0366458204635514</v>
      </c>
      <c r="D30" s="7">
        <v>37.0105</v>
      </c>
      <c r="E30" s="7">
        <v>16.5717</v>
      </c>
      <c r="F30" s="14"/>
      <c r="G30" s="14"/>
    </row>
    <row r="31" spans="1:7" x14ac:dyDescent="0.2">
      <c r="A31" s="5" t="s">
        <v>80</v>
      </c>
      <c r="B31" s="9">
        <v>0.72293024815432405</v>
      </c>
      <c r="C31" s="22">
        <v>1.9228850671498317</v>
      </c>
      <c r="D31" s="7">
        <v>34.788400000000003</v>
      </c>
      <c r="E31" s="7">
        <v>21.975000000000001</v>
      </c>
      <c r="F31" s="14"/>
      <c r="G31" s="14"/>
    </row>
    <row r="32" spans="1:7" x14ac:dyDescent="0.2">
      <c r="A32" s="5" t="s">
        <v>74</v>
      </c>
      <c r="B32" s="9">
        <v>0.67239734296109599</v>
      </c>
      <c r="C32" s="22">
        <v>3.3306045317956872</v>
      </c>
      <c r="D32" s="7">
        <v>25.049399999999999</v>
      </c>
      <c r="E32" s="7">
        <v>16.776700000000002</v>
      </c>
      <c r="F32" s="14"/>
      <c r="G32" s="14"/>
    </row>
    <row r="33" spans="1:7" x14ac:dyDescent="0.2">
      <c r="A33" s="5" t="s">
        <v>89</v>
      </c>
      <c r="B33" s="9">
        <v>0.78243552178352449</v>
      </c>
      <c r="C33" s="22">
        <v>1.2880447986226538</v>
      </c>
      <c r="D33" s="7">
        <v>43.946800000000003</v>
      </c>
      <c r="E33" s="7">
        <v>14.849600000000001</v>
      </c>
      <c r="F33" s="14"/>
      <c r="G33" s="14"/>
    </row>
    <row r="34" spans="1:7" x14ac:dyDescent="0.2">
      <c r="A34" s="5" t="s">
        <v>128</v>
      </c>
      <c r="B34" s="9">
        <v>1.6590880201668645</v>
      </c>
      <c r="C34" s="22">
        <v>0.92341949058330763</v>
      </c>
      <c r="D34" s="7">
        <v>20.476099999999999</v>
      </c>
      <c r="E34" s="7">
        <v>7.4398999999999997</v>
      </c>
      <c r="F34" s="14"/>
      <c r="G34" s="14"/>
    </row>
    <row r="35" spans="1:7" x14ac:dyDescent="0.2">
      <c r="A35" s="5" t="s">
        <v>68</v>
      </c>
      <c r="B35" s="9">
        <v>0.66972791674163823</v>
      </c>
      <c r="C35" s="22">
        <v>1.7820997496483806</v>
      </c>
      <c r="D35" s="7">
        <v>30.722000000000001</v>
      </c>
      <c r="E35" s="7">
        <v>15.2662</v>
      </c>
      <c r="F35" s="14"/>
      <c r="G35" s="14"/>
    </row>
    <row r="36" spans="1:7" x14ac:dyDescent="0.2">
      <c r="A36" s="6" t="s">
        <v>77</v>
      </c>
      <c r="B36" s="9">
        <v>0.67278229029971492</v>
      </c>
      <c r="C36" s="22">
        <v>2.9884689777679814</v>
      </c>
      <c r="D36" s="7">
        <v>20.004999999999999</v>
      </c>
      <c r="E36" s="7">
        <v>11.2475</v>
      </c>
      <c r="F36" s="14"/>
      <c r="G36" s="14"/>
    </row>
    <row r="37" spans="1:7" x14ac:dyDescent="0.2">
      <c r="A37" s="5" t="s">
        <v>53</v>
      </c>
      <c r="B37" s="33">
        <v>0.60384911645811989</v>
      </c>
      <c r="C37" s="22">
        <v>4.7516787083628218</v>
      </c>
      <c r="D37" s="7">
        <v>31.751100000000001</v>
      </c>
      <c r="E37" s="7">
        <v>11.4939</v>
      </c>
      <c r="F37" s="14"/>
      <c r="G37" s="14"/>
    </row>
    <row r="38" spans="1:7" x14ac:dyDescent="0.2">
      <c r="A38" s="6" t="s">
        <v>29</v>
      </c>
      <c r="B38" s="9">
        <v>0.37924199430653005</v>
      </c>
      <c r="C38" s="22">
        <v>1.9641624226323466</v>
      </c>
      <c r="D38" s="7">
        <v>33.192900000000002</v>
      </c>
      <c r="E38" s="7">
        <v>24.3401</v>
      </c>
      <c r="F38" s="14"/>
      <c r="G38" s="14"/>
    </row>
    <row r="39" spans="1:7" x14ac:dyDescent="0.2">
      <c r="A39" s="5" t="s">
        <v>83</v>
      </c>
      <c r="B39" s="9">
        <v>0.74035096448584647</v>
      </c>
      <c r="C39" s="22">
        <v>1.1899960468465463</v>
      </c>
      <c r="D39" s="7">
        <v>22.7622</v>
      </c>
      <c r="E39" s="7">
        <v>8.4359000000000002</v>
      </c>
      <c r="F39" s="14"/>
      <c r="G39" s="14"/>
    </row>
    <row r="40" spans="1:7" x14ac:dyDescent="0.2">
      <c r="A40" s="5" t="s">
        <v>86</v>
      </c>
      <c r="B40" s="9">
        <v>0.7755470304627673</v>
      </c>
      <c r="C40" s="22">
        <v>1.4757874286888446</v>
      </c>
      <c r="D40" s="7">
        <v>31.072099999999999</v>
      </c>
      <c r="E40" s="7">
        <v>9.4596999999999998</v>
      </c>
      <c r="F40" s="14"/>
      <c r="G40" s="14"/>
    </row>
    <row r="41" spans="1:7" x14ac:dyDescent="0.2">
      <c r="A41" s="5" t="s">
        <v>14</v>
      </c>
      <c r="B41" s="9">
        <v>0.16658169345050913</v>
      </c>
      <c r="C41" s="22">
        <v>8.9397796622985357</v>
      </c>
      <c r="D41" s="7">
        <v>38.196300000000001</v>
      </c>
      <c r="E41" s="7">
        <v>27.187100000000001</v>
      </c>
      <c r="F41" s="14"/>
      <c r="G41" s="14"/>
    </row>
    <row r="42" spans="1:7" x14ac:dyDescent="0.2">
      <c r="A42" s="5" t="s">
        <v>125</v>
      </c>
      <c r="B42" s="9">
        <v>1.523961040223442</v>
      </c>
      <c r="C42" s="22">
        <v>0.64278798414961968</v>
      </c>
      <c r="D42" s="7">
        <v>36.2395</v>
      </c>
      <c r="E42" s="7">
        <v>14.225099999999999</v>
      </c>
      <c r="F42" s="14"/>
      <c r="G42" s="14"/>
    </row>
    <row r="43" spans="1:7" x14ac:dyDescent="0.2">
      <c r="A43" s="6" t="s">
        <v>98</v>
      </c>
      <c r="B43" s="9">
        <v>0.94174768483189353</v>
      </c>
      <c r="C43" s="22">
        <v>0.7714417467366973</v>
      </c>
      <c r="D43" s="7">
        <v>37.534799999999997</v>
      </c>
      <c r="E43" s="7">
        <v>18.897099999999998</v>
      </c>
      <c r="F43" s="14"/>
      <c r="G43" s="14"/>
    </row>
    <row r="44" spans="1:7" x14ac:dyDescent="0.2">
      <c r="A44" s="6" t="s">
        <v>8</v>
      </c>
      <c r="B44" s="9">
        <v>-0.47585446740250209</v>
      </c>
      <c r="C44" s="22">
        <v>3.3618939429254775</v>
      </c>
      <c r="D44" s="7">
        <v>9.1829999999999998</v>
      </c>
      <c r="E44" s="7">
        <v>2.7351000000000001</v>
      </c>
      <c r="F44" s="14"/>
      <c r="G44" s="14"/>
    </row>
    <row r="45" spans="1:7" x14ac:dyDescent="0.2">
      <c r="A45" s="5" t="s">
        <v>50</v>
      </c>
      <c r="B45" s="9">
        <v>0.60366702685397133</v>
      </c>
      <c r="C45" s="22">
        <v>1.8954249637552254</v>
      </c>
      <c r="D45" s="7">
        <v>34.564700000000002</v>
      </c>
      <c r="E45" s="7">
        <v>20.568100000000001</v>
      </c>
      <c r="F45" s="14"/>
      <c r="G45" s="14"/>
    </row>
    <row r="46" spans="1:7" x14ac:dyDescent="0.2">
      <c r="A46" s="5" t="s">
        <v>113</v>
      </c>
      <c r="B46" s="9">
        <v>1.4267044232174997</v>
      </c>
      <c r="C46" s="22">
        <v>1.6647298392334342</v>
      </c>
      <c r="D46" s="7">
        <v>16.534400000000002</v>
      </c>
      <c r="E46" s="7">
        <v>5.9823000000000004</v>
      </c>
      <c r="F46" s="14"/>
      <c r="G46" s="14"/>
    </row>
    <row r="47" spans="1:7" x14ac:dyDescent="0.2">
      <c r="A47" s="48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687C-FC8E-4CA2-B608-20376E37CDE9}">
  <dimension ref="A1:I22"/>
  <sheetViews>
    <sheetView workbookViewId="0">
      <selection activeCell="D13" sqref="D13"/>
    </sheetView>
  </sheetViews>
  <sheetFormatPr defaultRowHeight="14.25" x14ac:dyDescent="0.2"/>
  <cols>
    <col min="7" max="7" width="13" customWidth="1"/>
    <col min="8" max="8" width="17.625" customWidth="1"/>
    <col min="9" max="9" width="23.25" customWidth="1"/>
  </cols>
  <sheetData>
    <row r="1" spans="1:9" ht="42.75" x14ac:dyDescent="0.2">
      <c r="A1" s="23"/>
      <c r="B1" s="23" t="s">
        <v>143</v>
      </c>
      <c r="C1" s="24" t="s">
        <v>144</v>
      </c>
      <c r="D1" s="25" t="s">
        <v>145</v>
      </c>
      <c r="E1" s="25" t="s">
        <v>146</v>
      </c>
      <c r="F1" s="24" t="s">
        <v>147</v>
      </c>
      <c r="G1" s="24" t="s">
        <v>216</v>
      </c>
      <c r="H1" s="26" t="s">
        <v>0</v>
      </c>
      <c r="I1" s="26" t="s">
        <v>148</v>
      </c>
    </row>
    <row r="2" spans="1:9" x14ac:dyDescent="0.2">
      <c r="A2" s="46" t="s">
        <v>217</v>
      </c>
      <c r="B2" s="14">
        <v>1</v>
      </c>
      <c r="C2" s="16" t="s">
        <v>149</v>
      </c>
      <c r="D2" s="7">
        <v>5</v>
      </c>
      <c r="E2" s="7">
        <v>3.65</v>
      </c>
      <c r="F2" s="5" t="s">
        <v>150</v>
      </c>
      <c r="G2" s="5" t="s">
        <v>151</v>
      </c>
      <c r="H2" s="5" t="s">
        <v>152</v>
      </c>
      <c r="I2" s="5" t="s">
        <v>153</v>
      </c>
    </row>
    <row r="3" spans="1:9" x14ac:dyDescent="0.2">
      <c r="A3" s="46"/>
      <c r="B3" s="14">
        <v>2</v>
      </c>
      <c r="C3" s="16" t="s">
        <v>154</v>
      </c>
      <c r="D3" s="7">
        <v>5</v>
      </c>
      <c r="E3" s="7">
        <v>4.8</v>
      </c>
      <c r="F3" s="5" t="s">
        <v>150</v>
      </c>
      <c r="G3" s="5" t="s">
        <v>155</v>
      </c>
      <c r="H3" s="5" t="s">
        <v>156</v>
      </c>
      <c r="I3" s="5" t="s">
        <v>157</v>
      </c>
    </row>
    <row r="4" spans="1:9" x14ac:dyDescent="0.2">
      <c r="A4" s="46"/>
      <c r="B4" s="14">
        <v>3</v>
      </c>
      <c r="C4" s="16" t="s">
        <v>161</v>
      </c>
      <c r="D4" s="7">
        <v>3</v>
      </c>
      <c r="E4" s="7">
        <v>4.99</v>
      </c>
      <c r="F4" s="5" t="s">
        <v>150</v>
      </c>
      <c r="G4" s="5" t="s">
        <v>155</v>
      </c>
      <c r="H4" s="5" t="s">
        <v>162</v>
      </c>
      <c r="I4" s="5" t="s">
        <v>163</v>
      </c>
    </row>
    <row r="5" spans="1:9" x14ac:dyDescent="0.2">
      <c r="A5" s="46"/>
      <c r="B5" s="14">
        <v>4</v>
      </c>
      <c r="C5" s="5" t="s">
        <v>168</v>
      </c>
      <c r="D5" s="7">
        <v>3</v>
      </c>
      <c r="E5" s="7">
        <v>5.6</v>
      </c>
      <c r="F5" s="5" t="s">
        <v>150</v>
      </c>
      <c r="G5" s="5" t="s">
        <v>155</v>
      </c>
      <c r="H5" s="5" t="s">
        <v>169</v>
      </c>
      <c r="I5" s="5" t="s">
        <v>170</v>
      </c>
    </row>
    <row r="6" spans="1:9" x14ac:dyDescent="0.2">
      <c r="A6" s="46"/>
      <c r="B6" s="14">
        <v>5</v>
      </c>
      <c r="C6" s="5" t="s">
        <v>171</v>
      </c>
      <c r="D6" s="7">
        <v>5</v>
      </c>
      <c r="E6" s="7">
        <v>5.23</v>
      </c>
      <c r="F6" s="5" t="s">
        <v>150</v>
      </c>
      <c r="G6" s="5" t="s">
        <v>155</v>
      </c>
      <c r="H6" s="5" t="s">
        <v>172</v>
      </c>
      <c r="I6" s="5" t="s">
        <v>173</v>
      </c>
    </row>
    <row r="7" spans="1:9" x14ac:dyDescent="0.2">
      <c r="A7" s="46"/>
      <c r="B7" s="14">
        <v>6</v>
      </c>
      <c r="C7" s="5" t="s">
        <v>174</v>
      </c>
      <c r="D7" s="7">
        <v>5</v>
      </c>
      <c r="E7" s="7">
        <v>4.55</v>
      </c>
      <c r="F7" s="5" t="s">
        <v>150</v>
      </c>
      <c r="G7" s="5" t="s">
        <v>155</v>
      </c>
      <c r="H7" s="5" t="s">
        <v>175</v>
      </c>
      <c r="I7" s="5" t="s">
        <v>176</v>
      </c>
    </row>
    <row r="8" spans="1:9" x14ac:dyDescent="0.2">
      <c r="A8" s="46"/>
      <c r="B8" s="14">
        <v>7</v>
      </c>
      <c r="C8" s="5" t="s">
        <v>177</v>
      </c>
      <c r="D8" s="7">
        <v>5</v>
      </c>
      <c r="E8" s="7">
        <v>4.9000000000000004</v>
      </c>
      <c r="F8" s="5" t="s">
        <v>150</v>
      </c>
      <c r="G8" s="5" t="s">
        <v>155</v>
      </c>
      <c r="H8" s="5" t="s">
        <v>178</v>
      </c>
      <c r="I8" s="5" t="s">
        <v>179</v>
      </c>
    </row>
    <row r="9" spans="1:9" ht="14.25" hidden="1" customHeight="1" x14ac:dyDescent="0.2">
      <c r="A9" s="46"/>
      <c r="B9" s="14">
        <v>8</v>
      </c>
      <c r="C9" s="5" t="s">
        <v>180</v>
      </c>
      <c r="D9" s="7">
        <v>5</v>
      </c>
      <c r="E9" s="7">
        <v>4.58</v>
      </c>
      <c r="F9" s="5" t="s">
        <v>150</v>
      </c>
      <c r="G9" s="5" t="s">
        <v>164</v>
      </c>
      <c r="H9" s="5" t="s">
        <v>181</v>
      </c>
      <c r="I9" s="5" t="s">
        <v>182</v>
      </c>
    </row>
    <row r="10" spans="1:9" x14ac:dyDescent="0.2">
      <c r="A10" s="46"/>
      <c r="B10" s="14">
        <v>8</v>
      </c>
      <c r="C10" s="16" t="s">
        <v>158</v>
      </c>
      <c r="D10" s="7">
        <v>3</v>
      </c>
      <c r="E10" s="7">
        <v>4.28</v>
      </c>
      <c r="F10" s="5" t="s">
        <v>150</v>
      </c>
      <c r="G10" s="5" t="s">
        <v>155</v>
      </c>
      <c r="H10" s="5" t="s">
        <v>159</v>
      </c>
      <c r="I10" s="5" t="s">
        <v>160</v>
      </c>
    </row>
    <row r="11" spans="1:9" s="21" customFormat="1" x14ac:dyDescent="0.2">
      <c r="A11" s="46"/>
      <c r="B11" s="14">
        <v>9</v>
      </c>
      <c r="C11" s="16" t="s">
        <v>183</v>
      </c>
      <c r="D11" s="20">
        <v>7</v>
      </c>
      <c r="E11" s="20">
        <v>4.0999999999999996</v>
      </c>
      <c r="F11" s="16" t="s">
        <v>150</v>
      </c>
      <c r="G11" s="16" t="s">
        <v>155</v>
      </c>
      <c r="H11" s="16" t="s">
        <v>184</v>
      </c>
      <c r="I11" s="16" t="s">
        <v>185</v>
      </c>
    </row>
    <row r="12" spans="1:9" s="21" customFormat="1" x14ac:dyDescent="0.2">
      <c r="A12" s="47" t="s">
        <v>218</v>
      </c>
      <c r="B12" s="17">
        <v>10</v>
      </c>
      <c r="C12" s="18" t="s">
        <v>213</v>
      </c>
      <c r="D12" s="19">
        <v>5</v>
      </c>
      <c r="E12" s="19">
        <v>4.37</v>
      </c>
      <c r="F12" s="18" t="s">
        <v>150</v>
      </c>
      <c r="G12" s="18" t="s">
        <v>164</v>
      </c>
      <c r="H12" s="18" t="s">
        <v>214</v>
      </c>
      <c r="I12" s="18" t="s">
        <v>215</v>
      </c>
    </row>
    <row r="13" spans="1:9" s="21" customFormat="1" x14ac:dyDescent="0.2">
      <c r="A13" s="47"/>
      <c r="B13" s="17">
        <v>11</v>
      </c>
      <c r="C13" s="18" t="s">
        <v>186</v>
      </c>
      <c r="D13" s="19">
        <v>3</v>
      </c>
      <c r="E13" s="19">
        <v>4.95</v>
      </c>
      <c r="F13" s="18" t="s">
        <v>150</v>
      </c>
      <c r="G13" s="18" t="s">
        <v>155</v>
      </c>
      <c r="H13" s="18" t="s">
        <v>187</v>
      </c>
      <c r="I13" s="18" t="s">
        <v>188</v>
      </c>
    </row>
    <row r="14" spans="1:9" x14ac:dyDescent="0.2">
      <c r="A14" s="47"/>
      <c r="B14" s="17">
        <v>12</v>
      </c>
      <c r="C14" s="18" t="s">
        <v>165</v>
      </c>
      <c r="D14" s="19">
        <v>5</v>
      </c>
      <c r="E14" s="19">
        <v>4.5</v>
      </c>
      <c r="F14" s="18" t="s">
        <v>150</v>
      </c>
      <c r="G14" s="18" t="s">
        <v>164</v>
      </c>
      <c r="H14" s="18" t="s">
        <v>166</v>
      </c>
      <c r="I14" s="18" t="s">
        <v>167</v>
      </c>
    </row>
    <row r="15" spans="1:9" s="21" customFormat="1" x14ac:dyDescent="0.2">
      <c r="A15" s="47"/>
      <c r="B15" s="17">
        <v>13</v>
      </c>
      <c r="C15" s="18" t="s">
        <v>189</v>
      </c>
      <c r="D15" s="19">
        <v>5</v>
      </c>
      <c r="E15" s="19">
        <v>5</v>
      </c>
      <c r="F15" s="18" t="s">
        <v>150</v>
      </c>
      <c r="G15" s="18" t="s">
        <v>155</v>
      </c>
      <c r="H15" s="18" t="s">
        <v>190</v>
      </c>
      <c r="I15" s="18" t="s">
        <v>191</v>
      </c>
    </row>
    <row r="16" spans="1:9" s="21" customFormat="1" x14ac:dyDescent="0.2">
      <c r="A16" s="47"/>
      <c r="B16" s="17">
        <v>14</v>
      </c>
      <c r="C16" s="18" t="s">
        <v>192</v>
      </c>
      <c r="D16" s="19">
        <v>5</v>
      </c>
      <c r="E16" s="19">
        <v>4.79</v>
      </c>
      <c r="F16" s="18" t="s">
        <v>150</v>
      </c>
      <c r="G16" s="18" t="s">
        <v>155</v>
      </c>
      <c r="H16" s="18" t="s">
        <v>193</v>
      </c>
      <c r="I16" s="18" t="s">
        <v>194</v>
      </c>
    </row>
    <row r="17" spans="1:9" s="21" customFormat="1" x14ac:dyDescent="0.2">
      <c r="A17" s="47"/>
      <c r="B17" s="17">
        <v>15</v>
      </c>
      <c r="C17" s="18" t="s">
        <v>195</v>
      </c>
      <c r="D17" s="19">
        <v>3</v>
      </c>
      <c r="E17" s="19">
        <v>6.1</v>
      </c>
      <c r="F17" s="18" t="s">
        <v>150</v>
      </c>
      <c r="G17" s="18" t="s">
        <v>164</v>
      </c>
      <c r="H17" s="18" t="s">
        <v>196</v>
      </c>
      <c r="I17" s="18" t="s">
        <v>197</v>
      </c>
    </row>
    <row r="18" spans="1:9" s="21" customFormat="1" x14ac:dyDescent="0.2">
      <c r="A18" s="47"/>
      <c r="B18" s="17">
        <v>16</v>
      </c>
      <c r="C18" s="18" t="s">
        <v>198</v>
      </c>
      <c r="D18" s="19">
        <v>7</v>
      </c>
      <c r="E18" s="19">
        <v>5.79</v>
      </c>
      <c r="F18" s="18" t="s">
        <v>150</v>
      </c>
      <c r="G18" s="18" t="s">
        <v>164</v>
      </c>
      <c r="H18" s="18" t="s">
        <v>199</v>
      </c>
      <c r="I18" s="18" t="s">
        <v>200</v>
      </c>
    </row>
    <row r="19" spans="1:9" s="21" customFormat="1" x14ac:dyDescent="0.2">
      <c r="A19" s="47"/>
      <c r="B19" s="17">
        <v>17</v>
      </c>
      <c r="C19" s="18" t="s">
        <v>201</v>
      </c>
      <c r="D19" s="19">
        <v>3</v>
      </c>
      <c r="E19" s="19">
        <v>4.57</v>
      </c>
      <c r="F19" s="18" t="s">
        <v>150</v>
      </c>
      <c r="G19" s="18" t="s">
        <v>164</v>
      </c>
      <c r="H19" s="18" t="s">
        <v>202</v>
      </c>
      <c r="I19" s="18" t="s">
        <v>203</v>
      </c>
    </row>
    <row r="20" spans="1:9" s="21" customFormat="1" x14ac:dyDescent="0.2">
      <c r="A20" s="47"/>
      <c r="B20" s="17">
        <v>18</v>
      </c>
      <c r="C20" s="18" t="s">
        <v>204</v>
      </c>
      <c r="D20" s="19">
        <v>15</v>
      </c>
      <c r="E20" s="19">
        <v>5.09</v>
      </c>
      <c r="F20" s="18" t="s">
        <v>150</v>
      </c>
      <c r="G20" s="18" t="s">
        <v>164</v>
      </c>
      <c r="H20" s="18" t="s">
        <v>205</v>
      </c>
      <c r="I20" s="18" t="s">
        <v>206</v>
      </c>
    </row>
    <row r="21" spans="1:9" s="21" customFormat="1" x14ac:dyDescent="0.2">
      <c r="A21" s="47"/>
      <c r="B21" s="17">
        <v>19</v>
      </c>
      <c r="C21" s="18" t="s">
        <v>207</v>
      </c>
      <c r="D21" s="19">
        <v>3</v>
      </c>
      <c r="E21" s="19">
        <v>5.53</v>
      </c>
      <c r="F21" s="18" t="s">
        <v>150</v>
      </c>
      <c r="G21" s="18" t="s">
        <v>164</v>
      </c>
      <c r="H21" s="18" t="s">
        <v>208</v>
      </c>
      <c r="I21" s="18" t="s">
        <v>209</v>
      </c>
    </row>
    <row r="22" spans="1:9" s="21" customFormat="1" x14ac:dyDescent="0.2">
      <c r="A22" s="47"/>
      <c r="B22" s="17">
        <v>20</v>
      </c>
      <c r="C22" s="18" t="s">
        <v>210</v>
      </c>
      <c r="D22" s="19">
        <v>5</v>
      </c>
      <c r="E22" s="19">
        <v>3.98</v>
      </c>
      <c r="F22" s="18" t="s">
        <v>150</v>
      </c>
      <c r="G22" s="18" t="s">
        <v>164</v>
      </c>
      <c r="H22" s="18" t="s">
        <v>211</v>
      </c>
      <c r="I22" s="18" t="s">
        <v>212</v>
      </c>
    </row>
  </sheetData>
  <mergeCells count="2">
    <mergeCell ref="A2:A11"/>
    <mergeCell ref="A12:A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E13D-7BA6-412D-8ABB-917DF3B7BB51}">
  <dimension ref="A1:E51"/>
  <sheetViews>
    <sheetView workbookViewId="0">
      <selection activeCell="B8" sqref="B6:B8"/>
    </sheetView>
  </sheetViews>
  <sheetFormatPr defaultRowHeight="14.25" x14ac:dyDescent="0.2"/>
  <cols>
    <col min="1" max="1" width="10.75" customWidth="1"/>
    <col min="2" max="2" width="22.25" customWidth="1"/>
    <col min="3" max="3" width="12.625" customWidth="1"/>
    <col min="4" max="4" width="12" customWidth="1"/>
    <col min="5" max="5" width="14.5" customWidth="1"/>
  </cols>
  <sheetData>
    <row r="1" spans="1:5" x14ac:dyDescent="0.2">
      <c r="A1" s="32" t="s">
        <v>271</v>
      </c>
      <c r="B1" s="32" t="s">
        <v>219</v>
      </c>
      <c r="C1" s="32" t="s">
        <v>220</v>
      </c>
      <c r="D1" s="32" t="s">
        <v>221</v>
      </c>
      <c r="E1" s="32" t="s">
        <v>222</v>
      </c>
    </row>
    <row r="2" spans="1:5" x14ac:dyDescent="0.2">
      <c r="A2" s="31">
        <v>5</v>
      </c>
      <c r="B2" s="29" t="s">
        <v>227</v>
      </c>
      <c r="C2" s="31">
        <v>4048.17</v>
      </c>
      <c r="D2" s="31">
        <v>2766.11</v>
      </c>
      <c r="E2" s="31">
        <v>14635</v>
      </c>
    </row>
    <row r="3" spans="1:5" x14ac:dyDescent="0.2">
      <c r="A3" s="28">
        <v>30</v>
      </c>
      <c r="B3" s="27" t="s">
        <v>251</v>
      </c>
      <c r="C3" s="28">
        <v>1007.27</v>
      </c>
      <c r="D3" s="28">
        <v>377.56</v>
      </c>
      <c r="E3" s="28">
        <v>26678</v>
      </c>
    </row>
    <row r="4" spans="1:5" x14ac:dyDescent="0.2">
      <c r="A4" s="28">
        <v>3</v>
      </c>
      <c r="B4" s="27" t="s">
        <v>225</v>
      </c>
      <c r="C4" s="28">
        <v>5018.8</v>
      </c>
      <c r="D4" s="28">
        <v>5416</v>
      </c>
      <c r="E4" s="28">
        <v>9267</v>
      </c>
    </row>
    <row r="5" spans="1:5" x14ac:dyDescent="0.2">
      <c r="A5" s="28">
        <v>36</v>
      </c>
      <c r="B5" s="27" t="s">
        <v>256</v>
      </c>
      <c r="C5" s="28">
        <v>776.23</v>
      </c>
      <c r="D5" s="28">
        <v>573.74</v>
      </c>
      <c r="E5" s="28">
        <v>13529</v>
      </c>
    </row>
    <row r="6" spans="1:5" x14ac:dyDescent="0.2">
      <c r="A6" s="28">
        <v>20</v>
      </c>
      <c r="B6" s="27" t="s">
        <v>241</v>
      </c>
      <c r="C6" s="28">
        <v>1310.5999999999999</v>
      </c>
      <c r="D6" s="28">
        <v>1018.01</v>
      </c>
      <c r="E6" s="28">
        <v>12874</v>
      </c>
    </row>
    <row r="7" spans="1:5" x14ac:dyDescent="0.2">
      <c r="A7" s="28">
        <v>33</v>
      </c>
      <c r="B7" s="27" t="s">
        <v>72</v>
      </c>
      <c r="C7" s="28">
        <v>870</v>
      </c>
      <c r="D7" s="28">
        <v>282</v>
      </c>
      <c r="E7" s="28">
        <v>30851</v>
      </c>
    </row>
    <row r="8" spans="1:5" x14ac:dyDescent="0.2">
      <c r="A8" s="28">
        <v>43</v>
      </c>
      <c r="B8" s="27" t="s">
        <v>263</v>
      </c>
      <c r="C8" s="28">
        <v>655</v>
      </c>
      <c r="D8" s="28">
        <v>396.6</v>
      </c>
      <c r="E8" s="28">
        <v>16515</v>
      </c>
    </row>
    <row r="9" spans="1:5" x14ac:dyDescent="0.2">
      <c r="A9" s="31">
        <v>9</v>
      </c>
      <c r="B9" s="29" t="s">
        <v>230</v>
      </c>
      <c r="C9" s="31">
        <v>2106.81</v>
      </c>
      <c r="D9" s="31">
        <v>1198.93</v>
      </c>
      <c r="E9" s="31">
        <v>17572</v>
      </c>
    </row>
    <row r="10" spans="1:5" x14ac:dyDescent="0.2">
      <c r="A10" s="28">
        <v>21</v>
      </c>
      <c r="B10" s="27" t="s">
        <v>242</v>
      </c>
      <c r="C10" s="28">
        <v>1291.76</v>
      </c>
      <c r="D10" s="28">
        <v>1502.23</v>
      </c>
      <c r="E10" s="28">
        <v>8599</v>
      </c>
    </row>
    <row r="11" spans="1:5" x14ac:dyDescent="0.2">
      <c r="A11" s="28">
        <v>42</v>
      </c>
      <c r="B11" s="27" t="s">
        <v>262</v>
      </c>
      <c r="C11" s="28">
        <v>700.59</v>
      </c>
      <c r="D11" s="28">
        <v>383.66</v>
      </c>
      <c r="E11" s="28">
        <v>18261</v>
      </c>
    </row>
    <row r="12" spans="1:5" x14ac:dyDescent="0.2">
      <c r="A12" s="28">
        <v>47</v>
      </c>
      <c r="B12" s="27" t="s">
        <v>267</v>
      </c>
      <c r="C12" s="28">
        <v>600</v>
      </c>
      <c r="D12" s="28">
        <v>330.3</v>
      </c>
      <c r="E12" s="28">
        <v>18165</v>
      </c>
    </row>
    <row r="13" spans="1:5" x14ac:dyDescent="0.2">
      <c r="A13" s="28">
        <v>16</v>
      </c>
      <c r="B13" s="27" t="s">
        <v>237</v>
      </c>
      <c r="C13" s="28">
        <v>1466.1</v>
      </c>
      <c r="D13" s="28">
        <v>1144.4000000000001</v>
      </c>
      <c r="E13" s="28">
        <v>12811</v>
      </c>
    </row>
    <row r="14" spans="1:5" x14ac:dyDescent="0.2">
      <c r="A14" s="28">
        <v>14</v>
      </c>
      <c r="B14" s="27" t="s">
        <v>235</v>
      </c>
      <c r="C14" s="28">
        <v>1623.3</v>
      </c>
      <c r="D14" s="28">
        <v>877.8</v>
      </c>
      <c r="E14" s="28">
        <v>18493</v>
      </c>
    </row>
    <row r="15" spans="1:5" x14ac:dyDescent="0.2">
      <c r="A15" s="28">
        <v>39</v>
      </c>
      <c r="B15" s="27" t="s">
        <v>259</v>
      </c>
      <c r="C15" s="28">
        <v>718</v>
      </c>
      <c r="D15" s="28">
        <v>440.1</v>
      </c>
      <c r="E15" s="28">
        <v>16314</v>
      </c>
    </row>
    <row r="16" spans="1:5" x14ac:dyDescent="0.2">
      <c r="A16" s="28">
        <v>10</v>
      </c>
      <c r="B16" s="27" t="s">
        <v>231</v>
      </c>
      <c r="C16" s="28">
        <v>2006.4</v>
      </c>
      <c r="D16" s="28">
        <v>1236.3</v>
      </c>
      <c r="E16" s="28">
        <v>16229</v>
      </c>
    </row>
    <row r="17" spans="1:5" x14ac:dyDescent="0.2">
      <c r="A17" s="31">
        <v>29</v>
      </c>
      <c r="B17" s="29" t="s">
        <v>250</v>
      </c>
      <c r="C17" s="31">
        <v>1012</v>
      </c>
      <c r="D17" s="31">
        <v>398</v>
      </c>
      <c r="E17" s="31">
        <v>25427</v>
      </c>
    </row>
    <row r="18" spans="1:5" x14ac:dyDescent="0.2">
      <c r="A18" s="28">
        <v>6</v>
      </c>
      <c r="B18" s="27" t="s">
        <v>117</v>
      </c>
      <c r="C18" s="28">
        <v>3860</v>
      </c>
      <c r="D18" s="28">
        <v>3591</v>
      </c>
      <c r="E18" s="28">
        <v>10749</v>
      </c>
    </row>
    <row r="19" spans="1:5" x14ac:dyDescent="0.2">
      <c r="A19" s="28">
        <v>35</v>
      </c>
      <c r="B19" s="27" t="s">
        <v>255</v>
      </c>
      <c r="C19" s="28">
        <v>790.3</v>
      </c>
      <c r="D19" s="28">
        <v>790.73</v>
      </c>
      <c r="E19" s="28">
        <v>9995</v>
      </c>
    </row>
    <row r="20" spans="1:5" x14ac:dyDescent="0.2">
      <c r="A20" s="28">
        <v>28</v>
      </c>
      <c r="B20" s="27" t="s">
        <v>249</v>
      </c>
      <c r="C20" s="28">
        <v>1015.63</v>
      </c>
      <c r="D20" s="28">
        <v>983.4</v>
      </c>
      <c r="E20" s="28">
        <v>10328</v>
      </c>
    </row>
    <row r="21" spans="1:5" x14ac:dyDescent="0.2">
      <c r="A21" s="28">
        <v>4</v>
      </c>
      <c r="B21" s="27" t="s">
        <v>226</v>
      </c>
      <c r="C21" s="28">
        <v>4608.3</v>
      </c>
      <c r="D21" s="28">
        <v>3056.2</v>
      </c>
      <c r="E21" s="28">
        <v>15079</v>
      </c>
    </row>
    <row r="22" spans="1:5" x14ac:dyDescent="0.2">
      <c r="A22" s="28">
        <v>40</v>
      </c>
      <c r="B22" s="27" t="s">
        <v>260</v>
      </c>
      <c r="C22" s="28">
        <v>715</v>
      </c>
      <c r="D22" s="28">
        <v>467.09</v>
      </c>
      <c r="E22" s="28">
        <v>15308</v>
      </c>
    </row>
    <row r="23" spans="1:5" x14ac:dyDescent="0.2">
      <c r="A23" s="28">
        <v>23</v>
      </c>
      <c r="B23" s="27" t="s">
        <v>244</v>
      </c>
      <c r="C23" s="28">
        <v>1218.8</v>
      </c>
      <c r="D23" s="28">
        <v>562.41</v>
      </c>
      <c r="E23" s="28">
        <v>21671</v>
      </c>
    </row>
    <row r="24" spans="1:5" x14ac:dyDescent="0.2">
      <c r="A24" s="28">
        <v>18</v>
      </c>
      <c r="B24" s="30" t="s">
        <v>239</v>
      </c>
      <c r="C24" s="28">
        <v>1455</v>
      </c>
      <c r="D24" s="28">
        <v>1445</v>
      </c>
      <c r="E24" s="28">
        <v>10069</v>
      </c>
    </row>
    <row r="25" spans="1:5" x14ac:dyDescent="0.2">
      <c r="A25" s="28">
        <v>46</v>
      </c>
      <c r="B25" s="27" t="s">
        <v>266</v>
      </c>
      <c r="C25" s="28">
        <v>605.95000000000005</v>
      </c>
      <c r="D25" s="28">
        <v>373.3</v>
      </c>
      <c r="E25" s="28">
        <v>16232</v>
      </c>
    </row>
    <row r="26" spans="1:5" x14ac:dyDescent="0.2">
      <c r="A26" s="28">
        <v>11</v>
      </c>
      <c r="B26" s="27" t="s">
        <v>232</v>
      </c>
      <c r="C26" s="28">
        <v>1761.76</v>
      </c>
      <c r="D26" s="28">
        <v>1068.7</v>
      </c>
      <c r="E26" s="28">
        <v>16485</v>
      </c>
    </row>
    <row r="27" spans="1:5" x14ac:dyDescent="0.2">
      <c r="A27" s="31">
        <v>41</v>
      </c>
      <c r="B27" s="29" t="s">
        <v>261</v>
      </c>
      <c r="C27" s="31">
        <v>706.4</v>
      </c>
      <c r="D27" s="31">
        <v>306.3</v>
      </c>
      <c r="E27" s="31">
        <v>23062</v>
      </c>
    </row>
    <row r="28" spans="1:5" x14ac:dyDescent="0.2">
      <c r="A28" s="28">
        <v>34</v>
      </c>
      <c r="B28" s="27" t="s">
        <v>254</v>
      </c>
      <c r="C28" s="28">
        <v>855</v>
      </c>
      <c r="D28" s="28">
        <v>802</v>
      </c>
      <c r="E28" s="28">
        <v>10661</v>
      </c>
    </row>
    <row r="29" spans="1:5" x14ac:dyDescent="0.2">
      <c r="A29" s="28">
        <v>17</v>
      </c>
      <c r="B29" s="27" t="s">
        <v>238</v>
      </c>
      <c r="C29" s="28">
        <v>1456</v>
      </c>
      <c r="D29" s="28">
        <v>640.94000000000005</v>
      </c>
      <c r="E29" s="28">
        <v>22717</v>
      </c>
    </row>
    <row r="30" spans="1:5" x14ac:dyDescent="0.2">
      <c r="A30" s="28">
        <v>1</v>
      </c>
      <c r="B30" s="27" t="s">
        <v>223</v>
      </c>
      <c r="C30" s="28">
        <v>6069.5</v>
      </c>
      <c r="D30" s="28">
        <v>4037.7</v>
      </c>
      <c r="E30" s="28">
        <v>15032</v>
      </c>
    </row>
    <row r="31" spans="1:5" x14ac:dyDescent="0.2">
      <c r="A31" s="28">
        <v>26</v>
      </c>
      <c r="B31" s="30" t="s">
        <v>247</v>
      </c>
      <c r="C31" s="28">
        <v>1070.5999999999999</v>
      </c>
      <c r="D31" s="28">
        <v>767.7</v>
      </c>
      <c r="E31" s="28">
        <v>13946</v>
      </c>
    </row>
    <row r="32" spans="1:5" x14ac:dyDescent="0.2">
      <c r="A32" s="28">
        <v>8</v>
      </c>
      <c r="B32" s="27" t="s">
        <v>229</v>
      </c>
      <c r="C32" s="28">
        <v>2210.98</v>
      </c>
      <c r="D32" s="28">
        <v>1812.06</v>
      </c>
      <c r="E32" s="28">
        <v>12201</v>
      </c>
    </row>
    <row r="33" spans="1:5" x14ac:dyDescent="0.2">
      <c r="A33" s="28">
        <v>15</v>
      </c>
      <c r="B33" s="27" t="s">
        <v>236</v>
      </c>
      <c r="C33" s="28">
        <v>1520</v>
      </c>
      <c r="D33" s="28">
        <v>956.94</v>
      </c>
      <c r="E33" s="28">
        <v>15884</v>
      </c>
    </row>
    <row r="34" spans="1:5" x14ac:dyDescent="0.2">
      <c r="A34" s="28">
        <v>27</v>
      </c>
      <c r="B34" s="27" t="s">
        <v>248</v>
      </c>
      <c r="C34" s="28">
        <v>1026.7</v>
      </c>
      <c r="D34" s="28">
        <v>797.7</v>
      </c>
      <c r="E34" s="28">
        <v>12871</v>
      </c>
    </row>
    <row r="35" spans="1:5" x14ac:dyDescent="0.2">
      <c r="A35" s="28">
        <v>13</v>
      </c>
      <c r="B35" s="27" t="s">
        <v>234</v>
      </c>
      <c r="C35" s="28">
        <v>1628.56</v>
      </c>
      <c r="D35" s="28">
        <v>1266.3800000000001</v>
      </c>
      <c r="E35" s="28">
        <v>12860</v>
      </c>
    </row>
    <row r="36" spans="1:5" x14ac:dyDescent="0.2">
      <c r="A36" s="28">
        <v>50</v>
      </c>
      <c r="B36" s="27" t="s">
        <v>270</v>
      </c>
      <c r="C36" s="28">
        <v>560.05999999999995</v>
      </c>
      <c r="D36" s="28">
        <v>370.27</v>
      </c>
      <c r="E36" s="28">
        <v>15126</v>
      </c>
    </row>
    <row r="37" spans="1:5" x14ac:dyDescent="0.2">
      <c r="A37" s="31">
        <v>24</v>
      </c>
      <c r="B37" s="29" t="s">
        <v>245</v>
      </c>
      <c r="C37" s="31">
        <v>1095.0999999999999</v>
      </c>
      <c r="D37" s="31">
        <v>516.87</v>
      </c>
      <c r="E37" s="31">
        <v>21187</v>
      </c>
    </row>
    <row r="38" spans="1:5" x14ac:dyDescent="0.2">
      <c r="A38" s="28">
        <v>49</v>
      </c>
      <c r="B38" s="27" t="s">
        <v>269</v>
      </c>
      <c r="C38" s="28">
        <v>577.83000000000004</v>
      </c>
      <c r="D38" s="28">
        <v>276.89</v>
      </c>
      <c r="E38" s="28">
        <v>20869</v>
      </c>
    </row>
    <row r="39" spans="1:5" x14ac:dyDescent="0.2">
      <c r="A39" s="28">
        <v>44</v>
      </c>
      <c r="B39" s="27" t="s">
        <v>264</v>
      </c>
      <c r="C39" s="28">
        <v>630</v>
      </c>
      <c r="D39" s="28">
        <v>593.70000000000005</v>
      </c>
      <c r="E39" s="28">
        <v>10611</v>
      </c>
    </row>
    <row r="40" spans="1:5" x14ac:dyDescent="0.2">
      <c r="A40" s="31">
        <v>12</v>
      </c>
      <c r="B40" s="29" t="s">
        <v>233</v>
      </c>
      <c r="C40" s="31">
        <v>1705.84</v>
      </c>
      <c r="D40" s="31">
        <v>827.35</v>
      </c>
      <c r="E40" s="31">
        <v>20618</v>
      </c>
    </row>
    <row r="41" spans="1:5" x14ac:dyDescent="0.2">
      <c r="A41" s="28">
        <v>25</v>
      </c>
      <c r="B41" s="27" t="s">
        <v>246</v>
      </c>
      <c r="C41" s="28">
        <v>1080</v>
      </c>
      <c r="D41" s="28">
        <v>644.29999999999995</v>
      </c>
      <c r="E41" s="28">
        <v>16762</v>
      </c>
    </row>
    <row r="42" spans="1:5" x14ac:dyDescent="0.2">
      <c r="A42" s="28">
        <v>32</v>
      </c>
      <c r="B42" s="27" t="s">
        <v>253</v>
      </c>
      <c r="C42" s="28">
        <v>913</v>
      </c>
      <c r="D42" s="28">
        <v>886.3</v>
      </c>
      <c r="E42" s="28">
        <v>10301</v>
      </c>
    </row>
    <row r="43" spans="1:5" x14ac:dyDescent="0.2">
      <c r="A43" s="31">
        <v>7</v>
      </c>
      <c r="B43" s="29" t="s">
        <v>228</v>
      </c>
      <c r="C43" s="31">
        <v>2643.98</v>
      </c>
      <c r="D43" s="31">
        <v>1593.45</v>
      </c>
      <c r="E43" s="31">
        <v>16593</v>
      </c>
    </row>
    <row r="44" spans="1:5" x14ac:dyDescent="0.2">
      <c r="A44" s="28">
        <v>2</v>
      </c>
      <c r="B44" s="27" t="s">
        <v>224</v>
      </c>
      <c r="C44" s="28">
        <v>5513.4</v>
      </c>
      <c r="D44" s="28">
        <v>5243.5</v>
      </c>
      <c r="E44" s="28">
        <v>10515</v>
      </c>
    </row>
    <row r="45" spans="1:5" x14ac:dyDescent="0.2">
      <c r="A45" s="31">
        <v>22</v>
      </c>
      <c r="B45" s="29" t="s">
        <v>243</v>
      </c>
      <c r="C45" s="31">
        <v>1280</v>
      </c>
      <c r="D45" s="31">
        <v>501.2</v>
      </c>
      <c r="E45" s="31">
        <v>25539</v>
      </c>
    </row>
    <row r="46" spans="1:5" x14ac:dyDescent="0.2">
      <c r="A46" s="31">
        <v>31</v>
      </c>
      <c r="B46" s="29" t="s">
        <v>252</v>
      </c>
      <c r="C46" s="31">
        <v>935.27</v>
      </c>
      <c r="D46" s="31">
        <v>650.58000000000004</v>
      </c>
      <c r="E46" s="31">
        <v>14376</v>
      </c>
    </row>
    <row r="47" spans="1:5" x14ac:dyDescent="0.2">
      <c r="A47" s="28">
        <v>38</v>
      </c>
      <c r="B47" s="27" t="s">
        <v>258</v>
      </c>
      <c r="C47" s="28">
        <v>721.87</v>
      </c>
      <c r="D47" s="28">
        <v>521.79999999999995</v>
      </c>
      <c r="E47" s="28">
        <v>13834</v>
      </c>
    </row>
    <row r="48" spans="1:5" x14ac:dyDescent="0.2">
      <c r="A48" s="28">
        <v>45</v>
      </c>
      <c r="B48" s="27" t="s">
        <v>265</v>
      </c>
      <c r="C48" s="28">
        <v>625</v>
      </c>
      <c r="D48" s="28">
        <v>395</v>
      </c>
      <c r="E48" s="28">
        <v>15823</v>
      </c>
    </row>
    <row r="49" spans="1:5" x14ac:dyDescent="0.2">
      <c r="A49" s="28">
        <v>19</v>
      </c>
      <c r="B49" s="27" t="s">
        <v>240</v>
      </c>
      <c r="C49" s="28">
        <v>1420.55</v>
      </c>
      <c r="D49" s="28">
        <v>1567.25</v>
      </c>
      <c r="E49" s="28">
        <v>9064</v>
      </c>
    </row>
    <row r="50" spans="1:5" x14ac:dyDescent="0.2">
      <c r="A50" s="28">
        <v>48</v>
      </c>
      <c r="B50" s="27" t="s">
        <v>268</v>
      </c>
      <c r="C50" s="28">
        <v>582</v>
      </c>
      <c r="D50" s="28">
        <v>194.87</v>
      </c>
      <c r="E50" s="28">
        <v>29866</v>
      </c>
    </row>
    <row r="51" spans="1:5" x14ac:dyDescent="0.2">
      <c r="A51" s="28">
        <v>37</v>
      </c>
      <c r="B51" s="27" t="s">
        <v>257</v>
      </c>
      <c r="C51" s="28">
        <v>755.8</v>
      </c>
      <c r="D51" s="28">
        <v>413.4</v>
      </c>
      <c r="E51" s="28">
        <v>18283</v>
      </c>
    </row>
  </sheetData>
  <autoFilter ref="A1:E51" xr:uid="{96C85DDC-3E9C-4046-B93C-181EDB105FD9}"/>
  <sortState ref="A2:E51">
    <sortCondition ref="B2:B5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EF1E-476E-4EA1-8891-042BE1A43274}">
  <dimension ref="A1:G48"/>
  <sheetViews>
    <sheetView workbookViewId="0">
      <selection activeCell="C13" sqref="C13"/>
    </sheetView>
  </sheetViews>
  <sheetFormatPr defaultRowHeight="14.25" x14ac:dyDescent="0.2"/>
  <cols>
    <col min="1" max="1" width="9" style="10"/>
    <col min="2" max="2" width="11.375" style="10" customWidth="1"/>
    <col min="3" max="3" width="25.375" style="10" customWidth="1"/>
    <col min="4" max="4" width="21.5" style="11" bestFit="1" customWidth="1"/>
    <col min="5" max="7" width="20" style="11" bestFit="1" customWidth="1"/>
  </cols>
  <sheetData>
    <row r="1" spans="1:7" ht="71.25" x14ac:dyDescent="0.2">
      <c r="A1" s="1" t="s">
        <v>0</v>
      </c>
      <c r="B1" s="1" t="s">
        <v>148</v>
      </c>
      <c r="C1" s="1" t="s">
        <v>2</v>
      </c>
      <c r="D1" s="2" t="s">
        <v>289</v>
      </c>
      <c r="E1" s="2" t="s">
        <v>290</v>
      </c>
      <c r="F1" s="2" t="s">
        <v>291</v>
      </c>
      <c r="G1" s="2" t="s">
        <v>292</v>
      </c>
    </row>
    <row r="2" spans="1:7" x14ac:dyDescent="0.2">
      <c r="A2" s="5" t="s">
        <v>61</v>
      </c>
      <c r="B2" s="5" t="s">
        <v>62</v>
      </c>
      <c r="C2" s="5" t="s">
        <v>63</v>
      </c>
      <c r="D2" s="7">
        <v>474505085701.17999</v>
      </c>
      <c r="E2" s="7">
        <v>439039610648.47998</v>
      </c>
      <c r="F2" s="7">
        <v>303303584801.42999</v>
      </c>
      <c r="G2" s="7">
        <v>288265839946.06</v>
      </c>
    </row>
    <row r="3" spans="1:7" x14ac:dyDescent="0.2">
      <c r="A3" s="5" t="s">
        <v>31</v>
      </c>
      <c r="B3" s="5" t="s">
        <v>32</v>
      </c>
      <c r="C3" s="5" t="s">
        <v>33</v>
      </c>
      <c r="D3" s="7">
        <v>680097000000</v>
      </c>
      <c r="E3" s="7">
        <v>393059810000</v>
      </c>
      <c r="F3" s="7">
        <v>249472233000</v>
      </c>
      <c r="G3" s="7">
        <v>171199610000</v>
      </c>
    </row>
    <row r="4" spans="1:7" x14ac:dyDescent="0.2">
      <c r="A4" s="5" t="s">
        <v>70</v>
      </c>
      <c r="B4" s="5" t="s">
        <v>71</v>
      </c>
      <c r="C4" s="5" t="s">
        <v>72</v>
      </c>
      <c r="D4" s="7">
        <v>53513659535.120003</v>
      </c>
      <c r="E4" s="7">
        <v>24148965040.790001</v>
      </c>
      <c r="F4" s="7">
        <v>26278163170.959999</v>
      </c>
      <c r="G4" s="7">
        <v>30534731542.18</v>
      </c>
    </row>
    <row r="5" spans="1:7" x14ac:dyDescent="0.2">
      <c r="A5" s="5" t="s">
        <v>10</v>
      </c>
      <c r="B5" s="5" t="s">
        <v>11</v>
      </c>
      <c r="C5" s="5" t="s">
        <v>12</v>
      </c>
      <c r="D5" s="7">
        <v>35153503179.889999</v>
      </c>
      <c r="E5" s="7">
        <v>21685560189.869999</v>
      </c>
      <c r="F5" s="7">
        <v>20313733395.459999</v>
      </c>
      <c r="G5" s="7">
        <v>20224565145.450001</v>
      </c>
    </row>
    <row r="6" spans="1:7" x14ac:dyDescent="0.2">
      <c r="A6" s="5" t="s">
        <v>133</v>
      </c>
      <c r="B6" s="5" t="s">
        <v>134</v>
      </c>
      <c r="C6" s="5" t="s">
        <v>135</v>
      </c>
      <c r="D6" s="7">
        <v>193139784000</v>
      </c>
      <c r="E6" s="7">
        <v>144733868000</v>
      </c>
      <c r="F6" s="7">
        <v>108243492000</v>
      </c>
      <c r="G6" s="7">
        <v>101514802000</v>
      </c>
    </row>
    <row r="7" spans="1:7" x14ac:dyDescent="0.2">
      <c r="A7" s="5" t="s">
        <v>64</v>
      </c>
      <c r="B7" s="5" t="s">
        <v>65</v>
      </c>
      <c r="C7" s="5" t="s">
        <v>66</v>
      </c>
      <c r="D7" s="7">
        <v>56221982000</v>
      </c>
      <c r="E7" s="7">
        <v>37448860000</v>
      </c>
      <c r="F7" s="7">
        <v>45369534000</v>
      </c>
      <c r="G7" s="7">
        <v>27428937000</v>
      </c>
    </row>
    <row r="8" spans="1:7" x14ac:dyDescent="0.2">
      <c r="A8" s="5" t="s">
        <v>130</v>
      </c>
      <c r="B8" s="5" t="s">
        <v>131</v>
      </c>
      <c r="C8" s="5" t="s">
        <v>132</v>
      </c>
      <c r="D8" s="7">
        <v>128416458566.48</v>
      </c>
      <c r="E8" s="7">
        <v>102407423749.14999</v>
      </c>
      <c r="F8" s="7">
        <v>82513059213.910004</v>
      </c>
      <c r="G8" s="7">
        <v>69608403315.800003</v>
      </c>
    </row>
    <row r="9" spans="1:7" x14ac:dyDescent="0.2">
      <c r="A9" s="5" t="s">
        <v>22</v>
      </c>
      <c r="B9" s="5" t="s">
        <v>23</v>
      </c>
      <c r="C9" s="5" t="s">
        <v>24</v>
      </c>
      <c r="D9" s="7">
        <v>305595212000</v>
      </c>
      <c r="E9" s="7">
        <v>268500487000</v>
      </c>
      <c r="F9" s="7">
        <v>196425122000</v>
      </c>
      <c r="G9" s="7">
        <v>188965846000</v>
      </c>
    </row>
    <row r="10" spans="1:7" x14ac:dyDescent="0.2">
      <c r="A10" s="5" t="s">
        <v>109</v>
      </c>
      <c r="B10" s="5" t="s">
        <v>110</v>
      </c>
      <c r="C10" s="5" t="s">
        <v>111</v>
      </c>
      <c r="D10" s="7">
        <v>254522679712.79999</v>
      </c>
      <c r="E10" s="7">
        <v>229794385400.09</v>
      </c>
      <c r="F10" s="7">
        <v>147344749271.04999</v>
      </c>
      <c r="G10" s="7">
        <v>100621198218.46001</v>
      </c>
    </row>
    <row r="11" spans="1:7" x14ac:dyDescent="0.2">
      <c r="A11" s="5" t="s">
        <v>136</v>
      </c>
      <c r="B11" s="5" t="s">
        <v>137</v>
      </c>
      <c r="C11" s="5" t="s">
        <v>138</v>
      </c>
      <c r="D11" s="7">
        <v>78000177000</v>
      </c>
      <c r="E11" s="7">
        <v>86240093000</v>
      </c>
      <c r="F11" s="7">
        <v>76806072000</v>
      </c>
      <c r="G11" s="7">
        <v>81524747000</v>
      </c>
    </row>
    <row r="12" spans="1:7" x14ac:dyDescent="0.2">
      <c r="A12" s="5" t="s">
        <v>34</v>
      </c>
      <c r="B12" s="5" t="s">
        <v>35</v>
      </c>
      <c r="C12" s="5" t="s">
        <v>36</v>
      </c>
      <c r="D12" s="7">
        <v>135540256790.3</v>
      </c>
      <c r="E12" s="7">
        <v>86499063694.539993</v>
      </c>
      <c r="F12" s="7">
        <v>61311846886.93</v>
      </c>
      <c r="G12" s="7">
        <v>59175629592.989998</v>
      </c>
    </row>
    <row r="13" spans="1:7" x14ac:dyDescent="0.2">
      <c r="A13" s="5" t="s">
        <v>25</v>
      </c>
      <c r="B13" s="5" t="s">
        <v>26</v>
      </c>
      <c r="C13" s="5" t="s">
        <v>27</v>
      </c>
      <c r="D13" s="7">
        <v>112116634569.81</v>
      </c>
      <c r="E13" s="7">
        <v>84183097866.100006</v>
      </c>
      <c r="F13" s="7">
        <v>71776661992.419998</v>
      </c>
      <c r="G13" s="7">
        <v>77639749201.600006</v>
      </c>
    </row>
    <row r="14" spans="1:7" x14ac:dyDescent="0.2">
      <c r="A14" s="5" t="s">
        <v>16</v>
      </c>
      <c r="B14" s="5" t="s">
        <v>17</v>
      </c>
      <c r="C14" s="5" t="s">
        <v>18</v>
      </c>
      <c r="D14" s="7">
        <v>2735000</v>
      </c>
      <c r="E14" s="7">
        <v>454000</v>
      </c>
      <c r="F14" s="7">
        <v>1833000</v>
      </c>
      <c r="G14" s="7">
        <v>14947000</v>
      </c>
    </row>
    <row r="15" spans="1:7" x14ac:dyDescent="0.2">
      <c r="A15" s="5" t="s">
        <v>106</v>
      </c>
      <c r="B15" s="5" t="s">
        <v>107</v>
      </c>
      <c r="C15" s="5" t="s">
        <v>108</v>
      </c>
      <c r="D15" s="7">
        <v>160834886549.31</v>
      </c>
      <c r="E15" s="7">
        <v>107221373191.52</v>
      </c>
      <c r="F15" s="7">
        <v>71527195481.070007</v>
      </c>
      <c r="G15" s="7">
        <v>72163859948.410004</v>
      </c>
    </row>
    <row r="16" spans="1:7" x14ac:dyDescent="0.2">
      <c r="A16" s="5" t="s">
        <v>94</v>
      </c>
      <c r="B16" s="5" t="s">
        <v>95</v>
      </c>
      <c r="C16" s="5" t="s">
        <v>96</v>
      </c>
      <c r="D16" s="7">
        <v>90444025272.850006</v>
      </c>
      <c r="E16" s="7">
        <v>63092986301.839996</v>
      </c>
      <c r="F16" s="7">
        <v>50595086181.040001</v>
      </c>
      <c r="G16" s="7">
        <v>39288117315.220001</v>
      </c>
    </row>
    <row r="17" spans="1:7" x14ac:dyDescent="0.2">
      <c r="A17" s="5" t="s">
        <v>46</v>
      </c>
      <c r="B17" s="5" t="s">
        <v>47</v>
      </c>
      <c r="C17" s="5" t="s">
        <v>48</v>
      </c>
      <c r="D17" s="7">
        <v>54780698000</v>
      </c>
      <c r="E17" s="7">
        <v>38457739000</v>
      </c>
      <c r="F17" s="7">
        <v>40197099000</v>
      </c>
      <c r="G17" s="7">
        <v>28198344000</v>
      </c>
    </row>
    <row r="18" spans="1:7" x14ac:dyDescent="0.2">
      <c r="A18" s="5" t="s">
        <v>40</v>
      </c>
      <c r="B18" s="5" t="s">
        <v>41</v>
      </c>
      <c r="C18" s="5" t="s">
        <v>42</v>
      </c>
      <c r="D18" s="7">
        <v>247388718000</v>
      </c>
      <c r="E18" s="7">
        <v>162999556000</v>
      </c>
      <c r="F18" s="7">
        <v>100511890000</v>
      </c>
      <c r="G18" s="7">
        <v>82036095000</v>
      </c>
    </row>
    <row r="19" spans="1:7" x14ac:dyDescent="0.2">
      <c r="A19" s="5" t="s">
        <v>37</v>
      </c>
      <c r="B19" s="5" t="s">
        <v>38</v>
      </c>
      <c r="C19" s="5" t="s">
        <v>39</v>
      </c>
      <c r="D19" s="7">
        <v>151811905000</v>
      </c>
      <c r="E19" s="7">
        <v>129674312000</v>
      </c>
      <c r="F19" s="7">
        <v>88114402000</v>
      </c>
      <c r="G19" s="7">
        <v>73195857000</v>
      </c>
    </row>
    <row r="20" spans="1:7" x14ac:dyDescent="0.2">
      <c r="A20" s="5" t="s">
        <v>115</v>
      </c>
      <c r="B20" s="5" t="s">
        <v>116</v>
      </c>
      <c r="C20" s="5" t="s">
        <v>117</v>
      </c>
      <c r="D20" s="7">
        <v>595496771509.77002</v>
      </c>
      <c r="E20" s="7">
        <v>514682713517.34998</v>
      </c>
      <c r="F20" s="7">
        <v>484532879499.22998</v>
      </c>
      <c r="G20" s="7">
        <v>397061121206.65997</v>
      </c>
    </row>
    <row r="21" spans="1:7" x14ac:dyDescent="0.2">
      <c r="A21" s="5" t="s">
        <v>100</v>
      </c>
      <c r="B21" s="5" t="s">
        <v>101</v>
      </c>
      <c r="C21" s="5" t="s">
        <v>102</v>
      </c>
      <c r="D21" s="7">
        <v>108306284000</v>
      </c>
      <c r="E21" s="7">
        <v>61896014000</v>
      </c>
      <c r="F21" s="7">
        <v>33448695000</v>
      </c>
      <c r="G21" s="7">
        <v>24342348000</v>
      </c>
    </row>
    <row r="22" spans="1:7" x14ac:dyDescent="0.2">
      <c r="A22" s="5" t="s">
        <v>55</v>
      </c>
      <c r="B22" s="5" t="s">
        <v>56</v>
      </c>
      <c r="C22" s="5" t="s">
        <v>57</v>
      </c>
      <c r="D22" s="7">
        <v>136700904101.34</v>
      </c>
      <c r="E22" s="7">
        <v>119322365113.94</v>
      </c>
      <c r="F22" s="7">
        <v>88923664964.960007</v>
      </c>
      <c r="G22" s="7">
        <v>67814341655.57</v>
      </c>
    </row>
    <row r="23" spans="1:7" x14ac:dyDescent="0.2">
      <c r="A23" s="5" t="s">
        <v>118</v>
      </c>
      <c r="B23" s="5" t="s">
        <v>119</v>
      </c>
      <c r="C23" s="5" t="s">
        <v>120</v>
      </c>
      <c r="D23" s="7">
        <v>339264807000</v>
      </c>
      <c r="E23" s="7">
        <v>313768376000</v>
      </c>
      <c r="F23" s="7">
        <v>130621178000</v>
      </c>
      <c r="G23" s="7">
        <v>49869788000</v>
      </c>
    </row>
    <row r="24" spans="1:7" x14ac:dyDescent="0.2">
      <c r="A24" s="5" t="s">
        <v>103</v>
      </c>
      <c r="B24" s="5" t="s">
        <v>104</v>
      </c>
      <c r="C24" s="5" t="s">
        <v>105</v>
      </c>
      <c r="D24" s="7">
        <v>125498353000</v>
      </c>
      <c r="E24" s="7">
        <v>100377395000</v>
      </c>
      <c r="F24" s="7">
        <v>39187483000</v>
      </c>
      <c r="G24" s="7">
        <v>24640317000</v>
      </c>
    </row>
    <row r="25" spans="1:7" x14ac:dyDescent="0.2">
      <c r="A25" s="5" t="s">
        <v>58</v>
      </c>
      <c r="B25" s="5" t="s">
        <v>59</v>
      </c>
      <c r="C25" s="5" t="s">
        <v>60</v>
      </c>
      <c r="D25" s="7">
        <v>48868900000</v>
      </c>
      <c r="E25" s="7">
        <v>47888182000</v>
      </c>
      <c r="F25" s="7">
        <v>32701982000</v>
      </c>
      <c r="G25" s="7">
        <v>23543122000</v>
      </c>
    </row>
    <row r="26" spans="1:7" x14ac:dyDescent="0.2">
      <c r="A26" s="5" t="s">
        <v>43</v>
      </c>
      <c r="B26" s="5" t="s">
        <v>44</v>
      </c>
      <c r="C26" s="5" t="s">
        <v>45</v>
      </c>
      <c r="D26" s="7">
        <v>192689769000</v>
      </c>
      <c r="E26" s="7">
        <v>133554704000</v>
      </c>
      <c r="F26" s="7">
        <v>120342997000</v>
      </c>
      <c r="G26" s="7">
        <v>118867526000</v>
      </c>
    </row>
    <row r="27" spans="1:7" x14ac:dyDescent="0.2">
      <c r="A27" s="5" t="s">
        <v>91</v>
      </c>
      <c r="B27" s="5" t="s">
        <v>92</v>
      </c>
      <c r="C27" s="5" t="s">
        <v>93</v>
      </c>
      <c r="D27" s="7">
        <v>783612564.58000004</v>
      </c>
      <c r="E27" s="7">
        <v>651633327.03999996</v>
      </c>
      <c r="F27" s="7">
        <v>1192797113.26</v>
      </c>
      <c r="G27" s="7">
        <v>3907268407.1799998</v>
      </c>
    </row>
    <row r="28" spans="1:7" x14ac:dyDescent="0.2">
      <c r="A28" s="5" t="s">
        <v>121</v>
      </c>
      <c r="B28" s="5" t="s">
        <v>122</v>
      </c>
      <c r="C28" s="5" t="s">
        <v>123</v>
      </c>
      <c r="D28" s="7">
        <v>164062053579.67001</v>
      </c>
      <c r="E28" s="7">
        <v>141532441218.25</v>
      </c>
      <c r="F28" s="7">
        <v>114496849869.05</v>
      </c>
      <c r="G28" s="7">
        <v>95673624435.860001</v>
      </c>
    </row>
    <row r="29" spans="1:7" x14ac:dyDescent="0.2">
      <c r="A29" s="5" t="s">
        <v>139</v>
      </c>
      <c r="B29" s="5" t="s">
        <v>140</v>
      </c>
      <c r="C29" s="5" t="s">
        <v>141</v>
      </c>
      <c r="D29" s="7">
        <v>173528262651.73999</v>
      </c>
      <c r="E29" s="7">
        <v>140713143079.87</v>
      </c>
      <c r="F29" s="7">
        <v>88854747105.240005</v>
      </c>
      <c r="G29" s="7">
        <v>58042168258.669998</v>
      </c>
    </row>
    <row r="30" spans="1:7" x14ac:dyDescent="0.2">
      <c r="A30" s="5" t="s">
        <v>19</v>
      </c>
      <c r="B30" s="5" t="s">
        <v>20</v>
      </c>
      <c r="C30" s="5" t="s">
        <v>21</v>
      </c>
      <c r="D30" s="7">
        <v>760934708000</v>
      </c>
      <c r="E30" s="7">
        <v>604397475000</v>
      </c>
      <c r="F30" s="7">
        <v>466225274000</v>
      </c>
      <c r="G30" s="7">
        <v>367507209000</v>
      </c>
    </row>
    <row r="31" spans="1:7" x14ac:dyDescent="0.2">
      <c r="A31" s="5" t="s">
        <v>79</v>
      </c>
      <c r="B31" s="5" t="s">
        <v>80</v>
      </c>
      <c r="C31" s="5" t="s">
        <v>81</v>
      </c>
      <c r="D31" s="7">
        <v>145596570000</v>
      </c>
      <c r="E31" s="7">
        <v>76396636000</v>
      </c>
      <c r="F31" s="7">
        <v>39505462000</v>
      </c>
      <c r="G31" s="7">
        <v>32739898000</v>
      </c>
    </row>
    <row r="32" spans="1:7" x14ac:dyDescent="0.2">
      <c r="A32" s="5" t="s">
        <v>73</v>
      </c>
      <c r="B32" s="5" t="s">
        <v>74</v>
      </c>
      <c r="C32" s="5" t="s">
        <v>75</v>
      </c>
      <c r="D32" s="7">
        <v>94376077000</v>
      </c>
      <c r="E32" s="7">
        <v>43731675000</v>
      </c>
      <c r="F32" s="7">
        <v>28083576000</v>
      </c>
      <c r="G32" s="7">
        <v>27084552000</v>
      </c>
    </row>
    <row r="33" spans="1:7" x14ac:dyDescent="0.2">
      <c r="A33" s="5" t="s">
        <v>88</v>
      </c>
      <c r="B33" s="5" t="s">
        <v>89</v>
      </c>
      <c r="C33" s="5" t="s">
        <v>90</v>
      </c>
      <c r="D33" s="7">
        <v>82078144000</v>
      </c>
      <c r="E33" s="7">
        <v>56906100000</v>
      </c>
      <c r="F33" s="7">
        <v>50682824000</v>
      </c>
      <c r="G33" s="7">
        <v>61412302000</v>
      </c>
    </row>
    <row r="34" spans="1:7" x14ac:dyDescent="0.2">
      <c r="A34" s="5" t="s">
        <v>127</v>
      </c>
      <c r="B34" s="5" t="s">
        <v>128</v>
      </c>
      <c r="C34" s="5" t="s">
        <v>129</v>
      </c>
      <c r="D34" s="7">
        <v>142171686231.04999</v>
      </c>
      <c r="E34" s="7">
        <v>126490510509.23</v>
      </c>
      <c r="F34" s="7">
        <v>74720748782.259995</v>
      </c>
      <c r="G34" s="7">
        <v>42382689036.559998</v>
      </c>
    </row>
    <row r="35" spans="1:7" x14ac:dyDescent="0.2">
      <c r="A35" s="5" t="s">
        <v>67</v>
      </c>
      <c r="B35" s="5" t="s">
        <v>68</v>
      </c>
      <c r="C35" s="5" t="s">
        <v>69</v>
      </c>
      <c r="D35" s="7">
        <v>45346069000</v>
      </c>
      <c r="E35" s="7">
        <v>27559107000</v>
      </c>
      <c r="F35" s="7">
        <v>29408500000</v>
      </c>
      <c r="G35" s="7">
        <v>28912852000</v>
      </c>
    </row>
    <row r="36" spans="1:7" x14ac:dyDescent="0.2">
      <c r="A36" s="5" t="s">
        <v>76</v>
      </c>
      <c r="B36" s="5" t="s">
        <v>77</v>
      </c>
      <c r="C36" s="5" t="s">
        <v>78</v>
      </c>
      <c r="D36" s="7">
        <v>74831531000</v>
      </c>
      <c r="E36" s="7">
        <v>67341448000</v>
      </c>
      <c r="F36" s="7">
        <v>52064633000</v>
      </c>
      <c r="G36" s="7">
        <v>50140833000</v>
      </c>
    </row>
    <row r="37" spans="1:7" x14ac:dyDescent="0.2">
      <c r="A37" s="5" t="s">
        <v>52</v>
      </c>
      <c r="B37" s="5" t="s">
        <v>53</v>
      </c>
      <c r="C37" s="5" t="s">
        <v>54</v>
      </c>
      <c r="D37" s="7">
        <v>83233635000</v>
      </c>
      <c r="E37" s="7">
        <v>55115335000</v>
      </c>
      <c r="F37" s="7">
        <v>56869084000</v>
      </c>
      <c r="G37" s="7">
        <v>52962241000</v>
      </c>
    </row>
    <row r="38" spans="1:7" x14ac:dyDescent="0.2">
      <c r="A38" s="5" t="s">
        <v>28</v>
      </c>
      <c r="B38" s="5" t="s">
        <v>29</v>
      </c>
      <c r="C38" s="5" t="s">
        <v>30</v>
      </c>
      <c r="D38" s="7">
        <v>210820963510.20001</v>
      </c>
      <c r="E38" s="7">
        <v>164232900879.54999</v>
      </c>
      <c r="F38" s="7">
        <v>114186867221.12</v>
      </c>
      <c r="G38" s="7">
        <v>121380498356.39</v>
      </c>
    </row>
    <row r="39" spans="1:7" x14ac:dyDescent="0.2">
      <c r="A39" s="5" t="s">
        <v>82</v>
      </c>
      <c r="B39" s="5" t="s">
        <v>83</v>
      </c>
      <c r="C39" s="5" t="s">
        <v>84</v>
      </c>
      <c r="D39" s="7">
        <v>75021473000</v>
      </c>
      <c r="E39" s="7">
        <v>56905913000</v>
      </c>
      <c r="F39" s="7">
        <v>47051044000</v>
      </c>
      <c r="G39" s="7">
        <v>42077315000</v>
      </c>
    </row>
    <row r="40" spans="1:7" x14ac:dyDescent="0.2">
      <c r="A40" s="5" t="s">
        <v>85</v>
      </c>
      <c r="B40" s="5" t="s">
        <v>86</v>
      </c>
      <c r="C40" s="5" t="s">
        <v>87</v>
      </c>
      <c r="D40" s="7">
        <v>114961048000</v>
      </c>
      <c r="E40" s="7">
        <v>77207252000</v>
      </c>
      <c r="F40" s="7">
        <v>43513055000</v>
      </c>
      <c r="G40" s="7">
        <v>31792372000</v>
      </c>
    </row>
    <row r="41" spans="1:7" x14ac:dyDescent="0.2">
      <c r="A41" s="5" t="s">
        <v>13</v>
      </c>
      <c r="B41" s="5" t="s">
        <v>14</v>
      </c>
      <c r="C41" s="5" t="s">
        <v>15</v>
      </c>
      <c r="D41" s="7">
        <v>382912152000</v>
      </c>
      <c r="E41" s="7">
        <v>335624415000</v>
      </c>
      <c r="F41" s="7">
        <v>261778488000</v>
      </c>
      <c r="G41" s="7">
        <v>203242912000</v>
      </c>
    </row>
    <row r="42" spans="1:7" x14ac:dyDescent="0.2">
      <c r="A42" s="5" t="s">
        <v>124</v>
      </c>
      <c r="B42" s="5" t="s">
        <v>125</v>
      </c>
      <c r="C42" s="5" t="s">
        <v>126</v>
      </c>
      <c r="D42" s="7">
        <v>1093773000000</v>
      </c>
      <c r="E42" s="7">
        <v>953647000000</v>
      </c>
      <c r="F42" s="7">
        <v>658857000000</v>
      </c>
      <c r="G42" s="7">
        <v>385039000000</v>
      </c>
    </row>
    <row r="43" spans="1:7" x14ac:dyDescent="0.2">
      <c r="A43" s="5" t="s">
        <v>97</v>
      </c>
      <c r="B43" s="5" t="s">
        <v>98</v>
      </c>
      <c r="C43" s="5" t="s">
        <v>99</v>
      </c>
      <c r="D43" s="7">
        <v>60682737000</v>
      </c>
      <c r="E43" s="7">
        <v>43376812000</v>
      </c>
      <c r="F43" s="7">
        <v>32765594000</v>
      </c>
      <c r="G43" s="7">
        <v>36377745000</v>
      </c>
    </row>
    <row r="44" spans="1:7" x14ac:dyDescent="0.2">
      <c r="A44" s="5" t="s">
        <v>7</v>
      </c>
      <c r="B44" s="5" t="s">
        <v>8</v>
      </c>
      <c r="C44" s="5" t="s">
        <v>9</v>
      </c>
      <c r="D44" s="7">
        <v>159891368000</v>
      </c>
      <c r="E44" s="7">
        <v>266604158000</v>
      </c>
      <c r="F44" s="7">
        <v>265780672000</v>
      </c>
      <c r="G44" s="7">
        <v>245591139000</v>
      </c>
    </row>
    <row r="45" spans="1:7" x14ac:dyDescent="0.2">
      <c r="A45" s="5" t="s">
        <v>49</v>
      </c>
      <c r="B45" s="5" t="s">
        <v>50</v>
      </c>
      <c r="C45" s="5" t="s">
        <v>51</v>
      </c>
      <c r="D45" s="7">
        <v>31343642000</v>
      </c>
      <c r="E45" s="7">
        <v>24707253000</v>
      </c>
      <c r="F45" s="7">
        <v>19371072000</v>
      </c>
      <c r="G45" s="7">
        <v>18019126000</v>
      </c>
    </row>
    <row r="46" spans="1:7" x14ac:dyDescent="0.2">
      <c r="A46" s="5" t="s">
        <v>112</v>
      </c>
      <c r="B46" s="5" t="s">
        <v>113</v>
      </c>
      <c r="C46" s="5" t="s">
        <v>114</v>
      </c>
      <c r="D46" s="7">
        <v>135002590942.42999</v>
      </c>
      <c r="E46" s="7">
        <v>110985424495.3</v>
      </c>
      <c r="F46" s="7">
        <v>74130977816.259995</v>
      </c>
      <c r="G46" s="7">
        <v>65266584183.480003</v>
      </c>
    </row>
    <row r="48" spans="1:7" x14ac:dyDescent="0.2">
      <c r="A48" s="13" t="s">
        <v>142</v>
      </c>
    </row>
  </sheetData>
  <sortState ref="A2:G46">
    <sortCondition ref="B2:B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2F54-CC62-4EE6-A766-1E2FFEDFDBE9}">
  <dimension ref="A1:K7"/>
  <sheetViews>
    <sheetView workbookViewId="0">
      <selection activeCell="B10" sqref="B10"/>
    </sheetView>
  </sheetViews>
  <sheetFormatPr defaultRowHeight="14.25" x14ac:dyDescent="0.2"/>
  <cols>
    <col min="1" max="1" width="9" style="10" customWidth="1"/>
    <col min="2" max="2" width="15.125" style="10" customWidth="1"/>
    <col min="3" max="3" width="12.125" style="10" customWidth="1"/>
    <col min="4" max="6" width="9" style="11" customWidth="1"/>
    <col min="7" max="7" width="0.75" style="11" customWidth="1"/>
    <col min="8" max="8" width="8.375" style="11" customWidth="1"/>
    <col min="11" max="11" width="9" style="12"/>
  </cols>
  <sheetData>
    <row r="1" spans="1:10" x14ac:dyDescent="0.2">
      <c r="A1" s="13"/>
      <c r="J1" s="12"/>
    </row>
    <row r="2" spans="1:10" x14ac:dyDescent="0.2">
      <c r="J2" s="12"/>
    </row>
    <row r="3" spans="1:10" x14ac:dyDescent="0.2">
      <c r="J3" s="12"/>
    </row>
    <row r="4" spans="1:10" x14ac:dyDescent="0.2">
      <c r="J4" s="12"/>
    </row>
    <row r="5" spans="1:10" x14ac:dyDescent="0.2">
      <c r="J5" s="12"/>
    </row>
    <row r="6" spans="1:10" x14ac:dyDescent="0.2">
      <c r="J6" s="12"/>
    </row>
    <row r="7" spans="1:10" x14ac:dyDescent="0.2">
      <c r="J7" s="1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9DCC-2A6F-4A4A-AB9A-218EBFDB53FA}">
  <dimension ref="A1:G54"/>
  <sheetViews>
    <sheetView tabSelected="1" workbookViewId="0">
      <selection activeCell="B3" sqref="B3"/>
    </sheetView>
  </sheetViews>
  <sheetFormatPr defaultRowHeight="14.25" x14ac:dyDescent="0.2"/>
  <cols>
    <col min="1" max="1" width="9" style="10"/>
    <col min="2" max="2" width="15.5" style="10" customWidth="1"/>
    <col min="3" max="3" width="12.125" style="10" customWidth="1"/>
    <col min="4" max="4" width="8.375" style="11" customWidth="1"/>
    <col min="7" max="7" width="9" style="12"/>
  </cols>
  <sheetData>
    <row r="1" spans="1:7" ht="42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7" x14ac:dyDescent="0.2">
      <c r="A2" s="5" t="s">
        <v>7</v>
      </c>
      <c r="B2" s="6" t="s">
        <v>8</v>
      </c>
      <c r="C2" s="5" t="s">
        <v>9</v>
      </c>
      <c r="D2" s="8">
        <v>1</v>
      </c>
      <c r="E2" s="9">
        <v>-0.47585446740250209</v>
      </c>
      <c r="F2" s="9">
        <v>-7.2140516777480426E-3</v>
      </c>
      <c r="G2" s="9">
        <v>0.13090735248865579</v>
      </c>
    </row>
    <row r="3" spans="1:7" x14ac:dyDescent="0.2">
      <c r="A3" s="5" t="s">
        <v>10</v>
      </c>
      <c r="B3" s="5" t="s">
        <v>11</v>
      </c>
      <c r="C3" s="5" t="s">
        <v>12</v>
      </c>
      <c r="D3" s="8">
        <v>2</v>
      </c>
      <c r="E3" s="9">
        <v>0.16115953833732163</v>
      </c>
      <c r="F3" s="9">
        <v>0.86144944863012285</v>
      </c>
      <c r="G3" s="9">
        <v>0.69757155601698129</v>
      </c>
    </row>
    <row r="4" spans="1:7" x14ac:dyDescent="0.2">
      <c r="A4" s="5" t="s">
        <v>13</v>
      </c>
      <c r="B4" s="6" t="s">
        <v>14</v>
      </c>
      <c r="C4" s="5" t="s">
        <v>15</v>
      </c>
      <c r="D4" s="8">
        <v>3</v>
      </c>
      <c r="E4" s="9">
        <v>0.16658169345050913</v>
      </c>
      <c r="F4" s="9">
        <v>0.11984445029441942</v>
      </c>
      <c r="G4" s="9">
        <v>1.4127550547699015E-2</v>
      </c>
    </row>
    <row r="5" spans="1:7" x14ac:dyDescent="0.2">
      <c r="A5" s="5" t="s">
        <v>16</v>
      </c>
      <c r="B5" s="5" t="s">
        <v>17</v>
      </c>
      <c r="C5" s="5" t="s">
        <v>18</v>
      </c>
      <c r="D5" s="8">
        <v>4</v>
      </c>
      <c r="E5" s="9">
        <v>0.16933808660318425</v>
      </c>
      <c r="F5" s="9">
        <v>0.25503690639877752</v>
      </c>
      <c r="G5" s="9">
        <v>0.69049664500075292</v>
      </c>
    </row>
    <row r="6" spans="1:7" x14ac:dyDescent="0.2">
      <c r="A6" s="5" t="s">
        <v>19</v>
      </c>
      <c r="B6" s="5" t="s">
        <v>20</v>
      </c>
      <c r="C6" s="5" t="s">
        <v>21</v>
      </c>
      <c r="D6" s="8">
        <v>5</v>
      </c>
      <c r="E6" s="9">
        <v>0.3031398086237998</v>
      </c>
      <c r="F6" s="9">
        <v>8.8407648589876278E-2</v>
      </c>
      <c r="G6" s="9">
        <v>0.25590308938454664</v>
      </c>
    </row>
    <row r="7" spans="1:7" x14ac:dyDescent="0.2">
      <c r="A7" s="5" t="s">
        <v>28</v>
      </c>
      <c r="B7" s="6" t="s">
        <v>29</v>
      </c>
      <c r="C7" s="5" t="s">
        <v>30</v>
      </c>
      <c r="D7" s="8">
        <v>6</v>
      </c>
      <c r="E7" s="9">
        <v>0.334838931076468</v>
      </c>
      <c r="F7" s="9">
        <v>0.48991921262908394</v>
      </c>
      <c r="G7" s="9">
        <v>0.10850207024982714</v>
      </c>
    </row>
    <row r="8" spans="1:7" x14ac:dyDescent="0.2">
      <c r="A8" s="5" t="s">
        <v>22</v>
      </c>
      <c r="B8" s="6" t="s">
        <v>23</v>
      </c>
      <c r="C8" s="5" t="s">
        <v>24</v>
      </c>
      <c r="D8" s="8">
        <v>7</v>
      </c>
      <c r="E8" s="9">
        <v>0.33580348619630296</v>
      </c>
      <c r="F8" s="9">
        <v>0.35931666724885991</v>
      </c>
      <c r="G8" s="9">
        <v>0.23769404849466697</v>
      </c>
    </row>
    <row r="9" spans="1:7" x14ac:dyDescent="0.2">
      <c r="A9" s="5" t="s">
        <v>25</v>
      </c>
      <c r="B9" s="5" t="s">
        <v>26</v>
      </c>
      <c r="C9" s="5" t="s">
        <v>27</v>
      </c>
      <c r="D9" s="8">
        <v>8</v>
      </c>
      <c r="E9" s="9">
        <v>0.37871936796419287</v>
      </c>
      <c r="F9" s="9">
        <v>0.34969585550807519</v>
      </c>
      <c r="G9" s="9">
        <v>0.15621188569219577</v>
      </c>
    </row>
    <row r="10" spans="1:7" x14ac:dyDescent="0.2">
      <c r="A10" s="5" t="s">
        <v>31</v>
      </c>
      <c r="B10" s="5" t="s">
        <v>32</v>
      </c>
      <c r="C10" s="5" t="s">
        <v>33</v>
      </c>
      <c r="D10" s="8">
        <v>9</v>
      </c>
      <c r="E10" s="9">
        <v>0.40155010149474074</v>
      </c>
      <c r="F10" s="9">
        <v>0.44961289509240515</v>
      </c>
      <c r="G10" s="9">
        <v>0.57280318107528294</v>
      </c>
    </row>
    <row r="11" spans="1:7" x14ac:dyDescent="0.2">
      <c r="A11" s="5" t="s">
        <v>34</v>
      </c>
      <c r="B11" s="6" t="s">
        <v>35</v>
      </c>
      <c r="C11" s="5" t="s">
        <v>36</v>
      </c>
      <c r="D11" s="8">
        <v>10</v>
      </c>
      <c r="E11" s="9">
        <v>0.46222394393456928</v>
      </c>
      <c r="F11" s="9">
        <v>0.7403094359675394</v>
      </c>
      <c r="G11" s="9">
        <v>0.52370332248502605</v>
      </c>
    </row>
    <row r="12" spans="1:7" x14ac:dyDescent="0.2">
      <c r="A12" s="5" t="s">
        <v>37</v>
      </c>
      <c r="B12" s="6" t="s">
        <v>38</v>
      </c>
      <c r="C12" s="5" t="s">
        <v>39</v>
      </c>
      <c r="D12" s="8">
        <v>11</v>
      </c>
      <c r="E12" s="9">
        <v>0.51597427694879006</v>
      </c>
      <c r="F12" s="9">
        <v>0.43572284304979059</v>
      </c>
      <c r="G12" s="9">
        <v>0.58137146361564607</v>
      </c>
    </row>
    <row r="13" spans="1:7" x14ac:dyDescent="0.2">
      <c r="A13" s="5" t="s">
        <v>40</v>
      </c>
      <c r="B13" s="5" t="s">
        <v>41</v>
      </c>
      <c r="C13" s="5" t="s">
        <v>42</v>
      </c>
      <c r="D13" s="8">
        <v>12</v>
      </c>
      <c r="E13" s="9">
        <v>0.5294512010555914</v>
      </c>
      <c r="F13" s="9">
        <v>0.47695942711660322</v>
      </c>
      <c r="G13" s="9">
        <v>0.53939294294442219</v>
      </c>
    </row>
    <row r="14" spans="1:7" x14ac:dyDescent="0.2">
      <c r="A14" s="5" t="s">
        <v>43</v>
      </c>
      <c r="B14" s="5" t="s">
        <v>44</v>
      </c>
      <c r="C14" s="5" t="s">
        <v>45</v>
      </c>
      <c r="D14" s="8">
        <v>13</v>
      </c>
      <c r="E14" s="9">
        <v>0.56568085937013579</v>
      </c>
      <c r="F14" s="9">
        <v>0.56465414560442762</v>
      </c>
      <c r="G14" s="9">
        <v>0.51126716595293609</v>
      </c>
    </row>
    <row r="15" spans="1:7" x14ac:dyDescent="0.2">
      <c r="A15" s="5" t="s">
        <v>46</v>
      </c>
      <c r="B15" s="5" t="s">
        <v>47</v>
      </c>
      <c r="C15" s="5" t="s">
        <v>48</v>
      </c>
      <c r="D15" s="8">
        <v>14</v>
      </c>
      <c r="E15" s="9">
        <v>0.58650034047441524</v>
      </c>
      <c r="F15" s="9">
        <v>0.36468191924041288</v>
      </c>
      <c r="G15" s="9">
        <v>0.72293456039152282</v>
      </c>
    </row>
    <row r="16" spans="1:7" x14ac:dyDescent="0.2">
      <c r="A16" s="5" t="s">
        <v>49</v>
      </c>
      <c r="B16" s="5" t="s">
        <v>50</v>
      </c>
      <c r="C16" s="5" t="s">
        <v>51</v>
      </c>
      <c r="D16" s="8">
        <v>15</v>
      </c>
      <c r="E16" s="9">
        <v>0.60366702685397133</v>
      </c>
      <c r="F16" s="9">
        <v>0.71754126587538136</v>
      </c>
      <c r="G16" s="9">
        <v>0.80150202566619766</v>
      </c>
    </row>
    <row r="17" spans="1:7" x14ac:dyDescent="0.2">
      <c r="A17" s="5" t="s">
        <v>52</v>
      </c>
      <c r="B17" s="6" t="s">
        <v>53</v>
      </c>
      <c r="C17" s="5" t="s">
        <v>54</v>
      </c>
      <c r="D17" s="8">
        <v>16</v>
      </c>
      <c r="E17" s="9">
        <v>0.60384911645811989</v>
      </c>
      <c r="F17" s="9">
        <v>0.71920722309314378</v>
      </c>
      <c r="G17" s="9">
        <v>0.51852116495385592</v>
      </c>
    </row>
    <row r="18" spans="1:7" x14ac:dyDescent="0.2">
      <c r="A18" s="5" t="s">
        <v>55</v>
      </c>
      <c r="B18" s="5" t="s">
        <v>56</v>
      </c>
      <c r="C18" s="5" t="s">
        <v>57</v>
      </c>
      <c r="D18" s="8">
        <v>17</v>
      </c>
      <c r="E18" s="9">
        <v>0.61471992690797905</v>
      </c>
      <c r="F18" s="9">
        <v>1.0532041065022497</v>
      </c>
      <c r="G18" s="9">
        <v>1.0909390557774994</v>
      </c>
    </row>
    <row r="19" spans="1:7" x14ac:dyDescent="0.2">
      <c r="A19" s="5" t="s">
        <v>58</v>
      </c>
      <c r="B19" s="5" t="s">
        <v>59</v>
      </c>
      <c r="C19" s="5" t="s">
        <v>60</v>
      </c>
      <c r="D19" s="8">
        <v>18</v>
      </c>
      <c r="E19" s="9">
        <v>0.61891727049430467</v>
      </c>
      <c r="F19" s="9">
        <v>0.57548674452145709</v>
      </c>
      <c r="G19" s="9">
        <v>0.55094790096085888</v>
      </c>
    </row>
    <row r="20" spans="1:7" x14ac:dyDescent="0.2">
      <c r="A20" s="5" t="s">
        <v>61</v>
      </c>
      <c r="B20" s="6" t="s">
        <v>62</v>
      </c>
      <c r="C20" s="5" t="s">
        <v>63</v>
      </c>
      <c r="D20" s="8">
        <v>19</v>
      </c>
      <c r="E20" s="9">
        <v>0.63874274657947938</v>
      </c>
      <c r="F20" s="9">
        <v>0.74479120304588364</v>
      </c>
      <c r="G20" s="9">
        <v>0.51038791330495092</v>
      </c>
    </row>
    <row r="21" spans="1:7" x14ac:dyDescent="0.2">
      <c r="A21" s="5" t="s">
        <v>64</v>
      </c>
      <c r="B21" s="5" t="s">
        <v>65</v>
      </c>
      <c r="C21" s="5" t="s">
        <v>66</v>
      </c>
      <c r="D21" s="8">
        <v>20</v>
      </c>
      <c r="E21" s="9">
        <v>0.66019791194192345</v>
      </c>
      <c r="F21" s="9">
        <v>0.67896546209717712</v>
      </c>
      <c r="G21" s="9">
        <v>0.66843503778930091</v>
      </c>
    </row>
    <row r="22" spans="1:7" x14ac:dyDescent="0.2">
      <c r="A22" s="5" t="s">
        <v>67</v>
      </c>
      <c r="B22" s="5" t="s">
        <v>68</v>
      </c>
      <c r="C22" s="5" t="s">
        <v>69</v>
      </c>
      <c r="D22" s="8">
        <v>21</v>
      </c>
      <c r="E22" s="9">
        <v>0.66972791674163823</v>
      </c>
      <c r="F22" s="9">
        <v>0.57725974698731364</v>
      </c>
      <c r="G22" s="9">
        <v>0.71699205738911598</v>
      </c>
    </row>
    <row r="23" spans="1:7" x14ac:dyDescent="0.2">
      <c r="A23" s="5" t="s">
        <v>70</v>
      </c>
      <c r="B23" s="5" t="s">
        <v>71</v>
      </c>
      <c r="C23" s="5" t="s">
        <v>72</v>
      </c>
      <c r="D23" s="8">
        <v>22</v>
      </c>
      <c r="E23" s="9">
        <v>0.66991786588293489</v>
      </c>
      <c r="F23" s="9">
        <v>-0.53685812438382652</v>
      </c>
      <c r="G23" s="9">
        <v>-0.18932389778568781</v>
      </c>
    </row>
    <row r="24" spans="1:7" x14ac:dyDescent="0.2">
      <c r="A24" s="5" t="s">
        <v>73</v>
      </c>
      <c r="B24" s="5" t="s">
        <v>74</v>
      </c>
      <c r="C24" s="5" t="s">
        <v>75</v>
      </c>
      <c r="D24" s="8">
        <v>23</v>
      </c>
      <c r="E24" s="9">
        <v>0.67239734296109599</v>
      </c>
      <c r="F24" s="9">
        <v>0.50925496656856373</v>
      </c>
      <c r="G24" s="9">
        <v>0.50418720393255501</v>
      </c>
    </row>
    <row r="25" spans="1:7" x14ac:dyDescent="0.2">
      <c r="A25" s="5" t="s">
        <v>76</v>
      </c>
      <c r="B25" s="6" t="s">
        <v>77</v>
      </c>
      <c r="C25" s="5" t="s">
        <v>78</v>
      </c>
      <c r="D25" s="8">
        <v>24</v>
      </c>
      <c r="E25" s="9">
        <v>0.67278229029971492</v>
      </c>
      <c r="F25" s="9">
        <v>0.60364440078117121</v>
      </c>
      <c r="G25" s="9">
        <v>0.39491648874880703</v>
      </c>
    </row>
    <row r="26" spans="1:7" x14ac:dyDescent="0.2">
      <c r="A26" s="5" t="s">
        <v>79</v>
      </c>
      <c r="B26" s="5" t="s">
        <v>80</v>
      </c>
      <c r="C26" s="5" t="s">
        <v>81</v>
      </c>
      <c r="D26" s="8">
        <v>25</v>
      </c>
      <c r="E26" s="9">
        <v>0.72293024815432405</v>
      </c>
      <c r="F26" s="9">
        <v>1.0040958822604762</v>
      </c>
      <c r="G26" s="9">
        <v>0.88666121266615294</v>
      </c>
    </row>
    <row r="27" spans="1:7" x14ac:dyDescent="0.2">
      <c r="A27" s="5" t="s">
        <v>82</v>
      </c>
      <c r="B27" s="5" t="s">
        <v>83</v>
      </c>
      <c r="C27" s="5" t="s">
        <v>84</v>
      </c>
      <c r="D27" s="8">
        <v>26</v>
      </c>
      <c r="E27" s="9">
        <v>0.74035096448584647</v>
      </c>
      <c r="F27" s="9">
        <v>1.8321922046912948</v>
      </c>
      <c r="G27" s="9">
        <v>2.0596441730197927</v>
      </c>
    </row>
    <row r="28" spans="1:7" x14ac:dyDescent="0.2">
      <c r="A28" s="5" t="s">
        <v>85</v>
      </c>
      <c r="B28" s="5" t="s">
        <v>86</v>
      </c>
      <c r="C28" s="5" t="s">
        <v>87</v>
      </c>
      <c r="D28" s="8">
        <v>27</v>
      </c>
      <c r="E28" s="9">
        <v>0.7755470304627673</v>
      </c>
      <c r="F28" s="9">
        <v>0.58816292239005041</v>
      </c>
      <c r="G28" s="9">
        <v>0.58856008146375038</v>
      </c>
    </row>
    <row r="29" spans="1:7" x14ac:dyDescent="0.2">
      <c r="A29" s="5" t="s">
        <v>88</v>
      </c>
      <c r="B29" s="5" t="s">
        <v>89</v>
      </c>
      <c r="C29" s="5" t="s">
        <v>90</v>
      </c>
      <c r="D29" s="8">
        <v>28</v>
      </c>
      <c r="E29" s="9">
        <v>0.78243552178352449</v>
      </c>
      <c r="F29" s="9">
        <v>0.71430079026662074</v>
      </c>
      <c r="G29" s="9">
        <v>0.49111523142332175</v>
      </c>
    </row>
    <row r="30" spans="1:7" x14ac:dyDescent="0.2">
      <c r="A30" s="5" t="s">
        <v>91</v>
      </c>
      <c r="B30" s="6" t="s">
        <v>92</v>
      </c>
      <c r="C30" s="5" t="s">
        <v>93</v>
      </c>
      <c r="D30" s="8">
        <v>29</v>
      </c>
      <c r="E30" s="9">
        <v>0.86222046919143236</v>
      </c>
      <c r="F30" s="9">
        <v>1.0145324956770709</v>
      </c>
      <c r="G30" s="9">
        <v>0.89219816486183923</v>
      </c>
    </row>
    <row r="31" spans="1:7" x14ac:dyDescent="0.2">
      <c r="A31" s="5" t="s">
        <v>94</v>
      </c>
      <c r="B31" s="5" t="s">
        <v>95</v>
      </c>
      <c r="C31" s="5" t="s">
        <v>96</v>
      </c>
      <c r="D31" s="8">
        <v>30</v>
      </c>
      <c r="E31" s="9">
        <v>0.86283972733646841</v>
      </c>
      <c r="F31" s="9">
        <v>0.79226838006145273</v>
      </c>
      <c r="G31" s="9">
        <v>1.1267732632307605</v>
      </c>
    </row>
    <row r="32" spans="1:7" x14ac:dyDescent="0.2">
      <c r="A32" s="5" t="s">
        <v>97</v>
      </c>
      <c r="B32" s="6" t="s">
        <v>98</v>
      </c>
      <c r="C32" s="5" t="s">
        <v>99</v>
      </c>
      <c r="D32" s="8">
        <v>31</v>
      </c>
      <c r="E32" s="9">
        <v>0.94174768483189353</v>
      </c>
      <c r="F32" s="9">
        <v>0.73351160753932587</v>
      </c>
      <c r="G32" s="9">
        <v>0.49536635997939155</v>
      </c>
    </row>
    <row r="33" spans="1:7" x14ac:dyDescent="0.2">
      <c r="A33" s="5" t="s">
        <v>100</v>
      </c>
      <c r="B33" s="5" t="s">
        <v>101</v>
      </c>
      <c r="C33" s="5" t="s">
        <v>102</v>
      </c>
      <c r="D33" s="8">
        <v>32</v>
      </c>
      <c r="E33" s="9">
        <v>1.0435747117293794</v>
      </c>
      <c r="F33" s="9">
        <v>1.111324249184942</v>
      </c>
      <c r="G33" s="9">
        <v>6.1028978299318872</v>
      </c>
    </row>
    <row r="34" spans="1:7" x14ac:dyDescent="0.2">
      <c r="A34" s="5" t="s">
        <v>103</v>
      </c>
      <c r="B34" s="5" t="s">
        <v>104</v>
      </c>
      <c r="C34" s="5" t="s">
        <v>105</v>
      </c>
      <c r="D34" s="8">
        <v>33</v>
      </c>
      <c r="E34" s="9">
        <v>1.0639334918246373</v>
      </c>
      <c r="F34" s="9">
        <v>1.5944662882639291</v>
      </c>
      <c r="G34" s="9">
        <v>1.1687078988287314</v>
      </c>
    </row>
    <row r="35" spans="1:7" x14ac:dyDescent="0.2">
      <c r="A35" s="5" t="s">
        <v>106</v>
      </c>
      <c r="B35" s="5" t="s">
        <v>107</v>
      </c>
      <c r="C35" s="5" t="s">
        <v>108</v>
      </c>
      <c r="D35" s="8">
        <v>34</v>
      </c>
      <c r="E35" s="9">
        <v>1.2420484293537122</v>
      </c>
      <c r="F35" s="9">
        <v>2.0205532156350845</v>
      </c>
      <c r="G35" s="9">
        <v>1.10155567172456</v>
      </c>
    </row>
    <row r="36" spans="1:7" x14ac:dyDescent="0.2">
      <c r="A36" s="5" t="s">
        <v>109</v>
      </c>
      <c r="B36" s="5" t="s">
        <v>110</v>
      </c>
      <c r="C36" s="5" t="s">
        <v>111</v>
      </c>
      <c r="D36" s="8">
        <v>35</v>
      </c>
      <c r="E36" s="9">
        <v>1.3331102083169617</v>
      </c>
      <c r="F36" s="9">
        <v>0.21483454991866938</v>
      </c>
      <c r="G36" s="9">
        <v>0.34493937206375114</v>
      </c>
    </row>
    <row r="37" spans="1:7" x14ac:dyDescent="0.2">
      <c r="A37" s="5" t="s">
        <v>112</v>
      </c>
      <c r="B37" s="5" t="s">
        <v>113</v>
      </c>
      <c r="C37" s="5" t="s">
        <v>114</v>
      </c>
      <c r="D37" s="8">
        <v>36</v>
      </c>
      <c r="E37" s="9">
        <v>1.426704423217501</v>
      </c>
      <c r="F37" s="9">
        <v>2.0056771653225973</v>
      </c>
      <c r="G37" s="9">
        <v>1.7213221812967281</v>
      </c>
    </row>
    <row r="38" spans="1:7" x14ac:dyDescent="0.2">
      <c r="A38" s="5" t="s">
        <v>115</v>
      </c>
      <c r="B38" s="5" t="s">
        <v>116</v>
      </c>
      <c r="C38" s="5" t="s">
        <v>117</v>
      </c>
      <c r="D38" s="8">
        <v>37</v>
      </c>
      <c r="E38" s="9">
        <v>1.4326097857186568</v>
      </c>
      <c r="F38" s="9">
        <v>1.8333325222153514</v>
      </c>
      <c r="G38" s="9">
        <v>2.6621091766203513</v>
      </c>
    </row>
    <row r="39" spans="1:7" x14ac:dyDescent="0.2">
      <c r="A39" s="5" t="s">
        <v>118</v>
      </c>
      <c r="B39" s="5" t="s">
        <v>119</v>
      </c>
      <c r="C39" s="5" t="s">
        <v>120</v>
      </c>
      <c r="D39" s="8">
        <v>38</v>
      </c>
      <c r="E39" s="9">
        <v>1.4811074364603269</v>
      </c>
      <c r="F39" s="9">
        <v>2.0166661045899676</v>
      </c>
      <c r="G39" s="9">
        <v>1.2151918916619293</v>
      </c>
    </row>
    <row r="40" spans="1:7" x14ac:dyDescent="0.2">
      <c r="A40" s="5"/>
      <c r="B40" s="6" t="s">
        <v>299</v>
      </c>
      <c r="C40" s="5"/>
      <c r="D40" s="8">
        <v>39</v>
      </c>
      <c r="E40" s="9">
        <v>1.4900145940723006</v>
      </c>
      <c r="F40" s="9">
        <v>1.2271366940781678</v>
      </c>
      <c r="G40" s="9">
        <v>0.83222345914026541</v>
      </c>
    </row>
    <row r="41" spans="1:7" x14ac:dyDescent="0.2">
      <c r="A41" s="5" t="s">
        <v>121</v>
      </c>
      <c r="B41" s="6" t="s">
        <v>122</v>
      </c>
      <c r="C41" s="5" t="s">
        <v>123</v>
      </c>
      <c r="D41" s="8">
        <v>40</v>
      </c>
      <c r="E41" s="9">
        <v>1.5207643229156698</v>
      </c>
      <c r="F41" s="9">
        <v>1.6838366403595981</v>
      </c>
      <c r="G41" s="9">
        <v>1.3535659366996378</v>
      </c>
    </row>
    <row r="42" spans="1:7" x14ac:dyDescent="0.2">
      <c r="A42" s="5" t="s">
        <v>124</v>
      </c>
      <c r="B42" s="5" t="s">
        <v>125</v>
      </c>
      <c r="C42" s="5" t="s">
        <v>126</v>
      </c>
      <c r="D42" s="8">
        <v>41</v>
      </c>
      <c r="E42" s="9">
        <v>1.523961040223442</v>
      </c>
      <c r="F42" s="9">
        <v>1.8368633571145461</v>
      </c>
      <c r="G42" s="9">
        <v>1.1984553217127543</v>
      </c>
    </row>
    <row r="43" spans="1:7" x14ac:dyDescent="0.2">
      <c r="A43" s="5" t="s">
        <v>127</v>
      </c>
      <c r="B43" s="5" t="s">
        <v>128</v>
      </c>
      <c r="C43" s="5" t="s">
        <v>129</v>
      </c>
      <c r="D43" s="8">
        <v>42</v>
      </c>
      <c r="E43" s="9">
        <v>1.659088020166865</v>
      </c>
      <c r="F43" s="9">
        <v>2.3630863719278667</v>
      </c>
      <c r="G43" s="9">
        <v>2.4892823837965645</v>
      </c>
    </row>
    <row r="44" spans="1:7" x14ac:dyDescent="0.2">
      <c r="A44" s="5" t="s">
        <v>130</v>
      </c>
      <c r="B44" s="5" t="s">
        <v>131</v>
      </c>
      <c r="C44" s="5" t="s">
        <v>132</v>
      </c>
      <c r="D44" s="8">
        <v>43</v>
      </c>
      <c r="E44" s="9">
        <v>1.7257618228477805</v>
      </c>
      <c r="F44" s="9">
        <v>2.2358145142324481</v>
      </c>
      <c r="G44" s="9">
        <v>1.6745117692313223</v>
      </c>
    </row>
    <row r="45" spans="1:7" x14ac:dyDescent="0.2">
      <c r="A45" s="5" t="s">
        <v>133</v>
      </c>
      <c r="B45" s="5" t="s">
        <v>134</v>
      </c>
      <c r="C45" s="5" t="s">
        <v>135</v>
      </c>
      <c r="D45" s="8">
        <v>44</v>
      </c>
      <c r="E45" s="9">
        <v>1.821452594785065</v>
      </c>
      <c r="F45" s="9">
        <v>1.6955291807115684</v>
      </c>
      <c r="G45" s="9">
        <v>1.5988275478472345</v>
      </c>
    </row>
    <row r="46" spans="1:7" x14ac:dyDescent="0.2">
      <c r="A46" s="49" t="s">
        <v>136</v>
      </c>
      <c r="B46" s="5" t="s">
        <v>137</v>
      </c>
      <c r="C46" s="5" t="s">
        <v>138</v>
      </c>
      <c r="D46" s="8">
        <v>45</v>
      </c>
      <c r="E46" s="9">
        <v>2.3259996777044099</v>
      </c>
      <c r="F46" s="9">
        <v>2.9760164210126292</v>
      </c>
      <c r="G46" s="9">
        <v>3.0816572254954018</v>
      </c>
    </row>
    <row r="47" spans="1:7" x14ac:dyDescent="0.2">
      <c r="A47" s="50" t="s">
        <v>139</v>
      </c>
      <c r="B47" s="5" t="s">
        <v>140</v>
      </c>
      <c r="C47" s="5" t="s">
        <v>141</v>
      </c>
      <c r="D47" s="8">
        <v>46</v>
      </c>
      <c r="E47" s="9">
        <v>3.7315112899516243</v>
      </c>
      <c r="F47" s="9">
        <v>4.667986180907489</v>
      </c>
      <c r="G47" s="9">
        <v>2.9397036764963009</v>
      </c>
    </row>
    <row r="48" spans="1:7" x14ac:dyDescent="0.2">
      <c r="A48" s="13" t="s">
        <v>142</v>
      </c>
      <c r="F48" s="12"/>
    </row>
    <row r="49" spans="6:6" x14ac:dyDescent="0.2">
      <c r="F49" s="12"/>
    </row>
    <row r="50" spans="6:6" x14ac:dyDescent="0.2">
      <c r="F50" s="12"/>
    </row>
    <row r="51" spans="6:6" x14ac:dyDescent="0.2">
      <c r="F51" s="12"/>
    </row>
    <row r="52" spans="6:6" x14ac:dyDescent="0.2">
      <c r="F52" s="12"/>
    </row>
    <row r="53" spans="6:6" x14ac:dyDescent="0.2">
      <c r="F53" s="12"/>
    </row>
    <row r="54" spans="6:6" x14ac:dyDescent="0.2">
      <c r="F54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FBA1-C9F6-4455-A20C-1B3D9B2FFD49}">
  <dimension ref="A1:J50"/>
  <sheetViews>
    <sheetView workbookViewId="0">
      <selection activeCell="H1" sqref="H1:H1048576"/>
    </sheetView>
  </sheetViews>
  <sheetFormatPr defaultRowHeight="14.25" x14ac:dyDescent="0.2"/>
  <cols>
    <col min="2" max="2" width="0" style="10" hidden="1" customWidth="1"/>
    <col min="3" max="3" width="11.625" style="10" customWidth="1"/>
    <col min="4" max="4" width="14" style="10" hidden="1" customWidth="1"/>
    <col min="5" max="7" width="9" style="11" hidden="1" customWidth="1"/>
  </cols>
  <sheetData>
    <row r="1" spans="1:10" ht="61.5" customHeight="1" x14ac:dyDescent="0.2">
      <c r="A1" s="34" t="s">
        <v>272</v>
      </c>
      <c r="B1" s="1" t="s">
        <v>0</v>
      </c>
      <c r="C1" s="1" t="s">
        <v>148</v>
      </c>
      <c r="D1" s="1" t="s">
        <v>2</v>
      </c>
      <c r="E1" s="2" t="s">
        <v>273</v>
      </c>
      <c r="F1" s="2" t="s">
        <v>274</v>
      </c>
      <c r="G1" s="2" t="s">
        <v>275</v>
      </c>
      <c r="H1" s="3" t="s">
        <v>276</v>
      </c>
      <c r="I1" s="34" t="s">
        <v>277</v>
      </c>
      <c r="J1" s="34" t="s">
        <v>278</v>
      </c>
    </row>
    <row r="2" spans="1:10" s="21" customFormat="1" x14ac:dyDescent="0.2">
      <c r="A2" s="22">
        <v>13</v>
      </c>
      <c r="B2" s="6" t="s">
        <v>61</v>
      </c>
      <c r="C2" s="6" t="s">
        <v>62</v>
      </c>
      <c r="D2" s="6" t="s">
        <v>63</v>
      </c>
      <c r="E2" s="39">
        <v>113075637451.94</v>
      </c>
      <c r="F2" s="39">
        <v>31459626153.099998</v>
      </c>
      <c r="G2" s="39">
        <v>48718111202.150002</v>
      </c>
      <c r="H2" s="40">
        <f t="shared" ref="H2:H46" si="0">(E2+F2)/G2</f>
        <v>2.9667665687060021</v>
      </c>
      <c r="I2" s="40">
        <v>2.9409939799024061</v>
      </c>
      <c r="J2" s="41">
        <v>3.9255920374145168</v>
      </c>
    </row>
    <row r="3" spans="1:10" x14ac:dyDescent="0.2">
      <c r="A3" s="22">
        <v>18</v>
      </c>
      <c r="B3" s="5" t="s">
        <v>31</v>
      </c>
      <c r="C3" s="5" t="s">
        <v>32</v>
      </c>
      <c r="D3" s="5" t="s">
        <v>33</v>
      </c>
      <c r="E3" s="7">
        <v>228343000000</v>
      </c>
      <c r="F3" s="7">
        <v>31294000000</v>
      </c>
      <c r="G3" s="7">
        <v>126891000000</v>
      </c>
      <c r="H3" s="37">
        <f t="shared" si="0"/>
        <v>2.0461419643631147</v>
      </c>
      <c r="I3" s="37">
        <v>2.3419592028299512</v>
      </c>
      <c r="J3" s="38">
        <v>2.108461712903007</v>
      </c>
    </row>
    <row r="4" spans="1:10" x14ac:dyDescent="0.2">
      <c r="A4" s="22">
        <v>10</v>
      </c>
      <c r="B4" s="5" t="s">
        <v>70</v>
      </c>
      <c r="C4" s="5" t="s">
        <v>71</v>
      </c>
      <c r="D4" s="5" t="s">
        <v>72</v>
      </c>
      <c r="E4" s="7">
        <v>7177419304.1499996</v>
      </c>
      <c r="F4" s="7">
        <v>4198658853.1300001</v>
      </c>
      <c r="G4" s="7">
        <v>3579900000</v>
      </c>
      <c r="H4" s="37">
        <f t="shared" si="0"/>
        <v>3.1777642272912647</v>
      </c>
      <c r="I4" s="37">
        <v>12.686592355505949</v>
      </c>
      <c r="J4" s="38">
        <v>9.0615752620159853</v>
      </c>
    </row>
    <row r="5" spans="1:10" x14ac:dyDescent="0.2">
      <c r="A5" s="22">
        <v>22</v>
      </c>
      <c r="B5" s="5" t="s">
        <v>10</v>
      </c>
      <c r="C5" s="5" t="s">
        <v>11</v>
      </c>
      <c r="D5" s="5" t="s">
        <v>12</v>
      </c>
      <c r="E5" s="7">
        <v>5731202693.8299999</v>
      </c>
      <c r="F5" s="7">
        <v>3515291749.6900001</v>
      </c>
      <c r="G5" s="7">
        <v>4808674948.0699997</v>
      </c>
      <c r="H5" s="37">
        <f t="shared" si="0"/>
        <v>1.9228778287938042</v>
      </c>
      <c r="I5" s="37">
        <v>1.8257801761526746</v>
      </c>
      <c r="J5" s="38">
        <v>1.3629709318573835</v>
      </c>
    </row>
    <row r="6" spans="1:10" x14ac:dyDescent="0.2">
      <c r="A6" s="22">
        <v>43</v>
      </c>
      <c r="B6" s="5" t="s">
        <v>133</v>
      </c>
      <c r="C6" s="5" t="s">
        <v>134</v>
      </c>
      <c r="D6" s="5" t="s">
        <v>135</v>
      </c>
      <c r="E6" s="7">
        <v>19782883000</v>
      </c>
      <c r="F6" s="7">
        <v>16268049000</v>
      </c>
      <c r="G6" s="7">
        <v>52350164000</v>
      </c>
      <c r="H6" s="37">
        <f t="shared" si="0"/>
        <v>0.68864983880470743</v>
      </c>
      <c r="I6" s="37">
        <v>1.1337464122972483</v>
      </c>
      <c r="J6" s="38">
        <v>1.3648000093106336</v>
      </c>
    </row>
    <row r="7" spans="1:10" s="42" customFormat="1" x14ac:dyDescent="0.2">
      <c r="A7" s="22">
        <v>8</v>
      </c>
      <c r="B7" s="5" t="s">
        <v>64</v>
      </c>
      <c r="C7" s="5" t="s">
        <v>65</v>
      </c>
      <c r="D7" s="5" t="s">
        <v>66</v>
      </c>
      <c r="E7" s="7">
        <v>52577643000</v>
      </c>
      <c r="F7" s="7">
        <v>4228790000</v>
      </c>
      <c r="G7" s="7">
        <v>17363932000</v>
      </c>
      <c r="H7" s="37">
        <f t="shared" si="0"/>
        <v>3.2715189739282553</v>
      </c>
      <c r="I7" s="37">
        <v>10.818545449587507</v>
      </c>
      <c r="J7" s="38">
        <v>5.6593009593953107</v>
      </c>
    </row>
    <row r="8" spans="1:10" x14ac:dyDescent="0.2">
      <c r="A8" s="22">
        <v>41</v>
      </c>
      <c r="B8" s="5" t="s">
        <v>130</v>
      </c>
      <c r="C8" s="5" t="s">
        <v>131</v>
      </c>
      <c r="D8" s="5" t="s">
        <v>132</v>
      </c>
      <c r="E8" s="7">
        <v>19092326406.18</v>
      </c>
      <c r="F8" s="7">
        <v>13694173481.540001</v>
      </c>
      <c r="G8" s="7">
        <v>38050567692.019997</v>
      </c>
      <c r="H8" s="37">
        <f t="shared" si="0"/>
        <v>0.86165599822564587</v>
      </c>
      <c r="I8" s="37">
        <v>1.0600331358596338</v>
      </c>
      <c r="J8" s="38">
        <v>1.7732738671678019</v>
      </c>
    </row>
    <row r="9" spans="1:10" x14ac:dyDescent="0.2">
      <c r="A9" s="22">
        <v>9</v>
      </c>
      <c r="B9" s="6" t="s">
        <v>22</v>
      </c>
      <c r="C9" s="6" t="s">
        <v>23</v>
      </c>
      <c r="D9" s="6" t="s">
        <v>24</v>
      </c>
      <c r="E9" s="39">
        <v>69246282000</v>
      </c>
      <c r="F9" s="39">
        <v>2284151000</v>
      </c>
      <c r="G9" s="39">
        <v>22100765000</v>
      </c>
      <c r="H9" s="40">
        <f t="shared" si="0"/>
        <v>3.2365591417310666</v>
      </c>
      <c r="I9" s="40">
        <v>2.0955954209903465</v>
      </c>
      <c r="J9" s="41">
        <v>3.8933189147310228</v>
      </c>
    </row>
    <row r="10" spans="1:10" s="42" customFormat="1" x14ac:dyDescent="0.2">
      <c r="A10" s="22">
        <v>15</v>
      </c>
      <c r="B10" s="5" t="s">
        <v>109</v>
      </c>
      <c r="C10" s="5" t="s">
        <v>110</v>
      </c>
      <c r="D10" s="5" t="s">
        <v>111</v>
      </c>
      <c r="E10" s="7">
        <v>45605073741.309998</v>
      </c>
      <c r="F10" s="7">
        <v>16862231202.9</v>
      </c>
      <c r="G10" s="7">
        <v>24300975169.669998</v>
      </c>
      <c r="H10" s="37">
        <f t="shared" si="0"/>
        <v>2.5705678273428023</v>
      </c>
      <c r="I10" s="37">
        <v>3.313603725501193</v>
      </c>
      <c r="J10" s="38">
        <v>3.1981921671378744</v>
      </c>
    </row>
    <row r="11" spans="1:10" x14ac:dyDescent="0.2">
      <c r="A11" s="22">
        <v>32</v>
      </c>
      <c r="B11" s="5" t="s">
        <v>136</v>
      </c>
      <c r="C11" s="5" t="s">
        <v>137</v>
      </c>
      <c r="D11" s="5" t="s">
        <v>138</v>
      </c>
      <c r="E11" s="7">
        <v>15479139000</v>
      </c>
      <c r="F11" s="7">
        <v>8761585000</v>
      </c>
      <c r="G11" s="7">
        <v>16965694000</v>
      </c>
      <c r="H11" s="37">
        <f t="shared" si="0"/>
        <v>1.4288082762779997</v>
      </c>
      <c r="I11" s="37">
        <v>0.98760490049243144</v>
      </c>
      <c r="J11" s="38">
        <v>2.127682757986324</v>
      </c>
    </row>
    <row r="12" spans="1:10" x14ac:dyDescent="0.2">
      <c r="A12" s="22">
        <v>11</v>
      </c>
      <c r="B12" s="5" t="s">
        <v>34</v>
      </c>
      <c r="C12" s="5" t="s">
        <v>35</v>
      </c>
      <c r="D12" s="5" t="s">
        <v>36</v>
      </c>
      <c r="E12" s="7">
        <v>18912033998.73</v>
      </c>
      <c r="F12" s="7">
        <v>9334242721.7399998</v>
      </c>
      <c r="G12" s="7">
        <v>9145812070.7700005</v>
      </c>
      <c r="H12" s="37">
        <f t="shared" si="0"/>
        <v>3.0884383477269397</v>
      </c>
      <c r="I12" s="37">
        <v>1.7863579923304547</v>
      </c>
      <c r="J12" s="38">
        <v>2.3577667437558643</v>
      </c>
    </row>
    <row r="13" spans="1:10" s="42" customFormat="1" x14ac:dyDescent="0.2">
      <c r="A13" s="22">
        <v>3</v>
      </c>
      <c r="B13" s="5" t="s">
        <v>25</v>
      </c>
      <c r="C13" s="5" t="s">
        <v>26</v>
      </c>
      <c r="D13" s="5" t="s">
        <v>27</v>
      </c>
      <c r="E13" s="7">
        <v>41685795748.459999</v>
      </c>
      <c r="F13" s="7">
        <v>9069759046.75</v>
      </c>
      <c r="G13" s="7">
        <v>10911680243.049999</v>
      </c>
      <c r="H13" s="37">
        <f t="shared" si="0"/>
        <v>4.6514884659984288</v>
      </c>
      <c r="I13" s="37">
        <v>2.4269371224510685</v>
      </c>
      <c r="J13" s="38">
        <v>3.4952936108068182</v>
      </c>
    </row>
    <row r="14" spans="1:10" s="42" customFormat="1" x14ac:dyDescent="0.2">
      <c r="A14" s="22">
        <v>26</v>
      </c>
      <c r="B14" s="5" t="s">
        <v>16</v>
      </c>
      <c r="C14" s="5" t="s">
        <v>17</v>
      </c>
      <c r="D14" s="5" t="s">
        <v>18</v>
      </c>
      <c r="E14" s="7">
        <v>393271000</v>
      </c>
      <c r="F14" s="7">
        <v>79471000</v>
      </c>
      <c r="G14" s="7">
        <v>275529000</v>
      </c>
      <c r="H14" s="37">
        <f t="shared" si="0"/>
        <v>1.7157613173204997</v>
      </c>
      <c r="I14" s="37">
        <v>1.1678279182339197</v>
      </c>
      <c r="J14" s="38">
        <v>1.3794661657337264</v>
      </c>
    </row>
    <row r="15" spans="1:10" s="42" customFormat="1" x14ac:dyDescent="0.2">
      <c r="A15" s="22">
        <v>35</v>
      </c>
      <c r="B15" s="5" t="s">
        <v>106</v>
      </c>
      <c r="C15" s="5" t="s">
        <v>107</v>
      </c>
      <c r="D15" s="5" t="s">
        <v>108</v>
      </c>
      <c r="E15" s="7">
        <v>29483584814.470001</v>
      </c>
      <c r="F15" s="7">
        <v>5018570221.7200003</v>
      </c>
      <c r="G15" s="7">
        <v>27639515247.709999</v>
      </c>
      <c r="H15" s="38">
        <f t="shared" si="0"/>
        <v>1.2482908881351886</v>
      </c>
      <c r="I15" s="38">
        <v>1.2431206640074997</v>
      </c>
      <c r="J15" s="38">
        <v>2.8530957718254277</v>
      </c>
    </row>
    <row r="16" spans="1:10" x14ac:dyDescent="0.2">
      <c r="A16" s="22">
        <v>17</v>
      </c>
      <c r="B16" s="5" t="s">
        <v>94</v>
      </c>
      <c r="C16" s="5" t="s">
        <v>95</v>
      </c>
      <c r="D16" s="5" t="s">
        <v>96</v>
      </c>
      <c r="E16" s="7">
        <v>23224653249.950001</v>
      </c>
      <c r="F16" s="7">
        <v>6410660004.2200003</v>
      </c>
      <c r="G16" s="7">
        <v>14481754214.43</v>
      </c>
      <c r="H16" s="37">
        <f t="shared" si="0"/>
        <v>2.0463897408672076</v>
      </c>
      <c r="I16" s="37">
        <v>1.918934320697476</v>
      </c>
      <c r="J16" s="38">
        <v>1.2723010852087386</v>
      </c>
    </row>
    <row r="17" spans="1:10" x14ac:dyDescent="0.2">
      <c r="A17" s="22">
        <v>16</v>
      </c>
      <c r="B17" s="5" t="s">
        <v>46</v>
      </c>
      <c r="C17" s="5" t="s">
        <v>47</v>
      </c>
      <c r="D17" s="5" t="s">
        <v>48</v>
      </c>
      <c r="E17" s="7">
        <v>28452462000</v>
      </c>
      <c r="F17" s="7">
        <v>8921014000</v>
      </c>
      <c r="G17" s="7">
        <v>17213255000</v>
      </c>
      <c r="H17" s="37">
        <f t="shared" si="0"/>
        <v>2.1712032965293315</v>
      </c>
      <c r="I17" s="37">
        <v>2.7950569082981507</v>
      </c>
      <c r="J17" s="38">
        <v>2.84673820830935</v>
      </c>
    </row>
    <row r="18" spans="1:10" x14ac:dyDescent="0.2">
      <c r="A18" s="22">
        <v>4</v>
      </c>
      <c r="B18" s="5" t="s">
        <v>40</v>
      </c>
      <c r="C18" s="5" t="s">
        <v>41</v>
      </c>
      <c r="D18" s="5" t="s">
        <v>42</v>
      </c>
      <c r="E18" s="7">
        <v>45083066000</v>
      </c>
      <c r="F18" s="7">
        <v>180529000</v>
      </c>
      <c r="G18" s="7">
        <v>11743175000</v>
      </c>
      <c r="H18" s="37">
        <f t="shared" si="0"/>
        <v>3.8544597180915723</v>
      </c>
      <c r="I18" s="37">
        <v>4.788549433784544</v>
      </c>
      <c r="J18" s="38">
        <v>3.2541414409595171</v>
      </c>
    </row>
    <row r="19" spans="1:10" x14ac:dyDescent="0.2">
      <c r="A19" s="22">
        <v>14</v>
      </c>
      <c r="B19" s="6" t="s">
        <v>37</v>
      </c>
      <c r="C19" s="6" t="s">
        <v>38</v>
      </c>
      <c r="D19" s="6" t="s">
        <v>39</v>
      </c>
      <c r="E19" s="39">
        <v>43347301000</v>
      </c>
      <c r="F19" s="39">
        <v>7091184000</v>
      </c>
      <c r="G19" s="39">
        <v>17481218000</v>
      </c>
      <c r="H19" s="40">
        <f t="shared" si="0"/>
        <v>2.8852958071914667</v>
      </c>
      <c r="I19" s="40">
        <v>2.1101420089112946</v>
      </c>
      <c r="J19" s="41">
        <v>2.487782094778705</v>
      </c>
    </row>
    <row r="20" spans="1:10" x14ac:dyDescent="0.2">
      <c r="A20" s="22">
        <v>36</v>
      </c>
      <c r="B20" s="5" t="s">
        <v>115</v>
      </c>
      <c r="C20" s="5" t="s">
        <v>116</v>
      </c>
      <c r="D20" s="5" t="s">
        <v>117</v>
      </c>
      <c r="E20" s="7">
        <v>69702081345.089996</v>
      </c>
      <c r="F20" s="7">
        <v>42435961424.080002</v>
      </c>
      <c r="G20" s="7">
        <v>93794283260.529999</v>
      </c>
      <c r="H20" s="37">
        <f t="shared" si="0"/>
        <v>1.1955743875955318</v>
      </c>
      <c r="I20" s="37">
        <v>1.0346790823035532</v>
      </c>
      <c r="J20" s="38">
        <v>0.8245804565025554</v>
      </c>
    </row>
    <row r="21" spans="1:10" s="42" customFormat="1" x14ac:dyDescent="0.2">
      <c r="A21" s="22">
        <v>29</v>
      </c>
      <c r="B21" s="5" t="s">
        <v>100</v>
      </c>
      <c r="C21" s="5" t="s">
        <v>101</v>
      </c>
      <c r="D21" s="5" t="s">
        <v>102</v>
      </c>
      <c r="E21" s="7">
        <v>15439152000</v>
      </c>
      <c r="F21" s="7">
        <v>9458033000</v>
      </c>
      <c r="G21" s="7">
        <v>16601171000</v>
      </c>
      <c r="H21" s="37">
        <f t="shared" si="0"/>
        <v>1.499724627859083</v>
      </c>
      <c r="I21" s="37">
        <v>2.7270307178749214</v>
      </c>
      <c r="J21" s="38">
        <v>0.85262811624749113</v>
      </c>
    </row>
    <row r="22" spans="1:10" x14ac:dyDescent="0.2">
      <c r="A22" s="22">
        <v>30</v>
      </c>
      <c r="B22" s="5" t="s">
        <v>55</v>
      </c>
      <c r="C22" s="5" t="s">
        <v>56</v>
      </c>
      <c r="D22" s="5" t="s">
        <v>57</v>
      </c>
      <c r="E22" s="7">
        <v>27383666790.110001</v>
      </c>
      <c r="F22" s="7">
        <v>12577533044.51</v>
      </c>
      <c r="G22" s="7">
        <v>26686837380.470001</v>
      </c>
      <c r="H22" s="37">
        <f t="shared" si="0"/>
        <v>1.4974123484510182</v>
      </c>
      <c r="I22" s="37">
        <v>1.3282056424174025</v>
      </c>
      <c r="J22" s="38">
        <v>1.433221295956282</v>
      </c>
    </row>
    <row r="23" spans="1:10" x14ac:dyDescent="0.2">
      <c r="A23" s="22">
        <v>33</v>
      </c>
      <c r="B23" s="5" t="s">
        <v>118</v>
      </c>
      <c r="C23" s="5" t="s">
        <v>119</v>
      </c>
      <c r="D23" s="5" t="s">
        <v>120</v>
      </c>
      <c r="E23" s="7">
        <v>76181041000</v>
      </c>
      <c r="F23" s="7">
        <v>44949339000</v>
      </c>
      <c r="G23" s="7">
        <v>92045543000</v>
      </c>
      <c r="H23" s="37">
        <f t="shared" si="0"/>
        <v>1.3159831106651194</v>
      </c>
      <c r="I23" s="37">
        <v>1.2327381964713027</v>
      </c>
      <c r="J23" s="38">
        <v>2.1385844962941047</v>
      </c>
    </row>
    <row r="24" spans="1:10" x14ac:dyDescent="0.2">
      <c r="A24" s="22">
        <v>39</v>
      </c>
      <c r="B24" s="5" t="s">
        <v>103</v>
      </c>
      <c r="C24" s="5" t="s">
        <v>104</v>
      </c>
      <c r="D24" s="5" t="s">
        <v>105</v>
      </c>
      <c r="E24" s="7">
        <v>21848572000</v>
      </c>
      <c r="F24" s="7">
        <v>2788698000</v>
      </c>
      <c r="G24" s="7">
        <v>24823017000</v>
      </c>
      <c r="H24" s="37">
        <f t="shared" si="0"/>
        <v>0.99251714648545741</v>
      </c>
      <c r="I24" s="37">
        <v>0.93419259261972143</v>
      </c>
      <c r="J24" s="38">
        <v>1.6076238245973373</v>
      </c>
    </row>
    <row r="25" spans="1:10" s="42" customFormat="1" x14ac:dyDescent="0.2">
      <c r="A25" s="22">
        <v>5</v>
      </c>
      <c r="B25" s="5" t="s">
        <v>58</v>
      </c>
      <c r="C25" s="5" t="s">
        <v>59</v>
      </c>
      <c r="D25" s="5" t="s">
        <v>60</v>
      </c>
      <c r="E25" s="7">
        <v>23374181000</v>
      </c>
      <c r="F25" s="7">
        <v>4268093000</v>
      </c>
      <c r="G25" s="7">
        <v>7311784000</v>
      </c>
      <c r="H25" s="37">
        <f t="shared" si="0"/>
        <v>3.7805102010672087</v>
      </c>
      <c r="I25" s="37">
        <v>2.8535198360334668</v>
      </c>
      <c r="J25" s="38">
        <v>6.0737702152372561</v>
      </c>
    </row>
    <row r="26" spans="1:10" x14ac:dyDescent="0.2">
      <c r="A26" s="22">
        <v>28</v>
      </c>
      <c r="B26" s="5" t="s">
        <v>43</v>
      </c>
      <c r="C26" s="5" t="s">
        <v>44</v>
      </c>
      <c r="D26" s="5" t="s">
        <v>45</v>
      </c>
      <c r="E26" s="7">
        <v>43688296000</v>
      </c>
      <c r="F26" s="7">
        <v>5888489000</v>
      </c>
      <c r="G26" s="7">
        <v>31306474000</v>
      </c>
      <c r="H26" s="37">
        <f t="shared" si="0"/>
        <v>1.5835952972538523</v>
      </c>
      <c r="I26" s="37">
        <v>1.8011114397313512</v>
      </c>
      <c r="J26" s="38">
        <v>1.2403173495845226</v>
      </c>
    </row>
    <row r="27" spans="1:10" x14ac:dyDescent="0.2">
      <c r="A27" s="22">
        <v>24</v>
      </c>
      <c r="B27" s="6" t="s">
        <v>91</v>
      </c>
      <c r="C27" s="6" t="s">
        <v>92</v>
      </c>
      <c r="D27" s="6" t="s">
        <v>93</v>
      </c>
      <c r="E27" s="39">
        <v>5957594126.8599997</v>
      </c>
      <c r="F27" s="39">
        <v>2346517045.6599998</v>
      </c>
      <c r="G27" s="39">
        <v>4606441019.8599997</v>
      </c>
      <c r="H27" s="40">
        <f t="shared" si="0"/>
        <v>1.8027173552679896</v>
      </c>
      <c r="I27" s="40">
        <v>0.50730924674726541</v>
      </c>
      <c r="J27" s="41">
        <v>1.1983201874422922</v>
      </c>
    </row>
    <row r="28" spans="1:10" x14ac:dyDescent="0.2">
      <c r="A28" s="22">
        <v>38</v>
      </c>
      <c r="B28" s="5" t="s">
        <v>121</v>
      </c>
      <c r="C28" s="5" t="s">
        <v>122</v>
      </c>
      <c r="D28" s="5" t="s">
        <v>123</v>
      </c>
      <c r="E28" s="7">
        <v>32374838180.59</v>
      </c>
      <c r="F28" s="7">
        <v>4978072631.0200005</v>
      </c>
      <c r="G28" s="7">
        <v>36003198486.989998</v>
      </c>
      <c r="H28" s="37">
        <f t="shared" si="0"/>
        <v>1.0374886782658417</v>
      </c>
      <c r="I28" s="37">
        <v>1.1872707554432591</v>
      </c>
      <c r="J28" s="38">
        <v>1.5483085658832345</v>
      </c>
    </row>
    <row r="29" spans="1:10" x14ac:dyDescent="0.2">
      <c r="A29" s="22">
        <v>45</v>
      </c>
      <c r="B29" s="5" t="s">
        <v>139</v>
      </c>
      <c r="C29" s="5" t="s">
        <v>140</v>
      </c>
      <c r="D29" s="5" t="s">
        <v>141</v>
      </c>
      <c r="E29" s="7">
        <v>11557938369.219999</v>
      </c>
      <c r="F29" s="7">
        <v>6973108417.25</v>
      </c>
      <c r="G29" s="7">
        <v>57428283846.400002</v>
      </c>
      <c r="H29" s="38">
        <f t="shared" si="0"/>
        <v>0.32268153504349678</v>
      </c>
      <c r="I29" s="38">
        <v>0.42343617735600531</v>
      </c>
      <c r="J29" s="38">
        <v>0.61635139698915375</v>
      </c>
    </row>
    <row r="30" spans="1:10" x14ac:dyDescent="0.2">
      <c r="A30" s="22">
        <v>19</v>
      </c>
      <c r="B30" s="5" t="s">
        <v>19</v>
      </c>
      <c r="C30" s="5" t="s">
        <v>20</v>
      </c>
      <c r="D30" s="5" t="s">
        <v>21</v>
      </c>
      <c r="E30" s="7">
        <v>175668164000</v>
      </c>
      <c r="F30" s="7">
        <v>14113410000</v>
      </c>
      <c r="G30" s="7">
        <v>93183396000</v>
      </c>
      <c r="H30" s="38">
        <f t="shared" si="0"/>
        <v>2.0366458204635514</v>
      </c>
      <c r="I30" s="38">
        <v>2.7961051983360412</v>
      </c>
      <c r="J30" s="38">
        <v>2.0182472682857804</v>
      </c>
    </row>
    <row r="31" spans="1:10" x14ac:dyDescent="0.2">
      <c r="A31" s="22">
        <v>21</v>
      </c>
      <c r="B31" s="5" t="s">
        <v>79</v>
      </c>
      <c r="C31" s="5" t="s">
        <v>80</v>
      </c>
      <c r="D31" s="5" t="s">
        <v>81</v>
      </c>
      <c r="E31" s="7">
        <v>41213881000</v>
      </c>
      <c r="F31" s="7">
        <v>7671478000</v>
      </c>
      <c r="G31" s="7">
        <v>25422923000</v>
      </c>
      <c r="H31" s="37">
        <f t="shared" si="0"/>
        <v>1.9228850671498317</v>
      </c>
      <c r="I31" s="37">
        <v>1.6137986538722682</v>
      </c>
      <c r="J31" s="38">
        <v>1.351887838042618</v>
      </c>
    </row>
    <row r="32" spans="1:10" x14ac:dyDescent="0.2">
      <c r="A32" s="22">
        <v>7</v>
      </c>
      <c r="B32" s="5" t="s">
        <v>73</v>
      </c>
      <c r="C32" s="5" t="s">
        <v>74</v>
      </c>
      <c r="D32" s="5" t="s">
        <v>75</v>
      </c>
      <c r="E32" s="7">
        <v>43327561000</v>
      </c>
      <c r="F32" s="7">
        <v>1290000000</v>
      </c>
      <c r="G32" s="7">
        <v>13396235000</v>
      </c>
      <c r="H32" s="37">
        <f t="shared" si="0"/>
        <v>3.3306045317956872</v>
      </c>
      <c r="I32" s="37">
        <v>2.5199670635559497</v>
      </c>
      <c r="J32" s="38">
        <v>4.6397900058925083</v>
      </c>
    </row>
    <row r="33" spans="1:10" x14ac:dyDescent="0.2">
      <c r="A33" s="22">
        <v>34</v>
      </c>
      <c r="B33" s="5" t="s">
        <v>88</v>
      </c>
      <c r="C33" s="5" t="s">
        <v>89</v>
      </c>
      <c r="D33" s="5" t="s">
        <v>90</v>
      </c>
      <c r="E33" s="7">
        <v>35776231000</v>
      </c>
      <c r="F33" s="7">
        <v>9734091000</v>
      </c>
      <c r="G33" s="7">
        <v>35332872000</v>
      </c>
      <c r="H33" s="37">
        <f t="shared" si="0"/>
        <v>1.2880447986226538</v>
      </c>
      <c r="I33" s="37">
        <v>1.1095506614453166</v>
      </c>
      <c r="J33" s="38">
        <v>1.7409746503632926</v>
      </c>
    </row>
    <row r="34" spans="1:10" x14ac:dyDescent="0.2">
      <c r="A34" s="22">
        <v>40</v>
      </c>
      <c r="B34" s="5" t="s">
        <v>127</v>
      </c>
      <c r="C34" s="5" t="s">
        <v>128</v>
      </c>
      <c r="D34" s="5" t="s">
        <v>129</v>
      </c>
      <c r="E34" s="7">
        <v>32446635637.830002</v>
      </c>
      <c r="F34" s="7">
        <v>11804087310.860001</v>
      </c>
      <c r="G34" s="7">
        <v>47920499188.010002</v>
      </c>
      <c r="H34" s="38">
        <f t="shared" si="0"/>
        <v>0.92341949058330763</v>
      </c>
      <c r="I34" s="38">
        <v>0.84777331574522496</v>
      </c>
      <c r="J34" s="38">
        <v>1.1048467070338355</v>
      </c>
    </row>
    <row r="35" spans="1:10" x14ac:dyDescent="0.2">
      <c r="A35" s="22">
        <v>25</v>
      </c>
      <c r="B35" s="5" t="s">
        <v>67</v>
      </c>
      <c r="C35" s="5" t="s">
        <v>68</v>
      </c>
      <c r="D35" s="5" t="s">
        <v>69</v>
      </c>
      <c r="E35" s="7">
        <v>27162230000</v>
      </c>
      <c r="F35" s="7">
        <v>2117120000</v>
      </c>
      <c r="G35" s="7">
        <v>16429692000</v>
      </c>
      <c r="H35" s="37">
        <f t="shared" si="0"/>
        <v>1.7820997496483806</v>
      </c>
      <c r="I35" s="37">
        <v>1.0475246552692294</v>
      </c>
      <c r="J35" s="38">
        <v>3.6227824995247286</v>
      </c>
    </row>
    <row r="36" spans="1:10" x14ac:dyDescent="0.2">
      <c r="A36" s="22">
        <v>12</v>
      </c>
      <c r="B36" s="6" t="s">
        <v>76</v>
      </c>
      <c r="C36" s="6" t="s">
        <v>77</v>
      </c>
      <c r="D36" s="6" t="s">
        <v>78</v>
      </c>
      <c r="E36" s="39">
        <v>39208481000</v>
      </c>
      <c r="F36" s="39">
        <v>6888130000</v>
      </c>
      <c r="G36" s="39">
        <v>15424825000</v>
      </c>
      <c r="H36" s="40">
        <f t="shared" si="0"/>
        <v>2.9884689777679814</v>
      </c>
      <c r="I36" s="40">
        <v>2.5583395847061601</v>
      </c>
      <c r="J36" s="41">
        <v>3.9271887758429322</v>
      </c>
    </row>
    <row r="37" spans="1:10" x14ac:dyDescent="0.2">
      <c r="A37" s="22">
        <v>2</v>
      </c>
      <c r="B37" s="5" t="s">
        <v>52</v>
      </c>
      <c r="C37" s="5" t="s">
        <v>53</v>
      </c>
      <c r="D37" s="5" t="s">
        <v>54</v>
      </c>
      <c r="E37" s="7">
        <v>21990455000</v>
      </c>
      <c r="F37" s="7">
        <v>5503447000</v>
      </c>
      <c r="G37" s="7">
        <v>5786145000</v>
      </c>
      <c r="H37" s="37">
        <f t="shared" si="0"/>
        <v>4.7516787083628218</v>
      </c>
      <c r="I37" s="37">
        <v>2.494365858287757</v>
      </c>
      <c r="J37" s="38">
        <v>3.3140075593729437</v>
      </c>
    </row>
    <row r="38" spans="1:10" x14ac:dyDescent="0.2">
      <c r="A38" s="22">
        <v>20</v>
      </c>
      <c r="B38" s="6" t="s">
        <v>28</v>
      </c>
      <c r="C38" s="6" t="s">
        <v>29</v>
      </c>
      <c r="D38" s="6" t="s">
        <v>30</v>
      </c>
      <c r="E38" s="39">
        <v>57328533261.169998</v>
      </c>
      <c r="F38" s="39">
        <v>17762106241.360001</v>
      </c>
      <c r="G38" s="39">
        <v>38230361520.660004</v>
      </c>
      <c r="H38" s="40">
        <f t="shared" si="0"/>
        <v>1.9641624226323466</v>
      </c>
      <c r="I38" s="40">
        <v>1.7780653846338221</v>
      </c>
      <c r="J38" s="41">
        <v>3.807040877700937</v>
      </c>
    </row>
    <row r="39" spans="1:10" x14ac:dyDescent="0.2">
      <c r="A39" s="22">
        <v>37</v>
      </c>
      <c r="B39" s="5" t="s">
        <v>82</v>
      </c>
      <c r="C39" s="5" t="s">
        <v>83</v>
      </c>
      <c r="D39" s="5" t="s">
        <v>84</v>
      </c>
      <c r="E39" s="7">
        <v>22538953000</v>
      </c>
      <c r="F39" s="7">
        <v>5829596000</v>
      </c>
      <c r="G39" s="7">
        <v>23839196000</v>
      </c>
      <c r="H39" s="37">
        <f t="shared" si="0"/>
        <v>1.1899960468465463</v>
      </c>
      <c r="I39" s="37">
        <v>0.85564604703526559</v>
      </c>
      <c r="J39" s="38">
        <v>1.7934393852985056</v>
      </c>
    </row>
    <row r="40" spans="1:10" x14ac:dyDescent="0.2">
      <c r="A40" s="22">
        <v>31</v>
      </c>
      <c r="B40" s="5" t="s">
        <v>85</v>
      </c>
      <c r="C40" s="5" t="s">
        <v>86</v>
      </c>
      <c r="D40" s="5" t="s">
        <v>87</v>
      </c>
      <c r="E40" s="7">
        <v>32937289000</v>
      </c>
      <c r="F40" s="7">
        <v>2945070000</v>
      </c>
      <c r="G40" s="7">
        <v>24314043000</v>
      </c>
      <c r="H40" s="37">
        <f t="shared" si="0"/>
        <v>1.4757874286888446</v>
      </c>
      <c r="I40" s="37">
        <v>1.2565259299417915</v>
      </c>
      <c r="J40" s="38">
        <v>2.4315864042781357</v>
      </c>
    </row>
    <row r="41" spans="1:10" x14ac:dyDescent="0.2">
      <c r="A41" s="22">
        <v>1</v>
      </c>
      <c r="B41" s="16" t="s">
        <v>13</v>
      </c>
      <c r="C41" s="16" t="s">
        <v>14</v>
      </c>
      <c r="D41" s="16" t="s">
        <v>15</v>
      </c>
      <c r="E41" s="20">
        <v>96105342000</v>
      </c>
      <c r="F41" s="20">
        <v>34656833000</v>
      </c>
      <c r="G41" s="20">
        <v>14627002000</v>
      </c>
      <c r="H41" s="35">
        <f t="shared" si="0"/>
        <v>8.9397796622985357</v>
      </c>
      <c r="I41" s="35">
        <v>9.6330691973289948</v>
      </c>
      <c r="J41" s="36">
        <v>4.7805328542308603</v>
      </c>
    </row>
    <row r="42" spans="1:10" x14ac:dyDescent="0.2">
      <c r="A42" s="22">
        <v>44</v>
      </c>
      <c r="B42" s="5" t="s">
        <v>124</v>
      </c>
      <c r="C42" s="5" t="s">
        <v>125</v>
      </c>
      <c r="D42" s="5" t="s">
        <v>126</v>
      </c>
      <c r="E42" s="7">
        <v>129364000000</v>
      </c>
      <c r="F42" s="7">
        <v>78432000000</v>
      </c>
      <c r="G42" s="7">
        <v>323273000000</v>
      </c>
      <c r="H42" s="37">
        <f t="shared" si="0"/>
        <v>0.64278798414961968</v>
      </c>
      <c r="I42" s="37">
        <v>0.80734382584930175</v>
      </c>
      <c r="J42" s="38">
        <v>1.499852148285413</v>
      </c>
    </row>
    <row r="43" spans="1:10" s="42" customFormat="1" x14ac:dyDescent="0.2">
      <c r="A43" s="22">
        <v>42</v>
      </c>
      <c r="B43" s="6" t="s">
        <v>97</v>
      </c>
      <c r="C43" s="6" t="s">
        <v>98</v>
      </c>
      <c r="D43" s="6" t="s">
        <v>99</v>
      </c>
      <c r="E43" s="39">
        <v>21280973000</v>
      </c>
      <c r="F43" s="39">
        <v>4741246000</v>
      </c>
      <c r="G43" s="39">
        <v>33731930000</v>
      </c>
      <c r="H43" s="40">
        <f t="shared" si="0"/>
        <v>0.7714417467366973</v>
      </c>
      <c r="I43" s="40">
        <v>0.81196691894481676</v>
      </c>
      <c r="J43" s="41">
        <v>1.5691518657399328</v>
      </c>
    </row>
    <row r="44" spans="1:10" x14ac:dyDescent="0.2">
      <c r="A44" s="22">
        <v>6</v>
      </c>
      <c r="B44" s="6" t="s">
        <v>7</v>
      </c>
      <c r="C44" s="6" t="s">
        <v>8</v>
      </c>
      <c r="D44" s="6" t="s">
        <v>9</v>
      </c>
      <c r="E44" s="39">
        <v>130087717000</v>
      </c>
      <c r="F44" s="39">
        <v>163073654000</v>
      </c>
      <c r="G44" s="39">
        <v>87201255000</v>
      </c>
      <c r="H44" s="40">
        <f t="shared" si="0"/>
        <v>3.3618939429254775</v>
      </c>
      <c r="I44" s="40">
        <v>2.5832221600698317</v>
      </c>
      <c r="J44" s="41">
        <v>3.1237357093208633</v>
      </c>
    </row>
    <row r="45" spans="1:10" x14ac:dyDescent="0.2">
      <c r="A45" s="22">
        <v>23</v>
      </c>
      <c r="B45" s="5" t="s">
        <v>49</v>
      </c>
      <c r="C45" s="5" t="s">
        <v>50</v>
      </c>
      <c r="D45" s="5" t="s">
        <v>51</v>
      </c>
      <c r="E45" s="7">
        <v>15515314000</v>
      </c>
      <c r="F45" s="7">
        <v>4457501000</v>
      </c>
      <c r="G45" s="7">
        <v>10537381000</v>
      </c>
      <c r="H45" s="37">
        <f t="shared" si="0"/>
        <v>1.8954249637552254</v>
      </c>
      <c r="I45" s="37">
        <v>1.2115656147510034</v>
      </c>
      <c r="J45" s="38">
        <v>2.5099704326910453</v>
      </c>
    </row>
    <row r="46" spans="1:10" x14ac:dyDescent="0.2">
      <c r="A46" s="22">
        <v>27</v>
      </c>
      <c r="B46" s="5" t="s">
        <v>112</v>
      </c>
      <c r="C46" s="5" t="s">
        <v>113</v>
      </c>
      <c r="D46" s="5" t="s">
        <v>114</v>
      </c>
      <c r="E46" s="7">
        <v>13311062419.82</v>
      </c>
      <c r="F46" s="7">
        <v>16676519603.51</v>
      </c>
      <c r="G46" s="7">
        <v>18013482618.380001</v>
      </c>
      <c r="H46" s="38">
        <f t="shared" si="0"/>
        <v>1.6647298392334342</v>
      </c>
      <c r="I46" s="38">
        <v>1.4997018838558269</v>
      </c>
      <c r="J46" s="38">
        <v>1.4239716566726615</v>
      </c>
    </row>
    <row r="47" spans="1:10" x14ac:dyDescent="0.2">
      <c r="A47" s="14"/>
      <c r="B47" s="5"/>
      <c r="C47" s="5"/>
      <c r="D47" s="5"/>
      <c r="E47" s="7"/>
      <c r="F47" s="7"/>
      <c r="G47" s="7"/>
      <c r="H47" s="14"/>
      <c r="I47" s="14"/>
      <c r="J47" s="14"/>
    </row>
    <row r="48" spans="1:10" x14ac:dyDescent="0.2">
      <c r="B48" s="13" t="s">
        <v>142</v>
      </c>
    </row>
    <row r="50" spans="2:2" x14ac:dyDescent="0.2">
      <c r="B50" s="10" t="s">
        <v>279</v>
      </c>
    </row>
  </sheetData>
  <sortState ref="A2:J46">
    <sortCondition ref="C2:C4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0C3E-FC6A-43F3-A72B-D3A40D2C80C1}">
  <dimension ref="A1:L47"/>
  <sheetViews>
    <sheetView workbookViewId="0">
      <selection activeCell="J8" sqref="J8"/>
    </sheetView>
  </sheetViews>
  <sheetFormatPr defaultRowHeight="14.25" x14ac:dyDescent="0.2"/>
  <cols>
    <col min="1" max="2" width="9" style="10"/>
    <col min="3" max="3" width="9" style="10" hidden="1" customWidth="1"/>
    <col min="4" max="4" width="9" style="10"/>
    <col min="5" max="12" width="9" style="11"/>
  </cols>
  <sheetData>
    <row r="1" spans="1:12" ht="71.25" x14ac:dyDescent="0.2">
      <c r="A1" s="1" t="s">
        <v>0</v>
      </c>
      <c r="B1" s="1" t="s">
        <v>148</v>
      </c>
      <c r="C1" s="1" t="s">
        <v>2</v>
      </c>
      <c r="D1" s="15" t="s">
        <v>280</v>
      </c>
      <c r="E1" s="2" t="s">
        <v>281</v>
      </c>
      <c r="F1" s="2" t="s">
        <v>282</v>
      </c>
      <c r="G1" s="2" t="s">
        <v>283</v>
      </c>
      <c r="H1" s="15" t="s">
        <v>284</v>
      </c>
      <c r="I1" s="2" t="s">
        <v>285</v>
      </c>
      <c r="J1" s="2" t="s">
        <v>286</v>
      </c>
      <c r="K1" s="2" t="s">
        <v>287</v>
      </c>
      <c r="L1" s="2" t="s">
        <v>288</v>
      </c>
    </row>
    <row r="2" spans="1:12" x14ac:dyDescent="0.2">
      <c r="A2" s="5" t="s">
        <v>61</v>
      </c>
      <c r="B2" s="6" t="s">
        <v>62</v>
      </c>
      <c r="C2" s="5" t="s">
        <v>63</v>
      </c>
      <c r="D2" s="43">
        <v>27</v>
      </c>
      <c r="E2" s="7">
        <v>26.376100000000001</v>
      </c>
      <c r="F2" s="7">
        <v>24.637499999999999</v>
      </c>
      <c r="G2" s="7">
        <v>21.354900000000001</v>
      </c>
      <c r="H2" s="8">
        <v>18</v>
      </c>
      <c r="I2" s="7">
        <v>14.6549</v>
      </c>
      <c r="J2" s="7">
        <v>14.697100000000001</v>
      </c>
      <c r="K2" s="7">
        <v>12.2179</v>
      </c>
      <c r="L2" s="7">
        <v>16.5168</v>
      </c>
    </row>
    <row r="3" spans="1:12" x14ac:dyDescent="0.2">
      <c r="A3" s="5" t="s">
        <v>31</v>
      </c>
      <c r="B3" s="5" t="s">
        <v>32</v>
      </c>
      <c r="C3" s="5" t="s">
        <v>33</v>
      </c>
      <c r="D3" s="43">
        <v>26</v>
      </c>
      <c r="E3" s="7">
        <v>27.032900000000001</v>
      </c>
      <c r="F3" s="7">
        <v>25.908100000000001</v>
      </c>
      <c r="G3" s="7">
        <v>21.057400000000001</v>
      </c>
      <c r="H3" s="8">
        <v>24</v>
      </c>
      <c r="I3" s="7">
        <v>12.736599999999999</v>
      </c>
      <c r="J3" s="7">
        <v>12.6073</v>
      </c>
      <c r="K3" s="7">
        <v>8.9232999999999993</v>
      </c>
      <c r="L3" s="7">
        <v>32.2027</v>
      </c>
    </row>
    <row r="4" spans="1:12" x14ac:dyDescent="0.2">
      <c r="A4" s="5" t="s">
        <v>70</v>
      </c>
      <c r="B4" s="5" t="s">
        <v>71</v>
      </c>
      <c r="C4" s="5" t="s">
        <v>72</v>
      </c>
      <c r="D4" s="43">
        <v>17</v>
      </c>
      <c r="E4" s="7">
        <v>32.130000000000003</v>
      </c>
      <c r="F4" s="7">
        <v>24.1555</v>
      </c>
      <c r="G4" s="7">
        <v>19.110800000000001</v>
      </c>
      <c r="H4" s="8">
        <v>13</v>
      </c>
      <c r="I4" s="7">
        <v>15.7682</v>
      </c>
      <c r="J4" s="7">
        <v>18.275500000000001</v>
      </c>
      <c r="K4" s="7">
        <v>10.9351</v>
      </c>
      <c r="L4" s="7">
        <v>8.2398000000000007</v>
      </c>
    </row>
    <row r="5" spans="1:12" x14ac:dyDescent="0.2">
      <c r="A5" s="5" t="s">
        <v>10</v>
      </c>
      <c r="B5" s="5" t="s">
        <v>11</v>
      </c>
      <c r="C5" s="5" t="s">
        <v>12</v>
      </c>
      <c r="D5" s="43">
        <v>34</v>
      </c>
      <c r="E5" s="7">
        <v>24.367100000000001</v>
      </c>
      <c r="F5" s="7">
        <v>20.680099999999999</v>
      </c>
      <c r="G5" s="7">
        <v>13.1153</v>
      </c>
      <c r="H5" s="8">
        <v>35</v>
      </c>
      <c r="I5" s="7">
        <v>8.5889000000000006</v>
      </c>
      <c r="J5" s="7">
        <v>7.1379000000000001</v>
      </c>
      <c r="K5" s="7">
        <v>5.7652999999999999</v>
      </c>
      <c r="L5" s="7">
        <v>12.9123</v>
      </c>
    </row>
    <row r="6" spans="1:12" x14ac:dyDescent="0.2">
      <c r="A6" s="5" t="s">
        <v>133</v>
      </c>
      <c r="B6" s="5" t="s">
        <v>134</v>
      </c>
      <c r="C6" s="5" t="s">
        <v>135</v>
      </c>
      <c r="D6" s="43">
        <v>7</v>
      </c>
      <c r="E6" s="7">
        <v>36.365299999999998</v>
      </c>
      <c r="F6" s="7">
        <v>35.3628</v>
      </c>
      <c r="G6" s="7">
        <v>28.264700000000001</v>
      </c>
      <c r="H6" s="8">
        <v>27</v>
      </c>
      <c r="I6" s="7">
        <v>11.303699999999999</v>
      </c>
      <c r="J6" s="7">
        <v>35.978200000000001</v>
      </c>
      <c r="K6" s="7">
        <v>13.0861</v>
      </c>
      <c r="L6" s="7">
        <v>12.9003</v>
      </c>
    </row>
    <row r="7" spans="1:12" x14ac:dyDescent="0.2">
      <c r="A7" s="5" t="s">
        <v>64</v>
      </c>
      <c r="B7" s="5" t="s">
        <v>65</v>
      </c>
      <c r="C7" s="5" t="s">
        <v>66</v>
      </c>
      <c r="D7" s="43">
        <v>15</v>
      </c>
      <c r="E7" s="7">
        <v>32.7821</v>
      </c>
      <c r="F7" s="7">
        <v>34.825499999999998</v>
      </c>
      <c r="G7" s="7">
        <v>34.633200000000002</v>
      </c>
      <c r="H7" s="8">
        <v>1</v>
      </c>
      <c r="I7" s="7">
        <v>52.944200000000002</v>
      </c>
      <c r="J7" s="7">
        <v>30.415299999999998</v>
      </c>
      <c r="K7" s="7">
        <v>38.373100000000001</v>
      </c>
      <c r="L7" s="7">
        <v>14.313599999999999</v>
      </c>
    </row>
    <row r="8" spans="1:12" x14ac:dyDescent="0.2">
      <c r="A8" s="5" t="s">
        <v>130</v>
      </c>
      <c r="B8" s="5" t="s">
        <v>131</v>
      </c>
      <c r="C8" s="5" t="s">
        <v>132</v>
      </c>
      <c r="D8" s="43">
        <v>38</v>
      </c>
      <c r="E8" s="7">
        <v>20.655100000000001</v>
      </c>
      <c r="F8" s="7">
        <v>20.437899999999999</v>
      </c>
      <c r="G8" s="7">
        <v>24.160799999999998</v>
      </c>
      <c r="H8" s="8">
        <v>30</v>
      </c>
      <c r="I8" s="7">
        <v>11.0573</v>
      </c>
      <c r="J8" s="7">
        <v>9.8870000000000005</v>
      </c>
      <c r="K8" s="7">
        <v>12.0221</v>
      </c>
      <c r="L8" s="7">
        <v>17.075700000000001</v>
      </c>
    </row>
    <row r="9" spans="1:12" x14ac:dyDescent="0.2">
      <c r="A9" s="5" t="s">
        <v>22</v>
      </c>
      <c r="B9" s="6" t="s">
        <v>23</v>
      </c>
      <c r="C9" s="5" t="s">
        <v>24</v>
      </c>
      <c r="D9" s="43">
        <v>2</v>
      </c>
      <c r="E9" s="7">
        <v>43.388199999999998</v>
      </c>
      <c r="F9" s="7">
        <v>40.254300000000001</v>
      </c>
      <c r="G9" s="7">
        <v>33.741700000000002</v>
      </c>
      <c r="H9" s="8">
        <v>5</v>
      </c>
      <c r="I9" s="7">
        <v>22.431899999999999</v>
      </c>
      <c r="J9" s="7">
        <v>21.321400000000001</v>
      </c>
      <c r="K9" s="7">
        <v>20.458200000000001</v>
      </c>
      <c r="L9" s="7">
        <v>18.3795</v>
      </c>
    </row>
    <row r="10" spans="1:12" x14ac:dyDescent="0.2">
      <c r="A10" s="5" t="s">
        <v>109</v>
      </c>
      <c r="B10" s="5" t="s">
        <v>110</v>
      </c>
      <c r="C10" s="5" t="s">
        <v>111</v>
      </c>
      <c r="D10" s="43">
        <v>4</v>
      </c>
      <c r="E10" s="7">
        <v>37.634</v>
      </c>
      <c r="F10" s="7">
        <v>42.973599999999998</v>
      </c>
      <c r="G10" s="7">
        <v>28.885100000000001</v>
      </c>
      <c r="H10" s="8">
        <v>16</v>
      </c>
      <c r="I10" s="7">
        <v>15.0472</v>
      </c>
      <c r="J10" s="7">
        <v>16.173200000000001</v>
      </c>
      <c r="K10" s="7">
        <v>12.1693</v>
      </c>
      <c r="L10" s="7">
        <v>29.047999999999998</v>
      </c>
    </row>
    <row r="11" spans="1:12" x14ac:dyDescent="0.2">
      <c r="A11" s="5" t="s">
        <v>136</v>
      </c>
      <c r="B11" s="5" t="s">
        <v>137</v>
      </c>
      <c r="C11" s="5" t="s">
        <v>138</v>
      </c>
      <c r="D11" s="43">
        <v>24</v>
      </c>
      <c r="E11" s="7">
        <v>28.752800000000001</v>
      </c>
      <c r="F11" s="7">
        <v>27.255600000000001</v>
      </c>
      <c r="G11" s="7">
        <v>13.009399999999999</v>
      </c>
      <c r="H11" s="8">
        <v>36</v>
      </c>
      <c r="I11" s="7">
        <v>8.5017999999999994</v>
      </c>
      <c r="J11" s="7">
        <v>9.2858999999999998</v>
      </c>
      <c r="K11" s="7">
        <v>-1.9554</v>
      </c>
      <c r="L11" s="7">
        <v>13.5052</v>
      </c>
    </row>
    <row r="12" spans="1:12" x14ac:dyDescent="0.2">
      <c r="A12" s="5" t="s">
        <v>34</v>
      </c>
      <c r="B12" s="5" t="s">
        <v>35</v>
      </c>
      <c r="C12" s="5" t="s">
        <v>36</v>
      </c>
      <c r="D12" s="43">
        <v>44</v>
      </c>
      <c r="E12" s="7">
        <v>6.968</v>
      </c>
      <c r="F12" s="7">
        <v>5.5765000000000002</v>
      </c>
      <c r="G12" s="7">
        <v>6.4012000000000002</v>
      </c>
      <c r="H12" s="8">
        <v>44</v>
      </c>
      <c r="I12" s="7">
        <v>2.7555000000000001</v>
      </c>
      <c r="J12" s="7">
        <v>2.2275999999999998</v>
      </c>
      <c r="K12" s="7">
        <v>2.7604000000000002</v>
      </c>
      <c r="L12" s="7">
        <v>18.2578</v>
      </c>
    </row>
    <row r="13" spans="1:12" x14ac:dyDescent="0.2">
      <c r="A13" s="5" t="s">
        <v>25</v>
      </c>
      <c r="B13" s="5" t="s">
        <v>26</v>
      </c>
      <c r="C13" s="5" t="s">
        <v>27</v>
      </c>
      <c r="D13" s="43">
        <v>10</v>
      </c>
      <c r="E13" s="7">
        <v>34.741500000000002</v>
      </c>
      <c r="F13" s="7">
        <v>27.4726</v>
      </c>
      <c r="G13" s="7">
        <v>22.247399999999999</v>
      </c>
      <c r="H13" s="8">
        <v>3</v>
      </c>
      <c r="I13" s="7">
        <v>27.1554</v>
      </c>
      <c r="J13" s="7">
        <v>27.731200000000001</v>
      </c>
      <c r="K13" s="7">
        <v>16.9787</v>
      </c>
      <c r="L13" s="7">
        <v>18.571300000000001</v>
      </c>
    </row>
    <row r="14" spans="1:12" x14ac:dyDescent="0.2">
      <c r="A14" s="5" t="s">
        <v>106</v>
      </c>
      <c r="B14" s="5" t="s">
        <v>107</v>
      </c>
      <c r="C14" s="5" t="s">
        <v>108</v>
      </c>
      <c r="D14" s="43">
        <v>29</v>
      </c>
      <c r="E14" s="7">
        <v>26.047899999999998</v>
      </c>
      <c r="F14" s="7">
        <v>18.6739</v>
      </c>
      <c r="G14" s="7">
        <v>15.8758</v>
      </c>
      <c r="H14" s="8">
        <v>32</v>
      </c>
      <c r="I14" s="7">
        <v>10.095000000000001</v>
      </c>
      <c r="J14" s="7">
        <v>6.7961</v>
      </c>
      <c r="K14" s="7">
        <v>5.8948999999999998</v>
      </c>
      <c r="L14" s="7">
        <v>18.095199999999998</v>
      </c>
    </row>
    <row r="15" spans="1:12" x14ac:dyDescent="0.2">
      <c r="A15" s="5" t="s">
        <v>94</v>
      </c>
      <c r="B15" s="5" t="s">
        <v>95</v>
      </c>
      <c r="C15" s="5" t="s">
        <v>96</v>
      </c>
      <c r="D15" s="43">
        <v>33</v>
      </c>
      <c r="E15" s="7">
        <v>24.4819</v>
      </c>
      <c r="F15" s="7">
        <v>19.855399999999999</v>
      </c>
      <c r="G15" s="7">
        <v>18.9557</v>
      </c>
      <c r="H15" s="8">
        <v>37</v>
      </c>
      <c r="I15" s="7">
        <v>8.4649999999999999</v>
      </c>
      <c r="J15" s="7">
        <v>5.4459999999999997</v>
      </c>
      <c r="K15" s="7">
        <v>4.5068999999999999</v>
      </c>
      <c r="L15" s="7">
        <v>14.6785</v>
      </c>
    </row>
    <row r="16" spans="1:12" x14ac:dyDescent="0.2">
      <c r="A16" s="5" t="s">
        <v>46</v>
      </c>
      <c r="B16" s="5" t="s">
        <v>47</v>
      </c>
      <c r="C16" s="5" t="s">
        <v>48</v>
      </c>
      <c r="D16" s="43">
        <v>13</v>
      </c>
      <c r="E16" s="7">
        <v>33.728900000000003</v>
      </c>
      <c r="F16" s="7">
        <v>34.370899999999999</v>
      </c>
      <c r="G16" s="7">
        <v>31.938700000000001</v>
      </c>
      <c r="H16" s="8">
        <v>8</v>
      </c>
      <c r="I16" s="7">
        <v>20.341899999999999</v>
      </c>
      <c r="J16" s="7">
        <v>25.2788</v>
      </c>
      <c r="K16" s="7">
        <v>25.306799999999999</v>
      </c>
      <c r="L16" s="7">
        <v>31.541799999999999</v>
      </c>
    </row>
    <row r="17" spans="1:12" x14ac:dyDescent="0.2">
      <c r="A17" s="5" t="s">
        <v>40</v>
      </c>
      <c r="B17" s="5" t="s">
        <v>41</v>
      </c>
      <c r="C17" s="5" t="s">
        <v>42</v>
      </c>
      <c r="D17" s="43">
        <v>12</v>
      </c>
      <c r="E17" s="7">
        <v>34.1357</v>
      </c>
      <c r="F17" s="7">
        <v>33.903300000000002</v>
      </c>
      <c r="G17" s="7">
        <v>29.0794</v>
      </c>
      <c r="H17" s="8">
        <v>10</v>
      </c>
      <c r="I17" s="7">
        <v>17.960699999999999</v>
      </c>
      <c r="J17" s="7">
        <v>22.779299999999999</v>
      </c>
      <c r="K17" s="7">
        <v>18.1038</v>
      </c>
      <c r="L17" s="7">
        <v>21.3323</v>
      </c>
    </row>
    <row r="18" spans="1:12" x14ac:dyDescent="0.2">
      <c r="A18" s="5" t="s">
        <v>37</v>
      </c>
      <c r="B18" s="6" t="s">
        <v>38</v>
      </c>
      <c r="C18" s="5" t="s">
        <v>39</v>
      </c>
      <c r="D18" s="43">
        <v>36</v>
      </c>
      <c r="E18" s="7">
        <v>22.805599999999998</v>
      </c>
      <c r="F18" s="7">
        <v>19.249300000000002</v>
      </c>
      <c r="G18" s="7">
        <v>20.782900000000001</v>
      </c>
      <c r="H18" s="8">
        <v>43</v>
      </c>
      <c r="I18" s="7">
        <v>3.923</v>
      </c>
      <c r="J18" s="7">
        <v>6.3362999999999996</v>
      </c>
      <c r="K18" s="7">
        <v>7.6261999999999999</v>
      </c>
      <c r="L18" s="7">
        <v>3.7122000000000002</v>
      </c>
    </row>
    <row r="19" spans="1:12" x14ac:dyDescent="0.2">
      <c r="A19" s="5" t="s">
        <v>115</v>
      </c>
      <c r="B19" s="5" t="s">
        <v>116</v>
      </c>
      <c r="C19" s="5" t="s">
        <v>117</v>
      </c>
      <c r="D19" s="43">
        <v>42</v>
      </c>
      <c r="E19" s="7">
        <v>12.9406</v>
      </c>
      <c r="F19" s="7">
        <v>11.5519</v>
      </c>
      <c r="G19" s="7">
        <v>10.6609</v>
      </c>
      <c r="H19" s="8">
        <v>42</v>
      </c>
      <c r="I19" s="7">
        <v>4.7255000000000003</v>
      </c>
      <c r="J19" s="7">
        <v>4.8254999999999999</v>
      </c>
      <c r="K19" s="7">
        <v>3.9975000000000001</v>
      </c>
      <c r="L19" s="7">
        <v>17.152200000000001</v>
      </c>
    </row>
    <row r="20" spans="1:12" x14ac:dyDescent="0.2">
      <c r="A20" s="5" t="s">
        <v>100</v>
      </c>
      <c r="B20" s="5" t="s">
        <v>101</v>
      </c>
      <c r="C20" s="5" t="s">
        <v>102</v>
      </c>
      <c r="D20" s="43">
        <v>16</v>
      </c>
      <c r="E20" s="7">
        <v>32.715800000000002</v>
      </c>
      <c r="F20" s="7">
        <v>27.640599999999999</v>
      </c>
      <c r="G20" s="7">
        <v>22.755500000000001</v>
      </c>
      <c r="H20" s="8">
        <v>31</v>
      </c>
      <c r="I20" s="7">
        <v>10.8401</v>
      </c>
      <c r="J20" s="7">
        <v>10.638999999999999</v>
      </c>
      <c r="K20" s="7">
        <v>8.2469999999999999</v>
      </c>
      <c r="L20" s="7">
        <v>24.373100000000001</v>
      </c>
    </row>
    <row r="21" spans="1:12" x14ac:dyDescent="0.2">
      <c r="A21" s="5" t="s">
        <v>55</v>
      </c>
      <c r="B21" s="5" t="s">
        <v>56</v>
      </c>
      <c r="C21" s="5" t="s">
        <v>57</v>
      </c>
      <c r="D21" s="43">
        <v>25</v>
      </c>
      <c r="E21" s="7">
        <v>28.2409</v>
      </c>
      <c r="F21" s="7">
        <v>26.5139</v>
      </c>
      <c r="G21" s="7">
        <v>26.288</v>
      </c>
      <c r="H21" s="8">
        <v>14</v>
      </c>
      <c r="I21" s="7">
        <v>15.3744</v>
      </c>
      <c r="J21" s="7">
        <v>16.373699999999999</v>
      </c>
      <c r="K21" s="7">
        <v>15.263500000000001</v>
      </c>
      <c r="L21" s="7">
        <v>24.7636</v>
      </c>
    </row>
    <row r="22" spans="1:12" x14ac:dyDescent="0.2">
      <c r="A22" s="5" t="s">
        <v>118</v>
      </c>
      <c r="B22" s="5" t="s">
        <v>119</v>
      </c>
      <c r="C22" s="5" t="s">
        <v>120</v>
      </c>
      <c r="D22" s="43">
        <v>32</v>
      </c>
      <c r="E22" s="7">
        <v>24.959599999999998</v>
      </c>
      <c r="F22" s="7">
        <v>20.6877</v>
      </c>
      <c r="G22" s="7">
        <v>13.716900000000001</v>
      </c>
      <c r="H22" s="8">
        <v>22</v>
      </c>
      <c r="I22" s="7">
        <v>13.818300000000001</v>
      </c>
      <c r="J22" s="7">
        <v>17.510400000000001</v>
      </c>
      <c r="K22" s="7">
        <v>8.2395999999999994</v>
      </c>
      <c r="L22" s="7">
        <v>32.922899999999998</v>
      </c>
    </row>
    <row r="23" spans="1:12" x14ac:dyDescent="0.2">
      <c r="A23" s="5" t="s">
        <v>103</v>
      </c>
      <c r="B23" s="5" t="s">
        <v>104</v>
      </c>
      <c r="C23" s="5" t="s">
        <v>105</v>
      </c>
      <c r="D23" s="43">
        <v>35</v>
      </c>
      <c r="E23" s="7">
        <v>23.467500000000001</v>
      </c>
      <c r="F23" s="7">
        <v>16.561</v>
      </c>
      <c r="G23" s="7">
        <v>20.241700000000002</v>
      </c>
      <c r="H23" s="8">
        <v>33</v>
      </c>
      <c r="I23" s="7">
        <v>10.065300000000001</v>
      </c>
      <c r="J23" s="7">
        <v>8.7085000000000008</v>
      </c>
      <c r="K23" s="7">
        <v>14.959300000000001</v>
      </c>
      <c r="L23" s="7">
        <v>18.709700000000002</v>
      </c>
    </row>
    <row r="24" spans="1:12" x14ac:dyDescent="0.2">
      <c r="A24" s="5" t="s">
        <v>58</v>
      </c>
      <c r="B24" s="5" t="s">
        <v>59</v>
      </c>
      <c r="C24" s="5" t="s">
        <v>60</v>
      </c>
      <c r="D24" s="43">
        <v>21</v>
      </c>
      <c r="E24" s="7">
        <v>30.896999999999998</v>
      </c>
      <c r="F24" s="7">
        <v>27.909600000000001</v>
      </c>
      <c r="G24" s="7">
        <v>26.2257</v>
      </c>
      <c r="H24" s="8">
        <v>21</v>
      </c>
      <c r="I24" s="7">
        <v>13.954499999999999</v>
      </c>
      <c r="J24" s="7">
        <v>14.375400000000001</v>
      </c>
      <c r="K24" s="7">
        <v>12.197100000000001</v>
      </c>
      <c r="L24" s="7">
        <v>27.052299999999999</v>
      </c>
    </row>
    <row r="25" spans="1:12" x14ac:dyDescent="0.2">
      <c r="A25" s="5" t="s">
        <v>43</v>
      </c>
      <c r="B25" s="5" t="s">
        <v>44</v>
      </c>
      <c r="C25" s="5" t="s">
        <v>45</v>
      </c>
      <c r="D25" s="43">
        <v>19</v>
      </c>
      <c r="E25" s="7">
        <v>31.514700000000001</v>
      </c>
      <c r="F25" s="7">
        <v>30.4285</v>
      </c>
      <c r="G25" s="7">
        <v>27.575800000000001</v>
      </c>
      <c r="H25" s="8">
        <v>19</v>
      </c>
      <c r="I25" s="7">
        <v>14.3909</v>
      </c>
      <c r="J25" s="7">
        <v>15.0007</v>
      </c>
      <c r="K25" s="7">
        <v>12.6594</v>
      </c>
      <c r="L25" s="7">
        <v>15.1191</v>
      </c>
    </row>
    <row r="26" spans="1:12" x14ac:dyDescent="0.2">
      <c r="A26" s="5" t="s">
        <v>91</v>
      </c>
      <c r="B26" s="6" t="s">
        <v>92</v>
      </c>
      <c r="C26" s="5" t="s">
        <v>93</v>
      </c>
      <c r="D26" s="43">
        <v>23</v>
      </c>
      <c r="E26" s="7">
        <v>29.9907</v>
      </c>
      <c r="F26" s="7">
        <v>30.4511</v>
      </c>
      <c r="G26" s="7">
        <v>31.992799999999999</v>
      </c>
      <c r="H26" s="8">
        <v>40</v>
      </c>
      <c r="I26" s="7">
        <v>6.6246</v>
      </c>
      <c r="J26" s="7">
        <v>7.6661999999999999</v>
      </c>
      <c r="K26" s="7">
        <v>8.2826000000000004</v>
      </c>
      <c r="L26" s="7">
        <v>4.7889999999999997</v>
      </c>
    </row>
    <row r="27" spans="1:12" x14ac:dyDescent="0.2">
      <c r="A27" s="5" t="s">
        <v>121</v>
      </c>
      <c r="B27" s="5" t="s">
        <v>122</v>
      </c>
      <c r="C27" s="5" t="s">
        <v>123</v>
      </c>
      <c r="D27" s="43">
        <v>30</v>
      </c>
      <c r="E27" s="7">
        <v>25.6174</v>
      </c>
      <c r="F27" s="7">
        <v>23.773099999999999</v>
      </c>
      <c r="G27" s="7">
        <v>24.5764</v>
      </c>
      <c r="H27" s="8">
        <v>29</v>
      </c>
      <c r="I27" s="7">
        <v>11.0883</v>
      </c>
      <c r="J27" s="7">
        <v>11.1623</v>
      </c>
      <c r="K27" s="7">
        <v>9.8480000000000008</v>
      </c>
      <c r="L27" s="7">
        <v>10.4438</v>
      </c>
    </row>
    <row r="28" spans="1:12" x14ac:dyDescent="0.2">
      <c r="A28" s="5" t="s">
        <v>139</v>
      </c>
      <c r="B28" s="5" t="s">
        <v>140</v>
      </c>
      <c r="C28" s="5" t="s">
        <v>141</v>
      </c>
      <c r="D28" s="43">
        <v>28</v>
      </c>
      <c r="E28" s="7">
        <v>26.308499999999999</v>
      </c>
      <c r="F28" s="7">
        <v>22.695799999999998</v>
      </c>
      <c r="G28" s="7">
        <v>15.9945</v>
      </c>
      <c r="H28" s="8">
        <v>23</v>
      </c>
      <c r="I28" s="7">
        <v>13.3576</v>
      </c>
      <c r="J28" s="7">
        <v>10.244199999999999</v>
      </c>
      <c r="K28" s="7">
        <v>8.8573000000000004</v>
      </c>
      <c r="L28" s="7">
        <v>14.7813</v>
      </c>
    </row>
    <row r="29" spans="1:12" x14ac:dyDescent="0.2">
      <c r="A29" s="5" t="s">
        <v>19</v>
      </c>
      <c r="B29" s="5" t="s">
        <v>20</v>
      </c>
      <c r="C29" s="5" t="s">
        <v>21</v>
      </c>
      <c r="D29" s="43">
        <v>6</v>
      </c>
      <c r="E29" s="7">
        <v>37.0105</v>
      </c>
      <c r="F29" s="7">
        <v>32.325800000000001</v>
      </c>
      <c r="G29" s="7">
        <v>25.4739</v>
      </c>
      <c r="H29" s="8">
        <v>12</v>
      </c>
      <c r="I29" s="7">
        <v>16.5717</v>
      </c>
      <c r="J29" s="7">
        <v>15.662000000000001</v>
      </c>
      <c r="K29" s="7">
        <v>12.373799999999999</v>
      </c>
      <c r="L29" s="7">
        <v>23.4175</v>
      </c>
    </row>
    <row r="30" spans="1:12" x14ac:dyDescent="0.2">
      <c r="A30" s="5" t="s">
        <v>79</v>
      </c>
      <c r="B30" s="5" t="s">
        <v>80</v>
      </c>
      <c r="C30" s="5" t="s">
        <v>81</v>
      </c>
      <c r="D30" s="43">
        <v>9</v>
      </c>
      <c r="E30" s="7">
        <v>34.788400000000003</v>
      </c>
      <c r="F30" s="7">
        <v>33.270499999999998</v>
      </c>
      <c r="G30" s="7">
        <v>23.4023</v>
      </c>
      <c r="H30" s="8">
        <v>6</v>
      </c>
      <c r="I30" s="7">
        <v>21.975000000000001</v>
      </c>
      <c r="J30" s="7">
        <v>14.7319</v>
      </c>
      <c r="K30" s="7">
        <v>8.7311999999999994</v>
      </c>
      <c r="L30" s="7">
        <v>42.344799999999999</v>
      </c>
    </row>
    <row r="31" spans="1:12" x14ac:dyDescent="0.2">
      <c r="A31" s="5" t="s">
        <v>73</v>
      </c>
      <c r="B31" s="5" t="s">
        <v>74</v>
      </c>
      <c r="C31" s="5" t="s">
        <v>75</v>
      </c>
      <c r="D31" s="43">
        <v>31</v>
      </c>
      <c r="E31" s="7">
        <v>25.049399999999999</v>
      </c>
      <c r="F31" s="7">
        <v>27.090900000000001</v>
      </c>
      <c r="G31" s="7">
        <v>25.402699999999999</v>
      </c>
      <c r="H31" s="8">
        <v>11</v>
      </c>
      <c r="I31" s="7">
        <v>16.776700000000002</v>
      </c>
      <c r="J31" s="7">
        <v>19.292100000000001</v>
      </c>
      <c r="K31" s="7">
        <v>14.2143</v>
      </c>
      <c r="L31" s="7">
        <v>23.2606</v>
      </c>
    </row>
    <row r="32" spans="1:12" x14ac:dyDescent="0.2">
      <c r="A32" s="5" t="s">
        <v>88</v>
      </c>
      <c r="B32" s="5" t="s">
        <v>89</v>
      </c>
      <c r="C32" s="5" t="s">
        <v>90</v>
      </c>
      <c r="D32" s="43">
        <v>1</v>
      </c>
      <c r="E32" s="7">
        <v>43.946800000000003</v>
      </c>
      <c r="F32" s="7">
        <v>40.086500000000001</v>
      </c>
      <c r="G32" s="7">
        <v>26.491</v>
      </c>
      <c r="H32" s="8">
        <v>17</v>
      </c>
      <c r="I32" s="7">
        <v>14.849600000000001</v>
      </c>
      <c r="J32" s="7">
        <v>13.1031</v>
      </c>
      <c r="K32" s="7">
        <v>6.5205000000000002</v>
      </c>
      <c r="L32" s="7">
        <v>18.369499999999999</v>
      </c>
    </row>
    <row r="33" spans="1:12" x14ac:dyDescent="0.2">
      <c r="A33" s="5" t="s">
        <v>127</v>
      </c>
      <c r="B33" s="5" t="s">
        <v>128</v>
      </c>
      <c r="C33" s="5" t="s">
        <v>129</v>
      </c>
      <c r="D33" s="43">
        <v>39</v>
      </c>
      <c r="E33" s="7">
        <v>20.476099999999999</v>
      </c>
      <c r="F33" s="7">
        <v>18.727</v>
      </c>
      <c r="G33" s="7">
        <v>18.0959</v>
      </c>
      <c r="H33" s="8">
        <v>39</v>
      </c>
      <c r="I33" s="7">
        <v>7.4398999999999997</v>
      </c>
      <c r="J33" s="7">
        <v>7.2888999999999999</v>
      </c>
      <c r="K33" s="7">
        <v>7.7998000000000003</v>
      </c>
      <c r="L33" s="7">
        <v>14.3268</v>
      </c>
    </row>
    <row r="34" spans="1:12" x14ac:dyDescent="0.2">
      <c r="A34" s="5" t="s">
        <v>67</v>
      </c>
      <c r="B34" s="5" t="s">
        <v>68</v>
      </c>
      <c r="C34" s="5" t="s">
        <v>69</v>
      </c>
      <c r="D34" s="43">
        <v>22</v>
      </c>
      <c r="E34" s="7">
        <v>30.722000000000001</v>
      </c>
      <c r="F34" s="7">
        <v>35.404699999999998</v>
      </c>
      <c r="G34" s="7">
        <v>36.271000000000001</v>
      </c>
      <c r="H34" s="8">
        <v>15</v>
      </c>
      <c r="I34" s="7">
        <v>15.2662</v>
      </c>
      <c r="J34" s="7">
        <v>14.3856</v>
      </c>
      <c r="K34" s="7">
        <v>15.2254</v>
      </c>
      <c r="L34" s="7">
        <v>19.543500000000002</v>
      </c>
    </row>
    <row r="35" spans="1:12" x14ac:dyDescent="0.2">
      <c r="A35" s="5" t="s">
        <v>76</v>
      </c>
      <c r="B35" s="6" t="s">
        <v>77</v>
      </c>
      <c r="C35" s="5" t="s">
        <v>78</v>
      </c>
      <c r="D35" s="43">
        <v>40</v>
      </c>
      <c r="E35" s="7">
        <v>20.004999999999999</v>
      </c>
      <c r="F35" s="7">
        <v>24.518899999999999</v>
      </c>
      <c r="G35" s="7">
        <v>22.101299999999998</v>
      </c>
      <c r="H35" s="8">
        <v>28</v>
      </c>
      <c r="I35" s="7">
        <v>11.2475</v>
      </c>
      <c r="J35" s="7">
        <v>13.6373</v>
      </c>
      <c r="K35" s="7">
        <v>12.8468</v>
      </c>
      <c r="L35" s="7">
        <v>7.3771000000000004</v>
      </c>
    </row>
    <row r="36" spans="1:12" x14ac:dyDescent="0.2">
      <c r="A36" s="5" t="s">
        <v>52</v>
      </c>
      <c r="B36" s="5" t="s">
        <v>53</v>
      </c>
      <c r="C36" s="5" t="s">
        <v>54</v>
      </c>
      <c r="D36" s="43">
        <v>18</v>
      </c>
      <c r="E36" s="7">
        <v>31.751100000000001</v>
      </c>
      <c r="F36" s="7">
        <v>25.6709</v>
      </c>
      <c r="G36" s="7">
        <v>20.7925</v>
      </c>
      <c r="H36" s="8">
        <v>26</v>
      </c>
      <c r="I36" s="7">
        <v>11.4939</v>
      </c>
      <c r="J36" s="7">
        <v>9.7984000000000009</v>
      </c>
      <c r="K36" s="7">
        <v>8.27</v>
      </c>
      <c r="L36" s="7">
        <v>8.2398000000000007</v>
      </c>
    </row>
    <row r="37" spans="1:12" x14ac:dyDescent="0.2">
      <c r="A37" s="5" t="s">
        <v>28</v>
      </c>
      <c r="B37" s="6" t="s">
        <v>29</v>
      </c>
      <c r="C37" s="5" t="s">
        <v>30</v>
      </c>
      <c r="D37" s="43">
        <v>14</v>
      </c>
      <c r="E37" s="7">
        <v>33.192900000000002</v>
      </c>
      <c r="F37" s="7">
        <v>31.610800000000001</v>
      </c>
      <c r="G37" s="7">
        <v>27.4985</v>
      </c>
      <c r="H37" s="8">
        <v>4</v>
      </c>
      <c r="I37" s="7">
        <v>24.3401</v>
      </c>
      <c r="J37" s="7">
        <v>21.8217</v>
      </c>
      <c r="K37" s="7">
        <v>21.230899999999998</v>
      </c>
      <c r="L37" s="7">
        <v>21.126100000000001</v>
      </c>
    </row>
    <row r="38" spans="1:12" x14ac:dyDescent="0.2">
      <c r="A38" s="5" t="s">
        <v>82</v>
      </c>
      <c r="B38" s="5" t="s">
        <v>83</v>
      </c>
      <c r="C38" s="5" t="s">
        <v>84</v>
      </c>
      <c r="D38" s="43">
        <v>37</v>
      </c>
      <c r="E38" s="7">
        <v>22.7622</v>
      </c>
      <c r="F38" s="7">
        <v>21.091999999999999</v>
      </c>
      <c r="G38" s="7">
        <v>21.704999999999998</v>
      </c>
      <c r="H38" s="8">
        <v>38</v>
      </c>
      <c r="I38" s="7">
        <v>8.4359000000000002</v>
      </c>
      <c r="J38" s="7">
        <v>7.6074999999999999</v>
      </c>
      <c r="K38" s="7">
        <v>8.5116999999999994</v>
      </c>
      <c r="L38" s="7">
        <v>19.539000000000001</v>
      </c>
    </row>
    <row r="39" spans="1:12" x14ac:dyDescent="0.2">
      <c r="A39" s="5" t="s">
        <v>85</v>
      </c>
      <c r="B39" s="5" t="s">
        <v>86</v>
      </c>
      <c r="C39" s="5" t="s">
        <v>87</v>
      </c>
      <c r="D39" s="43">
        <v>20</v>
      </c>
      <c r="E39" s="7">
        <v>31.072099999999999</v>
      </c>
      <c r="F39" s="7">
        <v>26.740300000000001</v>
      </c>
      <c r="G39" s="7">
        <v>27.707899999999999</v>
      </c>
      <c r="H39" s="8">
        <v>34</v>
      </c>
      <c r="I39" s="7">
        <v>9.4596999999999998</v>
      </c>
      <c r="J39" s="7">
        <v>10.1929</v>
      </c>
      <c r="K39" s="7">
        <v>8.4959000000000007</v>
      </c>
      <c r="L39" s="7">
        <v>21.8718</v>
      </c>
    </row>
    <row r="40" spans="1:12" x14ac:dyDescent="0.2">
      <c r="A40" s="5" t="s">
        <v>13</v>
      </c>
      <c r="B40" s="5" t="s">
        <v>14</v>
      </c>
      <c r="C40" s="5" t="s">
        <v>15</v>
      </c>
      <c r="D40" s="43">
        <v>3</v>
      </c>
      <c r="E40" s="7">
        <v>38.196300000000001</v>
      </c>
      <c r="F40" s="7">
        <v>33.359200000000001</v>
      </c>
      <c r="G40" s="7">
        <v>28.7576</v>
      </c>
      <c r="H40" s="8">
        <v>2</v>
      </c>
      <c r="I40" s="7">
        <v>27.187100000000001</v>
      </c>
      <c r="J40" s="7">
        <v>25.491900000000001</v>
      </c>
      <c r="K40" s="7">
        <v>24.087700000000002</v>
      </c>
      <c r="L40" s="7">
        <v>16.351900000000001</v>
      </c>
    </row>
    <row r="41" spans="1:12" x14ac:dyDescent="0.2">
      <c r="A41" s="5" t="s">
        <v>124</v>
      </c>
      <c r="B41" s="5" t="s">
        <v>125</v>
      </c>
      <c r="C41" s="5" t="s">
        <v>126</v>
      </c>
      <c r="D41" s="43">
        <v>8</v>
      </c>
      <c r="E41" s="7">
        <v>36.2395</v>
      </c>
      <c r="F41" s="7">
        <v>36.0946</v>
      </c>
      <c r="G41" s="7">
        <v>28.102900000000002</v>
      </c>
      <c r="H41" s="8">
        <v>20</v>
      </c>
      <c r="I41" s="7">
        <v>14.225099999999999</v>
      </c>
      <c r="J41" s="7">
        <v>11.8988</v>
      </c>
      <c r="K41" s="7">
        <v>8.2800999999999991</v>
      </c>
      <c r="L41" s="7">
        <v>30.1816</v>
      </c>
    </row>
    <row r="42" spans="1:12" x14ac:dyDescent="0.2">
      <c r="A42" s="5" t="s">
        <v>97</v>
      </c>
      <c r="B42" s="6" t="s">
        <v>98</v>
      </c>
      <c r="C42" s="5" t="s">
        <v>99</v>
      </c>
      <c r="D42" s="43">
        <v>5</v>
      </c>
      <c r="E42" s="7">
        <v>37.534799999999997</v>
      </c>
      <c r="F42" s="7">
        <v>32.311199999999999</v>
      </c>
      <c r="G42" s="7">
        <v>37.374499999999998</v>
      </c>
      <c r="H42" s="8">
        <v>9</v>
      </c>
      <c r="I42" s="7">
        <v>18.897099999999998</v>
      </c>
      <c r="J42" s="7">
        <v>16.505099999999999</v>
      </c>
      <c r="K42" s="7">
        <v>16.6845</v>
      </c>
      <c r="L42" s="7">
        <v>15.1814</v>
      </c>
    </row>
    <row r="43" spans="1:12" x14ac:dyDescent="0.2">
      <c r="A43" s="5" t="s">
        <v>7</v>
      </c>
      <c r="B43" s="6" t="s">
        <v>8</v>
      </c>
      <c r="C43" s="5" t="s">
        <v>9</v>
      </c>
      <c r="D43" s="43">
        <v>43</v>
      </c>
      <c r="E43" s="7">
        <v>9.1829999999999998</v>
      </c>
      <c r="F43" s="7">
        <v>8.5752000000000006</v>
      </c>
      <c r="G43" s="7">
        <v>8.0177999999999994</v>
      </c>
      <c r="H43" s="8">
        <v>45</v>
      </c>
      <c r="I43" s="7">
        <v>2.7351000000000001</v>
      </c>
      <c r="J43" s="7">
        <v>2.5026999999999999</v>
      </c>
      <c r="K43" s="7">
        <v>2.3906999999999998</v>
      </c>
      <c r="L43" s="7">
        <v>11.2341</v>
      </c>
    </row>
    <row r="44" spans="1:12" x14ac:dyDescent="0.2">
      <c r="A44" s="5" t="s">
        <v>49</v>
      </c>
      <c r="B44" s="5" t="s">
        <v>50</v>
      </c>
      <c r="C44" s="5" t="s">
        <v>51</v>
      </c>
      <c r="D44" s="43">
        <v>11</v>
      </c>
      <c r="E44" s="7">
        <v>34.564700000000002</v>
      </c>
      <c r="F44" s="7">
        <v>34.058399999999999</v>
      </c>
      <c r="G44" s="7">
        <v>25.0442</v>
      </c>
      <c r="H44" s="8">
        <v>7</v>
      </c>
      <c r="I44" s="7">
        <v>20.568100000000001</v>
      </c>
      <c r="J44" s="7">
        <v>21.3567</v>
      </c>
      <c r="K44" s="7">
        <v>19.508500000000002</v>
      </c>
      <c r="L44" s="7">
        <v>24.232299999999999</v>
      </c>
    </row>
    <row r="45" spans="1:12" x14ac:dyDescent="0.2">
      <c r="A45" s="5" t="s">
        <v>112</v>
      </c>
      <c r="B45" s="5" t="s">
        <v>113</v>
      </c>
      <c r="C45" s="5" t="s">
        <v>114</v>
      </c>
      <c r="D45" s="43">
        <v>41</v>
      </c>
      <c r="E45" s="7">
        <v>16.534400000000002</v>
      </c>
      <c r="F45" s="7">
        <v>11.848599999999999</v>
      </c>
      <c r="G45" s="7">
        <v>10.8681</v>
      </c>
      <c r="H45" s="8">
        <v>41</v>
      </c>
      <c r="I45" s="7">
        <v>5.9823000000000004</v>
      </c>
      <c r="J45" s="7">
        <v>1.8535999999999999</v>
      </c>
      <c r="K45" s="7">
        <v>1.1116999999999999</v>
      </c>
      <c r="L45" s="7">
        <v>13.946199999999999</v>
      </c>
    </row>
    <row r="47" spans="1:12" x14ac:dyDescent="0.2">
      <c r="A47" s="13" t="s">
        <v>142</v>
      </c>
    </row>
  </sheetData>
  <sortState ref="A2:L45">
    <sortCondition ref="B2:B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3A国企开发商筛选</vt:lpstr>
      <vt:lpstr>销售规模</vt:lpstr>
      <vt:lpstr>存货</vt:lpstr>
      <vt:lpstr>净负债率</vt:lpstr>
      <vt:lpstr>Sheet1</vt:lpstr>
      <vt:lpstr>现金短债比</vt:lpstr>
      <vt:lpstr>毛利率和净利率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陆慧蔚</dc:creator>
  <dc:description>a8b3cb3529b07e43</dc:description>
  <cp:lastModifiedBy>陆慧蔚</cp:lastModifiedBy>
  <dcterms:created xsi:type="dcterms:W3CDTF">2019-05-06T10:17:51Z</dcterms:created>
  <dcterms:modified xsi:type="dcterms:W3CDTF">2019-05-19T12:40:05Z</dcterms:modified>
</cp:coreProperties>
</file>