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showInkAnnotation="0" defaultThemeVersion="202300"/>
  <mc:AlternateContent xmlns:mc="http://schemas.openxmlformats.org/markup-compatibility/2006">
    <mc:Choice Requires="x15">
      <x15ac:absPath xmlns:x15ac="http://schemas.microsoft.com/office/spreadsheetml/2010/11/ac" url="/Users/athiramol/Desktop/"/>
    </mc:Choice>
  </mc:AlternateContent>
  <xr:revisionPtr revIDLastSave="0" documentId="13_ncr:1_{01C70F60-2BE8-8241-A07A-C3A887394BE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1" i="1" l="1"/>
  <c r="E94" i="1"/>
  <c r="E93" i="1"/>
  <c r="E5" i="1"/>
  <c r="E4" i="1"/>
</calcChain>
</file>

<file path=xl/sharedStrings.xml><?xml version="1.0" encoding="utf-8"?>
<sst xmlns="http://schemas.openxmlformats.org/spreadsheetml/2006/main" count="74" uniqueCount="54">
  <si>
    <t>Hours Studied (X)</t>
  </si>
  <si>
    <t>Final Exam Scores (Y)</t>
  </si>
  <si>
    <t>1. Descriptive Statistics</t>
  </si>
  <si>
    <t>Mean hours studied</t>
  </si>
  <si>
    <t>Mean final exam score</t>
  </si>
  <si>
    <t>2. Visualise relationship between hours and scores</t>
  </si>
  <si>
    <t>3.Model Building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</si>
  <si>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</si>
  <si>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</si>
  <si>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</si>
  <si>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</si>
  <si>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</si>
  <si>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</si>
  <si>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</si>
  <si>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</si>
  <si>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</si>
  <si>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</si>
  <si>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</si>
  <si>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</si>
  <si>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</si>
  <si>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</si>
  <si>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</si>
  <si>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</si>
  <si>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</si>
  <si>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</si>
  <si>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</si>
  <si>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</si>
  <si>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</si>
  <si>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</si>
  <si>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</si>
  <si>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</si>
  <si>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Final Exam Score</t>
  </si>
  <si>
    <t>Mean</t>
  </si>
  <si>
    <t>Median</t>
  </si>
  <si>
    <t>Mode</t>
  </si>
  <si>
    <t>Standard Deviation</t>
  </si>
  <si>
    <t>Sample Variance</t>
  </si>
  <si>
    <t>Kurtosis</t>
  </si>
  <si>
    <t>Skewness</t>
  </si>
  <si>
    <t>Range</t>
  </si>
  <si>
    <t>Minimum</t>
  </si>
  <si>
    <t>Maximum</t>
  </si>
  <si>
    <t>Sum</t>
  </si>
  <si>
    <t>Count</t>
  </si>
  <si>
    <t>Hours studied Slope</t>
  </si>
  <si>
    <t>hour</t>
  </si>
  <si>
    <t>RESIDUAL OUTPUT</t>
  </si>
  <si>
    <t>Observation</t>
  </si>
  <si>
    <t>Predicted Final Exam Scores (Y)</t>
  </si>
  <si>
    <t>Residuals</t>
  </si>
  <si>
    <t>4.Prediction</t>
  </si>
  <si>
    <t>Predicting a final score by hour</t>
  </si>
  <si>
    <t>Final Exam Score=41.07142857+4.821428571×11</t>
  </si>
  <si>
    <t>So, the predicted final exam score for a student who studies for 11 hours is approximately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</si>
</sst>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9.6"/>
      <color theme="1"/>
      <name val="Segoe UI"/>
      <family val="18"/>
    </font>
    <font>
      <sz val="9.6"/>
      <color theme="1"/>
      <name val="Segoe UI"/>
      <family val="18"/>
    </font>
    <font>
      <i/>
      <sz val="11"/>
      <color theme="1"/>
      <name val="Aptos Narrow"/>
      <family val="2"/>
      <scheme val="minor"/>
    </font>
    <font>
      <b/>
      <sz val="11"/>
      <color theme="1"/>
      <name val="Aptos Narrow"/>
      <scheme val="minor"/>
    </font>
    <font>
      <b/>
      <sz val="18"/>
      <color theme="1"/>
      <name val="Aptos Narrow"/>
      <scheme val="minor"/>
    </font>
    <font>
      <b/>
      <sz val="16"/>
      <color theme="1"/>
      <name val="Aptos Narrow"/>
      <scheme val="minor"/>
    </font>
    <font>
      <b/>
      <sz val="14"/>
      <color theme="3" tint="0.249977111117893"/>
      <name val="Aptos Narrow"/>
      <scheme val="minor"/>
    </font>
    <font>
      <sz val="12"/>
      <color rgb="FFECECEC"/>
      <name val="Arial"/>
      <family val="2"/>
    </font>
    <font>
      <b/>
      <sz val="16"/>
      <color theme="3" tint="0.249977111117893"/>
      <name val="Arial"/>
      <family val="2"/>
    </font>
  </fonts>
  <fills count="5">
    <fill>
      <patternFill patternType="none"/>
    </fill>
    <fill>
      <patternFill patternType="gray125"/>
    </fill>
    <fill>
      <patternFill patternType="solid">
        <fgColor theme="3" tint="0.499984740745262"/>
        <bgColor indexed="64"/>
      </patternFill>
    </fill>
    <fill>
      <patternFill patternType="solid">
        <fgColor theme="3" tint="0.749992370372631"/>
        <bgColor indexed="64"/>
      </patternFill>
    </fill>
    <fill>
      <patternFill patternType="solid">
        <fgColor theme="0"/>
        <bgColor indexed="64"/>
      </patternFill>
    </fill>
  </fills>
  <borders count="7">
    <border>
      <left/>
      <right/>
      <top/>
      <bottom/>
      <diagonal/>
    </border>
    <border>
      <left style="thin">
        <color rgb="FFE3E3E3"/>
      </left>
      <right/>
      <top style="thin">
        <color rgb="FFE3E3E3"/>
      </top>
      <bottom style="thin">
        <color rgb="FFE3E3E3"/>
      </bottom>
      <diagonal/>
    </border>
    <border>
      <left style="thin">
        <color rgb="FFE3E3E3"/>
      </left>
      <right style="thin">
        <color rgb="FFE3E3E3"/>
      </right>
      <top style="thin">
        <color rgb="FFE3E3E3"/>
      </top>
      <bottom style="thin">
        <color rgb="FFE3E3E3"/>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5" xfId="0" applyBorder="1"/>
    <xf numFmtId="0" fontId="3" fillId="0" borderId="6" xfId="0" applyFont="1" applyBorder="1" applyAlignment="1">
      <alignment horizontal="center"/>
    </xf>
    <xf numFmtId="0" fontId="0" fillId="2" borderId="0" xfId="0" applyFill="1"/>
    <xf numFmtId="0" fontId="5" fillId="2" borderId="0" xfId="0" applyFont="1" applyFill="1"/>
    <xf numFmtId="0" fontId="6" fillId="2" borderId="0" xfId="0" applyFont="1" applyFill="1"/>
    <xf numFmtId="0" fontId="4" fillId="3" borderId="0" xfId="0" applyFont="1" applyFill="1"/>
    <xf numFmtId="0" fontId="0" fillId="3" borderId="0" xfId="0" applyFill="1"/>
    <xf numFmtId="0" fontId="0" fillId="0" borderId="0" xfId="0" applyFill="1" applyBorder="1" applyAlignment="1"/>
    <xf numFmtId="0" fontId="0" fillId="0" borderId="5" xfId="0" applyFill="1" applyBorder="1" applyAlignment="1"/>
    <xf numFmtId="0" fontId="3" fillId="0" borderId="6" xfId="0" applyFont="1" applyFill="1" applyBorder="1" applyAlignment="1">
      <alignment horizontal="center"/>
    </xf>
    <xf numFmtId="0" fontId="3" fillId="0" borderId="6" xfId="0" applyFont="1" applyFill="1" applyBorder="1" applyAlignment="1">
      <alignment horizontal="centerContinuous"/>
    </xf>
    <xf numFmtId="0" fontId="7" fillId="0" borderId="0" xfId="0" applyFont="1"/>
    <xf numFmtId="0" fontId="0" fillId="4" borderId="0" xfId="0" applyFill="1"/>
    <xf numFmtId="0" fontId="8" fillId="0" borderId="0" xfId="0" applyFont="1"/>
    <xf numFmtId="0" fontId="9"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Sheet1!$B$1</c:f>
              <c:strCache>
                <c:ptCount val="1"/>
                <c:pt idx="0">
                  <c:v>Final Exam Scores (Y)</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5875" cap="flat">
                <a:solidFill>
                  <a:srgbClr val="FF0000"/>
                </a:solidFill>
                <a:prstDash val="solid"/>
                <a:bevel/>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Sheet1!$A$2:$A$8</c:f>
              <c:numCache>
                <c:formatCode>General</c:formatCode>
                <c:ptCount val="7"/>
                <c:pt idx="0">
                  <c:v>5</c:v>
                </c:pt>
                <c:pt idx="1">
                  <c:v>7</c:v>
                </c:pt>
                <c:pt idx="2">
                  <c:v>4</c:v>
                </c:pt>
                <c:pt idx="3">
                  <c:v>6</c:v>
                </c:pt>
                <c:pt idx="4">
                  <c:v>8</c:v>
                </c:pt>
                <c:pt idx="5">
                  <c:v>9</c:v>
                </c:pt>
                <c:pt idx="6">
                  <c:v>3</c:v>
                </c:pt>
              </c:numCache>
            </c:numRef>
          </c:xVal>
          <c:yVal>
            <c:numRef>
              <c:f>Sheet1!$B$2:$B$8</c:f>
              <c:numCache>
                <c:formatCode>General</c:formatCode>
                <c:ptCount val="7"/>
                <c:pt idx="0">
                  <c:v>65</c:v>
                </c:pt>
                <c:pt idx="1">
                  <c:v>70</c:v>
                </c:pt>
                <c:pt idx="2">
                  <c:v>60</c:v>
                </c:pt>
                <c:pt idx="3">
                  <c:v>75</c:v>
                </c:pt>
                <c:pt idx="4">
                  <c:v>80</c:v>
                </c:pt>
                <c:pt idx="5">
                  <c:v>85</c:v>
                </c:pt>
                <c:pt idx="6">
                  <c:v>55</c:v>
                </c:pt>
              </c:numCache>
            </c:numRef>
          </c:yVal>
          <c:smooth val="0"/>
          <c:extLst>
            <c:ext xmlns:c16="http://schemas.microsoft.com/office/drawing/2014/chart" uri="{C3380CC4-5D6E-409C-BE32-E72D297353CC}">
              <c16:uniqueId val="{00000001-88BB-AD4F-A4F1-A1B532813C3F}"/>
            </c:ext>
          </c:extLst>
        </c:ser>
        <c:dLbls>
          <c:showLegendKey val="0"/>
          <c:showVal val="0"/>
          <c:showCatName val="0"/>
          <c:showSerName val="0"/>
          <c:showPercent val="0"/>
          <c:showBubbleSize val="0"/>
        </c:dLbls>
        <c:axId val="817311552"/>
        <c:axId val="817313280"/>
      </c:scatterChart>
      <c:valAx>
        <c:axId val="817311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13280"/>
        <c:crosses val="autoZero"/>
        <c:crossBetween val="midCat"/>
      </c:valAx>
      <c:valAx>
        <c:axId val="81731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115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FF0000">
          <a:alpha val="0"/>
        </a:srgb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12700</xdr:colOff>
      <xdr:row>24</xdr:row>
      <xdr:rowOff>27940</xdr:rowOff>
    </xdr:from>
    <xdr:to>
      <xdr:col>11</xdr:col>
      <xdr:colOff>38100</xdr:colOff>
      <xdr:row>38</xdr:row>
      <xdr:rowOff>104140</xdr:rowOff>
    </xdr:to>
    <xdr:graphicFrame macro="">
      <xdr:nvGraphicFramePr>
        <xdr:cNvPr id="2" name="Chart 1">
          <a:extLst>
            <a:ext uri="{FF2B5EF4-FFF2-40B4-BE49-F238E27FC236}">
              <a16:creationId xmlns:a16="http://schemas.microsoft.com/office/drawing/2014/main" id="{EF627B72-90E3-B0A0-EC53-894587AAB7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1133929</xdr:colOff>
      <xdr:row>76</xdr:row>
      <xdr:rowOff>15119</xdr:rowOff>
    </xdr:from>
    <xdr:to>
      <xdr:col>5</xdr:col>
      <xdr:colOff>876905</xdr:colOff>
      <xdr:row>87</xdr:row>
      <xdr:rowOff>0</xdr:rowOff>
    </xdr:to>
    <xdr:sp macro="" textlink="">
      <xdr:nvSpPr>
        <xdr:cNvPr id="3" name="Rectangle 2">
          <a:extLst>
            <a:ext uri="{FF2B5EF4-FFF2-40B4-BE49-F238E27FC236}">
              <a16:creationId xmlns:a16="http://schemas.microsoft.com/office/drawing/2014/main" id="{D0545609-A0F9-298C-D57C-676F942E1D0B}"/>
            </a:ext>
          </a:extLst>
        </xdr:cNvPr>
        <xdr:cNvSpPr/>
      </xdr:nvSpPr>
      <xdr:spPr>
        <a:xfrm>
          <a:off x="3764643" y="15209762"/>
          <a:ext cx="5064881" cy="2146905"/>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90714</xdr:colOff>
      <xdr:row>76</xdr:row>
      <xdr:rowOff>151190</xdr:rowOff>
    </xdr:from>
    <xdr:to>
      <xdr:col>5</xdr:col>
      <xdr:colOff>771071</xdr:colOff>
      <xdr:row>86</xdr:row>
      <xdr:rowOff>90713</xdr:rowOff>
    </xdr:to>
    <xdr:sp macro="" textlink="">
      <xdr:nvSpPr>
        <xdr:cNvPr id="4" name="TextBox 3">
          <a:extLst>
            <a:ext uri="{FF2B5EF4-FFF2-40B4-BE49-F238E27FC236}">
              <a16:creationId xmlns:a16="http://schemas.microsoft.com/office/drawing/2014/main" id="{12ED2AF8-F033-C5C0-7D2A-244A0A96529B}"/>
            </a:ext>
          </a:extLst>
        </xdr:cNvPr>
        <xdr:cNvSpPr txBox="1"/>
      </xdr:nvSpPr>
      <xdr:spPr>
        <a:xfrm>
          <a:off x="3870476" y="15345833"/>
          <a:ext cx="4853214" cy="1904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Multiple R</a:t>
          </a:r>
          <a:r>
            <a:rPr lang="en-GB" sz="1100" b="0" i="0" u="none" strike="noStrike">
              <a:solidFill>
                <a:schemeClr val="dk1"/>
              </a:solidFill>
              <a:effectLst/>
              <a:latin typeface="+mn-lt"/>
              <a:ea typeface="+mn-ea"/>
              <a:cs typeface="+mn-cs"/>
            </a:rPr>
            <a:t>: This is the correlation coefficient, representing the strength and direction of the linear relationship between the independent variable(s) and the dependent variable. In this case, it's 0.9642857140.964285714, indicating a strong positive correlation between the independent variable(s) and the dependent variable.</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 Square (R²)</a:t>
          </a:r>
          <a:r>
            <a:rPr lang="en-GB" sz="1100" b="0" i="0" u="none" strike="noStrike">
              <a:solidFill>
                <a:schemeClr val="dk1"/>
              </a:solidFill>
              <a:effectLst/>
              <a:latin typeface="+mn-lt"/>
              <a:ea typeface="+mn-ea"/>
              <a:cs typeface="+mn-cs"/>
            </a:rPr>
            <a:t>: This is the coefficient of determination, indicating the proportion of the variance in the dependent variable that is predictable from the independent variable(s). In this case, it's 0.9298469390.929846939, meaning that approximately 93%93% of the variance in the dependent variable is explained by the independent variable(s) in the regression model.</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39E89-E67B-9E47-BD61-345249E1A4F9}">
  <dimension ref="A1:L103"/>
  <sheetViews>
    <sheetView tabSelected="1" zoomScale="84" zoomScaleNormal="100" zoomScaleSheetLayoutView="100" workbookViewId="0">
      <selection activeCell="F107" sqref="F107"/>
    </sheetView>
  </sheetViews>
  <sheetFormatPr baseColWidth="10" defaultColWidth="8.83203125" defaultRowHeight="15" x14ac:dyDescent="0.2"/>
  <cols>
    <col min="1" max="1" width="15.83203125" bestFit="1" customWidth="1"/>
    <col min="2" max="2" width="18.6640625" bestFit="1" customWidth="1"/>
    <col min="3" max="3" width="15" customWidth="1"/>
    <col min="4" max="4" width="42.33203125" customWidth="1"/>
    <col min="5" max="5" width="21.5" customWidth="1"/>
    <col min="6" max="6" width="22.1640625" customWidth="1"/>
    <col min="7" max="7" width="11.5" customWidth="1"/>
    <col min="9" max="9" width="12.5" customWidth="1"/>
    <col min="11" max="11" width="12.33203125" customWidth="1"/>
    <col min="12" max="12" width="11.6640625" customWidth="1"/>
  </cols>
  <sheetData>
    <row r="1" spans="1:7" x14ac:dyDescent="0.2">
      <c r="A1" s="1" t="s">
        <v>0</v>
      </c>
      <c r="B1" s="2" t="s">
        <v>1</v>
      </c>
    </row>
    <row r="2" spans="1:7" x14ac:dyDescent="0.2">
      <c r="A2" s="3">
        <v>5</v>
      </c>
      <c r="B2" s="4">
        <v>65</v>
      </c>
    </row>
    <row r="3" spans="1:7" ht="24" x14ac:dyDescent="0.3">
      <c r="A3" s="3">
        <v>7</v>
      </c>
      <c r="B3" s="4">
        <v>70</v>
      </c>
      <c r="D3" s="8" t="s">
        <v>2</v>
      </c>
      <c r="E3" s="7"/>
    </row>
    <row r="4" spans="1:7" x14ac:dyDescent="0.2">
      <c r="A4" s="3">
        <v>4</v>
      </c>
      <c r="B4" s="4">
        <v>60</v>
      </c>
      <c r="D4" t="s">
        <v>3</v>
      </c>
      <c r="E4">
        <f>AVERAGE(A2:A8)</f>
        <v>6</v>
      </c>
    </row>
    <row r="5" spans="1:7" x14ac:dyDescent="0.2">
      <c r="A5" s="3">
        <v>6</v>
      </c>
      <c r="B5" s="4">
        <v>75</v>
      </c>
      <c r="D5" t="s">
        <v>4</v>
      </c>
      <c r="E5">
        <f>AVERAGE(B2:B8)</f>
        <v>70</v>
      </c>
    </row>
    <row r="6" spans="1:7" ht="16" thickBot="1" x14ac:dyDescent="0.25">
      <c r="A6" s="3">
        <v>8</v>
      </c>
      <c r="B6" s="4">
        <v>80</v>
      </c>
    </row>
    <row r="7" spans="1:7" x14ac:dyDescent="0.2">
      <c r="A7" s="3">
        <v>9</v>
      </c>
      <c r="B7" s="4">
        <v>85</v>
      </c>
      <c r="D7" s="6" t="s">
        <v>0</v>
      </c>
      <c r="E7" s="6"/>
      <c r="F7" s="6" t="s">
        <v>1</v>
      </c>
      <c r="G7" s="6"/>
    </row>
    <row r="8" spans="1:7" x14ac:dyDescent="0.2">
      <c r="A8" s="3">
        <v>3</v>
      </c>
      <c r="B8" s="4">
        <v>55</v>
      </c>
    </row>
    <row r="9" spans="1:7" x14ac:dyDescent="0.2">
      <c r="D9" t="s">
        <v>32</v>
      </c>
      <c r="E9">
        <v>6</v>
      </c>
      <c r="F9" t="s">
        <v>32</v>
      </c>
      <c r="G9">
        <v>70</v>
      </c>
    </row>
    <row r="10" spans="1:7" x14ac:dyDescent="0.2">
      <c r="D10" t="s">
        <v>12</v>
      </c>
      <c r="E10">
        <v>0.81649658092772603</v>
      </c>
      <c r="F10" t="s">
        <v>12</v>
      </c>
      <c r="G10">
        <v>4.0824829046386295</v>
      </c>
    </row>
    <row r="11" spans="1:7" x14ac:dyDescent="0.2">
      <c r="D11" t="s">
        <v>33</v>
      </c>
      <c r="E11">
        <v>6</v>
      </c>
      <c r="F11" t="s">
        <v>33</v>
      </c>
      <c r="G11">
        <v>70</v>
      </c>
    </row>
    <row r="12" spans="1:7" x14ac:dyDescent="0.2">
      <c r="D12" t="s">
        <v>34</v>
      </c>
      <c r="E12" t="e">
        <v>#N/A</v>
      </c>
      <c r="F12" t="s">
        <v>34</v>
      </c>
      <c r="G12" t="e">
        <v>#N/A</v>
      </c>
    </row>
    <row r="13" spans="1:7" x14ac:dyDescent="0.2">
      <c r="D13" t="s">
        <v>35</v>
      </c>
      <c r="E13">
        <v>2.1602468994692869</v>
      </c>
      <c r="F13" t="s">
        <v>35</v>
      </c>
      <c r="G13">
        <v>10.801234497346433</v>
      </c>
    </row>
    <row r="14" spans="1:7" x14ac:dyDescent="0.2">
      <c r="D14" t="s">
        <v>36</v>
      </c>
      <c r="E14">
        <v>4.666666666666667</v>
      </c>
      <c r="F14" t="s">
        <v>36</v>
      </c>
      <c r="G14">
        <v>116.66666666666667</v>
      </c>
    </row>
    <row r="15" spans="1:7" x14ac:dyDescent="0.2">
      <c r="D15" t="s">
        <v>37</v>
      </c>
      <c r="E15">
        <v>-1.2000000000000011</v>
      </c>
      <c r="F15" t="s">
        <v>37</v>
      </c>
      <c r="G15">
        <v>-1.2000000000000002</v>
      </c>
    </row>
    <row r="16" spans="1:7" x14ac:dyDescent="0.2">
      <c r="D16" t="s">
        <v>38</v>
      </c>
      <c r="E16">
        <v>0</v>
      </c>
      <c r="F16" t="s">
        <v>38</v>
      </c>
      <c r="G16">
        <v>0</v>
      </c>
    </row>
    <row r="17" spans="4:8" x14ac:dyDescent="0.2">
      <c r="D17" t="s">
        <v>39</v>
      </c>
      <c r="E17">
        <v>6</v>
      </c>
      <c r="F17" t="s">
        <v>39</v>
      </c>
      <c r="G17">
        <v>30</v>
      </c>
    </row>
    <row r="18" spans="4:8" x14ac:dyDescent="0.2">
      <c r="D18" t="s">
        <v>40</v>
      </c>
      <c r="E18">
        <v>3</v>
      </c>
      <c r="F18" t="s">
        <v>40</v>
      </c>
      <c r="G18">
        <v>55</v>
      </c>
    </row>
    <row r="19" spans="4:8" x14ac:dyDescent="0.2">
      <c r="D19" t="s">
        <v>41</v>
      </c>
      <c r="E19">
        <v>9</v>
      </c>
      <c r="F19" t="s">
        <v>41</v>
      </c>
      <c r="G19">
        <v>85</v>
      </c>
    </row>
    <row r="20" spans="4:8" x14ac:dyDescent="0.2">
      <c r="D20" t="s">
        <v>42</v>
      </c>
      <c r="E20">
        <v>42</v>
      </c>
      <c r="F20" t="s">
        <v>42</v>
      </c>
      <c r="G20">
        <v>490</v>
      </c>
    </row>
    <row r="21" spans="4:8" ht="16" thickBot="1" x14ac:dyDescent="0.25">
      <c r="D21" s="5" t="s">
        <v>43</v>
      </c>
      <c r="E21" s="5">
        <v>7</v>
      </c>
      <c r="F21" s="5" t="s">
        <v>43</v>
      </c>
      <c r="G21" s="5">
        <v>7</v>
      </c>
    </row>
    <row r="22" spans="4:8" x14ac:dyDescent="0.2">
      <c r="E22">
        <v>1</v>
      </c>
      <c r="G22">
        <v>1</v>
      </c>
    </row>
    <row r="24" spans="4:8" ht="22" x14ac:dyDescent="0.3">
      <c r="D24" s="9" t="s">
        <v>5</v>
      </c>
      <c r="E24" s="9"/>
      <c r="F24" s="9"/>
      <c r="G24" s="7"/>
      <c r="H24" s="7"/>
    </row>
    <row r="41" spans="4:5" ht="22" x14ac:dyDescent="0.3">
      <c r="D41" s="9" t="s">
        <v>6</v>
      </c>
    </row>
    <row r="43" spans="4:5" x14ac:dyDescent="0.2">
      <c r="D43" s="10" t="s">
        <v>7</v>
      </c>
    </row>
    <row r="45" spans="4:5" x14ac:dyDescent="0.2">
      <c r="D45" t="s">
        <v>7</v>
      </c>
    </row>
    <row r="46" spans="4:5" ht="16" thickBot="1" x14ac:dyDescent="0.25"/>
    <row r="47" spans="4:5" x14ac:dyDescent="0.2">
      <c r="D47" s="15" t="s">
        <v>8</v>
      </c>
      <c r="E47" s="15"/>
    </row>
    <row r="48" spans="4:5" x14ac:dyDescent="0.2">
      <c r="D48" s="12" t="s">
        <v>9</v>
      </c>
      <c r="E48" s="12">
        <v>0.9642857142857143</v>
      </c>
    </row>
    <row r="49" spans="4:12" x14ac:dyDescent="0.2">
      <c r="D49" s="12" t="s">
        <v>10</v>
      </c>
      <c r="E49" s="12">
        <v>0.92984693877551017</v>
      </c>
    </row>
    <row r="50" spans="4:12" x14ac:dyDescent="0.2">
      <c r="D50" s="12" t="s">
        <v>11</v>
      </c>
      <c r="E50" s="12">
        <v>0.91581632653061218</v>
      </c>
    </row>
    <row r="51" spans="4:12" x14ac:dyDescent="0.2">
      <c r="D51" s="12" t="s">
        <v>12</v>
      </c>
      <c r="E51" s="12">
        <v>3.1339158526400452</v>
      </c>
    </row>
    <row r="52" spans="4:12" ht="16" thickBot="1" x14ac:dyDescent="0.25">
      <c r="D52" s="13" t="s">
        <v>13</v>
      </c>
      <c r="E52" s="13">
        <v>7</v>
      </c>
    </row>
    <row r="54" spans="4:12" ht="16" thickBot="1" x14ac:dyDescent="0.25">
      <c r="D54" t="s">
        <v>14</v>
      </c>
    </row>
    <row r="55" spans="4:12" x14ac:dyDescent="0.2">
      <c r="D55" s="14"/>
      <c r="E55" s="14" t="s">
        <v>19</v>
      </c>
      <c r="F55" s="14" t="s">
        <v>20</v>
      </c>
      <c r="G55" s="14" t="s">
        <v>21</v>
      </c>
      <c r="H55" s="14" t="s">
        <v>22</v>
      </c>
      <c r="I55" s="14" t="s">
        <v>23</v>
      </c>
    </row>
    <row r="56" spans="4:12" x14ac:dyDescent="0.2">
      <c r="D56" s="12" t="s">
        <v>15</v>
      </c>
      <c r="E56" s="12">
        <v>1</v>
      </c>
      <c r="F56" s="12">
        <v>650.89285714285711</v>
      </c>
      <c r="G56" s="12">
        <v>650.89285714285711</v>
      </c>
      <c r="H56" s="12">
        <v>66.272727272727195</v>
      </c>
      <c r="I56" s="12">
        <v>4.541491691941777E-4</v>
      </c>
    </row>
    <row r="57" spans="4:12" x14ac:dyDescent="0.2">
      <c r="D57" s="12" t="s">
        <v>16</v>
      </c>
      <c r="E57" s="12">
        <v>5</v>
      </c>
      <c r="F57" s="12">
        <v>49.107142857142911</v>
      </c>
      <c r="G57" s="12">
        <v>9.8214285714285818</v>
      </c>
      <c r="H57" s="12"/>
      <c r="I57" s="12"/>
    </row>
    <row r="58" spans="4:12" ht="16" thickBot="1" x14ac:dyDescent="0.25">
      <c r="D58" s="13" t="s">
        <v>17</v>
      </c>
      <c r="E58" s="13">
        <v>6</v>
      </c>
      <c r="F58" s="13">
        <v>700</v>
      </c>
      <c r="G58" s="13"/>
      <c r="H58" s="13"/>
      <c r="I58" s="13"/>
    </row>
    <row r="59" spans="4:12" ht="16" thickBot="1" x14ac:dyDescent="0.25"/>
    <row r="60" spans="4:12" x14ac:dyDescent="0.2">
      <c r="D60" s="14"/>
      <c r="E60" s="14" t="s">
        <v>24</v>
      </c>
      <c r="F60" s="14" t="s">
        <v>12</v>
      </c>
      <c r="G60" s="14" t="s">
        <v>25</v>
      </c>
      <c r="H60" s="14" t="s">
        <v>26</v>
      </c>
      <c r="I60" s="14" t="s">
        <v>27</v>
      </c>
      <c r="J60" s="14" t="s">
        <v>28</v>
      </c>
      <c r="K60" s="14" t="s">
        <v>29</v>
      </c>
      <c r="L60" s="14" t="s">
        <v>30</v>
      </c>
    </row>
    <row r="61" spans="4:12" x14ac:dyDescent="0.2">
      <c r="D61" s="12" t="s">
        <v>18</v>
      </c>
      <c r="E61" s="12">
        <v>41.071428571428584</v>
      </c>
      <c r="F61" s="12">
        <v>3.7457458863219713</v>
      </c>
      <c r="G61" s="12">
        <v>10.96481977632431</v>
      </c>
      <c r="H61" s="12">
        <v>1.0973671112948056E-4</v>
      </c>
      <c r="I61" s="12">
        <v>31.442682235139877</v>
      </c>
      <c r="J61" s="12">
        <v>50.70017490771729</v>
      </c>
      <c r="K61" s="12">
        <v>31.442682235139877</v>
      </c>
      <c r="L61" s="12">
        <v>50.70017490771729</v>
      </c>
    </row>
    <row r="62" spans="4:12" ht="16" thickBot="1" x14ac:dyDescent="0.25">
      <c r="D62" s="13" t="s">
        <v>0</v>
      </c>
      <c r="E62" s="13">
        <v>4.8214285714285694</v>
      </c>
      <c r="F62" s="13">
        <v>0.59225442684917884</v>
      </c>
      <c r="G62" s="13">
        <v>8.1408063035996108</v>
      </c>
      <c r="H62" s="13">
        <v>4.5414916919417884E-4</v>
      </c>
      <c r="I62" s="13">
        <v>3.2989900996948736</v>
      </c>
      <c r="J62" s="13">
        <v>6.3438670431622652</v>
      </c>
      <c r="K62" s="13">
        <v>3.2989900996948736</v>
      </c>
      <c r="L62" s="13">
        <v>6.3438670431622652</v>
      </c>
    </row>
    <row r="66" spans="4:6" x14ac:dyDescent="0.2">
      <c r="D66" t="s">
        <v>46</v>
      </c>
    </row>
    <row r="67" spans="4:6" ht="16" thickBot="1" x14ac:dyDescent="0.25"/>
    <row r="68" spans="4:6" x14ac:dyDescent="0.2">
      <c r="D68" s="14" t="s">
        <v>47</v>
      </c>
      <c r="E68" s="14" t="s">
        <v>48</v>
      </c>
      <c r="F68" s="14" t="s">
        <v>49</v>
      </c>
    </row>
    <row r="69" spans="4:6" x14ac:dyDescent="0.2">
      <c r="D69" s="12">
        <v>1</v>
      </c>
      <c r="E69" s="12">
        <v>65.178571428571431</v>
      </c>
      <c r="F69" s="12">
        <v>-0.1785714285714306</v>
      </c>
    </row>
    <row r="70" spans="4:6" x14ac:dyDescent="0.2">
      <c r="D70" s="12">
        <v>2</v>
      </c>
      <c r="E70" s="12">
        <v>74.821428571428569</v>
      </c>
      <c r="F70" s="12">
        <v>-4.8214285714285694</v>
      </c>
    </row>
    <row r="71" spans="4:6" x14ac:dyDescent="0.2">
      <c r="D71" s="12">
        <v>3</v>
      </c>
      <c r="E71" s="12">
        <v>60.357142857142861</v>
      </c>
      <c r="F71" s="12">
        <v>-0.3571428571428612</v>
      </c>
    </row>
    <row r="72" spans="4:6" x14ac:dyDescent="0.2">
      <c r="D72" s="12">
        <v>4</v>
      </c>
      <c r="E72" s="12">
        <v>70</v>
      </c>
      <c r="F72" s="12">
        <v>5</v>
      </c>
    </row>
    <row r="73" spans="4:6" x14ac:dyDescent="0.2">
      <c r="D73" s="12">
        <v>5</v>
      </c>
      <c r="E73" s="12">
        <v>79.642857142857139</v>
      </c>
      <c r="F73" s="12">
        <v>0.3571428571428612</v>
      </c>
    </row>
    <row r="74" spans="4:6" x14ac:dyDescent="0.2">
      <c r="D74" s="12">
        <v>6</v>
      </c>
      <c r="E74" s="12">
        <v>84.464285714285708</v>
      </c>
      <c r="F74" s="12">
        <v>0.5357142857142918</v>
      </c>
    </row>
    <row r="75" spans="4:6" ht="16" thickBot="1" x14ac:dyDescent="0.25">
      <c r="D75" s="13">
        <v>7</v>
      </c>
      <c r="E75" s="13">
        <v>55.535714285714292</v>
      </c>
      <c r="F75" s="13">
        <v>-0.5357142857142918</v>
      </c>
    </row>
    <row r="77" spans="4:6" ht="16" x14ac:dyDescent="0.2">
      <c r="D77" s="18"/>
      <c r="E77" s="18"/>
    </row>
    <row r="78" spans="4:6" ht="16" x14ac:dyDescent="0.2">
      <c r="D78" s="18"/>
      <c r="E78" s="18"/>
    </row>
    <row r="92" spans="4:5" ht="22" x14ac:dyDescent="0.3">
      <c r="D92" s="9" t="s">
        <v>50</v>
      </c>
    </row>
    <row r="93" spans="4:5" x14ac:dyDescent="0.2">
      <c r="D93" t="s">
        <v>18</v>
      </c>
      <c r="E93">
        <f>E61</f>
        <v>41.071428571428584</v>
      </c>
    </row>
    <row r="94" spans="4:5" x14ac:dyDescent="0.2">
      <c r="D94" t="s">
        <v>44</v>
      </c>
      <c r="E94">
        <f>E62</f>
        <v>4.8214285714285694</v>
      </c>
    </row>
    <row r="96" spans="4:5" x14ac:dyDescent="0.2">
      <c r="D96" s="11" t="s">
        <v>51</v>
      </c>
    </row>
    <row r="97" spans="4:9" x14ac:dyDescent="0.2">
      <c r="D97" t="s">
        <v>45</v>
      </c>
      <c r="E97">
        <v>11</v>
      </c>
    </row>
    <row r="99" spans="4:9" x14ac:dyDescent="0.2">
      <c r="D99" s="11" t="s">
        <v>31</v>
      </c>
    </row>
    <row r="100" spans="4:9" ht="19" x14ac:dyDescent="0.25">
      <c r="D100" s="16" t="s">
        <v>52</v>
      </c>
    </row>
    <row r="101" spans="4:9" x14ac:dyDescent="0.2">
      <c r="E101">
        <f>E93+E94*E97</f>
        <v>94.107142857142847</v>
      </c>
    </row>
    <row r="102" spans="4:9" x14ac:dyDescent="0.2">
      <c r="D102" s="17"/>
      <c r="E102" s="17"/>
      <c r="F102" s="17"/>
      <c r="G102" s="17"/>
      <c r="H102" s="17"/>
      <c r="I102" s="17"/>
    </row>
    <row r="103" spans="4:9" ht="20" x14ac:dyDescent="0.2">
      <c r="D103" s="19" t="s">
        <v>53</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athy ps</dc:creator>
  <cp:lastModifiedBy>athy ps</cp:lastModifiedBy>
  <dcterms:created xsi:type="dcterms:W3CDTF">2024-03-22T22:05:10Z</dcterms:created>
  <dcterms:modified xsi:type="dcterms:W3CDTF">2024-04-02T21:35:36Z</dcterms:modified>
</cp:coreProperties>
</file>