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Vizualization" sheetId="2" r:id="rId5"/>
    <sheet state="visible" name="Insights and Straterg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<sst xmlns="http://schemas.openxmlformats.org/spreadsheetml/2006/main" count="150" uniqueCount="107">
  <si>
    <t>Customer ID</t>
  </si>
  <si>
    <t>Purchase Date</t>
  </si>
  <si>
    <t>Product ID</t>
  </si>
  <si>
    <t>Product Category</t>
  </si>
  <si>
    <t>Purchase Amount</t>
  </si>
  <si>
    <t>Descriptive Analysis</t>
  </si>
  <si>
    <t>Customer Analysis</t>
  </si>
  <si>
    <t>Product Category Analysis</t>
  </si>
  <si>
    <t>P001</t>
  </si>
  <si>
    <t>Electronics</t>
  </si>
  <si>
    <t>P002</t>
  </si>
  <si>
    <t>Clothing</t>
  </si>
  <si>
    <t>Total Sales</t>
  </si>
  <si>
    <t>1.Number of Unique Customers</t>
  </si>
  <si>
    <t>Average Sales Performance Across Product Categories</t>
  </si>
  <si>
    <t>P003</t>
  </si>
  <si>
    <t>Home &amp; Garden</t>
  </si>
  <si>
    <t>Average Purchase Amount</t>
  </si>
  <si>
    <t>unique customers</t>
  </si>
  <si>
    <t>P004</t>
  </si>
  <si>
    <t>Total Number of Transactions</t>
  </si>
  <si>
    <t>AVERAGE of Purchase Amount</t>
  </si>
  <si>
    <t>P005</t>
  </si>
  <si>
    <t>Minimum Purchase</t>
  </si>
  <si>
    <t>2. Average Purchase Frequency per Customer and Total Revenue per Customer</t>
  </si>
  <si>
    <t>P006</t>
  </si>
  <si>
    <t>Maximum Purchase</t>
  </si>
  <si>
    <t>Average Purchase Frequency</t>
  </si>
  <si>
    <t>P007</t>
  </si>
  <si>
    <t>Total Revenue per Customer</t>
  </si>
  <si>
    <t>P008</t>
  </si>
  <si>
    <t>Grand Total</t>
  </si>
  <si>
    <t>P009</t>
  </si>
  <si>
    <t>SUM of Purchase Amount</t>
  </si>
  <si>
    <t>P010</t>
  </si>
  <si>
    <t>Most Profitable Product Categories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</si>
  <si>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</si>
  <si>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</si>
  <si>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</si>
  <si>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</si>
  <si>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</si>
  <si>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</si>
  <si>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</si>
  <si>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</si>
  <si>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</si>
  <si>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</si>
  <si>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</si>
  <si>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</si>
  <si>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</si>
  <si>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</si>
  <si>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</si>
  <si>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</si>
  <si>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</si>
  <si>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</si>
  <si>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</si>
  <si>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</si>
  <si>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</si>
  <si>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3. Identifying High-Value Customers</t>
  </si>
  <si>
    <t>Distribution of Purchases Over Time</t>
  </si>
  <si>
    <t>Sales Performance Across Product Categories:</t>
  </si>
  <si>
    <t>Insights</t>
  </si>
  <si>
    <t>Descriptive Analysis:</t>
  </si>
  <si>
    <t>- Total Sales: The total sales for March 2024 were $3975.</t>
  </si>
  <si>
    <t>- Average Purchase Amount: The average purchase amount per transaction was approximately $128.23.</t>
  </si>
  <si>
    <t>- Total Number of Transactions: There were a total of 31 transactions.</t>
  </si>
  <si>
    <t>- Minimum and Maximum Purchase: The minimum purchase amount was $50, while the maximum purchase amount was $220.</t>
  </si>
  <si>
    <t>Customer Analysis:</t>
  </si>
  <si>
    <t>- Number of Unique Customers: There were 31 unique customers who made purchases during March 2024.</t>
  </si>
  <si>
    <t>- Average Purchase Frequency per Customer: On average, each customer made 1 purchase during the month.</t>
  </si>
  <si>
    <t>- Total Revenue per Customer: The total revenue per customer varied, with some customers contributing more to total sales than others.</t>
  </si>
  <si>
    <t>Product Category Analysis:</t>
  </si>
  <si>
    <t>- Average Sales Performance Across Product Categories:</t>
  </si>
  <si>
    <t>- Electronics: Customers spent an average of $166.92 on electronics.</t>
  </si>
  <si>
    <t>- Home &amp; Garden: Customers spent an average of $110.56 on home &amp; garden products.</t>
  </si>
  <si>
    <t>- Clothing: Customers spent an average of $90 on clothing.</t>
  </si>
  <si>
    <t>- Most Profitable Product Categories:</t>
  </si>
  <si>
    <t>- Electronics generated the highest revenue, followed by Home &amp; Garden and Clothing.</t>
  </si>
  <si>
    <t>- Identifying High-Value Customers:</t>
  </si>
  <si>
    <t>- The top 10 high-value customers contributed significantly to total sales, with their individual purchases ranging from $150 to $220.</t>
  </si>
  <si>
    <t xml:space="preserve">Overall, these insights provide a comprehensive understanding of the e-commerce sales performance in March 2024, including key metrics, customer behavior, and product category performance. </t>
  </si>
  <si>
    <t>Stratery</t>
  </si>
  <si>
    <t>1. Customer Engagement and Retention:</t>
  </si>
  <si>
    <t>- Implement a customer loyalty program to incentivize repeat purchases and increase customer retention.</t>
  </si>
  <si>
    <t>- Personalize marketing efforts by tailoring promotions and recommendations based on individual customer preferences and purchase history.</t>
  </si>
  <si>
    <t>- Collect feedback from customers to understand their needs and preferences better, and use this information to improve the shopping experience.</t>
  </si>
  <si>
    <t>2. Product Category Optimization:</t>
  </si>
  <si>
    <t>- Allocate resources and marketing efforts towards promoting top-performing product categories, such as electronics.</t>
  </si>
  <si>
    <t>- Identify underperforming product categories and explore ways to improve their sales performance, such as offering discounts or launching targeted marketing campaigns.</t>
  </si>
  <si>
    <t>3. High-Value Customer Management:</t>
  </si>
  <si>
    <t>- Develop a strategy to nurture and retain high-value customers by providing exclusive offers, personalized recommendations, and exceptional customer service.</t>
  </si>
  <si>
    <t>- Segment high-value customers based on their purchasing behavior and tailor marketing strategies to each segment to maximize their lifetime value.</t>
  </si>
  <si>
    <t>4. Seasonal and Promotional Campaigns:</t>
  </si>
  <si>
    <t>- Plan and execute seasonal promotions and sales events to capitalize on peak shopping periods and increase sales volume.</t>
  </si>
  <si>
    <t>- Leverage data insights to identify the most effective promotional strategies and allocate resources accordingly.</t>
  </si>
  <si>
    <t>5. Data-Driven Decision Making:</t>
  </si>
  <si>
    <t>- Continue to analyze sales data regularly to monitor trends, identify opportunities, and make informed business decisions.</t>
  </si>
  <si>
    <t>- Invest in data analytics tools and expertise to extract deeper insights and uncover hidden patterns in customer behavior and market trends.</t>
  </si>
  <si>
    <t>6. User Experience Optimization:</t>
  </si>
  <si>
    <t>- Optimize the website and mobile app user experience to streamline the shopping process and reduce friction points.</t>
  </si>
  <si>
    <t>- Ensure the website is mobile-friendly and optimized for seamless browsing and checkout on all devices.</t>
  </si>
  <si>
    <t>7. Supply Chain and Inventory Management:</t>
  </si>
  <si>
    <t>- Improve inventory management processes to ensure adequate stock levels for popular products and minimize stockouts.</t>
  </si>
  <si>
    <t>- Streamline the supply chain to reduce lead times and improve order fulfillment efficiency, leading to higher customer satisfaction.</t>
  </si>
  <si>
    <t>8. Cross-Selling and Upselling Opportunities:</t>
  </si>
  <si>
    <t>- Identify cross-selling and upselling opportunities by analyzing customer purchase patterns and recommending complementary products.</t>
  </si>
  <si>
    <t>- Implement targeted cross-selling and upselling strategies in product recommendations and marketing communications to increase average order value.</t>
  </si>
  <si>
    <t>By implementing these recommendations and strategies based on the insights derived from the analysis of e-commerce sales data, the business can drive growth, increase customer satisfaction, and maximize profitability in the long term.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</si>
</sst>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Söhne"/>
    </font>
    <font>
      <b/>
      <sz val="11.0"/>
      <color rgb="FFFFFFFF"/>
      <name val="&quot;Google Sans&quot;"/>
    </font>
    <font>
      <b/>
      <sz val="12.0"/>
      <color rgb="FFECECEC"/>
      <name val="Söhne"/>
    </font>
    <font>
      <sz val="12.0"/>
      <color rgb="FFECECEC"/>
      <name val="Söhne"/>
    </font>
    <font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&quot;Söhne Mono&quot;"/>
    </font>
    <font>
      <color rgb="FF000000"/>
      <name val="Arial"/>
      <scheme val="minor"/>
    </font>
    <font>
      <sz val="12.0"/>
      <color rgb="FFFFFFFF"/>
      <name val="Arial"/>
      <scheme val="minor"/>
    </font>
    <font>
      <b/>
      <sz val="12.0"/>
      <color rgb="FFFFFFFF"/>
      <name val="Arial"/>
      <scheme val="minor"/>
    </font>
    <font>
      <b/>
      <sz val="15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theme="4"/>
        <bgColor theme="4"/>
      </patternFill>
    </fill>
    <fill>
      <patternFill patternType="solid">
        <fgColor rgb="FF3C78D8"/>
        <bgColor rgb="FF3C78D8"/>
      </patternFill>
    </fill>
    <fill>
      <patternFill patternType="solid">
        <fgColor rgb="FF212121"/>
        <bgColor rgb="FF212121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000000"/>
      </bottom>
    </border>
    <border>
      <bottom style="thin">
        <color rgb="FF000000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1" numFmtId="164" xfId="0" applyAlignment="1" applyBorder="1" applyFont="1" applyNumberFormat="1">
      <alignment horizontal="left" readingOrder="0"/>
    </xf>
    <xf borderId="4" fillId="0" fontId="1" numFmtId="0" xfId="0" applyAlignment="1" applyBorder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0" fontId="5" numFmtId="0" xfId="0" applyFont="1"/>
    <xf borderId="0" fillId="6" fontId="4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0" fontId="7" numFmtId="0" xfId="0" applyAlignment="1" applyFont="1">
      <alignment horizontal="left"/>
    </xf>
    <xf borderId="0" fillId="8" fontId="4" numFmtId="0" xfId="0" applyAlignment="1" applyFill="1" applyFont="1">
      <alignment horizontal="left" readingOrder="0"/>
    </xf>
    <xf borderId="0" fillId="9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8" numFmtId="0" xfId="0" applyFont="1"/>
    <xf borderId="0" fillId="9" fontId="4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9" fontId="10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2" sheet="Dataset"/>
  </cacheSource>
  <cacheFields>
    <cacheField name="Custom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Purchase Date" numFmtId="164">
      <sharedItems containsSemiMixedTypes="0" containsDate="1" containsString="0"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</sharedItems>
    </cacheField>
    <cacheField name="Product ID" numFmtId="0">
      <sharedItems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</sharedItems>
    </cacheField>
    <cacheField name="Product Category" numFmtId="0">
      <sharedItems>
        <s v="Electronics"/>
        <s v="Clothing"/>
        <s v="Home &amp; Garden"/>
      </sharedItems>
    </cacheField>
    <cacheField name="Purchase Amount" numFmtId="0">
      <sharedItems containsSemiMixedTypes="0" containsString="0" containsNumber="1" containsInteger="1">
        <n v="120.0"/>
        <n v="50.0"/>
        <n v="75.0"/>
        <n v="200.0"/>
        <n v="100.0"/>
        <n v="60.0"/>
        <n v="80.0"/>
        <n v="150.0"/>
        <n v="70.0"/>
        <n v="130.0"/>
        <n v="90.0"/>
        <n v="140.0"/>
        <n v="160.0"/>
        <n v="110.0"/>
        <n v="170.0"/>
        <n v="180.0"/>
        <n v="190.0"/>
        <n v="210.0"/>
        <n v="2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set" cacheId="0" dataCaption="" compact="0" compactData="0">
  <location ref="K5:L9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AVERAGE of Purchase Amount" fld="4" subtotal="average" baseField="0"/>
  </dataFields>
</pivotTableDefinition>
</file>

<file path=xl/pivotTables/pivotTable2.xml><?xml version="1.0" encoding="utf-8"?>
<pivotTableDefinition xmlns="http://schemas.openxmlformats.org/spreadsheetml/2006/main" name="Dataset 2" cacheId="0" dataCaption="" compact="0" compactData="0">
  <location ref="I10:J42" firstHeaderRow="0" firstDataRow="1" firstDataCol="0"/>
  <pivotFields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Purchase Amount" fld="4" baseField="0"/>
  </dataFields>
</pivotTableDefinition>
</file>

<file path=xl/pivotTables/pivotTable3.xml><?xml version="1.0" encoding="utf-8"?>
<pivotTableDefinition xmlns="http://schemas.openxmlformats.org/spreadsheetml/2006/main" name="Dataset 3" cacheId="0" dataCaption="" compact="0" compactData="0">
  <location ref="K13:L17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SUM of Purchase Amount" fld="4" baseField="0"/>
  </dataFields>
</pivotTableDefinition>
</file>

<file path=xl/pivotTables/pivotTable4.xml><?xml version="1.0" encoding="utf-8"?>
<pivotTableDefinition xmlns="http://schemas.openxmlformats.org/spreadsheetml/2006/main" name="Dataset 4" cacheId="0" dataCaption="" compact="0" compactData="0">
  <location ref="I46:J78" firstHeaderRow="0" firstDataRow="1" firstDataCol="0"/>
  <pivotFields>
    <pivotField name="Customer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Purchase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17.0"/>
    <col customWidth="1" min="7" max="7" width="28.88"/>
    <col customWidth="1" min="9" max="9" width="73.5"/>
    <col customWidth="1" min="10" max="10" width="20.25"/>
    <col customWidth="1" min="11" max="11" width="51.25"/>
    <col customWidth="1" min="12" max="12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I1" s="4" t="s">
        <v>6</v>
      </c>
      <c r="K1" s="5" t="s">
        <v>7</v>
      </c>
    </row>
    <row r="2">
      <c r="A2" s="6">
        <v>1.0</v>
      </c>
      <c r="B2" s="7">
        <v>45352.0</v>
      </c>
      <c r="C2" s="6" t="s">
        <v>8</v>
      </c>
      <c r="D2" s="6" t="s">
        <v>9</v>
      </c>
      <c r="E2" s="8">
        <v>120.0</v>
      </c>
    </row>
    <row r="3">
      <c r="A3" s="6">
        <v>2.0</v>
      </c>
      <c r="B3" s="7">
        <v>45353.0</v>
      </c>
      <c r="C3" s="6" t="s">
        <v>10</v>
      </c>
      <c r="D3" s="6" t="s">
        <v>11</v>
      </c>
      <c r="E3" s="8">
        <v>50.0</v>
      </c>
      <c r="G3" s="9" t="s">
        <v>12</v>
      </c>
      <c r="H3" s="10">
        <f>SUM(E2:E32)</f>
        <v>3975</v>
      </c>
      <c r="I3" s="11" t="s">
        <v>13</v>
      </c>
      <c r="K3" s="11" t="s">
        <v>14</v>
      </c>
    </row>
    <row r="4">
      <c r="A4" s="6">
        <v>3.0</v>
      </c>
      <c r="B4" s="7">
        <v>45354.0</v>
      </c>
      <c r="C4" s="6" t="s">
        <v>15</v>
      </c>
      <c r="D4" s="6" t="s">
        <v>16</v>
      </c>
      <c r="E4" s="8">
        <v>75.0</v>
      </c>
      <c r="G4" s="12" t="s">
        <v>17</v>
      </c>
      <c r="H4" s="10">
        <f>AVERAGE(E2:E32)</f>
        <v>128.2258065</v>
      </c>
      <c r="I4" s="9" t="s">
        <v>18</v>
      </c>
      <c r="J4" s="13">
        <f>IFERROR(__xludf.DUMMYFUNCTION("COUNTUNIQUE(A2:A32)"),31.0)</f>
        <v>31</v>
      </c>
    </row>
    <row r="5">
      <c r="A5" s="6">
        <v>4.0</v>
      </c>
      <c r="B5" s="7">
        <v>45355.0</v>
      </c>
      <c r="C5" s="6" t="s">
        <v>19</v>
      </c>
      <c r="D5" s="6" t="s">
        <v>9</v>
      </c>
      <c r="E5" s="8">
        <v>200.0</v>
      </c>
      <c r="G5" s="9" t="s">
        <v>20</v>
      </c>
      <c r="H5" s="10">
        <f>COUNTA(E2:E32)</f>
        <v>31</v>
      </c>
    </row>
    <row r="6">
      <c r="A6" s="6">
        <v>5.0</v>
      </c>
      <c r="B6" s="7">
        <v>45356.0</v>
      </c>
      <c r="C6" s="6" t="s">
        <v>22</v>
      </c>
      <c r="D6" s="6" t="s">
        <v>9</v>
      </c>
      <c r="E6" s="8">
        <v>100.0</v>
      </c>
      <c r="G6" s="12" t="s">
        <v>23</v>
      </c>
      <c r="H6" s="10">
        <f>MIN(E2:E32)</f>
        <v>50</v>
      </c>
      <c r="I6" s="11" t="s">
        <v>24</v>
      </c>
    </row>
    <row r="7">
      <c r="A7" s="6">
        <v>6.0</v>
      </c>
      <c r="B7" s="7">
        <v>45357.0</v>
      </c>
      <c r="C7" s="6" t="s">
        <v>25</v>
      </c>
      <c r="D7" s="6" t="s">
        <v>11</v>
      </c>
      <c r="E7" s="8">
        <v>60.0</v>
      </c>
      <c r="G7" s="12" t="s">
        <v>26</v>
      </c>
      <c r="H7" s="10">
        <f>MAX(E2:E32)</f>
        <v>220</v>
      </c>
      <c r="I7" s="9" t="s">
        <v>27</v>
      </c>
      <c r="J7" s="10">
        <f>H5/J4</f>
        <v>1</v>
      </c>
    </row>
    <row r="8">
      <c r="A8" s="6">
        <v>7.0</v>
      </c>
      <c r="B8" s="7">
        <v>45358.0</v>
      </c>
      <c r="C8" s="6" t="s">
        <v>28</v>
      </c>
      <c r="D8" s="6" t="s">
        <v>16</v>
      </c>
      <c r="E8" s="8">
        <v>80.0</v>
      </c>
      <c r="I8" s="9" t="s">
        <v>29</v>
      </c>
    </row>
    <row r="9">
      <c r="A9" s="6">
        <v>8.0</v>
      </c>
      <c r="B9" s="7">
        <v>45359.0</v>
      </c>
      <c r="C9" s="6" t="s">
        <v>30</v>
      </c>
      <c r="D9" s="6" t="s">
        <v>9</v>
      </c>
      <c r="E9" s="8">
        <v>150.0</v>
      </c>
    </row>
    <row r="10">
      <c r="A10" s="6">
        <v>9.0</v>
      </c>
      <c r="B10" s="7">
        <v>45360.0</v>
      </c>
      <c r="C10" s="6" t="s">
        <v>32</v>
      </c>
      <c r="D10" s="6" t="s">
        <v>11</v>
      </c>
      <c r="E10" s="8">
        <v>70.0</v>
      </c>
    </row>
    <row r="11">
      <c r="A11" s="6">
        <v>10.0</v>
      </c>
      <c r="B11" s="7">
        <v>45361.0</v>
      </c>
      <c r="C11" s="6" t="s">
        <v>34</v>
      </c>
      <c r="D11" s="6" t="s">
        <v>9</v>
      </c>
      <c r="E11" s="8">
        <v>130.0</v>
      </c>
      <c r="K11" s="11" t="s">
        <v>35</v>
      </c>
    </row>
    <row r="12">
      <c r="A12" s="6">
        <v>11.0</v>
      </c>
      <c r="B12" s="7">
        <v>45362.0</v>
      </c>
      <c r="C12" s="6" t="s">
        <v>36</v>
      </c>
      <c r="D12" s="6" t="s">
        <v>16</v>
      </c>
      <c r="E12" s="8">
        <v>90.0</v>
      </c>
    </row>
    <row r="13">
      <c r="A13" s="6">
        <v>12.0</v>
      </c>
      <c r="B13" s="7">
        <v>45363.0</v>
      </c>
      <c r="C13" s="6" t="s">
        <v>37</v>
      </c>
      <c r="D13" s="6" t="s">
        <v>11</v>
      </c>
      <c r="E13" s="8">
        <v>80.0</v>
      </c>
    </row>
    <row r="14">
      <c r="A14" s="6">
        <v>13.0</v>
      </c>
      <c r="B14" s="7">
        <v>45364.0</v>
      </c>
      <c r="C14" s="6" t="s">
        <v>38</v>
      </c>
      <c r="D14" s="6" t="s">
        <v>9</v>
      </c>
      <c r="E14" s="8">
        <v>140.0</v>
      </c>
    </row>
    <row r="15">
      <c r="A15" s="6">
        <v>14.0</v>
      </c>
      <c r="B15" s="7">
        <v>45365.0</v>
      </c>
      <c r="C15" s="6" t="s">
        <v>39</v>
      </c>
      <c r="D15" s="6" t="s">
        <v>16</v>
      </c>
      <c r="E15" s="8">
        <v>100.0</v>
      </c>
    </row>
    <row r="16">
      <c r="A16" s="6">
        <v>15.0</v>
      </c>
      <c r="B16" s="7">
        <v>45366.0</v>
      </c>
      <c r="C16" s="6" t="s">
        <v>40</v>
      </c>
      <c r="D16" s="6" t="s">
        <v>9</v>
      </c>
      <c r="E16" s="8">
        <v>160.0</v>
      </c>
    </row>
    <row r="17">
      <c r="A17" s="6">
        <v>16.0</v>
      </c>
      <c r="B17" s="7">
        <v>45367.0</v>
      </c>
      <c r="C17" s="6" t="s">
        <v>41</v>
      </c>
      <c r="D17" s="6" t="s">
        <v>11</v>
      </c>
      <c r="E17" s="8">
        <v>90.0</v>
      </c>
    </row>
    <row r="18">
      <c r="A18" s="6">
        <v>17.0</v>
      </c>
      <c r="B18" s="7">
        <v>45368.0</v>
      </c>
      <c r="C18" s="6" t="s">
        <v>42</v>
      </c>
      <c r="D18" s="6" t="s">
        <v>16</v>
      </c>
      <c r="E18" s="8">
        <v>110.0</v>
      </c>
    </row>
    <row r="19">
      <c r="A19" s="6">
        <v>18.0</v>
      </c>
      <c r="B19" s="7">
        <v>45369.0</v>
      </c>
      <c r="C19" s="6" t="s">
        <v>43</v>
      </c>
      <c r="D19" s="6" t="s">
        <v>9</v>
      </c>
      <c r="E19" s="8">
        <v>170.0</v>
      </c>
    </row>
    <row r="20">
      <c r="A20" s="6">
        <v>19.0</v>
      </c>
      <c r="B20" s="7">
        <v>45370.0</v>
      </c>
      <c r="C20" s="6" t="s">
        <v>44</v>
      </c>
      <c r="D20" s="6" t="s">
        <v>11</v>
      </c>
      <c r="E20" s="8">
        <v>100.0</v>
      </c>
    </row>
    <row r="21">
      <c r="A21" s="6">
        <v>20.0</v>
      </c>
      <c r="B21" s="7">
        <v>45371.0</v>
      </c>
      <c r="C21" s="6" t="s">
        <v>45</v>
      </c>
      <c r="D21" s="6" t="s">
        <v>9</v>
      </c>
      <c r="E21" s="8">
        <v>180.0</v>
      </c>
    </row>
    <row r="22">
      <c r="A22" s="6">
        <v>21.0</v>
      </c>
      <c r="B22" s="7">
        <v>45372.0</v>
      </c>
      <c r="C22" s="6" t="s">
        <v>46</v>
      </c>
      <c r="D22" s="6" t="s">
        <v>16</v>
      </c>
      <c r="E22" s="8">
        <v>120.0</v>
      </c>
    </row>
    <row r="23">
      <c r="A23" s="6">
        <v>22.0</v>
      </c>
      <c r="B23" s="7">
        <v>45373.0</v>
      </c>
      <c r="C23" s="6" t="s">
        <v>47</v>
      </c>
      <c r="D23" s="6" t="s">
        <v>11</v>
      </c>
      <c r="E23" s="8">
        <v>110.0</v>
      </c>
    </row>
    <row r="24">
      <c r="A24" s="6">
        <v>23.0</v>
      </c>
      <c r="B24" s="7">
        <v>45374.0</v>
      </c>
      <c r="C24" s="6" t="s">
        <v>48</v>
      </c>
      <c r="D24" s="6" t="s">
        <v>9</v>
      </c>
      <c r="E24" s="8">
        <v>190.0</v>
      </c>
    </row>
    <row r="25">
      <c r="A25" s="6">
        <v>24.0</v>
      </c>
      <c r="B25" s="7">
        <v>45375.0</v>
      </c>
      <c r="C25" s="6" t="s">
        <v>49</v>
      </c>
      <c r="D25" s="6" t="s">
        <v>16</v>
      </c>
      <c r="E25" s="8">
        <v>130.0</v>
      </c>
    </row>
    <row r="26">
      <c r="A26" s="6">
        <v>25.0</v>
      </c>
      <c r="B26" s="7">
        <v>45376.0</v>
      </c>
      <c r="C26" s="6" t="s">
        <v>50</v>
      </c>
      <c r="D26" s="6" t="s">
        <v>9</v>
      </c>
      <c r="E26" s="8">
        <v>200.0</v>
      </c>
    </row>
    <row r="27">
      <c r="A27" s="6">
        <v>26.0</v>
      </c>
      <c r="B27" s="7">
        <v>45377.0</v>
      </c>
      <c r="C27" s="6" t="s">
        <v>51</v>
      </c>
      <c r="D27" s="6" t="s">
        <v>11</v>
      </c>
      <c r="E27" s="8">
        <v>120.0</v>
      </c>
    </row>
    <row r="28">
      <c r="A28" s="6">
        <v>27.0</v>
      </c>
      <c r="B28" s="7">
        <v>45378.0</v>
      </c>
      <c r="C28" s="6" t="s">
        <v>52</v>
      </c>
      <c r="D28" s="6" t="s">
        <v>16</v>
      </c>
      <c r="E28" s="8">
        <v>140.0</v>
      </c>
    </row>
    <row r="29">
      <c r="A29" s="6">
        <v>28.0</v>
      </c>
      <c r="B29" s="7">
        <v>45379.0</v>
      </c>
      <c r="C29" s="6" t="s">
        <v>53</v>
      </c>
      <c r="D29" s="6" t="s">
        <v>9</v>
      </c>
      <c r="E29" s="8">
        <v>210.0</v>
      </c>
    </row>
    <row r="30">
      <c r="A30" s="6">
        <v>29.0</v>
      </c>
      <c r="B30" s="7">
        <v>45380.0</v>
      </c>
      <c r="C30" s="6" t="s">
        <v>54</v>
      </c>
      <c r="D30" s="6" t="s">
        <v>11</v>
      </c>
      <c r="E30" s="8">
        <v>130.0</v>
      </c>
    </row>
    <row r="31">
      <c r="A31" s="6">
        <v>30.0</v>
      </c>
      <c r="B31" s="7">
        <v>45381.0</v>
      </c>
      <c r="C31" s="6" t="s">
        <v>55</v>
      </c>
      <c r="D31" s="6" t="s">
        <v>9</v>
      </c>
      <c r="E31" s="8">
        <v>220.0</v>
      </c>
    </row>
    <row r="32">
      <c r="A32" s="6">
        <v>31.0</v>
      </c>
      <c r="B32" s="7">
        <v>45382.0</v>
      </c>
      <c r="C32" s="6" t="s">
        <v>56</v>
      </c>
      <c r="D32" s="6" t="s">
        <v>16</v>
      </c>
      <c r="E32" s="8">
        <v>150.0</v>
      </c>
    </row>
    <row r="33"/>
    <row r="34"/>
    <row r="35"/>
    <row r="36"/>
    <row r="37"/>
    <row r="38"/>
    <row r="39"/>
    <row r="40"/>
    <row r="41"/>
    <row r="42"/>
    <row r="44">
      <c r="I44" s="14" t="s">
        <v>57</v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75"/>
    <col customWidth="1" min="4" max="4" width="73.13"/>
    <col customWidth="1" min="7" max="7" width="43.63"/>
  </cols>
  <sheetData>
    <row r="1" ht="47.25" customHeight="1">
      <c r="A1" s="15"/>
      <c r="D1" s="16"/>
    </row>
    <row r="2">
      <c r="A2" s="17" t="s">
        <v>58</v>
      </c>
      <c r="D2" s="18"/>
    </row>
    <row r="3">
      <c r="G3" s="19"/>
    </row>
    <row r="4">
      <c r="G4" s="19"/>
    </row>
    <row r="5">
      <c r="G5" s="19"/>
    </row>
    <row r="21" ht="22.5" customHeight="1">
      <c r="A21" s="20"/>
      <c r="D21" s="18"/>
      <c r="G21" s="21"/>
    </row>
    <row r="22">
      <c r="A22" s="22"/>
    </row>
    <row r="23">
      <c r="A23" s="23" t="s">
        <v>59</v>
      </c>
    </row>
    <row r="40">
      <c r="D40" s="19"/>
    </row>
    <row r="42">
      <c r="D42" s="19"/>
    </row>
    <row r="43">
      <c r="D43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2.38"/>
  </cols>
  <sheetData>
    <row r="1">
      <c r="A1" s="24" t="s">
        <v>60</v>
      </c>
    </row>
    <row r="3">
      <c r="A3" s="25" t="s">
        <v>61</v>
      </c>
    </row>
    <row r="4">
      <c r="A4" s="25" t="s">
        <v>62</v>
      </c>
    </row>
    <row r="5">
      <c r="A5" s="25" t="s">
        <v>63</v>
      </c>
    </row>
    <row r="6">
      <c r="A6" s="25" t="s">
        <v>64</v>
      </c>
    </row>
    <row r="7">
      <c r="A7" s="25" t="s">
        <v>65</v>
      </c>
    </row>
    <row r="9">
      <c r="A9" s="25" t="s">
        <v>66</v>
      </c>
    </row>
    <row r="10">
      <c r="A10" s="25" t="s">
        <v>67</v>
      </c>
    </row>
    <row r="11">
      <c r="A11" s="25" t="s">
        <v>68</v>
      </c>
    </row>
    <row r="12">
      <c r="A12" s="25" t="s">
        <v>69</v>
      </c>
    </row>
    <row r="14">
      <c r="A14" s="25" t="s">
        <v>70</v>
      </c>
    </row>
    <row r="15">
      <c r="A15" s="25" t="s">
        <v>71</v>
      </c>
    </row>
    <row r="16">
      <c r="A16" s="25" t="s">
        <v>72</v>
      </c>
    </row>
    <row r="17">
      <c r="A17" s="25" t="s">
        <v>73</v>
      </c>
    </row>
    <row r="18">
      <c r="A18" s="25" t="s">
        <v>74</v>
      </c>
    </row>
    <row r="19">
      <c r="A19" s="25" t="s">
        <v>75</v>
      </c>
    </row>
    <row r="20">
      <c r="A20" s="25" t="s">
        <v>76</v>
      </c>
    </row>
    <row r="21">
      <c r="A21" s="25" t="s">
        <v>77</v>
      </c>
    </row>
    <row r="22">
      <c r="A22" s="25" t="s">
        <v>78</v>
      </c>
    </row>
    <row r="24">
      <c r="A24" s="25" t="s">
        <v>79</v>
      </c>
    </row>
    <row r="28">
      <c r="A28" s="24" t="s">
        <v>80</v>
      </c>
    </row>
    <row r="30">
      <c r="A30" s="25" t="s">
        <v>81</v>
      </c>
    </row>
    <row r="31">
      <c r="A31" s="25" t="s">
        <v>82</v>
      </c>
    </row>
    <row r="32">
      <c r="A32" s="25" t="s">
        <v>83</v>
      </c>
    </row>
    <row r="33">
      <c r="A33" s="25" t="s">
        <v>84</v>
      </c>
    </row>
    <row r="35">
      <c r="A35" s="25" t="s">
        <v>85</v>
      </c>
    </row>
    <row r="36">
      <c r="A36" s="25" t="s">
        <v>86</v>
      </c>
    </row>
    <row r="37">
      <c r="A37" s="25" t="s">
        <v>87</v>
      </c>
    </row>
    <row r="39">
      <c r="A39" s="25" t="s">
        <v>88</v>
      </c>
    </row>
    <row r="40">
      <c r="A40" s="25" t="s">
        <v>89</v>
      </c>
    </row>
    <row r="41">
      <c r="A41" s="25" t="s">
        <v>90</v>
      </c>
    </row>
    <row r="43">
      <c r="A43" s="25" t="s">
        <v>91</v>
      </c>
    </row>
    <row r="44">
      <c r="A44" s="25" t="s">
        <v>92</v>
      </c>
    </row>
    <row r="45">
      <c r="A45" s="25" t="s">
        <v>93</v>
      </c>
    </row>
    <row r="47">
      <c r="A47" s="25" t="s">
        <v>94</v>
      </c>
    </row>
    <row r="48">
      <c r="A48" s="25" t="s">
        <v>95</v>
      </c>
    </row>
    <row r="49">
      <c r="A49" s="25" t="s">
        <v>96</v>
      </c>
    </row>
    <row r="51">
      <c r="A51" s="25" t="s">
        <v>97</v>
      </c>
    </row>
    <row r="52">
      <c r="A52" s="25" t="s">
        <v>98</v>
      </c>
    </row>
    <row r="53">
      <c r="A53" s="25" t="s">
        <v>99</v>
      </c>
    </row>
    <row r="55">
      <c r="A55" s="25" t="s">
        <v>100</v>
      </c>
    </row>
    <row r="56">
      <c r="A56" s="25" t="s">
        <v>101</v>
      </c>
    </row>
    <row r="57">
      <c r="A57" s="25" t="s">
        <v>102</v>
      </c>
    </row>
    <row r="59">
      <c r="A59" s="25" t="s">
        <v>103</v>
      </c>
    </row>
    <row r="60">
      <c r="A60" s="25" t="s">
        <v>104</v>
      </c>
    </row>
    <row r="61">
      <c r="A61" s="25" t="s">
        <v>105</v>
      </c>
    </row>
    <row r="63">
      <c r="A63" s="25" t="s">
        <v>106</v>
      </c>
    </row>
  </sheetData>
  <drawing r:id="rId1"/>
</worksheet>
</file>