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beads\"/>
    </mc:Choice>
  </mc:AlternateContent>
  <bookViews>
    <workbookView xWindow="0" yWindow="0" windowWidth="27105" windowHeight="11130" xr2:uid="{51A4196A-617C-44C0-B166-0DE770D241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K1" i="1"/>
  <c r="L1" i="1"/>
  <c r="J1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E16" i="1"/>
  <c r="E17" i="1"/>
  <c r="E18" i="1"/>
  <c r="E19" i="1"/>
  <c r="E20" i="1"/>
  <c r="I20" i="1" s="1"/>
  <c r="E21" i="1"/>
  <c r="I21" i="1" s="1"/>
  <c r="E22" i="1"/>
  <c r="I22" i="1" s="1"/>
  <c r="E23" i="1"/>
  <c r="E24" i="1"/>
  <c r="E25" i="1"/>
  <c r="E26" i="1"/>
  <c r="E27" i="1"/>
  <c r="E28" i="1"/>
  <c r="I28" i="1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I2" i="1" s="1"/>
  <c r="E3" i="1"/>
  <c r="E4" i="1"/>
  <c r="I4" i="1" s="1"/>
  <c r="E5" i="1"/>
  <c r="I5" i="1" s="1"/>
  <c r="E6" i="1"/>
  <c r="E7" i="1"/>
  <c r="E8" i="1"/>
  <c r="E9" i="1"/>
  <c r="I9" i="1" s="1"/>
  <c r="E10" i="1"/>
  <c r="I10" i="1" s="1"/>
  <c r="E11" i="1"/>
  <c r="E12" i="1"/>
  <c r="I12" i="1" s="1"/>
  <c r="E13" i="1"/>
  <c r="I13" i="1" s="1"/>
  <c r="E14" i="1"/>
  <c r="E15" i="1"/>
  <c r="I14" i="1"/>
  <c r="I15" i="1"/>
  <c r="I16" i="1"/>
  <c r="I17" i="1"/>
  <c r="I18" i="1"/>
  <c r="I19" i="1"/>
  <c r="I23" i="1"/>
  <c r="I24" i="1"/>
  <c r="I25" i="1"/>
  <c r="I26" i="1"/>
  <c r="I27" i="1"/>
  <c r="I3" i="1"/>
  <c r="I6" i="1"/>
  <c r="I7" i="1"/>
  <c r="I8" i="1"/>
  <c r="I11" i="1"/>
</calcChain>
</file>

<file path=xl/sharedStrings.xml><?xml version="1.0" encoding="utf-8"?>
<sst xmlns="http://schemas.openxmlformats.org/spreadsheetml/2006/main" count="4" uniqueCount="4">
  <si>
    <t>pixel</t>
  </si>
  <si>
    <t>wl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</si>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</sst>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3399825021872267E-2"/>
                  <c:y val="0.45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-68.869500000000002</c:v>
                </c:pt>
                <c:pt idx="1">
                  <c:v>-26.8413</c:v>
                </c:pt>
                <c:pt idx="2">
                  <c:v>0</c:v>
                </c:pt>
                <c:pt idx="3">
                  <c:v>13.643800000000001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488</c:v>
                </c:pt>
                <c:pt idx="1">
                  <c:v>592</c:v>
                </c:pt>
                <c:pt idx="2">
                  <c:v>680</c:v>
                </c:pt>
                <c:pt idx="3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404-86D1-9BB5301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4928"/>
        <c:axId val="307545584"/>
      </c:scatterChart>
      <c:valAx>
        <c:axId val="307544928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5584"/>
        <c:crossesAt val="-70"/>
        <c:crossBetween val="midCat"/>
      </c:valAx>
      <c:valAx>
        <c:axId val="307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4928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Sheet1!$K$2:$K$58</c:f>
              <c:numCache>
                <c:formatCode>General</c:formatCode>
                <c:ptCount val="57"/>
                <c:pt idx="0">
                  <c:v>-6.0013999078040059E-2</c:v>
                </c:pt>
                <c:pt idx="1">
                  <c:v>1.3185380970317517E-2</c:v>
                </c:pt>
                <c:pt idx="2">
                  <c:v>3.3549755377098256E-2</c:v>
                </c:pt>
                <c:pt idx="3">
                  <c:v>0</c:v>
                </c:pt>
                <c:pt idx="4">
                  <c:v>-1.6177508688963727E-4</c:v>
                </c:pt>
                <c:pt idx="5">
                  <c:v>2.3160922895780423E-2</c:v>
                </c:pt>
                <c:pt idx="6">
                  <c:v>3.4899497095531196E-2</c:v>
                </c:pt>
                <c:pt idx="7">
                  <c:v>-3.072593698338677E-2</c:v>
                </c:pt>
                <c:pt idx="8">
                  <c:v>4.9920840867906935E-2</c:v>
                </c:pt>
                <c:pt idx="9">
                  <c:v>0.1204776485848843</c:v>
                </c:pt>
                <c:pt idx="10">
                  <c:v>7.4985730067254175E-2</c:v>
                </c:pt>
                <c:pt idx="11">
                  <c:v>9.662955043809951E-2</c:v>
                </c:pt>
                <c:pt idx="12">
                  <c:v>7.2463856705424545E-2</c:v>
                </c:pt>
                <c:pt idx="13">
                  <c:v>8.1316985161588473E-2</c:v>
                </c:pt>
                <c:pt idx="14">
                  <c:v>0.12298197435585589</c:v>
                </c:pt>
                <c:pt idx="15">
                  <c:v>0.18964777506033104</c:v>
                </c:pt>
                <c:pt idx="16">
                  <c:v>0.12444105917047643</c:v>
                </c:pt>
                <c:pt idx="17">
                  <c:v>0.15170569433551118</c:v>
                </c:pt>
                <c:pt idx="18">
                  <c:v>0.2079910411380872</c:v>
                </c:pt>
                <c:pt idx="19">
                  <c:v>7.7025308157827599E-2</c:v>
                </c:pt>
                <c:pt idx="20">
                  <c:v>2.3410040720949876E-2</c:v>
                </c:pt>
                <c:pt idx="21">
                  <c:v>9.826637706642638E-2</c:v>
                </c:pt>
                <c:pt idx="22">
                  <c:v>3.5713457642645108E-2</c:v>
                </c:pt>
                <c:pt idx="23">
                  <c:v>-5.0077161973854256E-2</c:v>
                </c:pt>
                <c:pt idx="24">
                  <c:v>5.5587737848899255E-2</c:v>
                </c:pt>
                <c:pt idx="25">
                  <c:v>7.0223535229344325E-2</c:v>
                </c:pt>
                <c:pt idx="26">
                  <c:v>1.0010347282104703E-2</c:v>
                </c:pt>
                <c:pt idx="27">
                  <c:v>3.4352966048731504E-2</c:v>
                </c:pt>
                <c:pt idx="28">
                  <c:v>4.3854617630090909E-2</c:v>
                </c:pt>
                <c:pt idx="29">
                  <c:v>-1.4735892421991248E-2</c:v>
                </c:pt>
                <c:pt idx="30">
                  <c:v>2.7452072944860961E-2</c:v>
                </c:pt>
                <c:pt idx="31">
                  <c:v>2.5329657578525122E-2</c:v>
                </c:pt>
                <c:pt idx="32">
                  <c:v>-4.0483240627952943E-2</c:v>
                </c:pt>
                <c:pt idx="33">
                  <c:v>4.1288822595648034E-2</c:v>
                </c:pt>
                <c:pt idx="34">
                  <c:v>0.22406998295406988</c:v>
                </c:pt>
                <c:pt idx="35">
                  <c:v>0.20186050308152559</c:v>
                </c:pt>
                <c:pt idx="36">
                  <c:v>0.27802848232204047</c:v>
                </c:pt>
                <c:pt idx="37">
                  <c:v>0.32385965426292629</c:v>
                </c:pt>
                <c:pt idx="38">
                  <c:v>0.38125929943272274</c:v>
                </c:pt>
                <c:pt idx="39">
                  <c:v>0.4500956528135901</c:v>
                </c:pt>
                <c:pt idx="40">
                  <c:v>0.43883847806213894</c:v>
                </c:pt>
                <c:pt idx="41">
                  <c:v>0.60070143464465653</c:v>
                </c:pt>
                <c:pt idx="42">
                  <c:v>0.80814752559998515</c:v>
                </c:pt>
                <c:pt idx="43">
                  <c:v>0.62354086248991158</c:v>
                </c:pt>
                <c:pt idx="44">
                  <c:v>0.64634464185103579</c:v>
                </c:pt>
                <c:pt idx="45">
                  <c:v>0.69894889403805582</c:v>
                </c:pt>
                <c:pt idx="46">
                  <c:v>0.53948373933786253</c:v>
                </c:pt>
                <c:pt idx="47">
                  <c:v>0.47341205368782913</c:v>
                </c:pt>
                <c:pt idx="48">
                  <c:v>0.32516473657219347</c:v>
                </c:pt>
                <c:pt idx="49">
                  <c:v>0.26725046746149705</c:v>
                </c:pt>
                <c:pt idx="50">
                  <c:v>0.13570310825272158</c:v>
                </c:pt>
                <c:pt idx="51">
                  <c:v>8.9641657116491302E-2</c:v>
                </c:pt>
                <c:pt idx="52">
                  <c:v>8.1353055209463343E-2</c:v>
                </c:pt>
                <c:pt idx="53">
                  <c:v>8.6407261983529104E-2</c:v>
                </c:pt>
                <c:pt idx="54">
                  <c:v>4.4892323134511858E-2</c:v>
                </c:pt>
                <c:pt idx="55">
                  <c:v>5.8449391588665023E-2</c:v>
                </c:pt>
                <c:pt idx="56">
                  <c:v>2.1180917031828672E-2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0-4797-8567-8819EA45D049}"/>
            </c:ext>
          </c:extLst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Sheet1!$L$2:$L$58</c:f>
              <c:numCache>
                <c:formatCode>General</c:formatCode>
                <c:ptCount val="57"/>
                <c:pt idx="0">
                  <c:v>3.4229316132970533E-2</c:v>
                </c:pt>
                <c:pt idx="1">
                  <c:v>1.0343066467323248E-2</c:v>
                </c:pt>
                <c:pt idx="2">
                  <c:v>4.1643805616114415E-2</c:v>
                </c:pt>
                <c:pt idx="3">
                  <c:v>0</c:v>
                </c:pt>
                <c:pt idx="4">
                  <c:v>0.10632174883189954</c:v>
                </c:pt>
                <c:pt idx="5">
                  <c:v>0.11806214102529783</c:v>
                </c:pt>
                <c:pt idx="6">
                  <c:v>0.17730067359562901</c:v>
                </c:pt>
                <c:pt idx="7">
                  <c:v>0.27575022010897016</c:v>
                </c:pt>
                <c:pt idx="8">
                  <c:v>0.28807719190488007</c:v>
                </c:pt>
                <c:pt idx="9">
                  <c:v>0.22315484710831518</c:v>
                </c:pt>
                <c:pt idx="10">
                  <c:v>0.38959121701448135</c:v>
                </c:pt>
                <c:pt idx="11">
                  <c:v>0.43814163319274896</c:v>
                </c:pt>
                <c:pt idx="12">
                  <c:v>0.35796352883422239</c:v>
                </c:pt>
                <c:pt idx="13">
                  <c:v>0.53904873824917399</c:v>
                </c:pt>
                <c:pt idx="14">
                  <c:v>0.67092963342292267</c:v>
                </c:pt>
                <c:pt idx="15">
                  <c:v>0.76532645053234027</c:v>
                </c:pt>
                <c:pt idx="16">
                  <c:v>0.85991713426868488</c:v>
                </c:pt>
                <c:pt idx="17">
                  <c:v>0.75727982621456214</c:v>
                </c:pt>
                <c:pt idx="18">
                  <c:v>0.63792704143824075</c:v>
                </c:pt>
                <c:pt idx="19">
                  <c:v>0.5628958351820661</c:v>
                </c:pt>
                <c:pt idx="20">
                  <c:v>0.50907819080017225</c:v>
                </c:pt>
                <c:pt idx="21">
                  <c:v>0.35174512108470041</c:v>
                </c:pt>
                <c:pt idx="22">
                  <c:v>0.21808001005851102</c:v>
                </c:pt>
                <c:pt idx="23">
                  <c:v>0.1505414933600549</c:v>
                </c:pt>
                <c:pt idx="24">
                  <c:v>7.7857817509692284E-2</c:v>
                </c:pt>
                <c:pt idx="25">
                  <c:v>6.8090080162453825E-2</c:v>
                </c:pt>
                <c:pt idx="26">
                  <c:v>0.12576627114853572</c:v>
                </c:pt>
                <c:pt idx="27">
                  <c:v>7.6767311146293038E-2</c:v>
                </c:pt>
                <c:pt idx="28">
                  <c:v>5.5922301375499306E-2</c:v>
                </c:pt>
                <c:pt idx="29">
                  <c:v>5.1280041422853528E-2</c:v>
                </c:pt>
                <c:pt idx="30">
                  <c:v>-1.2394132169929795E-2</c:v>
                </c:pt>
                <c:pt idx="31">
                  <c:v>8.3458291853217847E-3</c:v>
                </c:pt>
                <c:pt idx="32">
                  <c:v>3.486500791169761E-2</c:v>
                </c:pt>
                <c:pt idx="33">
                  <c:v>0.10126996604936395</c:v>
                </c:pt>
                <c:pt idx="34">
                  <c:v>0.10322275470407177</c:v>
                </c:pt>
                <c:pt idx="35">
                  <c:v>1.329427615502754E-3</c:v>
                </c:pt>
                <c:pt idx="36">
                  <c:v>3.1420990206863508E-2</c:v>
                </c:pt>
                <c:pt idx="37">
                  <c:v>3.502918064238314E-2</c:v>
                </c:pt>
                <c:pt idx="38">
                  <c:v>1.7941278699796281E-2</c:v>
                </c:pt>
                <c:pt idx="39">
                  <c:v>3.4408875940324324E-2</c:v>
                </c:pt>
                <c:pt idx="40">
                  <c:v>3.5032289674997608E-2</c:v>
                </c:pt>
                <c:pt idx="41">
                  <c:v>4.2281789647701795E-3</c:v>
                </c:pt>
                <c:pt idx="42">
                  <c:v>-1.2259811421890199E-2</c:v>
                </c:pt>
                <c:pt idx="43">
                  <c:v>3.6366143709815835E-2</c:v>
                </c:pt>
                <c:pt idx="44">
                  <c:v>9.7547505491394737E-2</c:v>
                </c:pt>
                <c:pt idx="45">
                  <c:v>8.7100418170156291E-2</c:v>
                </c:pt>
                <c:pt idx="46">
                  <c:v>8.3132607512982626E-2</c:v>
                </c:pt>
                <c:pt idx="47">
                  <c:v>1.5079598612297018E-3</c:v>
                </c:pt>
                <c:pt idx="48">
                  <c:v>2.0185552335979573E-2</c:v>
                </c:pt>
                <c:pt idx="49">
                  <c:v>5.7267116067670265E-2</c:v>
                </c:pt>
                <c:pt idx="50">
                  <c:v>5.5600753629505839E-2</c:v>
                </c:pt>
                <c:pt idx="51">
                  <c:v>2.141330404589481E-2</c:v>
                </c:pt>
                <c:pt idx="52">
                  <c:v>4.2450441493170343E-2</c:v>
                </c:pt>
                <c:pt idx="53">
                  <c:v>4.6637570688335628E-2</c:v>
                </c:pt>
                <c:pt idx="54">
                  <c:v>-2.6839409085668231E-2</c:v>
                </c:pt>
                <c:pt idx="55">
                  <c:v>5.7364339206208148E-2</c:v>
                </c:pt>
                <c:pt idx="56">
                  <c:v>4.005508995011009E-2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0-4797-8567-8819EA45D0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680</c:v>
                </c:pt>
              </c:strCache>
            </c:strRef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3.0247725610903498E-3</c:v>
                </c:pt>
                <c:pt idx="1">
                  <c:v>-1.6818654448625237E-2</c:v>
                </c:pt>
                <c:pt idx="2">
                  <c:v>-6.0971027820889145E-3</c:v>
                </c:pt>
                <c:pt idx="3">
                  <c:v>0</c:v>
                </c:pt>
                <c:pt idx="4">
                  <c:v>3.0171317182242585E-2</c:v>
                </c:pt>
                <c:pt idx="5">
                  <c:v>-1.122650598905095E-3</c:v>
                </c:pt>
                <c:pt idx="6">
                  <c:v>-1.3228775688250316E-2</c:v>
                </c:pt>
                <c:pt idx="7">
                  <c:v>1.1621458522026451E-3</c:v>
                </c:pt>
                <c:pt idx="8">
                  <c:v>0.16595412733037795</c:v>
                </c:pt>
                <c:pt idx="9">
                  <c:v>0.23023371915549817</c:v>
                </c:pt>
                <c:pt idx="10">
                  <c:v>0.29169766038445344</c:v>
                </c:pt>
                <c:pt idx="11">
                  <c:v>0.40927755883396311</c:v>
                </c:pt>
                <c:pt idx="12">
                  <c:v>0.54957191782626547</c:v>
                </c:pt>
                <c:pt idx="13">
                  <c:v>0.65476627346713623</c:v>
                </c:pt>
                <c:pt idx="14">
                  <c:v>0.52546007886192958</c:v>
                </c:pt>
                <c:pt idx="15">
                  <c:v>0.36853423972348776</c:v>
                </c:pt>
                <c:pt idx="16">
                  <c:v>0.24819249275068445</c:v>
                </c:pt>
                <c:pt idx="17">
                  <c:v>0.23171238033649633</c:v>
                </c:pt>
                <c:pt idx="18">
                  <c:v>0.13334098120226179</c:v>
                </c:pt>
                <c:pt idx="19">
                  <c:v>7.7892833648206261E-2</c:v>
                </c:pt>
                <c:pt idx="20">
                  <c:v>8.2323073385184242E-2</c:v>
                </c:pt>
                <c:pt idx="21">
                  <c:v>4.8617892725095202E-3</c:v>
                </c:pt>
                <c:pt idx="22">
                  <c:v>4.668871164007049E-3</c:v>
                </c:pt>
                <c:pt idx="23">
                  <c:v>3.2858601618256711E-2</c:v>
                </c:pt>
                <c:pt idx="24">
                  <c:v>4.9674911118553988E-2</c:v>
                </c:pt>
                <c:pt idx="25">
                  <c:v>3.0355566886252183E-2</c:v>
                </c:pt>
                <c:pt idx="26">
                  <c:v>2.6720475414296951E-2</c:v>
                </c:pt>
                <c:pt idx="27">
                  <c:v>2.1475247568578326E-2</c:v>
                </c:pt>
                <c:pt idx="28">
                  <c:v>4.157298290706557E-2</c:v>
                </c:pt>
                <c:pt idx="29">
                  <c:v>1.0127410264360481E-2</c:v>
                </c:pt>
                <c:pt idx="30">
                  <c:v>-3.2313598740030314E-2</c:v>
                </c:pt>
                <c:pt idx="31">
                  <c:v>-3.6354366272708327E-2</c:v>
                </c:pt>
                <c:pt idx="32">
                  <c:v>1.4107551661055984E-2</c:v>
                </c:pt>
                <c:pt idx="33">
                  <c:v>-1.6691869152515693E-2</c:v>
                </c:pt>
                <c:pt idx="34">
                  <c:v>1.7336176640267598E-2</c:v>
                </c:pt>
                <c:pt idx="35">
                  <c:v>3.6296085085053609E-2</c:v>
                </c:pt>
                <c:pt idx="36">
                  <c:v>1.113507935199709E-3</c:v>
                </c:pt>
                <c:pt idx="37">
                  <c:v>-3.008658286963084E-2</c:v>
                </c:pt>
                <c:pt idx="38">
                  <c:v>1.7196085738477418E-2</c:v>
                </c:pt>
                <c:pt idx="39">
                  <c:v>9.2961919514628066E-3</c:v>
                </c:pt>
                <c:pt idx="40">
                  <c:v>-1.9575734032061254E-2</c:v>
                </c:pt>
                <c:pt idx="41">
                  <c:v>-4.1995890385838341E-2</c:v>
                </c:pt>
                <c:pt idx="42">
                  <c:v>-5.1247923535081841E-2</c:v>
                </c:pt>
                <c:pt idx="43">
                  <c:v>-5.4907597442878708E-2</c:v>
                </c:pt>
                <c:pt idx="44">
                  <c:v>8.9241461384444776E-2</c:v>
                </c:pt>
                <c:pt idx="45">
                  <c:v>5.3427882352519551E-2</c:v>
                </c:pt>
                <c:pt idx="46">
                  <c:v>-2.1832522841904567E-2</c:v>
                </c:pt>
                <c:pt idx="47">
                  <c:v>3.6330100009674848E-2</c:v>
                </c:pt>
                <c:pt idx="48">
                  <c:v>-1.2006003700065049E-2</c:v>
                </c:pt>
                <c:pt idx="49">
                  <c:v>-2.3687060796447779E-2</c:v>
                </c:pt>
                <c:pt idx="50">
                  <c:v>1.5379962780136536E-3</c:v>
                </c:pt>
                <c:pt idx="51">
                  <c:v>-2.3087702542935795E-2</c:v>
                </c:pt>
                <c:pt idx="52">
                  <c:v>-1.5084077727080092E-2</c:v>
                </c:pt>
                <c:pt idx="53">
                  <c:v>9.6417424831495846E-3</c:v>
                </c:pt>
                <c:pt idx="54">
                  <c:v>1.2328025705270806E-2</c:v>
                </c:pt>
                <c:pt idx="55">
                  <c:v>1.6113668129422554E-2</c:v>
                </c:pt>
                <c:pt idx="56">
                  <c:v>1.1836614118043265E-2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0-4797-8567-8819EA4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7792"/>
        <c:axId val="601479432"/>
      </c:scatterChart>
      <c:valAx>
        <c:axId val="6014777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9432"/>
        <c:crosses val="autoZero"/>
        <c:crossBetween val="midCat"/>
        <c:majorUnit val="20"/>
      </c:valAx>
      <c:valAx>
        <c:axId val="601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7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0</xdr:rowOff>
    </xdr:from>
    <xdr:to>
      <xdr:col>24</xdr:col>
      <xdr:colOff>333375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C846-C6B3-4B40-81FC-C8F3AD6A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12</xdr:row>
      <xdr:rowOff>9525</xdr:rowOff>
    </xdr:from>
    <xdr:to>
      <xdr:col>24</xdr:col>
      <xdr:colOff>266700</xdr:colOff>
      <xdr:row>26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8F8AB-4E46-4CD1-A98A-0BB215DF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9C7-2B8A-4BC7-8D3E-346E37D8E7E2}">
  <dimension ref="D1:Q58"/>
  <sheetViews>
    <sheetView tabSelected="1" workbookViewId="0">
      <selection activeCell="L2" sqref="L2:L58"/>
    </sheetView>
  </sheetViews>
  <sheetFormatPr defaultRowHeight="15" x14ac:dyDescent="0.25"/>
  <sheetData>
    <row r="1" spans="4:17" x14ac:dyDescent="0.25">
      <c r="F1">
        <v>680</v>
      </c>
      <c r="G1" t="s">
        <v>3</v>
      </c>
      <c r="H1" t="s">
        <v>2</v>
      </c>
      <c r="J1">
        <f>MAX(F2:F580)</f>
        <v>3795.3928000000001</v>
      </c>
      <c r="K1">
        <f t="shared" ref="K1:L1" si="0">MAX(G2:G580)</f>
        <v>5234.4584999999997</v>
      </c>
      <c r="L1">
        <f t="shared" si="0"/>
        <v>4953.8095999999996</v>
      </c>
    </row>
    <row r="2" spans="4:17" x14ac:dyDescent="0.25">
      <c r="D2">
        <v>0</v>
      </c>
      <c r="E2">
        <f t="shared" ref="E2:E58" si="1">$D$15-D2</f>
        <v>13</v>
      </c>
      <c r="F2">
        <v>1321.7778000000001</v>
      </c>
      <c r="G2">
        <v>1939.4445000000001</v>
      </c>
      <c r="H2">
        <v>1820</v>
      </c>
      <c r="I2" s="2">
        <f>$Q$3*E2^3 + $Q$4*E2^2 + $Q$5*E2 + $Q$6</f>
        <v>732.21345999999994</v>
      </c>
      <c r="J2">
        <f>F2/$J$1-$F$5/$J$1</f>
        <v>3.0247725610903498E-3</v>
      </c>
      <c r="K2">
        <f>G2/$J$1-$G$5/$J$1</f>
        <v>-6.0013999078040059E-2</v>
      </c>
      <c r="L2">
        <f>H2/$J$1-$H$5/$J$1</f>
        <v>3.4229316132970533E-2</v>
      </c>
      <c r="N2" t="s">
        <v>0</v>
      </c>
      <c r="O2" t="s">
        <v>1</v>
      </c>
    </row>
    <row r="3" spans="4:17" x14ac:dyDescent="0.25">
      <c r="D3">
        <v>1</v>
      </c>
      <c r="E3">
        <f t="shared" si="1"/>
        <v>12</v>
      </c>
      <c r="F3">
        <v>1246.4641999999999</v>
      </c>
      <c r="G3">
        <v>2217.2649000000001</v>
      </c>
      <c r="H3">
        <v>1729.3423</v>
      </c>
      <c r="I3" s="2">
        <f>$Q$3*E3^3 + $Q$4*E3^2 + $Q$5*E3 + $Q$6</f>
        <v>727.93664000000001</v>
      </c>
      <c r="J3">
        <f t="shared" ref="J3:J58" si="2">F3/$J$1-$F$5/$J$1</f>
        <v>-1.6818654448625237E-2</v>
      </c>
      <c r="K3">
        <f t="shared" ref="K3:K58" si="3">G3/$J$1-$G$5/$J$1</f>
        <v>1.3185380970317517E-2</v>
      </c>
      <c r="L3">
        <f t="shared" ref="L3:L58" si="4">H3/$J$1-$H$5/$J$1</f>
        <v>1.0343066467323248E-2</v>
      </c>
      <c r="N3">
        <v>-68.869500000000002</v>
      </c>
      <c r="O3">
        <v>488</v>
      </c>
      <c r="Q3" s="1">
        <v>8.0000000000000007E-5</v>
      </c>
    </row>
    <row r="4" spans="4:17" x14ac:dyDescent="0.25">
      <c r="D4">
        <v>2</v>
      </c>
      <c r="E4">
        <f t="shared" si="1"/>
        <v>11</v>
      </c>
      <c r="F4">
        <v>1287.1567</v>
      </c>
      <c r="G4">
        <v>2294.5556999999999</v>
      </c>
      <c r="H4">
        <v>1848.1409000000001</v>
      </c>
      <c r="I4" s="2">
        <f>$Q$3*E4^3 + $Q$4*E4^2 + $Q$5*E4 + $Q$6</f>
        <v>723.70497999999998</v>
      </c>
      <c r="J4">
        <f t="shared" si="2"/>
        <v>-6.0971027820889145E-3</v>
      </c>
      <c r="K4">
        <f t="shared" si="3"/>
        <v>3.3549755377098256E-2</v>
      </c>
      <c r="L4">
        <f t="shared" si="4"/>
        <v>4.1643805616114415E-2</v>
      </c>
      <c r="N4">
        <v>-26.8413</v>
      </c>
      <c r="O4">
        <v>592</v>
      </c>
      <c r="Q4">
        <v>1.9699999999999999E-2</v>
      </c>
    </row>
    <row r="5" spans="4:17" x14ac:dyDescent="0.25">
      <c r="D5">
        <v>3</v>
      </c>
      <c r="E5">
        <f t="shared" si="1"/>
        <v>10</v>
      </c>
      <c r="F5">
        <v>1310.2976000000001</v>
      </c>
      <c r="G5">
        <v>2167.2212</v>
      </c>
      <c r="H5">
        <v>1690.0862999999999</v>
      </c>
      <c r="I5" s="2">
        <f>$Q$3*E5^3 + $Q$4*E5^2 + $Q$5*E5 + $Q$6</f>
        <v>719.51800000000003</v>
      </c>
      <c r="J5">
        <f t="shared" si="2"/>
        <v>0</v>
      </c>
      <c r="K5">
        <f t="shared" si="3"/>
        <v>0</v>
      </c>
      <c r="L5">
        <f t="shared" si="4"/>
        <v>0</v>
      </c>
      <c r="N5">
        <v>0</v>
      </c>
      <c r="O5">
        <v>680</v>
      </c>
      <c r="Q5">
        <v>3.7467999999999999</v>
      </c>
    </row>
    <row r="6" spans="4:17" x14ac:dyDescent="0.25">
      <c r="D6">
        <v>4</v>
      </c>
      <c r="E6">
        <f t="shared" si="1"/>
        <v>9</v>
      </c>
      <c r="F6">
        <v>1424.8096</v>
      </c>
      <c r="G6">
        <v>2166.6071999999999</v>
      </c>
      <c r="H6">
        <v>2093.6190999999999</v>
      </c>
      <c r="I6" s="2">
        <f>$Q$3*E6^3 + $Q$4*E6^2 + $Q$5*E6 + $Q$6</f>
        <v>715.37522000000001</v>
      </c>
      <c r="J6">
        <f t="shared" si="2"/>
        <v>3.0171317182242585E-2</v>
      </c>
      <c r="K6">
        <f t="shared" si="3"/>
        <v>-1.6177508688963727E-4</v>
      </c>
      <c r="L6">
        <f t="shared" si="4"/>
        <v>0.10632174883189954</v>
      </c>
      <c r="N6">
        <v>13.643800000000001</v>
      </c>
      <c r="O6">
        <v>735</v>
      </c>
      <c r="Q6">
        <v>680</v>
      </c>
    </row>
    <row r="7" spans="4:17" x14ac:dyDescent="0.25">
      <c r="D7">
        <v>5</v>
      </c>
      <c r="E7">
        <f t="shared" si="1"/>
        <v>8</v>
      </c>
      <c r="F7">
        <v>1306.0367000000001</v>
      </c>
      <c r="G7">
        <v>2255.1260000000002</v>
      </c>
      <c r="H7">
        <v>2138.1785</v>
      </c>
      <c r="I7" s="2">
        <f>$Q$3*E7^3 + $Q$4*E7^2 + $Q$5*E7 + $Q$6</f>
        <v>711.27616</v>
      </c>
      <c r="J7">
        <f t="shared" si="2"/>
        <v>-1.122650598905095E-3</v>
      </c>
      <c r="K7">
        <f t="shared" si="3"/>
        <v>2.3160922895780423E-2</v>
      </c>
      <c r="L7">
        <f t="shared" si="4"/>
        <v>0.11806214102529783</v>
      </c>
    </row>
    <row r="8" spans="4:17" x14ac:dyDescent="0.25">
      <c r="D8">
        <v>6</v>
      </c>
      <c r="E8">
        <f t="shared" si="1"/>
        <v>7</v>
      </c>
      <c r="F8">
        <v>1260.0891999999999</v>
      </c>
      <c r="G8">
        <v>2299.6785</v>
      </c>
      <c r="H8">
        <v>2363.0120000000002</v>
      </c>
      <c r="I8" s="2">
        <f>$Q$3*E8^3 + $Q$4*E8^2 + $Q$5*E8 + $Q$6</f>
        <v>707.22033999999996</v>
      </c>
      <c r="J8">
        <f t="shared" si="2"/>
        <v>-1.3228775688250316E-2</v>
      </c>
      <c r="K8">
        <f t="shared" si="3"/>
        <v>3.4899497095531196E-2</v>
      </c>
      <c r="L8">
        <f t="shared" si="4"/>
        <v>0.17730067359562901</v>
      </c>
    </row>
    <row r="9" spans="4:17" x14ac:dyDescent="0.25">
      <c r="D9">
        <v>7</v>
      </c>
      <c r="E9">
        <f t="shared" si="1"/>
        <v>6</v>
      </c>
      <c r="F9">
        <v>1314.7084</v>
      </c>
      <c r="G9">
        <v>2050.6042000000002</v>
      </c>
      <c r="H9">
        <v>2736.6667000000002</v>
      </c>
      <c r="I9" s="2">
        <f>$Q$3*E9^3 + $Q$4*E9^2 + $Q$5*E9 + $Q$6</f>
        <v>703.20727999999997</v>
      </c>
      <c r="J9">
        <f t="shared" si="2"/>
        <v>1.1621458522026451E-3</v>
      </c>
      <c r="K9">
        <f t="shared" si="3"/>
        <v>-3.072593698338677E-2</v>
      </c>
      <c r="L9">
        <f t="shared" si="4"/>
        <v>0.27575022010897016</v>
      </c>
    </row>
    <row r="10" spans="4:17" x14ac:dyDescent="0.25">
      <c r="D10">
        <v>8</v>
      </c>
      <c r="E10">
        <f t="shared" si="1"/>
        <v>5</v>
      </c>
      <c r="F10">
        <v>1940.1587</v>
      </c>
      <c r="G10">
        <v>2356.6904</v>
      </c>
      <c r="H10">
        <v>2783.4524000000001</v>
      </c>
      <c r="I10" s="2">
        <f>$Q$3*E10^3 + $Q$4*E10^2 + $Q$5*E10 + $Q$6</f>
        <v>699.23649999999998</v>
      </c>
      <c r="J10">
        <f t="shared" si="2"/>
        <v>0.16595412733037795</v>
      </c>
      <c r="K10">
        <f t="shared" si="3"/>
        <v>4.9920840867906935E-2</v>
      </c>
      <c r="L10">
        <f t="shared" si="4"/>
        <v>0.28807719190488007</v>
      </c>
    </row>
    <row r="11" spans="4:17" x14ac:dyDescent="0.25">
      <c r="D11">
        <v>9</v>
      </c>
      <c r="E11">
        <f t="shared" si="1"/>
        <v>4</v>
      </c>
      <c r="F11">
        <v>2184.125</v>
      </c>
      <c r="G11">
        <v>2624.4812000000002</v>
      </c>
      <c r="H11">
        <v>2537.0466000000001</v>
      </c>
      <c r="I11" s="2">
        <f>$Q$3*E11^3 + $Q$4*E11^2 + $Q$5*E11 + $Q$6</f>
        <v>695.30751999999995</v>
      </c>
      <c r="J11">
        <f t="shared" si="2"/>
        <v>0.23023371915549817</v>
      </c>
      <c r="K11">
        <f t="shared" si="3"/>
        <v>0.1204776485848843</v>
      </c>
      <c r="L11">
        <f t="shared" si="4"/>
        <v>0.22315484710831518</v>
      </c>
    </row>
    <row r="12" spans="4:17" x14ac:dyDescent="0.25">
      <c r="D12">
        <v>10</v>
      </c>
      <c r="E12">
        <f t="shared" si="1"/>
        <v>3</v>
      </c>
      <c r="F12">
        <v>2417.4047999999998</v>
      </c>
      <c r="G12">
        <v>2451.8215</v>
      </c>
      <c r="H12">
        <v>3168.7379999999998</v>
      </c>
      <c r="I12" s="2">
        <f>$Q$3*E12^3 + $Q$4*E12^2 + $Q$5*E12 + $Q$6</f>
        <v>691.41985999999997</v>
      </c>
      <c r="J12">
        <f t="shared" si="2"/>
        <v>0.29169766038445344</v>
      </c>
      <c r="K12">
        <f t="shared" si="3"/>
        <v>7.4985730067254175E-2</v>
      </c>
      <c r="L12">
        <f t="shared" si="4"/>
        <v>0.38959121701448135</v>
      </c>
    </row>
    <row r="13" spans="4:17" x14ac:dyDescent="0.25">
      <c r="D13">
        <v>11</v>
      </c>
      <c r="E13">
        <f t="shared" si="1"/>
        <v>2</v>
      </c>
      <c r="F13">
        <v>2863.6667000000002</v>
      </c>
      <c r="G13">
        <v>2533.9683</v>
      </c>
      <c r="H13">
        <v>3353.0059000000001</v>
      </c>
      <c r="I13" s="2">
        <f>$Q$3*E13^3 + $Q$4*E13^2 + $Q$5*E13 + $Q$6</f>
        <v>687.57303999999999</v>
      </c>
      <c r="J13">
        <f t="shared" si="2"/>
        <v>0.40927755883396311</v>
      </c>
      <c r="K13">
        <f t="shared" si="3"/>
        <v>9.662955043809951E-2</v>
      </c>
      <c r="L13">
        <f t="shared" si="4"/>
        <v>0.43814163319274896</v>
      </c>
    </row>
    <row r="14" spans="4:17" x14ac:dyDescent="0.25">
      <c r="D14">
        <v>12</v>
      </c>
      <c r="E14">
        <f t="shared" si="1"/>
        <v>1</v>
      </c>
      <c r="F14">
        <v>3396.1388999999999</v>
      </c>
      <c r="G14">
        <v>2442.25</v>
      </c>
      <c r="H14">
        <v>3048.6985</v>
      </c>
      <c r="I14" s="2">
        <f>$Q$3*E14^3 + $Q$4*E14^2 + $Q$5*E14 + $Q$6</f>
        <v>683.76657999999998</v>
      </c>
      <c r="J14">
        <f t="shared" si="2"/>
        <v>0.54957191782626547</v>
      </c>
      <c r="K14">
        <f t="shared" si="3"/>
        <v>7.2463856705424545E-2</v>
      </c>
      <c r="L14">
        <f t="shared" si="4"/>
        <v>0.35796352883422239</v>
      </c>
    </row>
    <row r="15" spans="4:17" x14ac:dyDescent="0.25">
      <c r="D15">
        <v>13</v>
      </c>
      <c r="E15">
        <f>$D$15-D15</f>
        <v>0</v>
      </c>
      <c r="F15">
        <v>3795.3928000000001</v>
      </c>
      <c r="G15">
        <v>2475.8510999999999</v>
      </c>
      <c r="H15">
        <v>3735.9879999999998</v>
      </c>
      <c r="I15" s="2">
        <f>$Q$3*E15^3 + $Q$4*E15^2 + $Q$5*E15 + $Q$6</f>
        <v>680</v>
      </c>
      <c r="J15">
        <f t="shared" si="2"/>
        <v>0.65476627346713623</v>
      </c>
      <c r="K15">
        <f t="shared" si="3"/>
        <v>8.1316985161588473E-2</v>
      </c>
      <c r="L15">
        <f t="shared" si="4"/>
        <v>0.53904873824917399</v>
      </c>
    </row>
    <row r="16" spans="4:17" x14ac:dyDescent="0.25">
      <c r="D16">
        <v>14</v>
      </c>
      <c r="E16">
        <f t="shared" si="1"/>
        <v>-1</v>
      </c>
      <c r="F16">
        <v>3304.625</v>
      </c>
      <c r="G16">
        <v>2633.9861000000001</v>
      </c>
      <c r="H16">
        <v>4236.5277999999998</v>
      </c>
      <c r="I16" s="2">
        <f>$Q$3*E16^3 + $Q$4*E16^2 + $Q$5*E16 + $Q$6</f>
        <v>676.27282000000002</v>
      </c>
      <c r="J16">
        <f t="shared" si="2"/>
        <v>0.52546007886192958</v>
      </c>
      <c r="K16">
        <f t="shared" si="3"/>
        <v>0.12298197435585589</v>
      </c>
      <c r="L16">
        <f t="shared" si="4"/>
        <v>0.67092963342292267</v>
      </c>
    </row>
    <row r="17" spans="4:12" x14ac:dyDescent="0.25">
      <c r="D17">
        <v>15</v>
      </c>
      <c r="E17">
        <f t="shared" si="1"/>
        <v>-2</v>
      </c>
      <c r="F17">
        <v>2709.0297999999998</v>
      </c>
      <c r="G17">
        <v>2887.009</v>
      </c>
      <c r="H17">
        <v>4594.8008</v>
      </c>
      <c r="I17" s="2">
        <f>$Q$3*E17^3 + $Q$4*E17^2 + $Q$5*E17 + $Q$6</f>
        <v>672.58456000000001</v>
      </c>
      <c r="J17">
        <f t="shared" si="2"/>
        <v>0.36853423972348776</v>
      </c>
      <c r="K17">
        <f t="shared" si="3"/>
        <v>0.18964777506033104</v>
      </c>
      <c r="L17">
        <f t="shared" si="4"/>
        <v>0.76532645053234027</v>
      </c>
    </row>
    <row r="18" spans="4:12" x14ac:dyDescent="0.25">
      <c r="D18">
        <v>16</v>
      </c>
      <c r="E18">
        <f t="shared" si="1"/>
        <v>-3</v>
      </c>
      <c r="F18">
        <v>2252.2856000000002</v>
      </c>
      <c r="G18">
        <v>2639.5239000000001</v>
      </c>
      <c r="H18">
        <v>4953.8095999999996</v>
      </c>
      <c r="I18" s="2">
        <f>$Q$3*E18^3 + $Q$4*E18^2 + $Q$5*E18 + $Q$6</f>
        <v>668.93474000000003</v>
      </c>
      <c r="J18">
        <f t="shared" si="2"/>
        <v>0.24819249275068445</v>
      </c>
      <c r="K18">
        <f t="shared" si="3"/>
        <v>0.12444105917047643</v>
      </c>
      <c r="L18">
        <f t="shared" si="4"/>
        <v>0.85991713426868488</v>
      </c>
    </row>
    <row r="19" spans="4:12" x14ac:dyDescent="0.25">
      <c r="D19">
        <v>17</v>
      </c>
      <c r="E19">
        <f t="shared" si="1"/>
        <v>-4</v>
      </c>
      <c r="F19">
        <v>2189.7370999999998</v>
      </c>
      <c r="G19">
        <v>2743.0039000000002</v>
      </c>
      <c r="H19">
        <v>4564.2606999999998</v>
      </c>
      <c r="I19" s="2">
        <f>$Q$3*E19^3 + $Q$4*E19^2 + $Q$5*E19 + $Q$6</f>
        <v>665.32288000000005</v>
      </c>
      <c r="J19">
        <f t="shared" si="2"/>
        <v>0.23171238033649633</v>
      </c>
      <c r="K19">
        <f t="shared" si="3"/>
        <v>0.15170569433551118</v>
      </c>
      <c r="L19">
        <f t="shared" si="4"/>
        <v>0.75727982621456214</v>
      </c>
    </row>
    <row r="20" spans="4:12" x14ac:dyDescent="0.25">
      <c r="D20">
        <v>18</v>
      </c>
      <c r="E20">
        <f t="shared" si="1"/>
        <v>-5</v>
      </c>
      <c r="F20">
        <v>1816.3789999999999</v>
      </c>
      <c r="G20">
        <v>2956.6289000000002</v>
      </c>
      <c r="H20">
        <v>4111.2700000000004</v>
      </c>
      <c r="I20" s="2">
        <f>$Q$3*E20^3 + $Q$4*E20^2 + $Q$5*E20 + $Q$6</f>
        <v>661.74850000000004</v>
      </c>
      <c r="J20">
        <f t="shared" si="2"/>
        <v>0.13334098120226179</v>
      </c>
      <c r="K20">
        <f t="shared" si="3"/>
        <v>0.2079910411380872</v>
      </c>
      <c r="L20">
        <f t="shared" si="4"/>
        <v>0.63792704143824075</v>
      </c>
    </row>
    <row r="21" spans="4:12" x14ac:dyDescent="0.25">
      <c r="D21">
        <v>19</v>
      </c>
      <c r="E21">
        <f t="shared" si="1"/>
        <v>-6</v>
      </c>
      <c r="F21">
        <v>1605.9314999999999</v>
      </c>
      <c r="G21">
        <v>2459.5625</v>
      </c>
      <c r="H21">
        <v>3826.4971</v>
      </c>
      <c r="I21" s="2">
        <f>$Q$3*E21^3 + $Q$4*E21^2 + $Q$5*E21 + $Q$6</f>
        <v>658.21112000000005</v>
      </c>
      <c r="J21">
        <f t="shared" si="2"/>
        <v>7.7892833648206261E-2</v>
      </c>
      <c r="K21">
        <f t="shared" si="3"/>
        <v>7.7025308157827599E-2</v>
      </c>
      <c r="L21">
        <f t="shared" si="4"/>
        <v>0.5628958351820661</v>
      </c>
    </row>
    <row r="22" spans="4:12" x14ac:dyDescent="0.25">
      <c r="D22">
        <v>20</v>
      </c>
      <c r="E22">
        <f t="shared" si="1"/>
        <v>-7</v>
      </c>
      <c r="F22">
        <v>1622.7460000000001</v>
      </c>
      <c r="G22">
        <v>2256.0715</v>
      </c>
      <c r="H22">
        <v>3622.2379999999998</v>
      </c>
      <c r="I22" s="2">
        <f>$Q$3*E22^3 + $Q$4*E22^2 + $Q$5*E22 + $Q$6</f>
        <v>654.71025999999995</v>
      </c>
      <c r="J22">
        <f t="shared" si="2"/>
        <v>8.2323073385184242E-2</v>
      </c>
      <c r="K22">
        <f t="shared" si="3"/>
        <v>2.3410040720949876E-2</v>
      </c>
      <c r="L22">
        <f t="shared" si="4"/>
        <v>0.50907819080017225</v>
      </c>
    </row>
    <row r="23" spans="4:12" x14ac:dyDescent="0.25">
      <c r="D23">
        <v>21</v>
      </c>
      <c r="E23">
        <f t="shared" si="1"/>
        <v>-8</v>
      </c>
      <c r="F23">
        <v>1328.75</v>
      </c>
      <c r="G23">
        <v>2540.1806999999999</v>
      </c>
      <c r="H23">
        <v>3025.0972000000002</v>
      </c>
      <c r="I23" s="2">
        <f>$Q$3*E23^3 + $Q$4*E23^2 + $Q$5*E23 + $Q$6</f>
        <v>651.24544000000003</v>
      </c>
      <c r="J23">
        <f t="shared" si="2"/>
        <v>4.8617892725095202E-3</v>
      </c>
      <c r="K23">
        <f t="shared" si="3"/>
        <v>9.826637706642638E-2</v>
      </c>
      <c r="L23">
        <f t="shared" si="4"/>
        <v>0.35174512108470041</v>
      </c>
    </row>
    <row r="24" spans="4:12" x14ac:dyDescent="0.25">
      <c r="D24">
        <v>22</v>
      </c>
      <c r="E24">
        <f t="shared" si="1"/>
        <v>-9</v>
      </c>
      <c r="F24">
        <v>1328.0178000000001</v>
      </c>
      <c r="G24">
        <v>2302.7678000000001</v>
      </c>
      <c r="H24">
        <v>2517.7856000000002</v>
      </c>
      <c r="I24" s="2">
        <f>$Q$3*E24^3 + $Q$4*E24^2 + $Q$5*E24 + $Q$6</f>
        <v>647.81618000000003</v>
      </c>
      <c r="J24">
        <f t="shared" si="2"/>
        <v>4.668871164007049E-3</v>
      </c>
      <c r="K24">
        <f t="shared" si="3"/>
        <v>3.5713457642645108E-2</v>
      </c>
      <c r="L24">
        <f t="shared" si="4"/>
        <v>0.21808001005851102</v>
      </c>
    </row>
    <row r="25" spans="4:12" x14ac:dyDescent="0.25">
      <c r="D25">
        <v>23</v>
      </c>
      <c r="E25">
        <f t="shared" si="1"/>
        <v>-10</v>
      </c>
      <c r="F25">
        <v>1435.0089</v>
      </c>
      <c r="G25">
        <v>1977.1587</v>
      </c>
      <c r="H25">
        <v>2261.4504000000002</v>
      </c>
      <c r="I25" s="2">
        <f>$Q$3*E25^3 + $Q$4*E25^2 + $Q$5*E25 + $Q$6</f>
        <v>644.42200000000003</v>
      </c>
      <c r="J25">
        <f t="shared" si="2"/>
        <v>3.2858601618256711E-2</v>
      </c>
      <c r="K25">
        <f t="shared" si="3"/>
        <v>-5.0077161973854256E-2</v>
      </c>
      <c r="L25">
        <f t="shared" si="4"/>
        <v>0.1505414933600549</v>
      </c>
    </row>
    <row r="26" spans="4:12" x14ac:dyDescent="0.25">
      <c r="D26">
        <v>24</v>
      </c>
      <c r="E26">
        <f t="shared" si="1"/>
        <v>-11</v>
      </c>
      <c r="F26">
        <v>1498.8334</v>
      </c>
      <c r="G26">
        <v>2378.1985</v>
      </c>
      <c r="H26">
        <v>1985.5872999999999</v>
      </c>
      <c r="I26" s="2">
        <f>$Q$3*E26^3 + $Q$4*E26^2 + $Q$5*E26 + $Q$6</f>
        <v>641.06241999999997</v>
      </c>
      <c r="J26">
        <f t="shared" si="2"/>
        <v>4.9674911118553988E-2</v>
      </c>
      <c r="K26">
        <f t="shared" si="3"/>
        <v>5.5587737848899255E-2</v>
      </c>
      <c r="L26">
        <f t="shared" si="4"/>
        <v>7.7857817509692284E-2</v>
      </c>
    </row>
    <row r="27" spans="4:12" x14ac:dyDescent="0.25">
      <c r="D27">
        <v>25</v>
      </c>
      <c r="E27">
        <f t="shared" si="1"/>
        <v>-12</v>
      </c>
      <c r="F27">
        <v>1425.5089</v>
      </c>
      <c r="G27">
        <v>2433.7471</v>
      </c>
      <c r="H27">
        <v>1948.5148999999999</v>
      </c>
      <c r="I27" s="2">
        <f>$Q$3*E27^3 + $Q$4*E27^2 + $Q$5*E27 + $Q$6</f>
        <v>637.73695999999995</v>
      </c>
      <c r="J27">
        <f t="shared" si="2"/>
        <v>3.0355566886252183E-2</v>
      </c>
      <c r="K27">
        <f t="shared" si="3"/>
        <v>7.0223535229344325E-2</v>
      </c>
      <c r="L27">
        <f t="shared" si="4"/>
        <v>6.8090080162453825E-2</v>
      </c>
    </row>
    <row r="28" spans="4:12" x14ac:dyDescent="0.25">
      <c r="D28">
        <v>26</v>
      </c>
      <c r="E28">
        <f t="shared" si="1"/>
        <v>-13</v>
      </c>
      <c r="F28">
        <v>1411.7122999999999</v>
      </c>
      <c r="G28">
        <v>2205.2143999999998</v>
      </c>
      <c r="H28">
        <v>2167.4187000000002</v>
      </c>
      <c r="I28" s="2">
        <f>$Q$3*E28^3 + $Q$4*E28^2 + $Q$5*E28 + $Q$6</f>
        <v>634.44514000000004</v>
      </c>
      <c r="J28">
        <f t="shared" si="2"/>
        <v>2.6720475414296951E-2</v>
      </c>
      <c r="K28">
        <f t="shared" si="3"/>
        <v>1.0010347282104703E-2</v>
      </c>
      <c r="L28">
        <f t="shared" si="4"/>
        <v>0.12576627114853572</v>
      </c>
    </row>
    <row r="29" spans="4:12" x14ac:dyDescent="0.25">
      <c r="D29">
        <v>27</v>
      </c>
      <c r="E29">
        <f t="shared" si="1"/>
        <v>-14</v>
      </c>
      <c r="F29">
        <v>1391.8045999999999</v>
      </c>
      <c r="G29">
        <v>2297.6042000000002</v>
      </c>
      <c r="H29">
        <v>1981.4484</v>
      </c>
      <c r="I29" s="2">
        <f t="shared" ref="I29:I58" si="5">$Q$3*E29^3 + $Q$4*E29^2 + $Q$5*E29 + $Q$6</f>
        <v>631.18647999999996</v>
      </c>
      <c r="J29">
        <f t="shared" si="2"/>
        <v>2.1475247568578326E-2</v>
      </c>
      <c r="K29">
        <f t="shared" si="3"/>
        <v>3.4352966048731504E-2</v>
      </c>
      <c r="L29">
        <f t="shared" si="4"/>
        <v>7.6767311146293038E-2</v>
      </c>
    </row>
    <row r="30" spans="4:12" x14ac:dyDescent="0.25">
      <c r="D30">
        <v>28</v>
      </c>
      <c r="E30">
        <f t="shared" si="1"/>
        <v>-15</v>
      </c>
      <c r="F30">
        <v>1468.0834</v>
      </c>
      <c r="G30">
        <v>2333.6667000000002</v>
      </c>
      <c r="H30">
        <v>1902.3334</v>
      </c>
      <c r="I30" s="2">
        <f t="shared" si="5"/>
        <v>627.96050000000002</v>
      </c>
      <c r="J30">
        <f t="shared" si="2"/>
        <v>4.157298290706557E-2</v>
      </c>
      <c r="K30">
        <f t="shared" si="3"/>
        <v>4.3854617630090909E-2</v>
      </c>
      <c r="L30">
        <f t="shared" si="4"/>
        <v>5.5922301375499306E-2</v>
      </c>
    </row>
    <row r="31" spans="4:12" x14ac:dyDescent="0.25">
      <c r="D31">
        <v>29</v>
      </c>
      <c r="E31">
        <f t="shared" si="1"/>
        <v>-16</v>
      </c>
      <c r="F31">
        <v>1348.7351000000001</v>
      </c>
      <c r="G31">
        <v>2111.2927</v>
      </c>
      <c r="H31">
        <v>1884.7141999999999</v>
      </c>
      <c r="I31" s="2">
        <f t="shared" si="5"/>
        <v>624.76671999999996</v>
      </c>
      <c r="J31">
        <f t="shared" si="2"/>
        <v>1.0127410264360481E-2</v>
      </c>
      <c r="K31">
        <f t="shared" si="3"/>
        <v>-1.4735892421991248E-2</v>
      </c>
      <c r="L31">
        <f t="shared" si="4"/>
        <v>5.1280041422853528E-2</v>
      </c>
    </row>
    <row r="32" spans="4:12" x14ac:dyDescent="0.25">
      <c r="D32">
        <v>30</v>
      </c>
      <c r="E32">
        <f t="shared" si="1"/>
        <v>-17</v>
      </c>
      <c r="F32">
        <v>1187.6548</v>
      </c>
      <c r="G32">
        <v>2271.4126000000001</v>
      </c>
      <c r="H32">
        <v>1643.0456999999999</v>
      </c>
      <c r="I32" s="2">
        <f t="shared" si="5"/>
        <v>621.60465999999997</v>
      </c>
      <c r="J32">
        <f t="shared" si="2"/>
        <v>-3.2313598740030314E-2</v>
      </c>
      <c r="K32">
        <f t="shared" si="3"/>
        <v>2.7452072944860961E-2</v>
      </c>
      <c r="L32">
        <f t="shared" si="4"/>
        <v>-1.2394132169929795E-2</v>
      </c>
    </row>
    <row r="33" spans="4:12" x14ac:dyDescent="0.25">
      <c r="D33">
        <v>31</v>
      </c>
      <c r="E33">
        <f t="shared" si="1"/>
        <v>-18</v>
      </c>
      <c r="F33">
        <v>1172.3185000000001</v>
      </c>
      <c r="G33">
        <v>2263.3571999999999</v>
      </c>
      <c r="H33">
        <v>1721.7619999999999</v>
      </c>
      <c r="I33" s="2">
        <f t="shared" si="5"/>
        <v>618.47384</v>
      </c>
      <c r="J33">
        <f t="shared" si="2"/>
        <v>-3.6354366272708327E-2</v>
      </c>
      <c r="K33">
        <f t="shared" si="3"/>
        <v>2.5329657578525122E-2</v>
      </c>
      <c r="L33">
        <f t="shared" si="4"/>
        <v>8.3458291853217847E-3</v>
      </c>
    </row>
    <row r="34" spans="4:12" x14ac:dyDescent="0.25">
      <c r="D34">
        <v>32</v>
      </c>
      <c r="E34">
        <f t="shared" si="1"/>
        <v>-19</v>
      </c>
      <c r="F34">
        <v>1363.8413</v>
      </c>
      <c r="G34">
        <v>2013.5714</v>
      </c>
      <c r="H34">
        <v>1822.4127000000001</v>
      </c>
      <c r="I34" s="2">
        <f t="shared" si="5"/>
        <v>615.37378000000001</v>
      </c>
      <c r="J34">
        <f t="shared" si="2"/>
        <v>1.4107551661055984E-2</v>
      </c>
      <c r="K34">
        <f t="shared" si="3"/>
        <v>-4.0483240627952943E-2</v>
      </c>
      <c r="L34">
        <f t="shared" si="4"/>
        <v>3.486500791169761E-2</v>
      </c>
    </row>
    <row r="35" spans="4:12" x14ac:dyDescent="0.25">
      <c r="D35">
        <v>33</v>
      </c>
      <c r="E35">
        <f t="shared" si="1"/>
        <v>-20</v>
      </c>
      <c r="F35">
        <v>1246.9454000000001</v>
      </c>
      <c r="G35">
        <v>2323.9285</v>
      </c>
      <c r="H35">
        <v>2074.4456</v>
      </c>
      <c r="I35" s="2">
        <f t="shared" si="5"/>
        <v>612.30399999999997</v>
      </c>
      <c r="J35">
        <f t="shared" si="2"/>
        <v>-1.6691869152515693E-2</v>
      </c>
      <c r="K35">
        <f t="shared" si="3"/>
        <v>4.1288822595648034E-2</v>
      </c>
      <c r="L35">
        <f t="shared" si="4"/>
        <v>0.10126996604936395</v>
      </c>
    </row>
    <row r="36" spans="4:12" x14ac:dyDescent="0.25">
      <c r="D36">
        <v>34</v>
      </c>
      <c r="E36">
        <f t="shared" si="1"/>
        <v>-21</v>
      </c>
      <c r="F36">
        <v>1376.0952</v>
      </c>
      <c r="G36">
        <v>3017.6547999999998</v>
      </c>
      <c r="H36">
        <v>2081.8571999999999</v>
      </c>
      <c r="I36" s="2">
        <f t="shared" si="5"/>
        <v>609.26401999999996</v>
      </c>
      <c r="J36">
        <f t="shared" si="2"/>
        <v>1.7336176640267598E-2</v>
      </c>
      <c r="K36">
        <f t="shared" si="3"/>
        <v>0.22406998295406988</v>
      </c>
      <c r="L36">
        <f t="shared" si="4"/>
        <v>0.10322275470407177</v>
      </c>
    </row>
    <row r="37" spans="4:12" x14ac:dyDescent="0.25">
      <c r="D37">
        <v>35</v>
      </c>
      <c r="E37">
        <f t="shared" si="1"/>
        <v>-22</v>
      </c>
      <c r="F37">
        <v>1448.0554999999999</v>
      </c>
      <c r="G37">
        <v>2933.3611000000001</v>
      </c>
      <c r="H37">
        <v>1695.1320000000001</v>
      </c>
      <c r="I37" s="2">
        <f t="shared" si="5"/>
        <v>606.25336000000004</v>
      </c>
      <c r="J37">
        <f t="shared" si="2"/>
        <v>3.6296085085053609E-2</v>
      </c>
      <c r="K37">
        <f t="shared" si="3"/>
        <v>0.20186050308152559</v>
      </c>
      <c r="L37">
        <f t="shared" si="4"/>
        <v>1.329427615502754E-3</v>
      </c>
    </row>
    <row r="38" spans="4:12" x14ac:dyDescent="0.25">
      <c r="D38">
        <v>36</v>
      </c>
      <c r="E38">
        <f t="shared" si="1"/>
        <v>-23</v>
      </c>
      <c r="F38">
        <v>1314.5237999999999</v>
      </c>
      <c r="G38">
        <v>3222.4485</v>
      </c>
      <c r="H38">
        <v>1809.3413</v>
      </c>
      <c r="I38" s="2">
        <f t="shared" si="5"/>
        <v>603.27153999999996</v>
      </c>
      <c r="J38">
        <f t="shared" si="2"/>
        <v>1.113507935199709E-3</v>
      </c>
      <c r="K38">
        <f t="shared" si="3"/>
        <v>0.27802848232204047</v>
      </c>
      <c r="L38">
        <f t="shared" si="4"/>
        <v>3.1420990206863508E-2</v>
      </c>
    </row>
    <row r="39" spans="4:12" x14ac:dyDescent="0.25">
      <c r="D39">
        <v>37</v>
      </c>
      <c r="E39">
        <f t="shared" si="1"/>
        <v>-24</v>
      </c>
      <c r="F39">
        <v>1196.1071999999999</v>
      </c>
      <c r="G39">
        <v>3396.3957999999998</v>
      </c>
      <c r="H39">
        <v>1823.0358000000001</v>
      </c>
      <c r="I39" s="2">
        <f t="shared" si="5"/>
        <v>600.31808000000001</v>
      </c>
      <c r="J39">
        <f t="shared" si="2"/>
        <v>-3.008658286963084E-2</v>
      </c>
      <c r="K39">
        <f t="shared" si="3"/>
        <v>0.32385965426292629</v>
      </c>
      <c r="L39">
        <f t="shared" si="4"/>
        <v>3.502918064238314E-2</v>
      </c>
    </row>
    <row r="40" spans="4:12" x14ac:dyDescent="0.25">
      <c r="D40">
        <v>38</v>
      </c>
      <c r="E40">
        <f t="shared" si="1"/>
        <v>-25</v>
      </c>
      <c r="F40">
        <v>1375.5635</v>
      </c>
      <c r="G40">
        <v>3614.25</v>
      </c>
      <c r="H40">
        <v>1758.1804999999999</v>
      </c>
      <c r="I40" s="2">
        <f t="shared" si="5"/>
        <v>597.39250000000004</v>
      </c>
      <c r="J40">
        <f t="shared" si="2"/>
        <v>1.7196085738477418E-2</v>
      </c>
      <c r="K40">
        <f t="shared" si="3"/>
        <v>0.38125929943272274</v>
      </c>
      <c r="L40">
        <f t="shared" si="4"/>
        <v>1.7941278699796281E-2</v>
      </c>
    </row>
    <row r="41" spans="4:12" x14ac:dyDescent="0.25">
      <c r="D41">
        <v>39</v>
      </c>
      <c r="E41">
        <f t="shared" si="1"/>
        <v>-26</v>
      </c>
      <c r="F41">
        <v>1345.5803000000001</v>
      </c>
      <c r="G41">
        <v>3875.511</v>
      </c>
      <c r="H41">
        <v>1820.6814999999999</v>
      </c>
      <c r="I41" s="2">
        <f t="shared" si="5"/>
        <v>594.49432000000002</v>
      </c>
      <c r="J41">
        <f t="shared" si="2"/>
        <v>9.2961919514628066E-3</v>
      </c>
      <c r="K41">
        <f t="shared" si="3"/>
        <v>0.4500956528135901</v>
      </c>
      <c r="L41">
        <f t="shared" si="4"/>
        <v>3.4408875940324324E-2</v>
      </c>
    </row>
    <row r="42" spans="4:12" x14ac:dyDescent="0.25">
      <c r="D42">
        <v>40</v>
      </c>
      <c r="E42">
        <f t="shared" si="1"/>
        <v>-27</v>
      </c>
      <c r="F42">
        <v>1236</v>
      </c>
      <c r="G42">
        <v>3832.7856000000002</v>
      </c>
      <c r="H42">
        <v>1823.0476000000001</v>
      </c>
      <c r="I42" s="2">
        <f t="shared" si="5"/>
        <v>591.62306000000001</v>
      </c>
      <c r="J42">
        <f t="shared" si="2"/>
        <v>-1.9575734032061254E-2</v>
      </c>
      <c r="K42">
        <f t="shared" si="3"/>
        <v>0.43883847806213894</v>
      </c>
      <c r="L42">
        <f t="shared" si="4"/>
        <v>3.5032289674997608E-2</v>
      </c>
    </row>
    <row r="43" spans="4:12" x14ac:dyDescent="0.25">
      <c r="D43">
        <v>41</v>
      </c>
      <c r="E43">
        <f t="shared" si="1"/>
        <v>-28</v>
      </c>
      <c r="F43">
        <v>1150.9067</v>
      </c>
      <c r="G43">
        <v>4447.1190999999999</v>
      </c>
      <c r="H43">
        <v>1706.1339</v>
      </c>
      <c r="I43" s="2">
        <f t="shared" si="5"/>
        <v>588.77823999999998</v>
      </c>
      <c r="J43">
        <f t="shared" si="2"/>
        <v>-4.1995890385838341E-2</v>
      </c>
      <c r="K43">
        <f t="shared" si="3"/>
        <v>0.60070143464465653</v>
      </c>
      <c r="L43">
        <f t="shared" si="4"/>
        <v>4.2281789647701795E-3</v>
      </c>
    </row>
    <row r="44" spans="4:12" x14ac:dyDescent="0.25">
      <c r="D44">
        <v>42</v>
      </c>
      <c r="E44">
        <f t="shared" si="1"/>
        <v>-29</v>
      </c>
      <c r="F44">
        <v>1115.7916</v>
      </c>
      <c r="G44">
        <v>5234.4584999999997</v>
      </c>
      <c r="H44">
        <v>1643.5554999999999</v>
      </c>
      <c r="I44" s="2">
        <f t="shared" si="5"/>
        <v>585.95938000000001</v>
      </c>
      <c r="J44">
        <f t="shared" si="2"/>
        <v>-5.1247923535081841E-2</v>
      </c>
      <c r="K44">
        <f t="shared" si="3"/>
        <v>0.80814752559998515</v>
      </c>
      <c r="L44">
        <f t="shared" si="4"/>
        <v>-1.2259811421890199E-2</v>
      </c>
    </row>
    <row r="45" spans="4:12" x14ac:dyDescent="0.25">
      <c r="D45">
        <v>43</v>
      </c>
      <c r="E45">
        <f t="shared" si="1"/>
        <v>-30</v>
      </c>
      <c r="F45">
        <v>1101.9016999999999</v>
      </c>
      <c r="G45">
        <v>4533.8037000000004</v>
      </c>
      <c r="H45">
        <v>1828.1101000000001</v>
      </c>
      <c r="I45" s="2">
        <f t="shared" si="5"/>
        <v>583.16599999999994</v>
      </c>
      <c r="J45">
        <f t="shared" si="2"/>
        <v>-5.4907597442878708E-2</v>
      </c>
      <c r="K45">
        <f t="shared" si="3"/>
        <v>0.62354086248991158</v>
      </c>
      <c r="L45">
        <f t="shared" si="4"/>
        <v>3.6366143709815835E-2</v>
      </c>
    </row>
    <row r="46" spans="4:12" x14ac:dyDescent="0.25">
      <c r="D46">
        <v>44</v>
      </c>
      <c r="E46">
        <f t="shared" si="1"/>
        <v>-31</v>
      </c>
      <c r="F46">
        <v>1649.0039999999999</v>
      </c>
      <c r="G46">
        <v>4620.3530000000001</v>
      </c>
      <c r="H46">
        <v>2060.3173999999999</v>
      </c>
      <c r="I46" s="2">
        <f t="shared" si="5"/>
        <v>580.39761999999996</v>
      </c>
      <c r="J46">
        <f t="shared" si="2"/>
        <v>8.9241461384444776E-2</v>
      </c>
      <c r="K46">
        <f t="shared" si="3"/>
        <v>0.64634464185103579</v>
      </c>
      <c r="L46">
        <f t="shared" si="4"/>
        <v>9.7547505491394737E-2</v>
      </c>
    </row>
    <row r="47" spans="4:12" x14ac:dyDescent="0.25">
      <c r="D47">
        <v>45</v>
      </c>
      <c r="E47">
        <f t="shared" si="1"/>
        <v>-32</v>
      </c>
      <c r="F47">
        <v>1513.0773999999999</v>
      </c>
      <c r="G47">
        <v>4820.0068000000001</v>
      </c>
      <c r="H47">
        <v>2020.6666</v>
      </c>
      <c r="I47" s="2">
        <f t="shared" si="5"/>
        <v>577.65376000000003</v>
      </c>
      <c r="J47">
        <f t="shared" si="2"/>
        <v>5.3427882352519551E-2</v>
      </c>
      <c r="K47">
        <f t="shared" si="3"/>
        <v>0.69894889403805582</v>
      </c>
      <c r="L47">
        <f t="shared" si="4"/>
        <v>8.7100418170156291E-2</v>
      </c>
    </row>
    <row r="48" spans="4:12" x14ac:dyDescent="0.25">
      <c r="D48">
        <v>46</v>
      </c>
      <c r="E48">
        <f t="shared" si="1"/>
        <v>-33</v>
      </c>
      <c r="F48">
        <v>1227.4346</v>
      </c>
      <c r="G48">
        <v>4214.7739000000001</v>
      </c>
      <c r="H48">
        <v>2005.6071999999999</v>
      </c>
      <c r="I48" s="2">
        <f t="shared" si="5"/>
        <v>574.93394000000001</v>
      </c>
      <c r="J48">
        <f t="shared" si="2"/>
        <v>-2.1832522841904567E-2</v>
      </c>
      <c r="K48">
        <f t="shared" si="3"/>
        <v>0.53948373933786253</v>
      </c>
      <c r="L48">
        <f t="shared" si="4"/>
        <v>8.3132607512982626E-2</v>
      </c>
    </row>
    <row r="49" spans="4:12" x14ac:dyDescent="0.25">
      <c r="D49">
        <v>47</v>
      </c>
      <c r="E49">
        <f t="shared" si="1"/>
        <v>-34</v>
      </c>
      <c r="F49">
        <v>1448.1846</v>
      </c>
      <c r="G49">
        <v>3964.0059000000001</v>
      </c>
      <c r="H49">
        <v>1695.8096</v>
      </c>
      <c r="I49" s="2">
        <f t="shared" si="5"/>
        <v>572.23767999999995</v>
      </c>
      <c r="J49">
        <f t="shared" si="2"/>
        <v>3.6330100009674848E-2</v>
      </c>
      <c r="K49">
        <f t="shared" si="3"/>
        <v>0.47341205368782913</v>
      </c>
      <c r="L49">
        <f t="shared" si="4"/>
        <v>1.5079598612297018E-3</v>
      </c>
    </row>
    <row r="50" spans="4:12" x14ac:dyDescent="0.25">
      <c r="D50">
        <v>48</v>
      </c>
      <c r="E50">
        <f t="shared" si="1"/>
        <v>-35</v>
      </c>
      <c r="F50">
        <v>1264.7301</v>
      </c>
      <c r="G50">
        <v>3401.3490999999999</v>
      </c>
      <c r="H50">
        <v>1766.6984</v>
      </c>
      <c r="I50" s="2">
        <f t="shared" si="5"/>
        <v>569.56449999999995</v>
      </c>
      <c r="J50">
        <f t="shared" si="2"/>
        <v>-1.2006003700065049E-2</v>
      </c>
      <c r="K50">
        <f t="shared" si="3"/>
        <v>0.32516473657219347</v>
      </c>
      <c r="L50">
        <f t="shared" si="4"/>
        <v>2.0185552335979573E-2</v>
      </c>
    </row>
    <row r="51" spans="4:12" x14ac:dyDescent="0.25">
      <c r="D51">
        <v>49</v>
      </c>
      <c r="E51">
        <f t="shared" si="1"/>
        <v>-36</v>
      </c>
      <c r="F51">
        <v>1220.3959</v>
      </c>
      <c r="G51">
        <v>3181.5417000000002</v>
      </c>
      <c r="H51">
        <v>1907.4375</v>
      </c>
      <c r="I51" s="2">
        <f t="shared" si="5"/>
        <v>566.91391999999996</v>
      </c>
      <c r="J51">
        <f t="shared" si="2"/>
        <v>-2.3687060796447779E-2</v>
      </c>
      <c r="K51">
        <f t="shared" si="3"/>
        <v>0.26725046746149705</v>
      </c>
      <c r="L51">
        <f t="shared" si="4"/>
        <v>5.7267116067670265E-2</v>
      </c>
    </row>
    <row r="52" spans="4:12" x14ac:dyDescent="0.25">
      <c r="D52">
        <v>50</v>
      </c>
      <c r="E52">
        <f t="shared" si="1"/>
        <v>-37</v>
      </c>
      <c r="F52">
        <v>1316.1349</v>
      </c>
      <c r="G52">
        <v>2682.2678000000001</v>
      </c>
      <c r="H52">
        <v>1901.1130000000001</v>
      </c>
      <c r="I52" s="2">
        <f t="shared" si="5"/>
        <v>564.28546000000006</v>
      </c>
      <c r="J52">
        <f t="shared" si="2"/>
        <v>1.5379962780136536E-3</v>
      </c>
      <c r="K52">
        <f t="shared" si="3"/>
        <v>0.13570310825272158</v>
      </c>
      <c r="L52">
        <f t="shared" si="4"/>
        <v>5.5600753629505839E-2</v>
      </c>
    </row>
    <row r="53" spans="4:12" x14ac:dyDescent="0.25">
      <c r="D53">
        <v>51</v>
      </c>
      <c r="E53">
        <f t="shared" si="1"/>
        <v>-38</v>
      </c>
      <c r="F53">
        <v>1222.6706999999999</v>
      </c>
      <c r="G53">
        <v>2507.4465</v>
      </c>
      <c r="H53">
        <v>1771.3581999999999</v>
      </c>
      <c r="I53" s="2">
        <f t="shared" si="5"/>
        <v>561.67863999999997</v>
      </c>
      <c r="J53">
        <f t="shared" si="2"/>
        <v>-2.3087702542935795E-2</v>
      </c>
      <c r="K53">
        <f t="shared" si="3"/>
        <v>8.9641657116491302E-2</v>
      </c>
      <c r="L53">
        <f t="shared" si="4"/>
        <v>2.141330404589481E-2</v>
      </c>
    </row>
    <row r="54" spans="4:12" x14ac:dyDescent="0.25">
      <c r="D54">
        <v>52</v>
      </c>
      <c r="E54">
        <f t="shared" si="1"/>
        <v>-39</v>
      </c>
      <c r="F54">
        <v>1253.0476000000001</v>
      </c>
      <c r="G54">
        <v>2475.9879999999998</v>
      </c>
      <c r="H54">
        <v>1851.2023999999999</v>
      </c>
      <c r="I54" s="2">
        <f t="shared" si="5"/>
        <v>559.09298000000001</v>
      </c>
      <c r="J54">
        <f t="shared" si="2"/>
        <v>-1.5084077727080092E-2</v>
      </c>
      <c r="K54">
        <f t="shared" si="3"/>
        <v>8.1353055209463343E-2</v>
      </c>
      <c r="L54">
        <f t="shared" si="4"/>
        <v>4.2450441493170343E-2</v>
      </c>
    </row>
    <row r="55" spans="4:12" x14ac:dyDescent="0.25">
      <c r="D55">
        <v>53</v>
      </c>
      <c r="E55">
        <f t="shared" si="1"/>
        <v>-40</v>
      </c>
      <c r="F55">
        <v>1346.8918000000001</v>
      </c>
      <c r="G55">
        <v>2495.1707000000001</v>
      </c>
      <c r="H55">
        <v>1867.0942</v>
      </c>
      <c r="I55" s="2">
        <f t="shared" si="5"/>
        <v>556.52800000000002</v>
      </c>
      <c r="J55">
        <f t="shared" si="2"/>
        <v>9.6417424831495846E-3</v>
      </c>
      <c r="K55">
        <f t="shared" si="3"/>
        <v>8.6407261983529104E-2</v>
      </c>
      <c r="L55">
        <f t="shared" si="4"/>
        <v>4.6637570688335628E-2</v>
      </c>
    </row>
    <row r="56" spans="4:12" x14ac:dyDescent="0.25">
      <c r="D56">
        <v>54</v>
      </c>
      <c r="E56">
        <f t="shared" si="1"/>
        <v>-41</v>
      </c>
      <c r="F56">
        <v>1357.0872999999999</v>
      </c>
      <c r="G56">
        <v>2337.6052</v>
      </c>
      <c r="H56">
        <v>1588.2202</v>
      </c>
      <c r="I56" s="2">
        <f t="shared" si="5"/>
        <v>553.98321999999996</v>
      </c>
      <c r="J56">
        <f t="shared" si="2"/>
        <v>1.2328025705270806E-2</v>
      </c>
      <c r="K56">
        <f t="shared" si="3"/>
        <v>4.4892323134511858E-2</v>
      </c>
      <c r="L56">
        <f t="shared" si="4"/>
        <v>-2.6839409085668231E-2</v>
      </c>
    </row>
    <row r="57" spans="4:12" x14ac:dyDescent="0.25">
      <c r="D57">
        <v>55</v>
      </c>
      <c r="E57">
        <f t="shared" si="1"/>
        <v>-42</v>
      </c>
      <c r="F57">
        <v>1371.4553000000001</v>
      </c>
      <c r="G57">
        <v>2389.0596</v>
      </c>
      <c r="H57">
        <v>1907.8064999999999</v>
      </c>
      <c r="I57" s="2">
        <f t="shared" si="5"/>
        <v>551.45816000000002</v>
      </c>
      <c r="J57">
        <f t="shared" si="2"/>
        <v>1.6113668129422554E-2</v>
      </c>
      <c r="K57">
        <f t="shared" si="3"/>
        <v>5.8449391588665023E-2</v>
      </c>
      <c r="L57">
        <f t="shared" si="4"/>
        <v>5.7364339206208148E-2</v>
      </c>
    </row>
    <row r="58" spans="4:12" x14ac:dyDescent="0.25">
      <c r="D58">
        <v>56</v>
      </c>
      <c r="E58">
        <f t="shared" si="1"/>
        <v>-43</v>
      </c>
      <c r="F58">
        <v>1355.2221999999999</v>
      </c>
      <c r="G58">
        <v>2247.6111000000001</v>
      </c>
      <c r="H58">
        <v>1842.1111000000001</v>
      </c>
      <c r="I58" s="2">
        <f t="shared" si="5"/>
        <v>548.95234000000005</v>
      </c>
      <c r="J58">
        <f t="shared" si="2"/>
        <v>1.1836614118043265E-2</v>
      </c>
      <c r="K58">
        <f t="shared" si="3"/>
        <v>2.1180917031828672E-2</v>
      </c>
      <c r="L58">
        <f t="shared" si="4"/>
        <v>4.005508995011009E-2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2017-12-26T21:34:05Z</dcterms:created>
  <dcterms:modified xsi:type="dcterms:W3CDTF">2017-12-27T00:18:21Z</dcterms:modified>
</cp:coreProperties>
</file>