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thul.p\Documents\GitHub\Power_System_Dynamics\HW6\"/>
    </mc:Choice>
  </mc:AlternateContent>
  <xr:revisionPtr revIDLastSave="0" documentId="13_ncr:1_{5E1B50CC-3E6E-4B66-A05C-46D59217A4EA}" xr6:coauthVersionLast="47" xr6:coauthVersionMax="47" xr10:uidLastSave="{00000000-0000-0000-0000-000000000000}"/>
  <bookViews>
    <workbookView xWindow="2730" yWindow="2730" windowWidth="28800" windowHeight="11295" activeTab="3" xr2:uid="{DCEC650D-90EA-41B6-A46E-C63223FFC8DB}"/>
  </bookViews>
  <sheets>
    <sheet name="DI_type3" sheetId="2" r:id="rId1"/>
    <sheet name="SS_type3" sheetId="3" r:id="rId2"/>
    <sheet name="part_3" sheetId="5" r:id="rId3"/>
    <sheet name="part_2" sheetId="6" r:id="rId4"/>
    <sheet name="SS_type2" sheetId="1" r:id="rId5"/>
    <sheet name="DI_type2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5" l="1"/>
  <c r="E16" i="5"/>
  <c r="F16" i="5"/>
  <c r="G16" i="5"/>
  <c r="H16" i="5"/>
  <c r="I16" i="5"/>
  <c r="D17" i="5"/>
  <c r="E17" i="5"/>
  <c r="F17" i="5"/>
  <c r="G17" i="5"/>
  <c r="H17" i="5"/>
  <c r="I17" i="5"/>
  <c r="D18" i="5"/>
  <c r="E18" i="5"/>
  <c r="F18" i="5"/>
  <c r="G18" i="5"/>
  <c r="H18" i="5"/>
  <c r="I18" i="5"/>
  <c r="E13" i="5"/>
  <c r="F13" i="5"/>
  <c r="G13" i="5"/>
  <c r="H13" i="5"/>
  <c r="I13" i="5"/>
  <c r="E14" i="5"/>
  <c r="F14" i="5"/>
  <c r="G14" i="5"/>
  <c r="H14" i="5"/>
  <c r="I14" i="5"/>
  <c r="E15" i="5"/>
  <c r="F15" i="5"/>
  <c r="G15" i="5"/>
  <c r="H15" i="5"/>
  <c r="I15" i="5"/>
  <c r="D14" i="5"/>
  <c r="D15" i="5"/>
  <c r="D13" i="5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" i="1"/>
</calcChain>
</file>

<file path=xl/sharedStrings.xml><?xml version="1.0" encoding="utf-8"?>
<sst xmlns="http://schemas.openxmlformats.org/spreadsheetml/2006/main" count="94" uniqueCount="75">
  <si>
    <t>-6.8438 +          0i</t>
  </si>
  <si>
    <t>-6.3271 +          0i</t>
  </si>
  <si>
    <t>-4.4875 +          0i</t>
  </si>
  <si>
    <t>-0.0033303 +          0i</t>
  </si>
  <si>
    <t>-0.0033331 +          0i</t>
  </si>
  <si>
    <t>-0.0033332 +          0i</t>
  </si>
  <si>
    <t>-100 +          0i</t>
  </si>
  <si>
    <t>-0.42087 +     6.3554i</t>
  </si>
  <si>
    <t>-0.42087 -     6.3554i</t>
  </si>
  <si>
    <t>-0.28895 +      5.657i</t>
  </si>
  <si>
    <t>-0.28895 -      5.657i</t>
  </si>
  <si>
    <t>-0.011856 +     3.3021i</t>
  </si>
  <si>
    <t>-0.011856 -     3.3021i</t>
  </si>
  <si>
    <t>-0.13183 +          0i</t>
  </si>
  <si>
    <t>-0.10785 +          0i</t>
  </si>
  <si>
    <t>-0.10216 +          0i</t>
  </si>
  <si>
    <t>-0.099822 +          0i</t>
  </si>
  <si>
    <t>-0.018548 +          0i</t>
  </si>
  <si>
    <t>-0.0099684 +          0i</t>
  </si>
  <si>
    <t>-0.0093518 +          0i</t>
  </si>
  <si>
    <t>-0.60018 +     6.3558i</t>
  </si>
  <si>
    <t>-0.60018 -     6.3558i</t>
  </si>
  <si>
    <t>-0.45734 +     5.6573i</t>
  </si>
  <si>
    <t>-0.45734 -     5.6573i</t>
  </si>
  <si>
    <t>-6.3172 +          0i</t>
  </si>
  <si>
    <t>-6.827 +          0i</t>
  </si>
  <si>
    <t>-4.4984 +          0i</t>
  </si>
  <si>
    <t>-0.17707 +     3.3047i</t>
  </si>
  <si>
    <t>-0.17707 -     3.3047i</t>
  </si>
  <si>
    <t>-0.13455 +          0i</t>
  </si>
  <si>
    <t>-0.12253 +          0i</t>
  </si>
  <si>
    <t>-0.10255 +          0i</t>
  </si>
  <si>
    <t>-0.087007 +          0i</t>
  </si>
  <si>
    <t>-0.010801 +          0i</t>
  </si>
  <si>
    <t>-0.0010286 +          0i</t>
  </si>
  <si>
    <t>-0.0015182 +          0i</t>
  </si>
  <si>
    <t>-0.0033266 +          0i</t>
  </si>
  <si>
    <t xml:space="preserve">    -0.008966 + 3.1548i</t>
  </si>
  <si>
    <t xml:space="preserve">    -0.008966 - 3.1548i</t>
  </si>
  <si>
    <t xml:space="preserve">   -0.0089898 + 6.6678i</t>
  </si>
  <si>
    <t xml:space="preserve">   -0.0089898 - 6.6678i</t>
  </si>
  <si>
    <t xml:space="preserve">   -0.0085849 + 5.844i</t>
  </si>
  <si>
    <t xml:space="preserve">   -0.0085849 - 5.844i</t>
  </si>
  <si>
    <t>-0.42089 + 6.3554i</t>
  </si>
  <si>
    <t>-0.42089 - 6.3554i</t>
  </si>
  <si>
    <t>-0.28902 + 5.657i</t>
  </si>
  <si>
    <t>-0.28902 - 5.657i</t>
  </si>
  <si>
    <t>-6.8438 + 0i</t>
  </si>
  <si>
    <t>-6.3271 + 0i</t>
  </si>
  <si>
    <t>-4.4875 + 0i</t>
  </si>
  <si>
    <t>-0.011982 + 3.3021i</t>
  </si>
  <si>
    <t>-0.011982 - 3.3021i</t>
  </si>
  <si>
    <t>-0.13194 + 0i</t>
  </si>
  <si>
    <t>-0.10983 + 0i</t>
  </si>
  <si>
    <t>-0.0173 + 0i</t>
  </si>
  <si>
    <t>-0.0033303 + 0i</t>
  </si>
  <si>
    <t>-0.0033331 + 0i</t>
  </si>
  <si>
    <t>-0.0033332 + 0i</t>
  </si>
  <si>
    <t>-100 + 0i</t>
  </si>
  <si>
    <t>online pss</t>
  </si>
  <si>
    <t>-0.001 + 0i</t>
  </si>
  <si>
    <t>-0.1 + 0i</t>
  </si>
  <si>
    <t>-0.60016 + 6.3558i</t>
  </si>
  <si>
    <t>-0.60016 - 6.3558i</t>
  </si>
  <si>
    <t>-0.45728 + 5.6572i</t>
  </si>
  <si>
    <t>-0.45728 - 5.6572i</t>
  </si>
  <si>
    <t>-6.827 + 0i</t>
  </si>
  <si>
    <t>-6.3172 + 0i</t>
  </si>
  <si>
    <t>-4.4984 + 0i</t>
  </si>
  <si>
    <t>-0.17696 + 3.3046i</t>
  </si>
  <si>
    <t>-0.17696 - 3.3046i</t>
  </si>
  <si>
    <t>-0.13165 + 0i</t>
  </si>
  <si>
    <t>-0.10956 + 0i</t>
  </si>
  <si>
    <t>-0.017183 + 0i</t>
  </si>
  <si>
    <t>original pss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</si>
</sst>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0AE87-B926-45C0-8C41-FD4CBF8018DB}">
  <dimension ref="A1:A6"/>
  <sheetViews>
    <sheetView workbookViewId="0">
      <selection activeCell="D11" sqref="D11"/>
    </sheetView>
  </sheetViews>
  <sheetFormatPr defaultRowHeight="15" x14ac:dyDescent="0.25"/>
  <sheetData>
    <row r="1" spans="1:1" x14ac:dyDescent="0.25">
      <c r="A1">
        <v>0.15413780560000001</v>
      </c>
    </row>
    <row r="2" spans="1:1" x14ac:dyDescent="0.25">
      <c r="A2">
        <v>0.11783664620000001</v>
      </c>
    </row>
    <row r="3" spans="1:1" x14ac:dyDescent="0.25">
      <c r="A3">
        <v>-4.3987883999999998E-2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C25C0-46E3-49CC-ACF6-BB17D828F194}">
  <dimension ref="A1:D6"/>
  <sheetViews>
    <sheetView workbookViewId="0">
      <selection activeCell="C12" sqref="C12"/>
    </sheetView>
  </sheetViews>
  <sheetFormatPr defaultRowHeight="15" x14ac:dyDescent="0.25"/>
  <cols>
    <col min="1" max="1" width="21.7109375" bestFit="1" customWidth="1"/>
    <col min="2" max="2" width="19.85546875" bestFit="1" customWidth="1"/>
  </cols>
  <sheetData>
    <row r="1" spans="1:4" x14ac:dyDescent="0.25">
      <c r="A1">
        <v>1</v>
      </c>
      <c r="B1" t="s">
        <v>37</v>
      </c>
      <c r="C1">
        <v>0.50209999999999999</v>
      </c>
      <c r="D1">
        <v>0.28420000000000001</v>
      </c>
    </row>
    <row r="2" spans="1:4" x14ac:dyDescent="0.25">
      <c r="A2">
        <v>2</v>
      </c>
      <c r="B2" t="s">
        <v>38</v>
      </c>
      <c r="C2">
        <v>0.50209999999999999</v>
      </c>
      <c r="D2">
        <v>0.28420000000000001</v>
      </c>
    </row>
    <row r="3" spans="1:4" x14ac:dyDescent="0.25">
      <c r="A3">
        <v>3</v>
      </c>
      <c r="B3" t="s">
        <v>39</v>
      </c>
      <c r="C3">
        <v>1.0611999999999999</v>
      </c>
      <c r="D3">
        <v>0.1348</v>
      </c>
    </row>
    <row r="4" spans="1:4" x14ac:dyDescent="0.25">
      <c r="A4">
        <v>4</v>
      </c>
      <c r="B4" t="s">
        <v>40</v>
      </c>
      <c r="C4">
        <v>1.0611999999999999</v>
      </c>
      <c r="D4">
        <v>0.1348</v>
      </c>
    </row>
    <row r="5" spans="1:4" x14ac:dyDescent="0.25">
      <c r="A5">
        <v>5</v>
      </c>
      <c r="B5" t="s">
        <v>41</v>
      </c>
      <c r="C5">
        <v>0.93010000000000004</v>
      </c>
      <c r="D5">
        <v>0.1469</v>
      </c>
    </row>
    <row r="6" spans="1:4" x14ac:dyDescent="0.25">
      <c r="A6">
        <v>6</v>
      </c>
      <c r="B6" t="s">
        <v>42</v>
      </c>
      <c r="C6">
        <v>0.93010000000000004</v>
      </c>
      <c r="D6">
        <v>0.1469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6A387-5F49-47FB-97BF-6E77328F338F}">
  <dimension ref="A1:I18"/>
  <sheetViews>
    <sheetView workbookViewId="0">
      <selection activeCell="F26" sqref="F26"/>
    </sheetView>
  </sheetViews>
  <sheetFormatPr defaultRowHeight="15" x14ac:dyDescent="0.25"/>
  <cols>
    <col min="1" max="1" width="12" bestFit="1" customWidth="1"/>
  </cols>
  <sheetData>
    <row r="1" spans="1:9" x14ac:dyDescent="0.25">
      <c r="A1">
        <v>0.123737490208575</v>
      </c>
      <c r="B1">
        <v>0.123737490208575</v>
      </c>
      <c r="C1">
        <v>2.5457226331826802E-2</v>
      </c>
      <c r="D1">
        <v>2.5457226331826802E-2</v>
      </c>
      <c r="E1">
        <v>0.99999998104028198</v>
      </c>
      <c r="F1">
        <v>0.99999998104028198</v>
      </c>
    </row>
    <row r="2" spans="1:9" x14ac:dyDescent="0.25">
      <c r="A2">
        <v>1</v>
      </c>
      <c r="B2">
        <v>1</v>
      </c>
      <c r="C2">
        <v>0.59270188331755702</v>
      </c>
      <c r="D2">
        <v>0.59270188331755702</v>
      </c>
      <c r="E2">
        <v>8.7714087789890996E-2</v>
      </c>
      <c r="F2">
        <v>8.7714087789890996E-2</v>
      </c>
    </row>
    <row r="3" spans="1:9" x14ac:dyDescent="0.25">
      <c r="A3">
        <v>0.68330458143808204</v>
      </c>
      <c r="B3">
        <v>0.68330458143808104</v>
      </c>
      <c r="C3">
        <v>1</v>
      </c>
      <c r="D3">
        <v>1</v>
      </c>
      <c r="E3">
        <v>4.2362578120476498E-3</v>
      </c>
      <c r="F3">
        <v>4.2362578120476602E-3</v>
      </c>
    </row>
    <row r="4" spans="1:9" x14ac:dyDescent="0.25">
      <c r="A4">
        <v>0.12373757926376899</v>
      </c>
      <c r="B4">
        <v>0.12373757926376899</v>
      </c>
      <c r="C4">
        <v>2.5457230665627599E-2</v>
      </c>
      <c r="D4">
        <v>2.5457230665627599E-2</v>
      </c>
      <c r="E4">
        <v>1</v>
      </c>
      <c r="F4">
        <v>1</v>
      </c>
    </row>
    <row r="5" spans="1:9" x14ac:dyDescent="0.25">
      <c r="A5">
        <v>1</v>
      </c>
      <c r="B5">
        <v>0.99999994431056904</v>
      </c>
      <c r="C5">
        <v>0.592701881619912</v>
      </c>
      <c r="D5">
        <v>0.592701881619911</v>
      </c>
      <c r="E5">
        <v>8.7714068751764698E-2</v>
      </c>
      <c r="F5">
        <v>8.7714068751764698E-2</v>
      </c>
    </row>
    <row r="6" spans="1:9" x14ac:dyDescent="0.25">
      <c r="A6">
        <v>0.68330454338524005</v>
      </c>
      <c r="B6">
        <v>0.68330454338524005</v>
      </c>
      <c r="C6">
        <v>0.99999999713575005</v>
      </c>
      <c r="D6">
        <v>0.99999999713575005</v>
      </c>
      <c r="E6">
        <v>4.2362568925783297E-3</v>
      </c>
      <c r="F6">
        <v>4.2362568925783297E-3</v>
      </c>
    </row>
    <row r="13" spans="1:9" x14ac:dyDescent="0.25">
      <c r="D13">
        <f>ROUND(A1,4)</f>
        <v>0.1237</v>
      </c>
      <c r="E13">
        <f t="shared" ref="E13:I15" si="0">ROUND(B1,4)</f>
        <v>0.1237</v>
      </c>
      <c r="F13">
        <f t="shared" si="0"/>
        <v>2.5499999999999998E-2</v>
      </c>
      <c r="G13">
        <f t="shared" si="0"/>
        <v>2.5499999999999998E-2</v>
      </c>
      <c r="H13">
        <f t="shared" si="0"/>
        <v>1</v>
      </c>
      <c r="I13">
        <f t="shared" si="0"/>
        <v>1</v>
      </c>
    </row>
    <row r="14" spans="1:9" x14ac:dyDescent="0.25">
      <c r="D14">
        <f t="shared" ref="D14:D15" si="1">ROUND(A2,4)</f>
        <v>1</v>
      </c>
      <c r="E14">
        <f t="shared" si="0"/>
        <v>1</v>
      </c>
      <c r="F14">
        <f t="shared" si="0"/>
        <v>0.5927</v>
      </c>
      <c r="G14">
        <f t="shared" si="0"/>
        <v>0.5927</v>
      </c>
      <c r="H14">
        <f t="shared" si="0"/>
        <v>8.77E-2</v>
      </c>
      <c r="I14">
        <f t="shared" si="0"/>
        <v>8.77E-2</v>
      </c>
    </row>
    <row r="15" spans="1:9" x14ac:dyDescent="0.25">
      <c r="D15">
        <f t="shared" si="1"/>
        <v>0.68330000000000002</v>
      </c>
      <c r="E15">
        <f t="shared" si="0"/>
        <v>0.68330000000000002</v>
      </c>
      <c r="F15">
        <f t="shared" si="0"/>
        <v>1</v>
      </c>
      <c r="G15">
        <f t="shared" si="0"/>
        <v>1</v>
      </c>
      <c r="H15">
        <f t="shared" si="0"/>
        <v>4.1999999999999997E-3</v>
      </c>
      <c r="I15">
        <f t="shared" si="0"/>
        <v>4.1999999999999997E-3</v>
      </c>
    </row>
    <row r="16" spans="1:9" x14ac:dyDescent="0.25">
      <c r="D16">
        <f>ROUND(A4,4)</f>
        <v>0.1237</v>
      </c>
      <c r="E16">
        <f t="shared" ref="E16:E18" si="2">ROUND(B4,4)</f>
        <v>0.1237</v>
      </c>
      <c r="F16">
        <f t="shared" ref="F16:F18" si="3">ROUND(C4,4)</f>
        <v>2.5499999999999998E-2</v>
      </c>
      <c r="G16">
        <f t="shared" ref="G16:G18" si="4">ROUND(D4,4)</f>
        <v>2.5499999999999998E-2</v>
      </c>
      <c r="H16">
        <f t="shared" ref="H16:H18" si="5">ROUND(E4,4)</f>
        <v>1</v>
      </c>
      <c r="I16">
        <f t="shared" ref="I16:I18" si="6">ROUND(F4,4)</f>
        <v>1</v>
      </c>
    </row>
    <row r="17" spans="4:9" x14ac:dyDescent="0.25">
      <c r="D17">
        <f t="shared" ref="D17:D18" si="7">ROUND(A5,4)</f>
        <v>1</v>
      </c>
      <c r="E17">
        <f t="shared" si="2"/>
        <v>1</v>
      </c>
      <c r="F17">
        <f t="shared" si="3"/>
        <v>0.5927</v>
      </c>
      <c r="G17">
        <f t="shared" si="4"/>
        <v>0.5927</v>
      </c>
      <c r="H17">
        <f t="shared" si="5"/>
        <v>8.77E-2</v>
      </c>
      <c r="I17">
        <f t="shared" si="6"/>
        <v>8.77E-2</v>
      </c>
    </row>
    <row r="18" spans="4:9" x14ac:dyDescent="0.25">
      <c r="D18">
        <f t="shared" si="7"/>
        <v>0.68330000000000002</v>
      </c>
      <c r="E18">
        <f t="shared" si="2"/>
        <v>0.68330000000000002</v>
      </c>
      <c r="F18">
        <f t="shared" si="3"/>
        <v>1</v>
      </c>
      <c r="G18">
        <f t="shared" si="4"/>
        <v>1</v>
      </c>
      <c r="H18">
        <f t="shared" si="5"/>
        <v>4.1999999999999997E-3</v>
      </c>
      <c r="I18">
        <f t="shared" si="6"/>
        <v>4.1999999999999997E-3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B8F88-1824-46B2-8AC4-FCB5A8C14210}">
  <dimension ref="A1:R18"/>
  <sheetViews>
    <sheetView tabSelected="1" workbookViewId="0">
      <selection activeCell="V18" sqref="V18"/>
    </sheetView>
  </sheetViews>
  <sheetFormatPr defaultRowHeight="15" x14ac:dyDescent="0.25"/>
  <sheetData>
    <row r="1" spans="1:18" x14ac:dyDescent="0.25">
      <c r="A1" s="1">
        <v>1</v>
      </c>
      <c r="B1" s="1">
        <v>1E-4</v>
      </c>
      <c r="C1" s="1">
        <v>0</v>
      </c>
      <c r="D1" s="1">
        <v>0.1173</v>
      </c>
      <c r="E1" s="1">
        <v>0.1173</v>
      </c>
      <c r="F1" s="1">
        <v>1E-4</v>
      </c>
      <c r="G1" s="1">
        <v>6.9999999999999999E-4</v>
      </c>
      <c r="H1" s="1">
        <v>0</v>
      </c>
      <c r="I1" s="1">
        <v>0.99980000000000002</v>
      </c>
      <c r="J1" s="1">
        <v>0.99980000000000002</v>
      </c>
      <c r="K1" s="1">
        <v>2.1899999999999999E-2</v>
      </c>
      <c r="L1" s="1">
        <v>2.1899999999999999E-2</v>
      </c>
      <c r="M1" s="1">
        <v>6.1000000000000004E-3</v>
      </c>
      <c r="N1" s="1">
        <v>2.7400000000000001E-2</v>
      </c>
      <c r="O1" s="1">
        <v>4.1999999999999997E-3</v>
      </c>
      <c r="P1" s="1">
        <v>0</v>
      </c>
      <c r="Q1" s="1">
        <v>0</v>
      </c>
      <c r="R1" s="1">
        <v>0</v>
      </c>
    </row>
    <row r="2" spans="1:18" x14ac:dyDescent="0.25">
      <c r="A2" s="1">
        <v>8.9999999999999998E-4</v>
      </c>
      <c r="B2" s="1">
        <v>0</v>
      </c>
      <c r="C2" s="1">
        <v>0</v>
      </c>
      <c r="D2" s="1">
        <v>0.99990000000000001</v>
      </c>
      <c r="E2" s="1">
        <v>0.99990000000000001</v>
      </c>
      <c r="F2" s="1">
        <v>8.9999999999999998E-4</v>
      </c>
      <c r="G2" s="1">
        <v>0</v>
      </c>
      <c r="H2" s="1">
        <v>5.0000000000000001E-4</v>
      </c>
      <c r="I2" s="1">
        <v>8.5400000000000004E-2</v>
      </c>
      <c r="J2" s="1">
        <v>8.5400000000000004E-2</v>
      </c>
      <c r="K2" s="1">
        <v>0.55620000000000003</v>
      </c>
      <c r="L2" s="1">
        <v>0.55620000000000003</v>
      </c>
      <c r="M2" s="1">
        <v>1.8599999999999998E-2</v>
      </c>
      <c r="N2" s="1">
        <v>3.3E-3</v>
      </c>
      <c r="O2" s="1">
        <v>3.3799999999999997E-2</v>
      </c>
      <c r="P2" s="1">
        <v>0</v>
      </c>
      <c r="Q2" s="1">
        <v>0</v>
      </c>
      <c r="R2" s="1">
        <v>0</v>
      </c>
    </row>
    <row r="3" spans="1:18" x14ac:dyDescent="0.25">
      <c r="A3" s="1">
        <v>5.9999999999999995E-4</v>
      </c>
      <c r="B3" s="1">
        <v>0</v>
      </c>
      <c r="C3" s="1">
        <v>0</v>
      </c>
      <c r="D3" s="1">
        <v>0.59419999999999995</v>
      </c>
      <c r="E3" s="1">
        <v>0.59419999999999995</v>
      </c>
      <c r="F3" s="1">
        <v>5.9999999999999995E-4</v>
      </c>
      <c r="G3" s="1">
        <v>0</v>
      </c>
      <c r="H3" s="1">
        <v>8.9999999999999998E-4</v>
      </c>
      <c r="I3" s="1">
        <v>4.3E-3</v>
      </c>
      <c r="J3" s="1">
        <v>4.3E-3</v>
      </c>
      <c r="K3" s="1">
        <v>0.99980000000000002</v>
      </c>
      <c r="L3" s="1">
        <v>0.99980000000000002</v>
      </c>
      <c r="M3" s="1">
        <v>3.1199999999999999E-2</v>
      </c>
      <c r="N3" s="1">
        <v>2.0000000000000001E-4</v>
      </c>
      <c r="O3" s="1">
        <v>3.2199999999999999E-2</v>
      </c>
      <c r="P3" s="1">
        <v>0</v>
      </c>
      <c r="Q3" s="1">
        <v>0</v>
      </c>
      <c r="R3" s="1">
        <v>0</v>
      </c>
    </row>
    <row r="4" spans="1:18" x14ac:dyDescent="0.25">
      <c r="A4" s="1">
        <v>0</v>
      </c>
      <c r="B4" s="1">
        <v>0</v>
      </c>
      <c r="C4" s="1">
        <v>0</v>
      </c>
      <c r="D4" s="1">
        <v>0.1173</v>
      </c>
      <c r="E4" s="1">
        <v>0.1173</v>
      </c>
      <c r="F4" s="1">
        <v>0</v>
      </c>
      <c r="G4" s="1">
        <v>8.0000000000000004E-4</v>
      </c>
      <c r="H4" s="1">
        <v>0</v>
      </c>
      <c r="I4" s="1">
        <v>1</v>
      </c>
      <c r="J4" s="1">
        <v>1</v>
      </c>
      <c r="K4" s="1">
        <v>2.1899999999999999E-2</v>
      </c>
      <c r="L4" s="1">
        <v>2.1899999999999999E-2</v>
      </c>
      <c r="M4" s="1">
        <v>6.1000000000000004E-3</v>
      </c>
      <c r="N4" s="1">
        <v>2.75E-2</v>
      </c>
      <c r="O4" s="1">
        <v>4.1999999999999997E-3</v>
      </c>
      <c r="P4" s="1">
        <v>0</v>
      </c>
      <c r="Q4" s="1">
        <v>0</v>
      </c>
      <c r="R4" s="1">
        <v>0</v>
      </c>
    </row>
    <row r="5" spans="1:18" x14ac:dyDescent="0.25">
      <c r="A5" s="1">
        <v>0</v>
      </c>
      <c r="B5" s="1">
        <v>0</v>
      </c>
      <c r="C5" s="1">
        <v>0</v>
      </c>
      <c r="D5" s="1">
        <v>1</v>
      </c>
      <c r="E5" s="1">
        <v>1</v>
      </c>
      <c r="F5" s="1">
        <v>2.9999999999999997E-4</v>
      </c>
      <c r="G5" s="1">
        <v>0</v>
      </c>
      <c r="H5" s="1">
        <v>5.0000000000000001E-4</v>
      </c>
      <c r="I5" s="1">
        <v>8.5400000000000004E-2</v>
      </c>
      <c r="J5" s="1">
        <v>8.5400000000000004E-2</v>
      </c>
      <c r="K5" s="1">
        <v>0.55630000000000002</v>
      </c>
      <c r="L5" s="1">
        <v>0.55630000000000002</v>
      </c>
      <c r="M5" s="1">
        <v>1.8700000000000001E-2</v>
      </c>
      <c r="N5" s="1">
        <v>3.3E-3</v>
      </c>
      <c r="O5" s="1">
        <v>3.39E-2</v>
      </c>
      <c r="P5" s="1">
        <v>0</v>
      </c>
      <c r="Q5" s="1">
        <v>0</v>
      </c>
      <c r="R5" s="1">
        <v>0</v>
      </c>
    </row>
    <row r="6" spans="1:18" x14ac:dyDescent="0.25">
      <c r="A6" s="1">
        <v>0</v>
      </c>
      <c r="B6" s="1">
        <v>0</v>
      </c>
      <c r="C6" s="1">
        <v>0</v>
      </c>
      <c r="D6" s="1">
        <v>0.59419999999999995</v>
      </c>
      <c r="E6" s="1">
        <v>0.59419999999999995</v>
      </c>
      <c r="F6" s="1">
        <v>2.0000000000000001E-4</v>
      </c>
      <c r="G6" s="1">
        <v>0</v>
      </c>
      <c r="H6" s="1">
        <v>1E-3</v>
      </c>
      <c r="I6" s="1">
        <v>4.3E-3</v>
      </c>
      <c r="J6" s="1">
        <v>4.3E-3</v>
      </c>
      <c r="K6" s="1">
        <v>1</v>
      </c>
      <c r="L6" s="1">
        <v>1</v>
      </c>
      <c r="M6" s="1">
        <v>3.1300000000000001E-2</v>
      </c>
      <c r="N6" s="1">
        <v>2.0000000000000001E-4</v>
      </c>
      <c r="O6" s="1">
        <v>3.2300000000000002E-2</v>
      </c>
      <c r="P6" s="1">
        <v>0</v>
      </c>
      <c r="Q6" s="1">
        <v>0</v>
      </c>
      <c r="R6" s="1">
        <v>0</v>
      </c>
    </row>
    <row r="7" spans="1:18" x14ac:dyDescent="0.25">
      <c r="A7" s="1">
        <v>0</v>
      </c>
      <c r="B7" s="1">
        <v>0</v>
      </c>
      <c r="C7" s="1">
        <v>0</v>
      </c>
      <c r="D7" s="1">
        <v>1.6799999999999999E-2</v>
      </c>
      <c r="E7" s="1">
        <v>1.6799999999999999E-2</v>
      </c>
      <c r="F7" s="1">
        <v>0</v>
      </c>
      <c r="G7" s="1">
        <v>4.5999999999999999E-3</v>
      </c>
      <c r="H7" s="1">
        <v>0</v>
      </c>
      <c r="I7" s="1">
        <v>6.0999999999999999E-2</v>
      </c>
      <c r="J7" s="1">
        <v>6.0999999999999999E-2</v>
      </c>
      <c r="K7" s="1">
        <v>1.1999999999999999E-3</v>
      </c>
      <c r="L7" s="1">
        <v>1.1999999999999999E-3</v>
      </c>
      <c r="M7" s="1">
        <v>7.2099999999999997E-2</v>
      </c>
      <c r="N7" s="1">
        <v>1</v>
      </c>
      <c r="O7" s="1">
        <v>7.3099999999999998E-2</v>
      </c>
      <c r="P7" s="1">
        <v>0</v>
      </c>
      <c r="Q7" s="1">
        <v>0</v>
      </c>
      <c r="R7" s="1">
        <v>0</v>
      </c>
    </row>
    <row r="8" spans="1:18" x14ac:dyDescent="0.25">
      <c r="A8" s="1">
        <v>0</v>
      </c>
      <c r="B8" s="1">
        <v>0</v>
      </c>
      <c r="C8" s="1">
        <v>0</v>
      </c>
      <c r="D8" s="1">
        <v>0.04</v>
      </c>
      <c r="E8" s="1">
        <v>0.04</v>
      </c>
      <c r="F8" s="1">
        <v>1E-4</v>
      </c>
      <c r="G8" s="1">
        <v>1E-4</v>
      </c>
      <c r="H8" s="1">
        <v>4.7999999999999996E-3</v>
      </c>
      <c r="I8" s="1">
        <v>5.7000000000000002E-3</v>
      </c>
      <c r="J8" s="1">
        <v>5.7000000000000002E-3</v>
      </c>
      <c r="K8" s="1">
        <v>4.5900000000000003E-2</v>
      </c>
      <c r="L8" s="1">
        <v>4.5900000000000003E-2</v>
      </c>
      <c r="M8" s="1">
        <v>1</v>
      </c>
      <c r="N8" s="1">
        <v>0.1051</v>
      </c>
      <c r="O8" s="1">
        <v>0.53869999999999996</v>
      </c>
      <c r="P8" s="1">
        <v>0</v>
      </c>
      <c r="Q8" s="1">
        <v>0</v>
      </c>
      <c r="R8" s="1">
        <v>0</v>
      </c>
    </row>
    <row r="9" spans="1:18" x14ac:dyDescent="0.25">
      <c r="A9" s="1">
        <v>0</v>
      </c>
      <c r="B9" s="1">
        <v>0</v>
      </c>
      <c r="C9" s="1">
        <v>0</v>
      </c>
      <c r="D9" s="1">
        <v>5.21E-2</v>
      </c>
      <c r="E9" s="1">
        <v>5.21E-2</v>
      </c>
      <c r="F9" s="1">
        <v>1E-4</v>
      </c>
      <c r="G9" s="1">
        <v>0</v>
      </c>
      <c r="H9" s="1">
        <v>7.1000000000000004E-3</v>
      </c>
      <c r="I9" s="1">
        <v>1E-4</v>
      </c>
      <c r="J9" s="1">
        <v>1E-4</v>
      </c>
      <c r="K9" s="1">
        <v>0.10249999999999999</v>
      </c>
      <c r="L9" s="1">
        <v>0.10249999999999999</v>
      </c>
      <c r="M9" s="1">
        <v>0.65429999999999999</v>
      </c>
      <c r="N9" s="1">
        <v>1.1999999999999999E-3</v>
      </c>
      <c r="O9" s="1">
        <v>1</v>
      </c>
      <c r="P9" s="1">
        <v>0</v>
      </c>
      <c r="Q9" s="1">
        <v>0</v>
      </c>
      <c r="R9" s="1">
        <v>0</v>
      </c>
    </row>
    <row r="10" spans="1:18" x14ac:dyDescent="0.25">
      <c r="A10" s="1">
        <v>0</v>
      </c>
      <c r="B10" s="1">
        <v>0</v>
      </c>
      <c r="C10" s="1">
        <v>0</v>
      </c>
      <c r="D10" s="1">
        <v>3.0000000000000001E-3</v>
      </c>
      <c r="E10" s="1">
        <v>3.0000000000000001E-3</v>
      </c>
      <c r="F10" s="1">
        <v>2.8899999999999999E-2</v>
      </c>
      <c r="G10" s="1">
        <v>1</v>
      </c>
      <c r="H10" s="1">
        <v>6.0000000000000001E-3</v>
      </c>
      <c r="I10" s="1">
        <v>3.7999999999999999E-2</v>
      </c>
      <c r="J10" s="1">
        <v>3.7999999999999999E-2</v>
      </c>
      <c r="K10" s="1">
        <v>1.1000000000000001E-3</v>
      </c>
      <c r="L10" s="1">
        <v>1.1000000000000001E-3</v>
      </c>
      <c r="M10" s="1">
        <v>6.9999999999999999E-4</v>
      </c>
      <c r="N10" s="1">
        <v>8.0000000000000004E-4</v>
      </c>
      <c r="O10" s="1">
        <v>0</v>
      </c>
      <c r="P10" s="1">
        <v>0</v>
      </c>
      <c r="Q10" s="1">
        <v>0</v>
      </c>
      <c r="R10" s="1">
        <v>0</v>
      </c>
    </row>
    <row r="11" spans="1:18" x14ac:dyDescent="0.25">
      <c r="A11" s="1">
        <v>2.0000000000000001E-4</v>
      </c>
      <c r="B11" s="1">
        <v>0</v>
      </c>
      <c r="C11" s="1">
        <v>0</v>
      </c>
      <c r="D11" s="1">
        <v>5.9400000000000001E-2</v>
      </c>
      <c r="E11" s="1">
        <v>5.9400000000000001E-2</v>
      </c>
      <c r="F11" s="1">
        <v>1</v>
      </c>
      <c r="G11" s="1">
        <v>1.7500000000000002E-2</v>
      </c>
      <c r="H11" s="1">
        <v>0.82520000000000004</v>
      </c>
      <c r="I11" s="1">
        <v>2.8E-3</v>
      </c>
      <c r="J11" s="1">
        <v>2.8E-3</v>
      </c>
      <c r="K11" s="1">
        <v>2.06E-2</v>
      </c>
      <c r="L11" s="1">
        <v>2.06E-2</v>
      </c>
      <c r="M11" s="1">
        <v>1.9E-3</v>
      </c>
      <c r="N11" s="1">
        <v>1E-4</v>
      </c>
      <c r="O11" s="1">
        <v>5.0000000000000001E-4</v>
      </c>
      <c r="P11" s="1">
        <v>0</v>
      </c>
      <c r="Q11" s="1">
        <v>0</v>
      </c>
      <c r="R11" s="1">
        <v>0</v>
      </c>
    </row>
    <row r="12" spans="1:18" x14ac:dyDescent="0.25">
      <c r="A12" s="1">
        <v>2.0000000000000001E-4</v>
      </c>
      <c r="B12" s="1">
        <v>0</v>
      </c>
      <c r="C12" s="1">
        <v>0</v>
      </c>
      <c r="D12" s="1">
        <v>0.05</v>
      </c>
      <c r="E12" s="1">
        <v>0.05</v>
      </c>
      <c r="F12" s="1">
        <v>0.80120000000000002</v>
      </c>
      <c r="G12" s="1">
        <v>1.8E-3</v>
      </c>
      <c r="H12" s="1">
        <v>1</v>
      </c>
      <c r="I12" s="1">
        <v>1E-4</v>
      </c>
      <c r="J12" s="1">
        <v>1E-4</v>
      </c>
      <c r="K12" s="1">
        <v>3.27E-2</v>
      </c>
      <c r="L12" s="1">
        <v>3.27E-2</v>
      </c>
      <c r="M12" s="1">
        <v>2.3999999999999998E-3</v>
      </c>
      <c r="N12" s="1">
        <v>0</v>
      </c>
      <c r="O12" s="1">
        <v>1.5E-3</v>
      </c>
      <c r="P12" s="1">
        <v>0</v>
      </c>
      <c r="Q12" s="1">
        <v>0</v>
      </c>
      <c r="R12" s="1">
        <v>0</v>
      </c>
    </row>
    <row r="13" spans="1:18" x14ac:dyDescent="0.25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1</v>
      </c>
      <c r="Q13" s="1">
        <v>0</v>
      </c>
      <c r="R13" s="1">
        <v>0</v>
      </c>
    </row>
    <row r="14" spans="1:18" x14ac:dyDescent="0.25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1</v>
      </c>
      <c r="R14" s="1">
        <v>0</v>
      </c>
    </row>
    <row r="15" spans="1:18" x14ac:dyDescent="0.25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1</v>
      </c>
    </row>
    <row r="16" spans="1:18" x14ac:dyDescent="0.25">
      <c r="A16" s="1">
        <v>7.4700000000000003E-2</v>
      </c>
      <c r="B16" s="1">
        <v>1</v>
      </c>
      <c r="C16" s="1">
        <v>2.7000000000000001E-3</v>
      </c>
      <c r="D16" s="1">
        <v>0</v>
      </c>
      <c r="E16" s="1">
        <v>0</v>
      </c>
      <c r="F16" s="1">
        <v>1E-4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</row>
    <row r="17" spans="1:18" x14ac:dyDescent="0.25">
      <c r="A17" s="1">
        <v>1</v>
      </c>
      <c r="B17" s="1">
        <v>4.0099999999999997E-2</v>
      </c>
      <c r="C17" s="1">
        <v>0.62909999999999999</v>
      </c>
      <c r="D17" s="1">
        <v>1E-4</v>
      </c>
      <c r="E17" s="1">
        <v>1E-4</v>
      </c>
      <c r="F17" s="1">
        <v>1.1000000000000001E-3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</row>
    <row r="18" spans="1:18" x14ac:dyDescent="0.25">
      <c r="A18" s="1">
        <v>0.66090000000000004</v>
      </c>
      <c r="B18" s="1">
        <v>6.7000000000000002E-3</v>
      </c>
      <c r="C18" s="1">
        <v>1</v>
      </c>
      <c r="D18" s="1">
        <v>0</v>
      </c>
      <c r="E18" s="1">
        <v>0</v>
      </c>
      <c r="F18" s="1">
        <v>6.9999999999999999E-4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8506B-D567-4B75-BBB9-5BE94F57C555}">
  <dimension ref="A1:S26"/>
  <sheetViews>
    <sheetView workbookViewId="0">
      <selection activeCell="P1" sqref="P1:S24"/>
    </sheetView>
  </sheetViews>
  <sheetFormatPr defaultRowHeight="15" x14ac:dyDescent="0.25"/>
  <cols>
    <col min="2" max="2" width="19.28515625" bestFit="1" customWidth="1"/>
    <col min="7" max="7" width="19.28515625" bestFit="1" customWidth="1"/>
    <col min="11" max="11" width="18.28515625" bestFit="1" customWidth="1"/>
    <col min="17" max="17" width="16.42578125" bestFit="1" customWidth="1"/>
  </cols>
  <sheetData>
    <row r="1" spans="1:19" x14ac:dyDescent="0.25">
      <c r="A1">
        <v>1</v>
      </c>
      <c r="B1" t="s">
        <v>43</v>
      </c>
      <c r="C1">
        <v>1.0115000000000001</v>
      </c>
      <c r="D1">
        <v>6.6100000000000006E-2</v>
      </c>
      <c r="E1">
        <f>100*D1</f>
        <v>6.61</v>
      </c>
      <c r="G1" t="s">
        <v>6</v>
      </c>
      <c r="H1">
        <v>0</v>
      </c>
      <c r="I1">
        <v>1</v>
      </c>
      <c r="K1" t="s">
        <v>6</v>
      </c>
      <c r="L1">
        <v>0</v>
      </c>
      <c r="M1">
        <v>1</v>
      </c>
      <c r="P1">
        <v>1</v>
      </c>
      <c r="Q1" t="s">
        <v>60</v>
      </c>
      <c r="R1">
        <v>0</v>
      </c>
      <c r="S1">
        <v>100</v>
      </c>
    </row>
    <row r="2" spans="1:19" x14ac:dyDescent="0.25">
      <c r="A2">
        <v>2</v>
      </c>
      <c r="B2" t="s">
        <v>44</v>
      </c>
      <c r="C2">
        <v>1.0115000000000001</v>
      </c>
      <c r="D2">
        <v>6.6100000000000006E-2</v>
      </c>
      <c r="E2">
        <f t="shared" ref="E2:E18" si="0">100*D2</f>
        <v>6.61</v>
      </c>
      <c r="G2" t="s">
        <v>6</v>
      </c>
      <c r="H2">
        <v>0</v>
      </c>
      <c r="I2">
        <v>1</v>
      </c>
      <c r="K2" t="s">
        <v>6</v>
      </c>
      <c r="L2">
        <v>0</v>
      </c>
      <c r="M2">
        <v>1</v>
      </c>
      <c r="P2">
        <v>2</v>
      </c>
      <c r="Q2" t="s">
        <v>60</v>
      </c>
      <c r="R2">
        <v>0</v>
      </c>
      <c r="S2">
        <v>100</v>
      </c>
    </row>
    <row r="3" spans="1:19" x14ac:dyDescent="0.25">
      <c r="A3">
        <v>3</v>
      </c>
      <c r="B3" t="s">
        <v>45</v>
      </c>
      <c r="C3">
        <v>0.90029999999999999</v>
      </c>
      <c r="D3">
        <v>5.0999999999999997E-2</v>
      </c>
      <c r="E3">
        <f t="shared" si="0"/>
        <v>5.0999999999999996</v>
      </c>
      <c r="G3" t="s">
        <v>7</v>
      </c>
      <c r="H3">
        <v>1.0115000000000001</v>
      </c>
      <c r="I3">
        <v>6.6100000000000006E-2</v>
      </c>
      <c r="K3" t="s">
        <v>20</v>
      </c>
      <c r="L3">
        <v>1.0116000000000001</v>
      </c>
      <c r="M3">
        <v>9.4E-2</v>
      </c>
      <c r="P3">
        <v>3</v>
      </c>
      <c r="Q3" t="s">
        <v>60</v>
      </c>
      <c r="R3">
        <v>0</v>
      </c>
      <c r="S3">
        <v>100</v>
      </c>
    </row>
    <row r="4" spans="1:19" x14ac:dyDescent="0.25">
      <c r="A4">
        <v>4</v>
      </c>
      <c r="B4" t="s">
        <v>46</v>
      </c>
      <c r="C4">
        <v>0.90029999999999999</v>
      </c>
      <c r="D4">
        <v>5.0999999999999997E-2</v>
      </c>
      <c r="E4">
        <f t="shared" si="0"/>
        <v>5.0999999999999996</v>
      </c>
      <c r="G4" t="s">
        <v>8</v>
      </c>
      <c r="H4">
        <v>1.0115000000000001</v>
      </c>
      <c r="I4">
        <v>6.6100000000000006E-2</v>
      </c>
      <c r="K4" t="s">
        <v>21</v>
      </c>
      <c r="L4">
        <v>1.0116000000000001</v>
      </c>
      <c r="M4">
        <v>9.4E-2</v>
      </c>
      <c r="P4">
        <v>4</v>
      </c>
      <c r="Q4" t="s">
        <v>61</v>
      </c>
      <c r="R4">
        <v>0</v>
      </c>
      <c r="S4">
        <v>100</v>
      </c>
    </row>
    <row r="5" spans="1:19" x14ac:dyDescent="0.25">
      <c r="A5">
        <v>5</v>
      </c>
      <c r="B5" t="s">
        <v>47</v>
      </c>
      <c r="C5">
        <v>0</v>
      </c>
      <c r="D5">
        <v>1</v>
      </c>
      <c r="E5">
        <f t="shared" si="0"/>
        <v>100</v>
      </c>
      <c r="G5" t="s">
        <v>9</v>
      </c>
      <c r="H5">
        <v>0.90029999999999999</v>
      </c>
      <c r="I5">
        <v>5.0999999999999997E-2</v>
      </c>
      <c r="K5" t="s">
        <v>22</v>
      </c>
      <c r="L5">
        <v>0.90039999999999998</v>
      </c>
      <c r="M5">
        <v>8.0600000000000005E-2</v>
      </c>
      <c r="P5">
        <v>5</v>
      </c>
      <c r="Q5" t="s">
        <v>61</v>
      </c>
      <c r="R5">
        <v>0</v>
      </c>
      <c r="S5">
        <v>100</v>
      </c>
    </row>
    <row r="6" spans="1:19" x14ac:dyDescent="0.25">
      <c r="A6">
        <v>6</v>
      </c>
      <c r="B6" t="s">
        <v>48</v>
      </c>
      <c r="C6">
        <v>0</v>
      </c>
      <c r="D6">
        <v>1</v>
      </c>
      <c r="E6">
        <f t="shared" si="0"/>
        <v>100</v>
      </c>
      <c r="G6" t="s">
        <v>10</v>
      </c>
      <c r="H6">
        <v>0.90029999999999999</v>
      </c>
      <c r="I6">
        <v>5.0999999999999997E-2</v>
      </c>
      <c r="K6" t="s">
        <v>23</v>
      </c>
      <c r="L6">
        <v>0.90039999999999998</v>
      </c>
      <c r="M6">
        <v>8.0600000000000005E-2</v>
      </c>
      <c r="P6">
        <v>6</v>
      </c>
      <c r="Q6" t="s">
        <v>61</v>
      </c>
      <c r="R6">
        <v>0</v>
      </c>
      <c r="S6">
        <v>100</v>
      </c>
    </row>
    <row r="7" spans="1:19" x14ac:dyDescent="0.25">
      <c r="A7">
        <v>7</v>
      </c>
      <c r="B7" t="s">
        <v>49</v>
      </c>
      <c r="C7">
        <v>0</v>
      </c>
      <c r="D7">
        <v>1</v>
      </c>
      <c r="E7">
        <f t="shared" si="0"/>
        <v>100</v>
      </c>
      <c r="G7" t="s">
        <v>0</v>
      </c>
      <c r="H7">
        <v>0</v>
      </c>
      <c r="I7">
        <v>1</v>
      </c>
      <c r="K7" t="s">
        <v>24</v>
      </c>
      <c r="L7">
        <v>0</v>
      </c>
      <c r="M7">
        <v>1</v>
      </c>
      <c r="P7">
        <v>7</v>
      </c>
      <c r="Q7" t="s">
        <v>62</v>
      </c>
      <c r="R7">
        <v>1.0116000000000001</v>
      </c>
      <c r="S7">
        <v>9.4009</v>
      </c>
    </row>
    <row r="8" spans="1:19" x14ac:dyDescent="0.25">
      <c r="A8">
        <v>8</v>
      </c>
      <c r="B8" t="s">
        <v>50</v>
      </c>
      <c r="C8">
        <v>0.52549999999999997</v>
      </c>
      <c r="D8">
        <v>3.5999999999999999E-3</v>
      </c>
      <c r="E8">
        <f t="shared" si="0"/>
        <v>0.36</v>
      </c>
      <c r="G8" t="s">
        <v>1</v>
      </c>
      <c r="H8">
        <v>0</v>
      </c>
      <c r="I8">
        <v>1</v>
      </c>
      <c r="K8" t="s">
        <v>25</v>
      </c>
      <c r="L8">
        <v>0</v>
      </c>
      <c r="M8">
        <v>1</v>
      </c>
      <c r="P8">
        <v>8</v>
      </c>
      <c r="Q8" t="s">
        <v>63</v>
      </c>
      <c r="R8">
        <v>1.0116000000000001</v>
      </c>
      <c r="S8">
        <v>9.4009</v>
      </c>
    </row>
    <row r="9" spans="1:19" x14ac:dyDescent="0.25">
      <c r="A9">
        <v>9</v>
      </c>
      <c r="B9" t="s">
        <v>51</v>
      </c>
      <c r="C9">
        <v>0.52549999999999997</v>
      </c>
      <c r="D9">
        <v>3.5999999999999999E-3</v>
      </c>
      <c r="E9">
        <f t="shared" si="0"/>
        <v>0.36</v>
      </c>
      <c r="G9" t="s">
        <v>2</v>
      </c>
      <c r="H9">
        <v>0</v>
      </c>
      <c r="I9">
        <v>1</v>
      </c>
      <c r="K9" t="s">
        <v>26</v>
      </c>
      <c r="L9">
        <v>0</v>
      </c>
      <c r="M9">
        <v>1</v>
      </c>
      <c r="P9">
        <v>9</v>
      </c>
      <c r="Q9" t="s">
        <v>64</v>
      </c>
      <c r="R9">
        <v>0.90037</v>
      </c>
      <c r="S9">
        <v>8.0568000000000008</v>
      </c>
    </row>
    <row r="10" spans="1:19" x14ac:dyDescent="0.25">
      <c r="A10">
        <v>10</v>
      </c>
      <c r="B10" t="s">
        <v>52</v>
      </c>
      <c r="C10">
        <v>0</v>
      </c>
      <c r="D10">
        <v>1</v>
      </c>
      <c r="E10">
        <f t="shared" si="0"/>
        <v>100</v>
      </c>
      <c r="G10" t="s">
        <v>11</v>
      </c>
      <c r="H10">
        <v>0.52549999999999997</v>
      </c>
      <c r="I10">
        <v>3.5999999999999999E-3</v>
      </c>
      <c r="K10" t="s">
        <v>27</v>
      </c>
      <c r="L10">
        <v>0.52600000000000002</v>
      </c>
      <c r="M10">
        <v>5.3499999999999999E-2</v>
      </c>
      <c r="P10">
        <v>10</v>
      </c>
      <c r="Q10" t="s">
        <v>65</v>
      </c>
      <c r="R10">
        <v>0.90037</v>
      </c>
      <c r="S10">
        <v>8.0568000000000008</v>
      </c>
    </row>
    <row r="11" spans="1:19" x14ac:dyDescent="0.25">
      <c r="A11">
        <v>11</v>
      </c>
      <c r="B11" t="s">
        <v>53</v>
      </c>
      <c r="C11">
        <v>0</v>
      </c>
      <c r="D11">
        <v>1</v>
      </c>
      <c r="E11">
        <f t="shared" si="0"/>
        <v>100</v>
      </c>
      <c r="G11" t="s">
        <v>12</v>
      </c>
      <c r="H11">
        <v>0.52549999999999997</v>
      </c>
      <c r="I11">
        <v>3.5999999999999999E-3</v>
      </c>
      <c r="K11" t="s">
        <v>28</v>
      </c>
      <c r="L11">
        <v>0.52600000000000002</v>
      </c>
      <c r="M11">
        <v>5.3499999999999999E-2</v>
      </c>
      <c r="P11">
        <v>11</v>
      </c>
      <c r="Q11" t="s">
        <v>66</v>
      </c>
      <c r="R11">
        <v>0</v>
      </c>
      <c r="S11">
        <v>100</v>
      </c>
    </row>
    <row r="12" spans="1:19" x14ac:dyDescent="0.25">
      <c r="A12">
        <v>12</v>
      </c>
      <c r="B12" t="s">
        <v>54</v>
      </c>
      <c r="C12">
        <v>0</v>
      </c>
      <c r="D12">
        <v>1</v>
      </c>
      <c r="E12">
        <f t="shared" si="0"/>
        <v>100</v>
      </c>
      <c r="G12" t="s">
        <v>13</v>
      </c>
      <c r="H12">
        <v>0</v>
      </c>
      <c r="I12">
        <v>1</v>
      </c>
      <c r="K12" t="s">
        <v>29</v>
      </c>
      <c r="L12">
        <v>0</v>
      </c>
      <c r="M12">
        <v>1</v>
      </c>
      <c r="P12">
        <v>12</v>
      </c>
      <c r="Q12" t="s">
        <v>67</v>
      </c>
      <c r="R12">
        <v>0</v>
      </c>
      <c r="S12">
        <v>100</v>
      </c>
    </row>
    <row r="13" spans="1:19" x14ac:dyDescent="0.25">
      <c r="A13">
        <v>13</v>
      </c>
      <c r="B13" t="s">
        <v>55</v>
      </c>
      <c r="C13">
        <v>0</v>
      </c>
      <c r="D13">
        <v>1</v>
      </c>
      <c r="E13">
        <f t="shared" si="0"/>
        <v>100</v>
      </c>
      <c r="G13" t="s">
        <v>14</v>
      </c>
      <c r="H13">
        <v>0</v>
      </c>
      <c r="I13">
        <v>1</v>
      </c>
      <c r="K13" t="s">
        <v>30</v>
      </c>
      <c r="L13">
        <v>0</v>
      </c>
      <c r="M13">
        <v>1</v>
      </c>
      <c r="P13">
        <v>13</v>
      </c>
      <c r="Q13" t="s">
        <v>68</v>
      </c>
      <c r="R13">
        <v>0</v>
      </c>
      <c r="S13">
        <v>100</v>
      </c>
    </row>
    <row r="14" spans="1:19" x14ac:dyDescent="0.25">
      <c r="A14">
        <v>14</v>
      </c>
      <c r="B14" t="s">
        <v>56</v>
      </c>
      <c r="C14">
        <v>0</v>
      </c>
      <c r="D14">
        <v>1</v>
      </c>
      <c r="E14">
        <f t="shared" si="0"/>
        <v>100</v>
      </c>
      <c r="G14" t="s">
        <v>15</v>
      </c>
      <c r="H14">
        <v>0</v>
      </c>
      <c r="I14">
        <v>1</v>
      </c>
      <c r="K14" t="s">
        <v>31</v>
      </c>
      <c r="L14">
        <v>0</v>
      </c>
      <c r="M14">
        <v>1</v>
      </c>
      <c r="P14">
        <v>14</v>
      </c>
      <c r="Q14" t="s">
        <v>69</v>
      </c>
      <c r="R14">
        <v>0.52593999999999996</v>
      </c>
      <c r="S14">
        <v>5.3471000000000002</v>
      </c>
    </row>
    <row r="15" spans="1:19" x14ac:dyDescent="0.25">
      <c r="A15">
        <v>15</v>
      </c>
      <c r="B15" t="s">
        <v>57</v>
      </c>
      <c r="C15">
        <v>0</v>
      </c>
      <c r="D15">
        <v>1</v>
      </c>
      <c r="E15">
        <f t="shared" si="0"/>
        <v>100</v>
      </c>
      <c r="G15" t="s">
        <v>16</v>
      </c>
      <c r="H15">
        <v>0</v>
      </c>
      <c r="I15">
        <v>1</v>
      </c>
      <c r="K15" t="s">
        <v>32</v>
      </c>
      <c r="L15">
        <v>0</v>
      </c>
      <c r="M15">
        <v>1</v>
      </c>
      <c r="P15">
        <v>15</v>
      </c>
      <c r="Q15" t="s">
        <v>70</v>
      </c>
      <c r="R15">
        <v>0.52593999999999996</v>
      </c>
      <c r="S15">
        <v>5.3471000000000002</v>
      </c>
    </row>
    <row r="16" spans="1:19" x14ac:dyDescent="0.25">
      <c r="A16">
        <v>16</v>
      </c>
      <c r="B16" t="s">
        <v>58</v>
      </c>
      <c r="C16">
        <v>0</v>
      </c>
      <c r="D16">
        <v>1</v>
      </c>
      <c r="E16">
        <f t="shared" si="0"/>
        <v>100</v>
      </c>
      <c r="G16" t="s">
        <v>17</v>
      </c>
      <c r="H16">
        <v>0</v>
      </c>
      <c r="I16">
        <v>1</v>
      </c>
      <c r="K16" t="s">
        <v>33</v>
      </c>
      <c r="L16">
        <v>0</v>
      </c>
      <c r="M16">
        <v>1</v>
      </c>
      <c r="P16">
        <v>16</v>
      </c>
      <c r="Q16" t="s">
        <v>71</v>
      </c>
      <c r="R16">
        <v>0</v>
      </c>
      <c r="S16">
        <v>100</v>
      </c>
    </row>
    <row r="17" spans="1:19" x14ac:dyDescent="0.25">
      <c r="A17">
        <v>17</v>
      </c>
      <c r="B17" t="s">
        <v>58</v>
      </c>
      <c r="C17">
        <v>0</v>
      </c>
      <c r="D17">
        <v>1</v>
      </c>
      <c r="E17">
        <f t="shared" si="0"/>
        <v>100</v>
      </c>
      <c r="G17" t="s">
        <v>18</v>
      </c>
      <c r="H17">
        <v>0</v>
      </c>
      <c r="I17">
        <v>1</v>
      </c>
      <c r="K17" t="s">
        <v>34</v>
      </c>
      <c r="L17">
        <v>0</v>
      </c>
      <c r="M17">
        <v>1</v>
      </c>
      <c r="P17">
        <v>17</v>
      </c>
      <c r="Q17" t="s">
        <v>72</v>
      </c>
      <c r="R17">
        <v>0</v>
      </c>
      <c r="S17">
        <v>100</v>
      </c>
    </row>
    <row r="18" spans="1:19" x14ac:dyDescent="0.25">
      <c r="A18">
        <v>18</v>
      </c>
      <c r="B18" t="s">
        <v>58</v>
      </c>
      <c r="C18">
        <v>0</v>
      </c>
      <c r="D18">
        <v>1</v>
      </c>
      <c r="E18">
        <f t="shared" si="0"/>
        <v>100</v>
      </c>
      <c r="G18" t="s">
        <v>19</v>
      </c>
      <c r="H18">
        <v>0</v>
      </c>
      <c r="I18">
        <v>1</v>
      </c>
      <c r="K18" t="s">
        <v>35</v>
      </c>
      <c r="L18">
        <v>0</v>
      </c>
      <c r="M18">
        <v>1</v>
      </c>
      <c r="P18">
        <v>18</v>
      </c>
      <c r="Q18" t="s">
        <v>73</v>
      </c>
      <c r="R18">
        <v>0</v>
      </c>
      <c r="S18">
        <v>100</v>
      </c>
    </row>
    <row r="19" spans="1:19" x14ac:dyDescent="0.25">
      <c r="G19" t="s">
        <v>3</v>
      </c>
      <c r="H19">
        <v>0</v>
      </c>
      <c r="I19">
        <v>1</v>
      </c>
      <c r="K19" t="s">
        <v>36</v>
      </c>
      <c r="L19">
        <v>0</v>
      </c>
      <c r="M19">
        <v>1</v>
      </c>
      <c r="P19">
        <v>19</v>
      </c>
      <c r="Q19" t="s">
        <v>55</v>
      </c>
      <c r="R19">
        <v>0</v>
      </c>
      <c r="S19">
        <v>100</v>
      </c>
    </row>
    <row r="20" spans="1:19" x14ac:dyDescent="0.25">
      <c r="G20" t="s">
        <v>4</v>
      </c>
      <c r="H20">
        <v>0</v>
      </c>
      <c r="I20">
        <v>1</v>
      </c>
      <c r="K20" t="s">
        <v>4</v>
      </c>
      <c r="L20">
        <v>0</v>
      </c>
      <c r="M20">
        <v>1</v>
      </c>
      <c r="P20">
        <v>20</v>
      </c>
      <c r="Q20" t="s">
        <v>56</v>
      </c>
      <c r="R20">
        <v>0</v>
      </c>
      <c r="S20">
        <v>100</v>
      </c>
    </row>
    <row r="21" spans="1:19" x14ac:dyDescent="0.25">
      <c r="G21" t="s">
        <v>5</v>
      </c>
      <c r="H21">
        <v>0</v>
      </c>
      <c r="I21">
        <v>1</v>
      </c>
      <c r="K21" t="s">
        <v>5</v>
      </c>
      <c r="L21">
        <v>0</v>
      </c>
      <c r="M21">
        <v>1</v>
      </c>
      <c r="P21">
        <v>21</v>
      </c>
      <c r="Q21" t="s">
        <v>57</v>
      </c>
      <c r="R21">
        <v>0</v>
      </c>
      <c r="S21">
        <v>100</v>
      </c>
    </row>
    <row r="22" spans="1:19" x14ac:dyDescent="0.25">
      <c r="G22" t="s">
        <v>6</v>
      </c>
      <c r="H22">
        <v>0</v>
      </c>
      <c r="I22">
        <v>1</v>
      </c>
      <c r="K22" t="s">
        <v>6</v>
      </c>
      <c r="L22">
        <v>0</v>
      </c>
      <c r="M22">
        <v>1</v>
      </c>
      <c r="P22">
        <v>22</v>
      </c>
      <c r="Q22" t="s">
        <v>58</v>
      </c>
      <c r="R22">
        <v>0</v>
      </c>
      <c r="S22">
        <v>100</v>
      </c>
    </row>
    <row r="23" spans="1:19" x14ac:dyDescent="0.25">
      <c r="P23">
        <v>23</v>
      </c>
      <c r="Q23" t="s">
        <v>58</v>
      </c>
      <c r="R23">
        <v>0</v>
      </c>
      <c r="S23">
        <v>100</v>
      </c>
    </row>
    <row r="24" spans="1:19" x14ac:dyDescent="0.25">
      <c r="K24" t="s">
        <v>59</v>
      </c>
      <c r="P24">
        <v>24</v>
      </c>
      <c r="Q24" t="s">
        <v>58</v>
      </c>
      <c r="R24">
        <v>0</v>
      </c>
      <c r="S24">
        <v>100</v>
      </c>
    </row>
    <row r="26" spans="1:19" x14ac:dyDescent="0.25">
      <c r="Q26" t="s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B0E3F-50A8-4469-81BA-920FBE8B7C2F}">
  <dimension ref="A1:A24"/>
  <sheetViews>
    <sheetView workbookViewId="0">
      <selection activeCell="E10" sqref="E10"/>
    </sheetView>
  </sheetViews>
  <sheetFormatPr defaultRowHeight="15" x14ac:dyDescent="0.25"/>
  <sheetData>
    <row r="1" spans="1:1" x14ac:dyDescent="0.25">
      <c r="A1">
        <v>0.73012362529999997</v>
      </c>
    </row>
    <row r="2" spans="1:1" x14ac:dyDescent="0.25">
      <c r="A2">
        <v>0.65687498440000003</v>
      </c>
    </row>
    <row r="3" spans="1:1" x14ac:dyDescent="0.25">
      <c r="A3">
        <v>0.54783652530000004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0.90946682820000002</v>
      </c>
    </row>
    <row r="8" spans="1:1" x14ac:dyDescent="0.25">
      <c r="A8">
        <v>0.96718862360000002</v>
      </c>
    </row>
    <row r="9" spans="1:1" x14ac:dyDescent="0.25">
      <c r="A9">
        <v>0.8918971362</v>
      </c>
    </row>
    <row r="10" spans="1:1" x14ac:dyDescent="0.25">
      <c r="A10">
        <v>0.59064544969999999</v>
      </c>
    </row>
    <row r="11" spans="1:1" x14ac:dyDescent="0.25">
      <c r="A11">
        <v>0.57858391570000001</v>
      </c>
    </row>
    <row r="12" spans="1:1" x14ac:dyDescent="0.25">
      <c r="A12">
        <v>0.59964666889999996</v>
      </c>
    </row>
    <row r="13" spans="1:1" x14ac:dyDescent="0.25">
      <c r="A13">
        <v>1.7448315172</v>
      </c>
    </row>
    <row r="14" spans="1:1" x14ac:dyDescent="0.25">
      <c r="A14">
        <v>1.8294497080000001</v>
      </c>
    </row>
    <row r="15" spans="1:1" x14ac:dyDescent="0.25">
      <c r="A15">
        <v>1.7184269985</v>
      </c>
    </row>
    <row r="16" spans="1:1" x14ac:dyDescent="0.25">
      <c r="A16">
        <v>7.0001442752000003</v>
      </c>
    </row>
    <row r="17" spans="1:1" x14ac:dyDescent="0.25">
      <c r="A17">
        <v>7.1897445896000001</v>
      </c>
    </row>
    <row r="18" spans="1:1" x14ac:dyDescent="0.25">
      <c r="A18">
        <v>6.9992763992000002</v>
      </c>
    </row>
    <row r="19" spans="1:1" x14ac:dyDescent="0.25">
      <c r="A19">
        <v>1.0012758423999999</v>
      </c>
    </row>
    <row r="20" spans="1:1" x14ac:dyDescent="0.25">
      <c r="A20">
        <v>1.0208527515000001</v>
      </c>
    </row>
    <row r="21" spans="1:1" x14ac:dyDescent="0.25">
      <c r="A21">
        <v>1.001407865</v>
      </c>
    </row>
    <row r="22" spans="1:1" x14ac:dyDescent="0.25">
      <c r="A22">
        <v>7.0001442752000003</v>
      </c>
    </row>
    <row r="23" spans="1:1" x14ac:dyDescent="0.25">
      <c r="A23">
        <v>7.1897445896000001</v>
      </c>
    </row>
    <row r="24" spans="1:1" x14ac:dyDescent="0.25">
      <c r="A24">
        <v>6.9992763992000002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DI_type3</vt:lpstr>
      <vt:lpstr>SS_type3</vt:lpstr>
      <vt:lpstr>part_3</vt:lpstr>
      <vt:lpstr>part_2</vt:lpstr>
      <vt:lpstr>SS_type2</vt:lpstr>
      <vt:lpstr>DI_type2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P, Athul Jose</dc:creator>
  <cp:lastModifiedBy>P, Athul Jose</cp:lastModifiedBy>
  <dcterms:created xsi:type="dcterms:W3CDTF">2024-05-02T02:28:49Z</dcterms:created>
  <dcterms:modified xsi:type="dcterms:W3CDTF">2024-05-07T21:39:17Z</dcterms:modified>
</cp:coreProperties>
</file>