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pparajuli/Downloads/"/>
    </mc:Choice>
  </mc:AlternateContent>
  <xr:revisionPtr revIDLastSave="0" documentId="13_ncr:1_{2FEA07E4-066D-1D45-915C-72620D3DB52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ieee14c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0" i="1"/>
  <c r="H13" i="1"/>
  <c r="H10" i="1"/>
  <c r="G13" i="1"/>
  <c r="G10" i="1"/>
  <c r="H12" i="1"/>
  <c r="H11" i="1"/>
  <c r="G12" i="1"/>
  <c r="G11" i="1"/>
  <c r="I12" i="1"/>
  <c r="I11" i="1"/>
</calcChain>
</file>

<file path=xl/sharedStrings.xml><?xml version="1.0" encoding="utf-8"?>
<sst xmlns="http://schemas.openxmlformats.org/spreadsheetml/2006/main" count="21" uniqueCount="20">
  <si>
    <t>From</t>
  </si>
  <si>
    <t>To</t>
  </si>
  <si>
    <t>Load_flow No</t>
  </si>
  <si>
    <t>Loss_zone No</t>
  </si>
  <si>
    <t>Type</t>
  </si>
  <si>
    <t>1=Single Line</t>
  </si>
  <si>
    <t>R (p.u)</t>
  </si>
  <si>
    <t>X (p.u)</t>
  </si>
  <si>
    <t>B (p.u)</t>
  </si>
  <si>
    <t>Line_MVA 1</t>
  </si>
  <si>
    <t>Line_MVA 2</t>
  </si>
  <si>
    <t>Line_MVA 3</t>
  </si>
  <si>
    <t>Control_bus No</t>
  </si>
  <si>
    <t>Side(0=terminal)</t>
  </si>
  <si>
    <t>Tr_turnratio</t>
  </si>
  <si>
    <t>Tr_final angle</t>
  </si>
  <si>
    <t>Min_tap</t>
  </si>
  <si>
    <t>step_size</t>
  </si>
  <si>
    <t>Min V,MW/MVAR</t>
  </si>
  <si>
    <t>Max V,MW/MVAR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</si>
</sst>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M16" sqref="M16"/>
    </sheetView>
  </sheetViews>
  <sheetFormatPr baseColWidth="10" defaultRowHeight="16" x14ac:dyDescent="0.2"/>
  <cols>
    <col min="3" max="3" width="12.5" bestFit="1" customWidth="1"/>
    <col min="4" max="4" width="12.33203125" bestFit="1" customWidth="1"/>
    <col min="5" max="5" width="12" bestFit="1" customWidth="1"/>
    <col min="13" max="13" width="13.6640625" bestFit="1" customWidth="1"/>
    <col min="14" max="14" width="15" bestFit="1" customWidth="1"/>
    <col min="16" max="16" width="12.5" bestFit="1" customWidth="1"/>
    <col min="20" max="20" width="16" bestFit="1" customWidth="1"/>
    <col min="21" max="21" width="16.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>
        <v>1</v>
      </c>
      <c r="B2">
        <v>5</v>
      </c>
      <c r="C2">
        <v>1</v>
      </c>
      <c r="D2">
        <v>1</v>
      </c>
      <c r="E2">
        <v>1</v>
      </c>
      <c r="F2">
        <v>0</v>
      </c>
      <c r="G2">
        <v>0</v>
      </c>
      <c r="H2">
        <v>1.6670000000000001E-2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>
        <v>12</v>
      </c>
      <c r="B3">
        <v>6</v>
      </c>
      <c r="C3">
        <v>1</v>
      </c>
      <c r="D3">
        <v>1</v>
      </c>
      <c r="E3">
        <v>1</v>
      </c>
      <c r="F3">
        <v>0</v>
      </c>
      <c r="G3">
        <v>0</v>
      </c>
      <c r="H3">
        <v>1.6670000000000001E-2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>
        <v>2</v>
      </c>
      <c r="B4">
        <v>12</v>
      </c>
      <c r="F4">
        <v>0</v>
      </c>
      <c r="G4">
        <v>0</v>
      </c>
      <c r="H4">
        <v>4.7222199999999999E-2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13</v>
      </c>
      <c r="B5">
        <v>11</v>
      </c>
      <c r="C5">
        <v>2</v>
      </c>
      <c r="D5">
        <v>1</v>
      </c>
      <c r="E5">
        <v>1</v>
      </c>
      <c r="F5">
        <v>0</v>
      </c>
      <c r="G5">
        <v>0</v>
      </c>
      <c r="H5">
        <v>1.6670000000000001E-2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>
        <v>3</v>
      </c>
      <c r="B6">
        <v>13</v>
      </c>
      <c r="F6">
        <v>0</v>
      </c>
      <c r="G6">
        <v>0</v>
      </c>
      <c r="H6">
        <v>4.7222199999999999E-2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>
        <v>14</v>
      </c>
      <c r="B7">
        <v>10</v>
      </c>
      <c r="C7">
        <v>2</v>
      </c>
      <c r="D7">
        <v>1</v>
      </c>
      <c r="E7">
        <v>1</v>
      </c>
      <c r="F7">
        <v>0</v>
      </c>
      <c r="G7">
        <v>0</v>
      </c>
      <c r="H7">
        <v>1.6670000000000001E-2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>
        <v>4</v>
      </c>
      <c r="B8">
        <v>14</v>
      </c>
      <c r="F8">
        <v>0</v>
      </c>
      <c r="G8">
        <v>0</v>
      </c>
      <c r="H8">
        <v>4.7222199999999999E-2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>
        <v>5</v>
      </c>
      <c r="B9">
        <v>6</v>
      </c>
      <c r="C9">
        <v>1</v>
      </c>
      <c r="D9">
        <v>1</v>
      </c>
      <c r="E9">
        <v>1</v>
      </c>
      <c r="F9">
        <v>0</v>
      </c>
      <c r="G9">
        <v>2.5000000000000001E-3</v>
      </c>
      <c r="H9">
        <v>2.5000000000000001E-2</v>
      </c>
      <c r="I9">
        <v>4.3749999999999997E-2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>
        <v>6</v>
      </c>
      <c r="B10">
        <v>7</v>
      </c>
      <c r="C10">
        <v>1</v>
      </c>
      <c r="D10">
        <v>1</v>
      </c>
      <c r="E10">
        <v>1</v>
      </c>
      <c r="F10">
        <v>0</v>
      </c>
      <c r="G10">
        <f>0.001/2</f>
        <v>5.0000000000000001E-4</v>
      </c>
      <c r="H10">
        <f>0.01/2</f>
        <v>5.0000000000000001E-3</v>
      </c>
      <c r="I10">
        <f>0.0175*2</f>
        <v>3.5000000000000003E-2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>
        <v>7</v>
      </c>
      <c r="B11">
        <v>8</v>
      </c>
      <c r="C11">
        <v>1</v>
      </c>
      <c r="D11">
        <v>1</v>
      </c>
      <c r="E11">
        <v>1</v>
      </c>
      <c r="F11">
        <v>0</v>
      </c>
      <c r="G11">
        <f>0.0055/2</f>
        <v>2.7499999999999998E-3</v>
      </c>
      <c r="H11">
        <f>0.055/2</f>
        <v>2.75E-2</v>
      </c>
      <c r="I11">
        <f>0.1925*4</f>
        <v>0.77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>
        <v>8</v>
      </c>
      <c r="B12">
        <v>9</v>
      </c>
      <c r="C12">
        <v>2</v>
      </c>
      <c r="D12">
        <v>1</v>
      </c>
      <c r="E12">
        <v>1</v>
      </c>
      <c r="F12">
        <v>0</v>
      </c>
      <c r="G12">
        <f>0.0055/2</f>
        <v>2.7499999999999998E-3</v>
      </c>
      <c r="H12">
        <f>0.055/2</f>
        <v>2.75E-2</v>
      </c>
      <c r="I12">
        <f>0.385*2</f>
        <v>0.77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>
        <v>9</v>
      </c>
      <c r="B13">
        <v>10</v>
      </c>
      <c r="C13">
        <v>2</v>
      </c>
      <c r="D13">
        <v>1</v>
      </c>
      <c r="E13">
        <v>1</v>
      </c>
      <c r="F13">
        <v>0</v>
      </c>
      <c r="G13">
        <f>0.001/2</f>
        <v>5.0000000000000001E-4</v>
      </c>
      <c r="H13">
        <f>0.01/2</f>
        <v>5.0000000000000001E-3</v>
      </c>
      <c r="I13">
        <f>0.0175*2</f>
        <v>3.5000000000000003E-2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>
        <v>10</v>
      </c>
      <c r="B14">
        <v>11</v>
      </c>
      <c r="C14">
        <v>2</v>
      </c>
      <c r="D14">
        <v>1</v>
      </c>
      <c r="E14">
        <v>1</v>
      </c>
      <c r="F14">
        <v>0</v>
      </c>
      <c r="G14">
        <v>2.5000000000000001E-3</v>
      </c>
      <c r="H14">
        <v>2.5000000000000001E-2</v>
      </c>
      <c r="I14">
        <v>4.3749999999999997E-2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ieee14cdf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Parajuli, Anup</cp:lastModifiedBy>
  <dcterms:created xsi:type="dcterms:W3CDTF">2023-09-20T21:40:29Z</dcterms:created>
  <dcterms:modified xsi:type="dcterms:W3CDTF">2024-02-23T05:18:56Z</dcterms:modified>
</cp:coreProperties>
</file>