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60" windowWidth="28275" windowHeight="13800"/>
  </bookViews>
  <sheets>
    <sheet name="error_6" sheetId="1" r:id="rId1"/>
  </sheets>
  <calcPr calcId="0"/>
</workbook>
</file>

<file path=xl/calcChain.xml><?xml version="1.0" encoding="utf-8"?>
<calcChain xmlns="http://schemas.openxmlformats.org/spreadsheetml/2006/main">
  <c r="I30" i="1"/>
  <c r="H30"/>
  <c r="G30" a="1"/>
  <c r="G30" s="1"/>
  <c r="I29"/>
  <c r="H29"/>
  <c r="G29" a="1"/>
  <c r="G29" s="1"/>
  <c r="I28"/>
  <c r="H28"/>
  <c r="G28" a="1"/>
  <c r="G28" s="1"/>
  <c r="I27"/>
  <c r="H27"/>
  <c r="G27" a="1"/>
  <c r="G27" s="1"/>
  <c r="I26"/>
  <c r="H26"/>
  <c r="G26" a="1"/>
  <c r="G26" s="1"/>
  <c r="I25"/>
  <c r="H25"/>
  <c r="G25" a="1"/>
  <c r="G25" s="1"/>
  <c r="I24"/>
  <c r="H24"/>
  <c r="G24" a="1"/>
  <c r="G24" s="1"/>
  <c r="I23"/>
  <c r="H23"/>
  <c r="G23" a="1"/>
  <c r="G23" s="1"/>
  <c r="I22"/>
  <c r="H22"/>
  <c r="G22" a="1"/>
  <c r="G22" s="1"/>
  <c r="I21"/>
  <c r="H21"/>
  <c r="G21" a="1"/>
  <c r="G21" s="1"/>
  <c r="I20"/>
  <c r="H20"/>
  <c r="G20" a="1"/>
  <c r="G20" s="1"/>
  <c r="I19"/>
  <c r="H19"/>
  <c r="G19" a="1"/>
  <c r="G19" s="1"/>
  <c r="I18"/>
  <c r="H18"/>
  <c r="G18" a="1"/>
  <c r="G18" s="1"/>
  <c r="I17"/>
  <c r="H17"/>
  <c r="G17" a="1"/>
  <c r="G17" s="1"/>
  <c r="I16"/>
  <c r="H16"/>
  <c r="G16" a="1"/>
  <c r="G16" s="1"/>
  <c r="I15"/>
  <c r="H15"/>
  <c r="G15" a="1"/>
  <c r="G15" s="1"/>
  <c r="I14"/>
  <c r="H14"/>
  <c r="G14" a="1"/>
  <c r="G14" s="1"/>
  <c r="I13"/>
  <c r="H13"/>
  <c r="G13" a="1"/>
  <c r="G13" s="1"/>
  <c r="I12"/>
  <c r="H12"/>
  <c r="G12" a="1"/>
  <c r="G12" s="1"/>
  <c r="I11"/>
  <c r="H11"/>
  <c r="G11" a="1"/>
  <c r="G11" s="1"/>
  <c r="I10"/>
  <c r="H10"/>
  <c r="G10" a="1"/>
  <c r="G10" s="1"/>
  <c r="I9"/>
  <c r="H9"/>
  <c r="G9" a="1"/>
  <c r="G9" s="1"/>
  <c r="I8"/>
  <c r="H8"/>
  <c r="G8" a="1"/>
  <c r="G8" s="1"/>
  <c r="I7"/>
  <c r="H7"/>
  <c r="G7" a="1"/>
  <c r="G7" s="1"/>
  <c r="I6"/>
  <c r="H6"/>
  <c r="G6" a="1"/>
  <c r="G6" s="1"/>
  <c r="I5"/>
  <c r="H5"/>
  <c r="G5" a="1"/>
  <c r="G5" s="1"/>
  <c r="I4"/>
  <c r="H4"/>
  <c r="G4" a="1"/>
  <c r="G4" s="1"/>
  <c r="I3"/>
  <c r="H3"/>
  <c r="G3" a="1"/>
  <c r="G3" s="1"/>
  <c r="I2"/>
  <c r="H2"/>
  <c r="G2" a="1"/>
  <c r="G2" s="1"/>
  <c r="I1"/>
  <c r="H1"/>
  <c r="G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selection activeCell="I26" sqref="I26"/>
    </sheetView>
  </sheetViews>
  <sheetFormatPr defaultRowHeight="15"/>
  <sheetData>
    <row r="1" spans="1:9">
      <c r="A1">
        <v>0</v>
      </c>
      <c r="B1">
        <v>1</v>
      </c>
      <c r="D1">
        <v>2.1978021978022E-3</v>
      </c>
      <c r="E1">
        <v>0.05</v>
      </c>
      <c r="F1">
        <v>0.05</v>
      </c>
      <c r="G1">
        <f>SUM(IF(E1:E100=0.05,1,0))</f>
        <v>1</v>
      </c>
      <c r="H1">
        <f>AVERAGE(B1:B1)</f>
        <v>1</v>
      </c>
      <c r="I1">
        <f>AVERAGE(D1:D1)</f>
        <v>2.1978021978022E-3</v>
      </c>
    </row>
    <row r="2" spans="1:9">
      <c r="A2">
        <v>1</v>
      </c>
      <c r="B2">
        <v>0.98605825804919101</v>
      </c>
      <c r="D2">
        <v>1.97802197802198E-2</v>
      </c>
      <c r="E2">
        <v>0.25</v>
      </c>
      <c r="F2">
        <v>0.25</v>
      </c>
      <c r="G2">
        <f t="array" ref="G2">SUM(IF(E1:E100=0.25,1,0))</f>
        <v>2</v>
      </c>
      <c r="H2">
        <f>AVERAGE(B2:B3)</f>
        <v>0.98386282606994402</v>
      </c>
      <c r="I2">
        <f>AVERAGE(D2:D3)</f>
        <v>2.1978021978022001E-2</v>
      </c>
    </row>
    <row r="3" spans="1:9">
      <c r="A3">
        <v>2</v>
      </c>
      <c r="B3">
        <v>0.98166739409069703</v>
      </c>
      <c r="D3">
        <v>2.4175824175824201E-2</v>
      </c>
      <c r="E3">
        <v>0.25</v>
      </c>
      <c r="F3">
        <v>0.35</v>
      </c>
      <c r="G3">
        <f t="array" ref="G3">SUM(IF(E1:E100=0.35,1,0))</f>
        <v>3</v>
      </c>
      <c r="H3">
        <f>AVERAGE(B4:B6)</f>
        <v>0.96280296348304562</v>
      </c>
      <c r="I3">
        <f>AVERAGE(D4:D6)</f>
        <v>3.5531135531135564E-2</v>
      </c>
    </row>
    <row r="4" spans="1:9">
      <c r="A4">
        <v>3</v>
      </c>
      <c r="B4">
        <v>0.94936833205224502</v>
      </c>
      <c r="D4">
        <v>2.3076923076923099E-2</v>
      </c>
      <c r="E4">
        <v>0.35</v>
      </c>
      <c r="F4">
        <v>0.45</v>
      </c>
      <c r="G4">
        <f t="array" ref="G4">SUM(IF(E1:E100=0.45,1,0))</f>
        <v>4</v>
      </c>
      <c r="H4">
        <f>AVERAGE(B7:B10)</f>
        <v>0.94916683841415395</v>
      </c>
      <c r="I4">
        <f>AVERAGE(D7:D10)</f>
        <v>4.3406593406593426E-2</v>
      </c>
    </row>
    <row r="5" spans="1:9">
      <c r="A5">
        <v>4</v>
      </c>
      <c r="B5">
        <v>0.96733116838844302</v>
      </c>
      <c r="D5">
        <v>4.72527472527473E-2</v>
      </c>
      <c r="E5">
        <v>0.35</v>
      </c>
      <c r="F5">
        <v>0.55000000000000004</v>
      </c>
      <c r="G5">
        <f t="array" ref="G5">SUM(IF(E1:E100=0.55,1,0))</f>
        <v>4</v>
      </c>
      <c r="H5">
        <f>AVERAGE(B11:B14)</f>
        <v>0.93157316210166297</v>
      </c>
      <c r="I5">
        <f>AVERAGE(D11:D14)</f>
        <v>4.5054945054945103E-2</v>
      </c>
    </row>
    <row r="6" spans="1:9">
      <c r="A6">
        <v>5</v>
      </c>
      <c r="B6">
        <v>0.97170939000844903</v>
      </c>
      <c r="D6">
        <v>3.6263736263736301E-2</v>
      </c>
      <c r="E6">
        <v>0.35</v>
      </c>
      <c r="F6">
        <v>0.65</v>
      </c>
      <c r="G6">
        <f t="array" ref="G6">SUM(IF(E1:E100=0.65,1,0))</f>
        <v>5</v>
      </c>
      <c r="H6">
        <f>AVERAGE(B15:B19)</f>
        <v>0.92499987153880914</v>
      </c>
      <c r="I6">
        <f>AVERAGE(D15:D19)</f>
        <v>4.9230769230769279E-2</v>
      </c>
    </row>
    <row r="7" spans="1:9">
      <c r="A7">
        <v>6</v>
      </c>
      <c r="B7">
        <v>0.93477576378327498</v>
      </c>
      <c r="D7">
        <v>4.8351648351648402E-2</v>
      </c>
      <c r="E7">
        <v>0.45</v>
      </c>
      <c r="F7">
        <v>0.75</v>
      </c>
      <c r="G7">
        <f t="array" ref="G7">SUM(IF(E1:E100=0.75,1,0))</f>
        <v>5</v>
      </c>
      <c r="H7">
        <f>AVERAGE(B20:B24)</f>
        <v>0.89954770668050288</v>
      </c>
      <c r="I7">
        <f>AVERAGE(D20:D24)</f>
        <v>5.9340659340659407E-2</v>
      </c>
    </row>
    <row r="8" spans="1:9">
      <c r="A8">
        <v>7</v>
      </c>
      <c r="B8">
        <v>0.95735055460904706</v>
      </c>
      <c r="D8">
        <v>3.7362637362637403E-2</v>
      </c>
      <c r="E8">
        <v>0.45</v>
      </c>
      <c r="F8">
        <v>0.85</v>
      </c>
      <c r="G8">
        <f t="array" ref="G8">SUM(IF(E1:E100=0.85,1,0))</f>
        <v>6</v>
      </c>
      <c r="H8">
        <f>AVERAGE(B25:B30)</f>
        <v>0.91381426683375111</v>
      </c>
      <c r="I8">
        <f>AVERAGE(D25:D30)</f>
        <v>7.3260073260073333E-2</v>
      </c>
    </row>
    <row r="9" spans="1:9">
      <c r="A9">
        <v>8</v>
      </c>
      <c r="B9">
        <v>0.95155359860932098</v>
      </c>
      <c r="D9">
        <v>5.2747252747252699E-2</v>
      </c>
      <c r="E9">
        <v>0.45</v>
      </c>
      <c r="F9">
        <v>0.95</v>
      </c>
      <c r="G9">
        <f t="array" ref="G9">SUM(IF(E1:E100=0.95,1,0))</f>
        <v>5</v>
      </c>
      <c r="H9">
        <f>AVERAGE(B31:B35)</f>
        <v>0.90350086991877343</v>
      </c>
      <c r="I9">
        <f>AVERAGE(D31:D35)</f>
        <v>6.549450549450557E-2</v>
      </c>
    </row>
    <row r="10" spans="1:9">
      <c r="A10">
        <v>9</v>
      </c>
      <c r="B10">
        <v>0.95298743665497299</v>
      </c>
      <c r="D10">
        <v>3.5164835164835199E-2</v>
      </c>
      <c r="E10">
        <v>0.45</v>
      </c>
      <c r="F10">
        <v>1.05</v>
      </c>
      <c r="G10">
        <f t="array" ref="G10">SUM(IF(E1:E100=1.05,1,0))</f>
        <v>6</v>
      </c>
      <c r="H10">
        <f>AVERAGE(B36:B41)</f>
        <v>0.8951680286745155</v>
      </c>
      <c r="I10">
        <f>AVERAGE(D36:D41)</f>
        <v>7.3076923076923136E-2</v>
      </c>
    </row>
    <row r="11" spans="1:9">
      <c r="A11">
        <v>10</v>
      </c>
      <c r="B11">
        <v>0.94020212384484003</v>
      </c>
      <c r="D11">
        <v>4.3956043956044001E-2</v>
      </c>
      <c r="E11">
        <v>0.55000000000000004</v>
      </c>
      <c r="F11">
        <v>1.1499999999999999</v>
      </c>
      <c r="G11">
        <f t="array" ref="G11">SUM(IF(E1:E100=1.15,1,0))</f>
        <v>6</v>
      </c>
      <c r="H11">
        <f>AVERAGE(B42:B47)</f>
        <v>0.8779528670310065</v>
      </c>
      <c r="I11">
        <f>AVERAGE(D42:D47)</f>
        <v>6.9780219780219851E-2</v>
      </c>
    </row>
    <row r="12" spans="1:9">
      <c r="A12">
        <v>11</v>
      </c>
      <c r="B12">
        <v>0.90315778714946604</v>
      </c>
      <c r="D12">
        <v>3.5164835164835199E-2</v>
      </c>
      <c r="E12">
        <v>0.55000000000000004</v>
      </c>
      <c r="F12">
        <v>1.25</v>
      </c>
      <c r="G12">
        <f t="array" ref="G12">SUM(IF(E1:E100=1.25,1,0))</f>
        <v>5</v>
      </c>
      <c r="H12">
        <f>AVERAGE(B48:B52)</f>
        <v>0.85732158832843253</v>
      </c>
      <c r="I12">
        <f>AVERAGE(D48:D52)</f>
        <v>7.1208791208791283E-2</v>
      </c>
    </row>
    <row r="13" spans="1:9">
      <c r="A13">
        <v>12</v>
      </c>
      <c r="B13">
        <v>0.94914363493385701</v>
      </c>
      <c r="D13">
        <v>4.72527472527473E-2</v>
      </c>
      <c r="E13">
        <v>0.55000000000000004</v>
      </c>
      <c r="F13">
        <v>1.35</v>
      </c>
      <c r="G13">
        <f t="array" ref="G13">SUM(IF(E1:E100=1.35,1,0))</f>
        <v>6</v>
      </c>
      <c r="H13">
        <f>AVERAGE(B53:B58)</f>
        <v>0.8814042508104033</v>
      </c>
      <c r="I13">
        <f>AVERAGE(D53:D58)</f>
        <v>8.2783882783882892E-2</v>
      </c>
    </row>
    <row r="14" spans="1:9">
      <c r="A14">
        <v>13</v>
      </c>
      <c r="B14">
        <v>0.93378910247848901</v>
      </c>
      <c r="D14">
        <v>5.3846153846153898E-2</v>
      </c>
      <c r="E14">
        <v>0.55000000000000004</v>
      </c>
      <c r="F14">
        <v>1.45</v>
      </c>
      <c r="G14">
        <f t="array" ref="G14">SUM(IF(E1:E100=1.45,1,0))</f>
        <v>5</v>
      </c>
      <c r="H14">
        <f>AVERAGE(B59:B63)</f>
        <v>0.85214928756363739</v>
      </c>
      <c r="I14">
        <f>AVERAGE(D59:D63)</f>
        <v>9.252747252747244E-2</v>
      </c>
    </row>
    <row r="15" spans="1:9">
      <c r="A15">
        <v>14</v>
      </c>
      <c r="B15">
        <v>0.93031690587942795</v>
      </c>
      <c r="D15">
        <v>5.93406593406594E-2</v>
      </c>
      <c r="E15">
        <v>0.65</v>
      </c>
      <c r="F15">
        <v>1.55</v>
      </c>
      <c r="G15">
        <f t="array" ref="G15">SUM(IF(E1:E100=1.55,1,0))</f>
        <v>4</v>
      </c>
      <c r="H15">
        <f>AVERAGE(B64:B67)</f>
        <v>0.85560592008695868</v>
      </c>
      <c r="I15">
        <f>AVERAGE(D64:D67)</f>
        <v>0.107142857142857</v>
      </c>
    </row>
    <row r="16" spans="1:9">
      <c r="A16">
        <v>15</v>
      </c>
      <c r="B16">
        <v>0.89691490162020704</v>
      </c>
      <c r="D16">
        <v>3.7362637362637403E-2</v>
      </c>
      <c r="E16">
        <v>0.65</v>
      </c>
      <c r="F16">
        <v>1.65</v>
      </c>
      <c r="G16">
        <f t="array" ref="G16">SUM(IF(E1:E100=1.65,1,0))</f>
        <v>5</v>
      </c>
      <c r="H16">
        <f>AVERAGE(B68:B72)</f>
        <v>0.80886348723480417</v>
      </c>
      <c r="I16">
        <f>AVERAGE(D68:D72)</f>
        <v>9.2527472527472593E-2</v>
      </c>
    </row>
    <row r="17" spans="1:9">
      <c r="A17">
        <v>16</v>
      </c>
      <c r="B17">
        <v>0.94300407460376701</v>
      </c>
      <c r="D17">
        <v>6.1538461538461597E-2</v>
      </c>
      <c r="E17">
        <v>0.65</v>
      </c>
      <c r="F17">
        <v>1.75</v>
      </c>
      <c r="G17">
        <f t="array" ref="G17">SUM(IF(E1:E100=1.75,1,0))</f>
        <v>4</v>
      </c>
      <c r="H17">
        <f>AVERAGE(B73:B76)</f>
        <v>0.83289211915469896</v>
      </c>
      <c r="I17">
        <f>AVERAGE(D73:D76)</f>
        <v>0.11456043956043949</v>
      </c>
    </row>
    <row r="18" spans="1:9">
      <c r="A18">
        <v>17</v>
      </c>
      <c r="B18">
        <v>0.93733632098654596</v>
      </c>
      <c r="D18">
        <v>5.3846153846153898E-2</v>
      </c>
      <c r="E18">
        <v>0.65</v>
      </c>
      <c r="F18">
        <v>1.85</v>
      </c>
      <c r="G18">
        <f t="array" ref="G18">SUM(IF(E1:E100=1.85,1,0))</f>
        <v>3</v>
      </c>
      <c r="H18">
        <f>AVERAGE(B77:B79)</f>
        <v>0.76594033436836495</v>
      </c>
      <c r="I18">
        <f>AVERAGE(D77:D79)</f>
        <v>0.10732600732600743</v>
      </c>
    </row>
    <row r="19" spans="1:9">
      <c r="A19">
        <v>18</v>
      </c>
      <c r="B19">
        <v>0.91742715460409796</v>
      </c>
      <c r="D19">
        <v>3.4065934065934098E-2</v>
      </c>
      <c r="E19">
        <v>0.65</v>
      </c>
      <c r="F19">
        <v>1.95</v>
      </c>
      <c r="G19">
        <f t="array" ref="G19">SUM(IF(E1:E100=1.95,1,0))</f>
        <v>4</v>
      </c>
      <c r="H19">
        <f>AVERAGE(B80:B83)</f>
        <v>0.81608691890736351</v>
      </c>
      <c r="I19">
        <f>AVERAGE(D80:D83)</f>
        <v>0.13214285714285723</v>
      </c>
    </row>
    <row r="20" spans="1:9">
      <c r="A20">
        <v>19</v>
      </c>
      <c r="B20">
        <v>0.88492181534006298</v>
      </c>
      <c r="D20">
        <v>6.70329670329671E-2</v>
      </c>
      <c r="E20">
        <v>0.75</v>
      </c>
      <c r="F20">
        <v>2.0499999999999998</v>
      </c>
      <c r="G20">
        <f t="array" ref="G20">SUM(IF(E1:E100=2.05,1,0))</f>
        <v>2</v>
      </c>
      <c r="H20">
        <f>AVERAGE(B84:B85)</f>
        <v>0.78293718830303749</v>
      </c>
      <c r="I20">
        <f>AVERAGE(D84:D85)</f>
        <v>0.13406593406593401</v>
      </c>
    </row>
    <row r="21" spans="1:9">
      <c r="A21">
        <v>20</v>
      </c>
      <c r="B21">
        <v>0.90197196709444205</v>
      </c>
      <c r="D21">
        <v>6.2637362637362706E-2</v>
      </c>
      <c r="E21">
        <v>0.75</v>
      </c>
      <c r="F21">
        <v>2.15</v>
      </c>
      <c r="G21">
        <f t="array" ref="G21">SUM(IF(E1:E100=2.15,1,0))</f>
        <v>3</v>
      </c>
      <c r="H21">
        <f>AVERAGE(B86:B88)</f>
        <v>0.77654100540217874</v>
      </c>
      <c r="I21">
        <f>AVERAGE(D86:D88)</f>
        <v>0.17509157509157533</v>
      </c>
    </row>
    <row r="22" spans="1:9">
      <c r="A22">
        <v>21</v>
      </c>
      <c r="B22">
        <v>0.90819274453930599</v>
      </c>
      <c r="D22">
        <v>6.5934065934066005E-2</v>
      </c>
      <c r="E22">
        <v>0.75</v>
      </c>
      <c r="F22">
        <v>2.25</v>
      </c>
      <c r="G22">
        <f t="array" ref="G22">SUM(IF(E1:E100=2.25,1,0))</f>
        <v>2</v>
      </c>
      <c r="H22">
        <f>AVERAGE(B89:B90)</f>
        <v>0.74703026405657302</v>
      </c>
      <c r="I22">
        <f>AVERAGE(D89:D90)</f>
        <v>0.12802197802197821</v>
      </c>
    </row>
    <row r="23" spans="1:9">
      <c r="A23">
        <v>22</v>
      </c>
      <c r="B23">
        <v>0.92430139262265198</v>
      </c>
      <c r="D23">
        <v>4.8351648351648402E-2</v>
      </c>
      <c r="E23">
        <v>0.75</v>
      </c>
      <c r="F23">
        <v>2.35</v>
      </c>
      <c r="G23">
        <f t="array" ref="G23">SUM(IF(E1:E100=2.35,1,0))</f>
        <v>2</v>
      </c>
      <c r="H23">
        <f>AVERAGE(B91:B92)</f>
        <v>0.80467200769362401</v>
      </c>
      <c r="I23">
        <f>AVERAGE(D91:D92)</f>
        <v>0.16428571428571398</v>
      </c>
    </row>
    <row r="24" spans="1:9">
      <c r="A24">
        <v>23</v>
      </c>
      <c r="B24">
        <v>0.87835061380605095</v>
      </c>
      <c r="D24">
        <v>5.2747252747252803E-2</v>
      </c>
      <c r="E24">
        <v>0.75</v>
      </c>
      <c r="F24">
        <v>2.4500000000000002</v>
      </c>
      <c r="G24">
        <f t="array" ref="G24">SUM(IF(E1:E100=2.45,1,0))</f>
        <v>1</v>
      </c>
      <c r="H24">
        <f>AVERAGE(B93:B93)</f>
        <v>0.73741785278553695</v>
      </c>
      <c r="I24">
        <f>AVERAGE(D93:D93)</f>
        <v>0.14285714285714299</v>
      </c>
    </row>
    <row r="25" spans="1:9">
      <c r="A25">
        <v>24</v>
      </c>
      <c r="B25">
        <v>0.89791823617250699</v>
      </c>
      <c r="D25">
        <v>6.0439560439560502E-2</v>
      </c>
      <c r="E25">
        <v>0.85</v>
      </c>
      <c r="F25">
        <v>2.5499999999999998</v>
      </c>
      <c r="G25">
        <f t="array" ref="G25">SUM(IF(E1:E100=2.55,1,0))</f>
        <v>2</v>
      </c>
      <c r="H25">
        <f>AVERAGE(B94:B95)</f>
        <v>0.76534017579340197</v>
      </c>
      <c r="I25">
        <f>AVERAGE(D94:D95)</f>
        <v>0.17307692307692302</v>
      </c>
    </row>
    <row r="26" spans="1:9">
      <c r="A26">
        <v>25</v>
      </c>
      <c r="B26">
        <v>0.89235409466420201</v>
      </c>
      <c r="D26">
        <v>8.4615384615384703E-2</v>
      </c>
      <c r="E26">
        <v>0.85</v>
      </c>
      <c r="F26">
        <v>2.65</v>
      </c>
      <c r="G26">
        <f t="array" ref="G26">SUM(IF(E1:E100=2.65,1,0))</f>
        <v>1</v>
      </c>
      <c r="H26">
        <f>AVERAGE(B96:B96)</f>
        <v>0.77750384238914005</v>
      </c>
      <c r="I26">
        <f>AVERAGE(D96:D96)</f>
        <v>0.14505494505494501</v>
      </c>
    </row>
    <row r="27" spans="1:9">
      <c r="A27">
        <v>26</v>
      </c>
      <c r="B27">
        <v>0.940593326112801</v>
      </c>
      <c r="D27">
        <v>7.6923076923076997E-2</v>
      </c>
      <c r="E27">
        <v>0.85</v>
      </c>
      <c r="F27">
        <v>2.75</v>
      </c>
      <c r="G27">
        <f t="array" ref="G27">SUM(IF(E1:E100=2.75,1,0))</f>
        <v>1</v>
      </c>
      <c r="H27">
        <f>AVERAGE(B97:B97)</f>
        <v>0.729509018694806</v>
      </c>
      <c r="I27">
        <f>AVERAGE(D97:D97)</f>
        <v>0.21648351648351699</v>
      </c>
    </row>
    <row r="28" spans="1:9">
      <c r="A28">
        <v>27</v>
      </c>
      <c r="B28">
        <v>0.93114352447257798</v>
      </c>
      <c r="D28">
        <v>8.6813186813186893E-2</v>
      </c>
      <c r="E28">
        <v>0.85</v>
      </c>
      <c r="F28">
        <v>2.95</v>
      </c>
      <c r="G28">
        <f t="array" ref="G28">SUM(IF(E1:E100=2.95,1,0))</f>
        <v>1</v>
      </c>
      <c r="H28">
        <f>AVERAGE(B98:B98)</f>
        <v>0.75083000800331201</v>
      </c>
      <c r="I28">
        <f>AVERAGE(D98:D98)</f>
        <v>0.22197802197802199</v>
      </c>
    </row>
    <row r="29" spans="1:9">
      <c r="A29">
        <v>28</v>
      </c>
      <c r="B29">
        <v>0.90215312798057701</v>
      </c>
      <c r="D29">
        <v>6.9230769230769304E-2</v>
      </c>
      <c r="E29">
        <v>0.85</v>
      </c>
      <c r="F29">
        <v>3.05</v>
      </c>
      <c r="G29">
        <f t="array" ref="G29">SUM(IF(E1:E100=3.05,1,0))</f>
        <v>1</v>
      </c>
      <c r="H29">
        <f>AVERAGE(B99:B99)</f>
        <v>0.67721172705684896</v>
      </c>
      <c r="I29">
        <f>AVERAGE(D99:D99)</f>
        <v>0.16153846153846199</v>
      </c>
    </row>
    <row r="30" spans="1:9">
      <c r="A30">
        <v>29</v>
      </c>
      <c r="B30">
        <v>0.91872329159984201</v>
      </c>
      <c r="D30">
        <v>6.1538461538461597E-2</v>
      </c>
      <c r="E30">
        <v>0.85</v>
      </c>
      <c r="F30">
        <v>3.35</v>
      </c>
      <c r="G30">
        <f t="array" ref="G30">SUM(IF(E1:E100=3.05,1,0))</f>
        <v>1</v>
      </c>
      <c r="H30">
        <f>AVERAGE(B100:B100)</f>
        <v>0.70218106550166304</v>
      </c>
      <c r="I30">
        <f>AVERAGE(D100:D100)</f>
        <v>0.23736263736263799</v>
      </c>
    </row>
    <row r="31" spans="1:9">
      <c r="A31">
        <v>30</v>
      </c>
      <c r="B31">
        <v>0.86769869134026001</v>
      </c>
      <c r="D31">
        <v>3.2967032967033003E-2</v>
      </c>
      <c r="E31">
        <v>0.95</v>
      </c>
    </row>
    <row r="32" spans="1:9">
      <c r="A32">
        <v>31</v>
      </c>
      <c r="B32">
        <v>0.89037385313972395</v>
      </c>
      <c r="D32">
        <v>5.6043956043956102E-2</v>
      </c>
      <c r="E32">
        <v>0.95</v>
      </c>
    </row>
    <row r="33" spans="1:5">
      <c r="A33">
        <v>32</v>
      </c>
      <c r="B33">
        <v>0.90807391460324505</v>
      </c>
      <c r="D33">
        <v>6.4835164835164896E-2</v>
      </c>
      <c r="E33">
        <v>0.95</v>
      </c>
    </row>
    <row r="34" spans="1:5">
      <c r="A34">
        <v>33</v>
      </c>
      <c r="B34">
        <v>0.92088799807681798</v>
      </c>
      <c r="D34">
        <v>8.1318681318681404E-2</v>
      </c>
      <c r="E34">
        <v>0.95</v>
      </c>
    </row>
    <row r="35" spans="1:5">
      <c r="A35">
        <v>34</v>
      </c>
      <c r="B35">
        <v>0.93046989243381995</v>
      </c>
      <c r="D35">
        <v>9.2307692307692396E-2</v>
      </c>
      <c r="E35">
        <v>0.95</v>
      </c>
    </row>
    <row r="36" spans="1:5">
      <c r="A36">
        <v>35</v>
      </c>
      <c r="B36">
        <v>0.91300183124724399</v>
      </c>
      <c r="D36">
        <v>9.8901098901098994E-2</v>
      </c>
      <c r="E36">
        <v>1.05</v>
      </c>
    </row>
    <row r="37" spans="1:5">
      <c r="A37">
        <v>36</v>
      </c>
      <c r="B37">
        <v>0.85235678985678998</v>
      </c>
      <c r="D37">
        <v>5.3846153846153898E-2</v>
      </c>
      <c r="E37">
        <v>1.05</v>
      </c>
    </row>
    <row r="38" spans="1:5">
      <c r="A38">
        <v>37</v>
      </c>
      <c r="B38">
        <v>0.88134299639917202</v>
      </c>
      <c r="D38">
        <v>7.0329670329670399E-2</v>
      </c>
      <c r="E38">
        <v>1.05</v>
      </c>
    </row>
    <row r="39" spans="1:5">
      <c r="A39">
        <v>38</v>
      </c>
      <c r="B39">
        <v>0.91269288866559295</v>
      </c>
      <c r="D39">
        <v>8.0219780219780296E-2</v>
      </c>
      <c r="E39">
        <v>1.05</v>
      </c>
    </row>
    <row r="40" spans="1:5">
      <c r="A40">
        <v>39</v>
      </c>
      <c r="B40">
        <v>0.89835373679560904</v>
      </c>
      <c r="D40">
        <v>4.1758241758241797E-2</v>
      </c>
      <c r="E40">
        <v>1.05</v>
      </c>
    </row>
    <row r="41" spans="1:5">
      <c r="A41">
        <v>40</v>
      </c>
      <c r="B41">
        <v>0.91325992908268505</v>
      </c>
      <c r="D41">
        <v>9.3406593406593505E-2</v>
      </c>
      <c r="E41">
        <v>1.05</v>
      </c>
    </row>
    <row r="42" spans="1:5">
      <c r="A42">
        <v>41</v>
      </c>
      <c r="B42">
        <v>0.92299492920998405</v>
      </c>
      <c r="D42">
        <v>9.5604395604395695E-2</v>
      </c>
      <c r="E42">
        <v>1.1499999999999999</v>
      </c>
    </row>
    <row r="43" spans="1:5">
      <c r="A43">
        <v>42</v>
      </c>
      <c r="B43">
        <v>0.88529997181249598</v>
      </c>
      <c r="D43">
        <v>5.7142857142857197E-2</v>
      </c>
      <c r="E43">
        <v>1.1499999999999999</v>
      </c>
    </row>
    <row r="44" spans="1:5">
      <c r="A44">
        <v>43</v>
      </c>
      <c r="B44">
        <v>0.87316712522859496</v>
      </c>
      <c r="D44">
        <v>5.8241758241758299E-2</v>
      </c>
      <c r="E44">
        <v>1.1499999999999999</v>
      </c>
    </row>
    <row r="45" spans="1:5">
      <c r="A45">
        <v>44</v>
      </c>
      <c r="B45">
        <v>0.86709396849840303</v>
      </c>
      <c r="D45">
        <v>9.45054945054946E-2</v>
      </c>
      <c r="E45">
        <v>1.1499999999999999</v>
      </c>
    </row>
    <row r="46" spans="1:5">
      <c r="A46">
        <v>45</v>
      </c>
      <c r="B46">
        <v>0.83891794436970402</v>
      </c>
      <c r="D46">
        <v>3.8461538461538498E-2</v>
      </c>
      <c r="E46">
        <v>1.1499999999999999</v>
      </c>
    </row>
    <row r="47" spans="1:5">
      <c r="A47">
        <v>46</v>
      </c>
      <c r="B47">
        <v>0.88024326306685696</v>
      </c>
      <c r="D47">
        <v>7.4725274725274807E-2</v>
      </c>
      <c r="E47">
        <v>1.1499999999999999</v>
      </c>
    </row>
    <row r="48" spans="1:5">
      <c r="A48">
        <v>47</v>
      </c>
      <c r="B48">
        <v>0.83700919059152101</v>
      </c>
      <c r="D48">
        <v>6.2637362637362706E-2</v>
      </c>
      <c r="E48">
        <v>1.25</v>
      </c>
    </row>
    <row r="49" spans="1:5">
      <c r="A49">
        <v>48</v>
      </c>
      <c r="B49">
        <v>0.84758196407265396</v>
      </c>
      <c r="D49">
        <v>6.5934065934066005E-2</v>
      </c>
      <c r="E49">
        <v>1.25</v>
      </c>
    </row>
    <row r="50" spans="1:5">
      <c r="A50">
        <v>49</v>
      </c>
      <c r="B50">
        <v>0.89892114103996801</v>
      </c>
      <c r="D50">
        <v>9.7802197802197899E-2</v>
      </c>
      <c r="E50">
        <v>1.25</v>
      </c>
    </row>
    <row r="51" spans="1:5">
      <c r="A51">
        <v>50</v>
      </c>
      <c r="B51">
        <v>0.86651751552315703</v>
      </c>
      <c r="D51">
        <v>6.70329670329671E-2</v>
      </c>
      <c r="E51">
        <v>1.25</v>
      </c>
    </row>
    <row r="52" spans="1:5">
      <c r="A52">
        <v>51</v>
      </c>
      <c r="B52">
        <v>0.83657813041486295</v>
      </c>
      <c r="D52">
        <v>6.2637362637362706E-2</v>
      </c>
      <c r="E52">
        <v>1.25</v>
      </c>
    </row>
    <row r="53" spans="1:5">
      <c r="A53">
        <v>52</v>
      </c>
      <c r="B53">
        <v>0.86822231539541606</v>
      </c>
      <c r="D53">
        <v>9.8901098901098994E-2</v>
      </c>
      <c r="E53">
        <v>1.35</v>
      </c>
    </row>
    <row r="54" spans="1:5">
      <c r="A54">
        <v>53</v>
      </c>
      <c r="B54">
        <v>0.87652357836165495</v>
      </c>
      <c r="D54">
        <v>7.2527472527472603E-2</v>
      </c>
      <c r="E54">
        <v>1.35</v>
      </c>
    </row>
    <row r="55" spans="1:5">
      <c r="A55">
        <v>54</v>
      </c>
      <c r="B55">
        <v>0.88108656167883204</v>
      </c>
      <c r="D55">
        <v>7.0329670329670399E-2</v>
      </c>
      <c r="E55">
        <v>1.35</v>
      </c>
    </row>
    <row r="56" spans="1:5">
      <c r="A56">
        <v>55</v>
      </c>
      <c r="B56">
        <v>0.88589449198144798</v>
      </c>
      <c r="D56">
        <v>6.2637362637362706E-2</v>
      </c>
      <c r="E56">
        <v>1.35</v>
      </c>
    </row>
    <row r="57" spans="1:5">
      <c r="A57">
        <v>56</v>
      </c>
      <c r="B57">
        <v>0.861832129019801</v>
      </c>
      <c r="D57">
        <v>7.2527472527472603E-2</v>
      </c>
      <c r="E57">
        <v>1.35</v>
      </c>
    </row>
    <row r="58" spans="1:5">
      <c r="A58">
        <v>57</v>
      </c>
      <c r="B58">
        <v>0.914866428425268</v>
      </c>
      <c r="D58">
        <v>0.11978021978022001</v>
      </c>
      <c r="E58">
        <v>1.35</v>
      </c>
    </row>
    <row r="59" spans="1:5">
      <c r="A59">
        <v>58</v>
      </c>
      <c r="B59">
        <v>0.84546531866206098</v>
      </c>
      <c r="D59">
        <v>9.5604395604395695E-2</v>
      </c>
      <c r="E59">
        <v>1.45</v>
      </c>
    </row>
    <row r="60" spans="1:5">
      <c r="A60">
        <v>59</v>
      </c>
      <c r="B60">
        <v>0.82971514582666395</v>
      </c>
      <c r="D60">
        <v>6.8131868131868195E-2</v>
      </c>
      <c r="E60">
        <v>1.45</v>
      </c>
    </row>
    <row r="61" spans="1:5">
      <c r="A61">
        <v>60</v>
      </c>
      <c r="B61">
        <v>0.85403977880502402</v>
      </c>
      <c r="D61">
        <v>0.104395604395604</v>
      </c>
      <c r="E61">
        <v>1.45</v>
      </c>
    </row>
    <row r="62" spans="1:5">
      <c r="A62">
        <v>61</v>
      </c>
      <c r="B62">
        <v>0.88284341629722896</v>
      </c>
      <c r="D62">
        <v>0.102197802197802</v>
      </c>
      <c r="E62">
        <v>1.45</v>
      </c>
    </row>
    <row r="63" spans="1:5">
      <c r="A63">
        <v>62</v>
      </c>
      <c r="B63">
        <v>0.84868277822720894</v>
      </c>
      <c r="D63">
        <v>9.2307692307692396E-2</v>
      </c>
      <c r="E63">
        <v>1.45</v>
      </c>
    </row>
    <row r="64" spans="1:5">
      <c r="A64">
        <v>63</v>
      </c>
      <c r="B64">
        <v>0.87268231738662205</v>
      </c>
      <c r="D64">
        <v>0.108791208791209</v>
      </c>
      <c r="E64">
        <v>1.55</v>
      </c>
    </row>
    <row r="65" spans="1:5">
      <c r="A65">
        <v>64</v>
      </c>
      <c r="B65">
        <v>0.88685592477617103</v>
      </c>
      <c r="D65">
        <v>0.102197802197802</v>
      </c>
      <c r="E65">
        <v>1.55</v>
      </c>
    </row>
    <row r="66" spans="1:5">
      <c r="A66">
        <v>65</v>
      </c>
      <c r="B66">
        <v>0.85202627920631102</v>
      </c>
      <c r="D66">
        <v>0.115384615384615</v>
      </c>
      <c r="E66">
        <v>1.55</v>
      </c>
    </row>
    <row r="67" spans="1:5">
      <c r="A67">
        <v>66</v>
      </c>
      <c r="B67">
        <v>0.81085915897873095</v>
      </c>
      <c r="D67">
        <v>0.102197802197802</v>
      </c>
      <c r="E67">
        <v>1.55</v>
      </c>
    </row>
    <row r="68" spans="1:5">
      <c r="A68">
        <v>67</v>
      </c>
      <c r="B68">
        <v>0.81214096919027001</v>
      </c>
      <c r="D68">
        <v>6.3736263736263801E-2</v>
      </c>
      <c r="E68">
        <v>1.65</v>
      </c>
    </row>
    <row r="69" spans="1:5">
      <c r="A69">
        <v>68</v>
      </c>
      <c r="B69">
        <v>0.80088483644638997</v>
      </c>
      <c r="D69">
        <v>0.110989010989011</v>
      </c>
      <c r="E69">
        <v>1.65</v>
      </c>
    </row>
    <row r="70" spans="1:5">
      <c r="A70">
        <v>69</v>
      </c>
      <c r="B70">
        <v>0.82060413727622805</v>
      </c>
      <c r="D70">
        <v>0.108791208791209</v>
      </c>
      <c r="E70">
        <v>1.65</v>
      </c>
    </row>
    <row r="71" spans="1:5">
      <c r="A71">
        <v>70</v>
      </c>
      <c r="B71">
        <v>0.77495763549283903</v>
      </c>
      <c r="D71">
        <v>8.5714285714285798E-2</v>
      </c>
      <c r="E71">
        <v>1.65</v>
      </c>
    </row>
    <row r="72" spans="1:5">
      <c r="A72">
        <v>71</v>
      </c>
      <c r="B72">
        <v>0.835729857768294</v>
      </c>
      <c r="D72">
        <v>9.3406593406593394E-2</v>
      </c>
      <c r="E72">
        <v>1.65</v>
      </c>
    </row>
    <row r="73" spans="1:5">
      <c r="A73">
        <v>72</v>
      </c>
      <c r="B73">
        <v>0.83988076701106296</v>
      </c>
      <c r="D73">
        <v>9.7802197802197899E-2</v>
      </c>
      <c r="E73">
        <v>1.75</v>
      </c>
    </row>
    <row r="74" spans="1:5">
      <c r="A74">
        <v>73</v>
      </c>
      <c r="B74">
        <v>0.84724635614059696</v>
      </c>
      <c r="D74">
        <v>0.11318681318681301</v>
      </c>
      <c r="E74">
        <v>1.75</v>
      </c>
    </row>
    <row r="75" spans="1:5">
      <c r="A75">
        <v>74</v>
      </c>
      <c r="B75">
        <v>0.816168663530357</v>
      </c>
      <c r="D75">
        <v>0.104395604395604</v>
      </c>
      <c r="E75">
        <v>1.75</v>
      </c>
    </row>
    <row r="76" spans="1:5">
      <c r="A76">
        <v>75</v>
      </c>
      <c r="B76">
        <v>0.82827268993677905</v>
      </c>
      <c r="D76">
        <v>0.14285714285714299</v>
      </c>
      <c r="E76">
        <v>1.75</v>
      </c>
    </row>
    <row r="77" spans="1:5">
      <c r="A77">
        <v>76</v>
      </c>
      <c r="B77">
        <v>0.792211748592068</v>
      </c>
      <c r="D77">
        <v>9.8901098901098994E-2</v>
      </c>
      <c r="E77">
        <v>1.85</v>
      </c>
    </row>
    <row r="78" spans="1:5">
      <c r="A78">
        <v>77</v>
      </c>
      <c r="B78">
        <v>0.74695830057233703</v>
      </c>
      <c r="D78">
        <v>0.13186813186813201</v>
      </c>
      <c r="E78">
        <v>1.85</v>
      </c>
    </row>
    <row r="79" spans="1:5">
      <c r="A79">
        <v>78</v>
      </c>
      <c r="B79">
        <v>0.75865095394069004</v>
      </c>
      <c r="D79">
        <v>9.1208791208791301E-2</v>
      </c>
      <c r="E79">
        <v>1.85</v>
      </c>
    </row>
    <row r="80" spans="1:5">
      <c r="A80">
        <v>79</v>
      </c>
      <c r="B80">
        <v>0.80568649565316497</v>
      </c>
      <c r="D80">
        <v>0.10989010989011</v>
      </c>
      <c r="E80">
        <v>1.95</v>
      </c>
    </row>
    <row r="81" spans="1:5">
      <c r="A81">
        <v>80</v>
      </c>
      <c r="B81">
        <v>0.79907624227738705</v>
      </c>
      <c r="D81">
        <v>0.143956043956044</v>
      </c>
      <c r="E81">
        <v>1.95</v>
      </c>
    </row>
    <row r="82" spans="1:5">
      <c r="A82">
        <v>81</v>
      </c>
      <c r="B82">
        <v>0.83654691572481499</v>
      </c>
      <c r="D82">
        <v>0.13406593406593401</v>
      </c>
      <c r="E82">
        <v>1.95</v>
      </c>
    </row>
    <row r="83" spans="1:5">
      <c r="A83">
        <v>82</v>
      </c>
      <c r="B83">
        <v>0.82303802197408704</v>
      </c>
      <c r="D83">
        <v>0.14065934065934099</v>
      </c>
      <c r="E83">
        <v>1.95</v>
      </c>
    </row>
    <row r="84" spans="1:5">
      <c r="A84">
        <v>83</v>
      </c>
      <c r="B84">
        <v>0.79095005874993196</v>
      </c>
      <c r="D84">
        <v>0.146153846153846</v>
      </c>
      <c r="E84">
        <v>2.0499999999999998</v>
      </c>
    </row>
    <row r="85" spans="1:5">
      <c r="A85">
        <v>84</v>
      </c>
      <c r="B85">
        <v>0.77492431785614302</v>
      </c>
      <c r="D85">
        <v>0.121978021978022</v>
      </c>
      <c r="E85">
        <v>2.0499999999999998</v>
      </c>
    </row>
    <row r="86" spans="1:5">
      <c r="A86">
        <v>85</v>
      </c>
      <c r="B86">
        <v>0.77273516963969502</v>
      </c>
      <c r="D86">
        <v>0.17692307692307699</v>
      </c>
      <c r="E86">
        <v>2.15</v>
      </c>
    </row>
    <row r="87" spans="1:5">
      <c r="A87">
        <v>86</v>
      </c>
      <c r="B87">
        <v>0.78646826450070595</v>
      </c>
      <c r="D87">
        <v>0.18241758241758299</v>
      </c>
      <c r="E87">
        <v>2.15</v>
      </c>
    </row>
    <row r="88" spans="1:5">
      <c r="A88">
        <v>87</v>
      </c>
      <c r="B88">
        <v>0.77041958206613503</v>
      </c>
      <c r="D88">
        <v>0.16593406593406601</v>
      </c>
      <c r="E88">
        <v>2.15</v>
      </c>
    </row>
    <row r="89" spans="1:5">
      <c r="A89">
        <v>88</v>
      </c>
      <c r="B89">
        <v>0.77031872137983404</v>
      </c>
      <c r="D89">
        <v>7.0329670329670399E-2</v>
      </c>
      <c r="E89">
        <v>2.25</v>
      </c>
    </row>
    <row r="90" spans="1:5">
      <c r="A90">
        <v>89</v>
      </c>
      <c r="B90">
        <v>0.72374180673331201</v>
      </c>
      <c r="D90">
        <v>0.185714285714286</v>
      </c>
      <c r="E90">
        <v>2.25</v>
      </c>
    </row>
    <row r="91" spans="1:5">
      <c r="A91">
        <v>90</v>
      </c>
      <c r="B91">
        <v>0.79174005304100203</v>
      </c>
      <c r="D91">
        <v>0.14835164835164799</v>
      </c>
      <c r="E91">
        <v>2.35</v>
      </c>
    </row>
    <row r="92" spans="1:5">
      <c r="A92">
        <v>91</v>
      </c>
      <c r="B92">
        <v>0.81760396234624599</v>
      </c>
      <c r="D92">
        <v>0.18021978021978</v>
      </c>
      <c r="E92">
        <v>2.35</v>
      </c>
    </row>
    <row r="93" spans="1:5">
      <c r="A93">
        <v>92</v>
      </c>
      <c r="B93">
        <v>0.73741785278553695</v>
      </c>
      <c r="D93">
        <v>0.14285714285714299</v>
      </c>
      <c r="E93">
        <v>2.4500000000000002</v>
      </c>
    </row>
    <row r="94" spans="1:5">
      <c r="A94">
        <v>93</v>
      </c>
      <c r="B94">
        <v>0.80678399641556497</v>
      </c>
      <c r="D94">
        <v>0.16593406593406601</v>
      </c>
      <c r="E94">
        <v>2.5499999999999998</v>
      </c>
    </row>
    <row r="95" spans="1:5">
      <c r="A95">
        <v>94</v>
      </c>
      <c r="B95">
        <v>0.72389635517123896</v>
      </c>
      <c r="D95">
        <v>0.18021978021978</v>
      </c>
      <c r="E95">
        <v>2.5499999999999998</v>
      </c>
    </row>
    <row r="96" spans="1:5">
      <c r="A96">
        <v>95</v>
      </c>
      <c r="B96">
        <v>0.77750384238914005</v>
      </c>
      <c r="D96">
        <v>0.14505494505494501</v>
      </c>
      <c r="E96">
        <v>2.65</v>
      </c>
    </row>
    <row r="97" spans="1:5">
      <c r="A97">
        <v>96</v>
      </c>
      <c r="B97">
        <v>0.729509018694806</v>
      </c>
      <c r="D97">
        <v>0.21648351648351699</v>
      </c>
      <c r="E97">
        <v>2.75</v>
      </c>
    </row>
    <row r="98" spans="1:5">
      <c r="A98">
        <v>97</v>
      </c>
      <c r="B98">
        <v>0.75083000800331201</v>
      </c>
      <c r="D98">
        <v>0.22197802197802199</v>
      </c>
      <c r="E98">
        <v>2.95</v>
      </c>
    </row>
    <row r="99" spans="1:5">
      <c r="A99">
        <v>98</v>
      </c>
      <c r="B99">
        <v>0.67721172705684896</v>
      </c>
      <c r="D99">
        <v>0.16153846153846199</v>
      </c>
      <c r="E99">
        <v>3.05</v>
      </c>
    </row>
    <row r="100" spans="1:5">
      <c r="A100">
        <v>99</v>
      </c>
      <c r="B100">
        <v>0.70218106550166304</v>
      </c>
      <c r="D100">
        <v>0.23736263736263799</v>
      </c>
      <c r="E100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Sandur, Atul Kumar</dc:creator>
  <cp:lastModifiedBy>athuls</cp:lastModifiedBy>
  <dcterms:created xsi:type="dcterms:W3CDTF">2011-06-01T03:46:11Z</dcterms:created>
  <dcterms:modified xsi:type="dcterms:W3CDTF">2011-06-01T03:46:12Z</dcterms:modified>
</cp:coreProperties>
</file>