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-Projects\Fertilizer Consumption Project\"/>
    </mc:Choice>
  </mc:AlternateContent>
  <xr:revisionPtr revIDLastSave="0" documentId="13_ncr:1_{2FB6626A-CBED-4365-A0A7-35E5806824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07-10" sheetId="2" r:id="rId1"/>
    <sheet name="2015-2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2" l="1"/>
  <c r="I42" i="2"/>
  <c r="H42" i="2"/>
  <c r="G42" i="2"/>
  <c r="E42" i="2"/>
  <c r="D42" i="2"/>
  <c r="C42" i="2"/>
  <c r="N41" i="2"/>
  <c r="J41" i="2"/>
  <c r="F41" i="2"/>
  <c r="N40" i="2"/>
  <c r="J40" i="2"/>
  <c r="F40" i="2"/>
  <c r="N39" i="2"/>
  <c r="J39" i="2"/>
  <c r="F39" i="2"/>
  <c r="N38" i="2"/>
  <c r="J38" i="2"/>
  <c r="F38" i="2"/>
  <c r="N37" i="2"/>
  <c r="J37" i="2"/>
  <c r="F37" i="2"/>
  <c r="N36" i="2"/>
  <c r="J36" i="2"/>
  <c r="F36" i="2"/>
  <c r="N35" i="2"/>
  <c r="J35" i="2"/>
  <c r="F35" i="2"/>
  <c r="N34" i="2"/>
  <c r="J34" i="2"/>
  <c r="F34" i="2"/>
  <c r="M33" i="2"/>
  <c r="L33" i="2"/>
  <c r="K33" i="2"/>
  <c r="I33" i="2"/>
  <c r="H33" i="2"/>
  <c r="G33" i="2"/>
  <c r="E33" i="2"/>
  <c r="D33" i="2"/>
  <c r="C33" i="2"/>
  <c r="N32" i="2"/>
  <c r="J32" i="2"/>
  <c r="F32" i="2"/>
  <c r="N31" i="2"/>
  <c r="J31" i="2"/>
  <c r="F31" i="2"/>
  <c r="N30" i="2"/>
  <c r="J30" i="2"/>
  <c r="F30" i="2"/>
  <c r="N29" i="2"/>
  <c r="J29" i="2"/>
  <c r="F29" i="2"/>
  <c r="M28" i="2"/>
  <c r="L28" i="2"/>
  <c r="K28" i="2"/>
  <c r="I28" i="2"/>
  <c r="H28" i="2"/>
  <c r="G28" i="2"/>
  <c r="E28" i="2"/>
  <c r="D28" i="2"/>
  <c r="C28" i="2"/>
  <c r="N27" i="2"/>
  <c r="J27" i="2"/>
  <c r="F27" i="2"/>
  <c r="N26" i="2"/>
  <c r="J26" i="2"/>
  <c r="F26" i="2"/>
  <c r="N25" i="2"/>
  <c r="J25" i="2"/>
  <c r="F25" i="2"/>
  <c r="N24" i="2"/>
  <c r="J24" i="2"/>
  <c r="F24" i="2"/>
  <c r="N23" i="2"/>
  <c r="J23" i="2"/>
  <c r="F23" i="2"/>
  <c r="N22" i="2"/>
  <c r="J22" i="2"/>
  <c r="F22" i="2"/>
  <c r="N21" i="2"/>
  <c r="J21" i="2"/>
  <c r="F21" i="2"/>
  <c r="N20" i="2"/>
  <c r="J20" i="2"/>
  <c r="F20" i="2"/>
  <c r="M19" i="2"/>
  <c r="L19" i="2"/>
  <c r="K19" i="2"/>
  <c r="I19" i="2"/>
  <c r="H19" i="2"/>
  <c r="G19" i="2"/>
  <c r="E19" i="2"/>
  <c r="D19" i="2"/>
  <c r="C19" i="2"/>
  <c r="N18" i="2"/>
  <c r="J18" i="2"/>
  <c r="F18" i="2"/>
  <c r="N17" i="2"/>
  <c r="J17" i="2"/>
  <c r="F17" i="2"/>
  <c r="N16" i="2"/>
  <c r="J16" i="2"/>
  <c r="F16" i="2"/>
  <c r="N15" i="2"/>
  <c r="J15" i="2"/>
  <c r="F15" i="2"/>
  <c r="N14" i="2"/>
  <c r="J14" i="2"/>
  <c r="F14" i="2"/>
  <c r="N13" i="2"/>
  <c r="J13" i="2"/>
  <c r="F13" i="2"/>
  <c r="N12" i="2"/>
  <c r="J12" i="2"/>
  <c r="F12" i="2"/>
  <c r="N11" i="2"/>
  <c r="J11" i="2"/>
  <c r="F11" i="2"/>
  <c r="M10" i="2"/>
  <c r="L10" i="2"/>
  <c r="K10" i="2"/>
  <c r="I10" i="2"/>
  <c r="H10" i="2"/>
  <c r="G10" i="2"/>
  <c r="E10" i="2"/>
  <c r="D10" i="2"/>
  <c r="C10" i="2"/>
  <c r="N9" i="2"/>
  <c r="J9" i="2"/>
  <c r="F9" i="2"/>
  <c r="N8" i="2"/>
  <c r="J8" i="2"/>
  <c r="F8" i="2"/>
  <c r="N7" i="2"/>
  <c r="J7" i="2"/>
  <c r="F7" i="2"/>
  <c r="N6" i="2"/>
  <c r="J6" i="2"/>
  <c r="F6" i="2"/>
  <c r="N5" i="2"/>
  <c r="J5" i="2"/>
  <c r="F5" i="2"/>
  <c r="N4" i="2"/>
  <c r="J4" i="2"/>
  <c r="F4" i="2"/>
  <c r="N3" i="2"/>
  <c r="J3" i="2"/>
  <c r="F3" i="2"/>
  <c r="H43" i="2" l="1"/>
  <c r="G43" i="2"/>
  <c r="C43" i="2"/>
  <c r="K43" i="2"/>
  <c r="F33" i="2"/>
  <c r="E43" i="2"/>
  <c r="J10" i="2"/>
  <c r="J28" i="2"/>
  <c r="F28" i="2"/>
  <c r="N10" i="2"/>
  <c r="I43" i="2"/>
  <c r="F19" i="2"/>
  <c r="N19" i="2"/>
  <c r="N28" i="2"/>
  <c r="J33" i="2"/>
  <c r="F42" i="2"/>
  <c r="J19" i="2"/>
  <c r="N42" i="2"/>
  <c r="N33" i="2"/>
  <c r="D43" i="2"/>
  <c r="F10" i="2"/>
  <c r="J42" i="2"/>
  <c r="J43" i="2" l="1"/>
  <c r="N43" i="2"/>
</calcChain>
</file>

<file path=xl/sharedStrings.xml><?xml version="1.0" encoding="utf-8"?>
<sst xmlns="http://schemas.openxmlformats.org/spreadsheetml/2006/main" count="135" uniqueCount="70">
  <si>
    <t>State</t>
  </si>
  <si>
    <t>Telangana</t>
  </si>
  <si>
    <t>Karnataka</t>
  </si>
  <si>
    <t>Kerala</t>
  </si>
  <si>
    <t>TamilNadu</t>
  </si>
  <si>
    <t>Puducherry</t>
  </si>
  <si>
    <t>Lakshadweep</t>
  </si>
  <si>
    <t>SZ</t>
  </si>
  <si>
    <t>Gujarat</t>
  </si>
  <si>
    <t>Chhattisgarh</t>
  </si>
  <si>
    <t>Maharashtra</t>
  </si>
  <si>
    <t>Rajasthan</t>
  </si>
  <si>
    <t>Goa</t>
  </si>
  <si>
    <t>WZ</t>
  </si>
  <si>
    <t>Haryana</t>
  </si>
  <si>
    <t>Punjab</t>
  </si>
  <si>
    <t>Uttarakhand</t>
  </si>
  <si>
    <t>K</t>
  </si>
  <si>
    <t>Delhi</t>
  </si>
  <si>
    <t>Chandigarh</t>
  </si>
  <si>
    <t>NZ</t>
  </si>
  <si>
    <t>Bihar</t>
  </si>
  <si>
    <t>Jharkhand</t>
  </si>
  <si>
    <t>Odisha</t>
  </si>
  <si>
    <t>Assam</t>
  </si>
  <si>
    <t>Tripura</t>
  </si>
  <si>
    <t>Manipur</t>
  </si>
  <si>
    <t>Meghalaya</t>
  </si>
  <si>
    <t>Nagaland</t>
  </si>
  <si>
    <t>Mizoram</t>
  </si>
  <si>
    <t>Sikkim</t>
  </si>
  <si>
    <t>E</t>
  </si>
  <si>
    <t>ALL</t>
  </si>
  <si>
    <t>INDIA</t>
  </si>
  <si>
    <t>J&amp;K</t>
  </si>
  <si>
    <t>WESTZONE</t>
  </si>
  <si>
    <t>NORTHZONE</t>
  </si>
  <si>
    <t>EASTZONE</t>
  </si>
  <si>
    <t>Andhra Pradesh</t>
  </si>
  <si>
    <t>A&amp;N Islands</t>
  </si>
  <si>
    <t>SOUTH ZONE</t>
  </si>
  <si>
    <t>Madhya Pradesh</t>
  </si>
  <si>
    <t>Sr. No.</t>
  </si>
  <si>
    <t>N</t>
  </si>
  <si>
    <t>P</t>
  </si>
  <si>
    <t>Total</t>
  </si>
  <si>
    <t>Sl.</t>
  </si>
  <si>
    <t>State/Zone</t>
  </si>
  <si>
    <t>2007-08</t>
  </si>
  <si>
    <t>2008-09</t>
  </si>
  <si>
    <t>2009-10</t>
  </si>
  <si>
    <t xml:space="preserve">    P</t>
  </si>
  <si>
    <t>South Zone</t>
  </si>
  <si>
    <t>Daman &amp; Diu</t>
  </si>
  <si>
    <t>D&amp;N Haveli</t>
  </si>
  <si>
    <t>Himachal Pradesh</t>
  </si>
  <si>
    <t>West Bengal</t>
  </si>
  <si>
    <t>Arunachal Pradesh</t>
  </si>
  <si>
    <t xml:space="preserve">Sub-Total(North East Zone) </t>
  </si>
  <si>
    <t>All India</t>
  </si>
  <si>
    <t>2015-16</t>
  </si>
  <si>
    <t>2016-17</t>
  </si>
  <si>
    <t>2017-18</t>
  </si>
  <si>
    <t>2018-19</t>
  </si>
  <si>
    <t>2019-20</t>
  </si>
  <si>
    <t>West Zone</t>
  </si>
  <si>
    <t>North Zone</t>
  </si>
  <si>
    <t>East Zone</t>
  </si>
  <si>
    <t>EZ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</si>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</sst>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2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0" fontId="4" fillId="0" borderId="0" xfId="0" quotePrefix="1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0" borderId="1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top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C2BCA738-3359-4AB8-8011-7D33A6BF444B}"/>
    <cellStyle name="Normal 3" xfId="1" xr:uid="{9BA4DD2A-71BC-4C3F-A0F5-022F8E8CE97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82B-DC03-4FAC-9B67-13559EE9CAFD}">
  <dimension ref="A1:N43"/>
  <sheetViews>
    <sheetView tabSelected="1" workbookViewId="0">
      <selection activeCell="B7" sqref="B7"/>
    </sheetView>
  </sheetViews>
  <sheetFormatPr defaultRowHeight="15" x14ac:dyDescent="0.25"/>
  <cols>
    <col min="2" max="2" width="13.5703125" customWidth="1"/>
  </cols>
  <sheetData>
    <row r="1" spans="1:14" x14ac:dyDescent="0.25">
      <c r="A1" s="22" t="s">
        <v>46</v>
      </c>
      <c r="B1" s="22" t="s">
        <v>47</v>
      </c>
      <c r="C1" s="20" t="s">
        <v>48</v>
      </c>
      <c r="D1" s="21"/>
      <c r="E1" s="21"/>
      <c r="F1" s="21"/>
      <c r="G1" s="20" t="s">
        <v>49</v>
      </c>
      <c r="H1" s="21"/>
      <c r="I1" s="21"/>
      <c r="J1" s="21"/>
      <c r="K1" s="20" t="s">
        <v>50</v>
      </c>
      <c r="L1" s="21"/>
      <c r="M1" s="21"/>
      <c r="N1" s="21"/>
    </row>
    <row r="2" spans="1:14" x14ac:dyDescent="0.25">
      <c r="A2" s="21"/>
      <c r="B2" s="21"/>
      <c r="C2" s="4" t="s">
        <v>43</v>
      </c>
      <c r="D2" s="4" t="s">
        <v>51</v>
      </c>
      <c r="E2" s="4" t="s">
        <v>17</v>
      </c>
      <c r="F2" s="4" t="s">
        <v>45</v>
      </c>
      <c r="G2" s="4" t="s">
        <v>43</v>
      </c>
      <c r="H2" s="4" t="s">
        <v>51</v>
      </c>
      <c r="I2" s="4" t="s">
        <v>17</v>
      </c>
      <c r="J2" s="4" t="s">
        <v>45</v>
      </c>
      <c r="K2" s="4" t="s">
        <v>43</v>
      </c>
      <c r="L2" s="4" t="s">
        <v>51</v>
      </c>
      <c r="M2" s="4" t="s">
        <v>17</v>
      </c>
      <c r="N2" s="4" t="s">
        <v>45</v>
      </c>
    </row>
    <row r="3" spans="1:14" x14ac:dyDescent="0.25">
      <c r="A3" s="2">
        <v>1</v>
      </c>
      <c r="B3" s="3" t="s">
        <v>38</v>
      </c>
      <c r="C3" s="5">
        <v>1560.37</v>
      </c>
      <c r="D3" s="5">
        <v>695.02</v>
      </c>
      <c r="E3" s="5">
        <v>412.19</v>
      </c>
      <c r="F3" s="6">
        <f t="shared" ref="F3:F9" si="0">SUM(C3:E3)</f>
        <v>2667.58</v>
      </c>
      <c r="G3" s="5">
        <v>1720.84</v>
      </c>
      <c r="H3" s="5">
        <v>852.2</v>
      </c>
      <c r="I3" s="5">
        <v>497.84</v>
      </c>
      <c r="J3" s="6">
        <f t="shared" ref="J3:J10" si="1">SUM(G3:I3)</f>
        <v>3070.88</v>
      </c>
      <c r="K3" s="6">
        <v>1707.12</v>
      </c>
      <c r="L3" s="6">
        <v>875.87</v>
      </c>
      <c r="M3" s="6">
        <v>478.38</v>
      </c>
      <c r="N3" s="6">
        <f t="shared" ref="N3:N9" si="2">SUM(K3:M3)</f>
        <v>3061.37</v>
      </c>
    </row>
    <row r="4" spans="1:14" x14ac:dyDescent="0.25">
      <c r="A4" s="2">
        <v>2</v>
      </c>
      <c r="B4" s="3" t="s">
        <v>2</v>
      </c>
      <c r="C4" s="5">
        <v>790.28</v>
      </c>
      <c r="D4" s="5">
        <v>386.78</v>
      </c>
      <c r="E4" s="5">
        <v>330.32</v>
      </c>
      <c r="F4" s="6">
        <f t="shared" si="0"/>
        <v>1507.3799999999999</v>
      </c>
      <c r="G4" s="5">
        <v>864.1</v>
      </c>
      <c r="H4" s="5">
        <v>558.83000000000004</v>
      </c>
      <c r="I4" s="5">
        <v>408.9</v>
      </c>
      <c r="J4" s="6">
        <f t="shared" si="1"/>
        <v>1831.83</v>
      </c>
      <c r="K4" s="6">
        <v>962.9</v>
      </c>
      <c r="L4" s="6">
        <v>629.85</v>
      </c>
      <c r="M4" s="6">
        <v>465.73</v>
      </c>
      <c r="N4" s="6">
        <f t="shared" si="2"/>
        <v>2058.48</v>
      </c>
    </row>
    <row r="5" spans="1:14" x14ac:dyDescent="0.25">
      <c r="A5" s="2">
        <v>3</v>
      </c>
      <c r="B5" s="3" t="s">
        <v>3</v>
      </c>
      <c r="C5" s="5">
        <v>93.26</v>
      </c>
      <c r="D5" s="5">
        <v>42.73</v>
      </c>
      <c r="E5" s="5">
        <v>72.31</v>
      </c>
      <c r="F5" s="6">
        <f t="shared" si="0"/>
        <v>208.3</v>
      </c>
      <c r="G5" s="5">
        <v>111.74</v>
      </c>
      <c r="H5" s="5">
        <v>55.02</v>
      </c>
      <c r="I5" s="5">
        <v>94.15</v>
      </c>
      <c r="J5" s="6">
        <f t="shared" si="1"/>
        <v>260.90999999999997</v>
      </c>
      <c r="K5" s="6">
        <v>112.75</v>
      </c>
      <c r="L5" s="6">
        <v>58.18</v>
      </c>
      <c r="M5" s="6">
        <v>93.96</v>
      </c>
      <c r="N5" s="6">
        <f t="shared" si="2"/>
        <v>264.89</v>
      </c>
    </row>
    <row r="6" spans="1:14" x14ac:dyDescent="0.25">
      <c r="A6" s="2">
        <v>4</v>
      </c>
      <c r="B6" s="3" t="s">
        <v>4</v>
      </c>
      <c r="C6" s="5">
        <v>543.34</v>
      </c>
      <c r="D6" s="5">
        <v>228.12</v>
      </c>
      <c r="E6" s="5">
        <v>304.19</v>
      </c>
      <c r="F6" s="6">
        <f t="shared" si="0"/>
        <v>1075.6500000000001</v>
      </c>
      <c r="G6" s="5">
        <v>646.67999999999995</v>
      </c>
      <c r="H6" s="5">
        <v>254.99</v>
      </c>
      <c r="I6" s="5">
        <v>363.55</v>
      </c>
      <c r="J6" s="6">
        <f t="shared" si="1"/>
        <v>1265.22</v>
      </c>
      <c r="K6" s="6">
        <v>608.54</v>
      </c>
      <c r="L6" s="6">
        <v>263.7</v>
      </c>
      <c r="M6" s="6">
        <v>324.61</v>
      </c>
      <c r="N6" s="6">
        <f t="shared" si="2"/>
        <v>1196.8499999999999</v>
      </c>
    </row>
    <row r="7" spans="1:14" x14ac:dyDescent="0.25">
      <c r="A7" s="2">
        <v>5</v>
      </c>
      <c r="B7" t="s">
        <v>5</v>
      </c>
      <c r="C7" s="5">
        <v>20.04</v>
      </c>
      <c r="D7" s="5">
        <v>8.57</v>
      </c>
      <c r="E7" s="5">
        <v>8.56</v>
      </c>
      <c r="F7" s="6">
        <f t="shared" si="0"/>
        <v>37.17</v>
      </c>
      <c r="G7" s="5">
        <v>16.059999999999999</v>
      </c>
      <c r="H7" s="5">
        <v>5.67</v>
      </c>
      <c r="I7" s="5">
        <v>6.21</v>
      </c>
      <c r="J7" s="6">
        <f t="shared" si="1"/>
        <v>27.939999999999998</v>
      </c>
      <c r="K7" s="6">
        <v>19.37</v>
      </c>
      <c r="L7" s="6">
        <v>5.04</v>
      </c>
      <c r="M7" s="6">
        <v>6.35</v>
      </c>
      <c r="N7" s="6">
        <f t="shared" si="2"/>
        <v>30.759999999999998</v>
      </c>
    </row>
    <row r="8" spans="1:14" x14ac:dyDescent="0.25">
      <c r="A8" s="2">
        <v>6</v>
      </c>
      <c r="B8" s="3" t="s">
        <v>39</v>
      </c>
      <c r="C8" s="5">
        <v>0.39</v>
      </c>
      <c r="D8" s="5">
        <v>0.36</v>
      </c>
      <c r="E8" s="5">
        <v>0.12</v>
      </c>
      <c r="F8" s="6">
        <f t="shared" si="0"/>
        <v>0.87</v>
      </c>
      <c r="G8" s="5">
        <v>0.28000000000000003</v>
      </c>
      <c r="H8" s="5">
        <v>0.18</v>
      </c>
      <c r="I8" s="5">
        <v>0.14000000000000001</v>
      </c>
      <c r="J8" s="6">
        <f t="shared" si="1"/>
        <v>0.60000000000000009</v>
      </c>
      <c r="K8" s="6">
        <v>0.31</v>
      </c>
      <c r="L8" s="6">
        <v>0.27</v>
      </c>
      <c r="M8" s="6">
        <v>0.13</v>
      </c>
      <c r="N8" s="6">
        <f t="shared" si="2"/>
        <v>0.71000000000000008</v>
      </c>
    </row>
    <row r="9" spans="1:14" x14ac:dyDescent="0.25">
      <c r="A9" s="2">
        <v>7</v>
      </c>
      <c r="B9" s="3" t="s">
        <v>6</v>
      </c>
      <c r="C9" s="5">
        <v>0</v>
      </c>
      <c r="D9" s="5">
        <v>0</v>
      </c>
      <c r="E9" s="5">
        <v>0</v>
      </c>
      <c r="F9" s="5">
        <f t="shared" si="0"/>
        <v>0</v>
      </c>
      <c r="G9" s="5">
        <v>0</v>
      </c>
      <c r="H9" s="5">
        <v>0</v>
      </c>
      <c r="I9" s="5">
        <v>0</v>
      </c>
      <c r="J9" s="6">
        <f t="shared" si="1"/>
        <v>0</v>
      </c>
      <c r="K9" s="7">
        <v>0</v>
      </c>
      <c r="L9" s="7">
        <v>0</v>
      </c>
      <c r="M9" s="7">
        <v>0</v>
      </c>
      <c r="N9" s="6">
        <f t="shared" si="2"/>
        <v>0</v>
      </c>
    </row>
    <row r="10" spans="1:14" x14ac:dyDescent="0.25">
      <c r="A10" s="8" t="s">
        <v>7</v>
      </c>
      <c r="B10" s="9" t="s">
        <v>52</v>
      </c>
      <c r="C10" s="10">
        <f t="shared" ref="C10:I10" si="3">SUM(C3:C9)</f>
        <v>3007.68</v>
      </c>
      <c r="D10" s="10">
        <f t="shared" si="3"/>
        <v>1361.58</v>
      </c>
      <c r="E10" s="10">
        <f t="shared" si="3"/>
        <v>1127.6899999999998</v>
      </c>
      <c r="F10" s="10">
        <f t="shared" si="3"/>
        <v>5496.95</v>
      </c>
      <c r="G10" s="10">
        <f t="shared" si="3"/>
        <v>3359.7</v>
      </c>
      <c r="H10" s="10">
        <f t="shared" si="3"/>
        <v>1726.8900000000003</v>
      </c>
      <c r="I10" s="10">
        <f t="shared" si="3"/>
        <v>1370.7900000000002</v>
      </c>
      <c r="J10" s="11">
        <f t="shared" si="1"/>
        <v>6457.38</v>
      </c>
      <c r="K10" s="11">
        <f>SUM(K3:K9)</f>
        <v>3410.99</v>
      </c>
      <c r="L10" s="11">
        <f>SUM(L3:L9)</f>
        <v>1832.91</v>
      </c>
      <c r="M10" s="11">
        <f>SUM(M3:M9)</f>
        <v>1369.1599999999999</v>
      </c>
      <c r="N10" s="11">
        <f>SUM(N3:N9)</f>
        <v>6613.06</v>
      </c>
    </row>
    <row r="11" spans="1:14" x14ac:dyDescent="0.25">
      <c r="A11" s="2">
        <v>8</v>
      </c>
      <c r="B11" s="3" t="s">
        <v>8</v>
      </c>
      <c r="C11" s="5">
        <v>1052.6300000000001</v>
      </c>
      <c r="D11" s="5">
        <v>424.52</v>
      </c>
      <c r="E11" s="5">
        <v>146.11000000000001</v>
      </c>
      <c r="F11" s="12">
        <f t="shared" ref="F11:F18" si="4">SUM(C11:E11)</f>
        <v>1623.2600000000002</v>
      </c>
      <c r="G11" s="5">
        <v>1068.82</v>
      </c>
      <c r="H11" s="5">
        <v>465.17</v>
      </c>
      <c r="I11" s="5">
        <v>182.99</v>
      </c>
      <c r="J11" s="6">
        <f t="shared" ref="J11:J19" si="5">SUM(G11:I11)</f>
        <v>1716.98</v>
      </c>
      <c r="K11" s="5">
        <v>1101.5999999999999</v>
      </c>
      <c r="L11" s="5">
        <v>491.66</v>
      </c>
      <c r="M11" s="5">
        <v>206.46</v>
      </c>
      <c r="N11" s="6">
        <f t="shared" ref="N11:N18" si="6">SUM(K11:M11)</f>
        <v>1799.72</v>
      </c>
    </row>
    <row r="12" spans="1:14" x14ac:dyDescent="0.25">
      <c r="A12" s="2">
        <v>9</v>
      </c>
      <c r="B12" s="3" t="s">
        <v>41</v>
      </c>
      <c r="C12" s="5">
        <v>795.69</v>
      </c>
      <c r="D12" s="5">
        <v>430.26</v>
      </c>
      <c r="E12" s="5">
        <v>75.75</v>
      </c>
      <c r="F12" s="6">
        <f t="shared" si="4"/>
        <v>1301.7</v>
      </c>
      <c r="G12" s="5">
        <v>803.41</v>
      </c>
      <c r="H12" s="5">
        <v>530.03</v>
      </c>
      <c r="I12" s="5">
        <v>89.96</v>
      </c>
      <c r="J12" s="6">
        <f t="shared" si="5"/>
        <v>1423.4</v>
      </c>
      <c r="K12" s="5">
        <v>941.82</v>
      </c>
      <c r="L12" s="5">
        <v>605.63</v>
      </c>
      <c r="M12" s="5">
        <v>113.72</v>
      </c>
      <c r="N12" s="6">
        <f t="shared" si="6"/>
        <v>1661.17</v>
      </c>
    </row>
    <row r="13" spans="1:14" x14ac:dyDescent="0.25">
      <c r="A13" s="2">
        <v>10</v>
      </c>
      <c r="B13" s="3" t="s">
        <v>9</v>
      </c>
      <c r="C13" s="5">
        <v>272.26</v>
      </c>
      <c r="D13" s="5">
        <v>116.96</v>
      </c>
      <c r="E13" s="5">
        <v>52.65</v>
      </c>
      <c r="F13" s="6">
        <f t="shared" si="4"/>
        <v>441.86999999999995</v>
      </c>
      <c r="G13" s="5">
        <v>267.61</v>
      </c>
      <c r="H13" s="5">
        <v>134.26</v>
      </c>
      <c r="I13" s="5">
        <v>60.95</v>
      </c>
      <c r="J13" s="6">
        <f t="shared" si="5"/>
        <v>462.82</v>
      </c>
      <c r="K13" s="5">
        <v>315.83</v>
      </c>
      <c r="L13" s="5">
        <v>162.32</v>
      </c>
      <c r="M13" s="5">
        <v>58.99</v>
      </c>
      <c r="N13" s="6">
        <f t="shared" si="6"/>
        <v>537.14</v>
      </c>
    </row>
    <row r="14" spans="1:14" x14ac:dyDescent="0.25">
      <c r="A14" s="2">
        <v>11</v>
      </c>
      <c r="B14" s="3" t="s">
        <v>10</v>
      </c>
      <c r="C14" s="5">
        <v>1263.5</v>
      </c>
      <c r="D14" s="5">
        <v>641.51</v>
      </c>
      <c r="E14" s="5">
        <v>420.84</v>
      </c>
      <c r="F14" s="6">
        <f t="shared" si="4"/>
        <v>2325.85</v>
      </c>
      <c r="G14" s="5">
        <v>1340.9</v>
      </c>
      <c r="H14" s="5">
        <v>747.46</v>
      </c>
      <c r="I14" s="5">
        <v>477.75</v>
      </c>
      <c r="J14" s="6">
        <f t="shared" si="5"/>
        <v>2566.11</v>
      </c>
      <c r="K14" s="5">
        <v>1478.6</v>
      </c>
      <c r="L14" s="5">
        <v>1016.51</v>
      </c>
      <c r="M14" s="5">
        <v>570.35</v>
      </c>
      <c r="N14" s="6">
        <f t="shared" si="6"/>
        <v>3065.4599999999996</v>
      </c>
    </row>
    <row r="15" spans="1:14" x14ac:dyDescent="0.25">
      <c r="A15" s="2">
        <v>12</v>
      </c>
      <c r="B15" s="3" t="s">
        <v>11</v>
      </c>
      <c r="C15" s="5">
        <v>705.33</v>
      </c>
      <c r="D15" s="5">
        <v>260.45999999999998</v>
      </c>
      <c r="E15" s="5">
        <v>20.91</v>
      </c>
      <c r="F15" s="6">
        <f t="shared" si="4"/>
        <v>986.69999999999993</v>
      </c>
      <c r="G15" s="5">
        <v>709.53</v>
      </c>
      <c r="H15" s="5">
        <v>319.02</v>
      </c>
      <c r="I15" s="5">
        <v>23.47</v>
      </c>
      <c r="J15" s="6">
        <f t="shared" si="5"/>
        <v>1052.02</v>
      </c>
      <c r="K15" s="5">
        <v>721.96</v>
      </c>
      <c r="L15" s="5">
        <v>316.5</v>
      </c>
      <c r="M15" s="5">
        <v>34.75</v>
      </c>
      <c r="N15" s="6">
        <f t="shared" si="6"/>
        <v>1073.21</v>
      </c>
    </row>
    <row r="16" spans="1:14" x14ac:dyDescent="0.25">
      <c r="A16" s="2">
        <v>13</v>
      </c>
      <c r="B16" s="3" t="s">
        <v>12</v>
      </c>
      <c r="C16" s="5">
        <v>3.47</v>
      </c>
      <c r="D16" s="5">
        <v>1.84</v>
      </c>
      <c r="E16" s="5">
        <v>1.82</v>
      </c>
      <c r="F16" s="6">
        <f t="shared" si="4"/>
        <v>7.1300000000000008</v>
      </c>
      <c r="G16" s="5">
        <v>3.03</v>
      </c>
      <c r="H16" s="5">
        <v>2.92</v>
      </c>
      <c r="I16" s="5">
        <v>2.1800000000000002</v>
      </c>
      <c r="J16" s="6">
        <f t="shared" si="5"/>
        <v>8.129999999999999</v>
      </c>
      <c r="K16" s="5">
        <v>3.25</v>
      </c>
      <c r="L16" s="5">
        <v>3.14</v>
      </c>
      <c r="M16" s="5">
        <v>2.71</v>
      </c>
      <c r="N16" s="6">
        <f t="shared" si="6"/>
        <v>9.1000000000000014</v>
      </c>
    </row>
    <row r="17" spans="1:14" x14ac:dyDescent="0.25">
      <c r="A17" s="2">
        <v>14</v>
      </c>
      <c r="B17" s="3" t="s">
        <v>53</v>
      </c>
      <c r="C17" s="5">
        <v>0.38</v>
      </c>
      <c r="D17" s="5">
        <v>0.06</v>
      </c>
      <c r="E17" s="5">
        <v>0.03</v>
      </c>
      <c r="F17" s="6">
        <f t="shared" si="4"/>
        <v>0.47</v>
      </c>
      <c r="G17" s="5">
        <v>0.28999999999999998</v>
      </c>
      <c r="H17" s="5">
        <v>0.08</v>
      </c>
      <c r="I17" s="5">
        <v>0.02</v>
      </c>
      <c r="J17" s="6">
        <f t="shared" si="5"/>
        <v>0.39</v>
      </c>
      <c r="K17" s="5">
        <v>0.31</v>
      </c>
      <c r="L17" s="5">
        <v>0.13</v>
      </c>
      <c r="M17" s="5">
        <v>0.02</v>
      </c>
      <c r="N17" s="6">
        <f t="shared" si="6"/>
        <v>0.46</v>
      </c>
    </row>
    <row r="18" spans="1:14" x14ac:dyDescent="0.25">
      <c r="A18" s="2">
        <v>15</v>
      </c>
      <c r="B18" s="3" t="s">
        <v>54</v>
      </c>
      <c r="C18" s="5">
        <v>0.56999999999999995</v>
      </c>
      <c r="D18" s="5">
        <v>0.4</v>
      </c>
      <c r="E18" s="5">
        <v>0.05</v>
      </c>
      <c r="F18" s="6">
        <f t="shared" si="4"/>
        <v>1.02</v>
      </c>
      <c r="G18" s="5">
        <v>0.61</v>
      </c>
      <c r="H18" s="5">
        <v>0.44</v>
      </c>
      <c r="I18" s="5">
        <v>0.05</v>
      </c>
      <c r="J18" s="6">
        <f t="shared" si="5"/>
        <v>1.1000000000000001</v>
      </c>
      <c r="K18" s="7">
        <v>0.72</v>
      </c>
      <c r="L18" s="2">
        <v>0.45</v>
      </c>
      <c r="M18" s="2">
        <v>0.04</v>
      </c>
      <c r="N18" s="6">
        <f t="shared" si="6"/>
        <v>1.21</v>
      </c>
    </row>
    <row r="19" spans="1:14" x14ac:dyDescent="0.25">
      <c r="A19" s="8" t="s">
        <v>13</v>
      </c>
      <c r="B19" s="8" t="s">
        <v>65</v>
      </c>
      <c r="C19" s="10">
        <f t="shared" ref="C19:I19" si="7">SUM(C11:C18)</f>
        <v>4093.83</v>
      </c>
      <c r="D19" s="10">
        <f t="shared" si="7"/>
        <v>1876.01</v>
      </c>
      <c r="E19" s="10">
        <f t="shared" si="7"/>
        <v>718.15999999999985</v>
      </c>
      <c r="F19" s="10">
        <f t="shared" si="7"/>
        <v>6688.0000000000009</v>
      </c>
      <c r="G19" s="10">
        <f t="shared" si="7"/>
        <v>4194.2</v>
      </c>
      <c r="H19" s="10">
        <f t="shared" si="7"/>
        <v>2199.38</v>
      </c>
      <c r="I19" s="10">
        <f t="shared" si="7"/>
        <v>837.36999999999989</v>
      </c>
      <c r="J19" s="11">
        <f t="shared" si="5"/>
        <v>7230.95</v>
      </c>
      <c r="K19" s="13">
        <f>SUM(K11:K18)</f>
        <v>4564.09</v>
      </c>
      <c r="L19" s="11">
        <f>SUM(L11:L18)</f>
        <v>2596.3399999999997</v>
      </c>
      <c r="M19" s="11">
        <f>SUM(M11:M18)</f>
        <v>987.04</v>
      </c>
      <c r="N19" s="11">
        <f>SUM(N11:N18)</f>
        <v>8147.47</v>
      </c>
    </row>
    <row r="20" spans="1:14" x14ac:dyDescent="0.25">
      <c r="A20" s="2">
        <v>16</v>
      </c>
      <c r="B20" s="3" t="s">
        <v>14</v>
      </c>
      <c r="C20" s="5">
        <v>939.5</v>
      </c>
      <c r="D20" s="5">
        <v>257.27</v>
      </c>
      <c r="E20" s="5">
        <v>23.59</v>
      </c>
      <c r="F20" s="6">
        <f t="shared" ref="F20:F28" si="8">SUM(C20:E20)</f>
        <v>1220.3599999999999</v>
      </c>
      <c r="G20" s="5">
        <v>946.28</v>
      </c>
      <c r="H20" s="5">
        <v>313.52</v>
      </c>
      <c r="I20" s="5">
        <v>29.37</v>
      </c>
      <c r="J20" s="6">
        <f t="shared" ref="J20:J28" si="9">SUM(G20:I20)</f>
        <v>1289.1699999999998</v>
      </c>
      <c r="K20" s="5">
        <v>961.88</v>
      </c>
      <c r="L20" s="5">
        <v>333.16</v>
      </c>
      <c r="M20" s="5">
        <v>60.65</v>
      </c>
      <c r="N20" s="6">
        <f t="shared" ref="N20:N27" si="10">SUM(K20:M20)</f>
        <v>1355.69</v>
      </c>
    </row>
    <row r="21" spans="1:14" x14ac:dyDescent="0.25">
      <c r="A21" s="2">
        <v>17</v>
      </c>
      <c r="B21" s="3" t="s">
        <v>15</v>
      </c>
      <c r="C21" s="5">
        <v>1315.47</v>
      </c>
      <c r="D21" s="5">
        <v>343.91</v>
      </c>
      <c r="E21" s="5">
        <v>38.380000000000003</v>
      </c>
      <c r="F21" s="6">
        <f t="shared" si="8"/>
        <v>1697.7600000000002</v>
      </c>
      <c r="G21" s="5">
        <v>1331.77</v>
      </c>
      <c r="H21" s="5">
        <v>379.28</v>
      </c>
      <c r="I21" s="5">
        <v>56.51</v>
      </c>
      <c r="J21" s="6">
        <f t="shared" si="9"/>
        <v>1767.56</v>
      </c>
      <c r="K21" s="5">
        <v>1358.19</v>
      </c>
      <c r="L21" s="5">
        <v>433.6</v>
      </c>
      <c r="M21" s="5">
        <v>73.83</v>
      </c>
      <c r="N21" s="6">
        <f t="shared" si="10"/>
        <v>1865.62</v>
      </c>
    </row>
    <row r="22" spans="1:14" x14ac:dyDescent="0.25">
      <c r="A22" s="2">
        <v>18</v>
      </c>
      <c r="B22" s="3" t="s">
        <v>69</v>
      </c>
      <c r="C22" s="5">
        <v>2751.94</v>
      </c>
      <c r="D22" s="5">
        <v>821.85</v>
      </c>
      <c r="E22" s="5">
        <v>182.13</v>
      </c>
      <c r="F22" s="6">
        <f t="shared" si="8"/>
        <v>3755.92</v>
      </c>
      <c r="G22" s="5">
        <v>2882.24</v>
      </c>
      <c r="H22" s="5">
        <v>900.35</v>
      </c>
      <c r="I22" s="5">
        <v>250.17</v>
      </c>
      <c r="J22" s="6">
        <f t="shared" si="9"/>
        <v>4032.7599999999998</v>
      </c>
      <c r="K22" s="5">
        <v>2898.83</v>
      </c>
      <c r="L22" s="5">
        <v>1039.17</v>
      </c>
      <c r="M22" s="5">
        <v>323.5</v>
      </c>
      <c r="N22" s="6">
        <f t="shared" si="10"/>
        <v>4261.5</v>
      </c>
    </row>
    <row r="23" spans="1:14" x14ac:dyDescent="0.25">
      <c r="A23" s="2">
        <v>19</v>
      </c>
      <c r="B23" s="3" t="s">
        <v>16</v>
      </c>
      <c r="C23" s="5">
        <v>115.44</v>
      </c>
      <c r="D23" s="5">
        <v>24.75</v>
      </c>
      <c r="E23" s="5">
        <v>10.29</v>
      </c>
      <c r="F23" s="6">
        <f t="shared" si="8"/>
        <v>150.47999999999999</v>
      </c>
      <c r="G23" s="5">
        <v>110.52</v>
      </c>
      <c r="H23" s="5">
        <v>29.78</v>
      </c>
      <c r="I23" s="5">
        <v>12.53</v>
      </c>
      <c r="J23" s="6">
        <f t="shared" si="9"/>
        <v>152.83000000000001</v>
      </c>
      <c r="K23" s="5">
        <v>115.4</v>
      </c>
      <c r="L23" s="5">
        <v>29.65</v>
      </c>
      <c r="M23" s="5">
        <v>10.26</v>
      </c>
      <c r="N23" s="6">
        <f t="shared" si="10"/>
        <v>155.31</v>
      </c>
    </row>
    <row r="24" spans="1:14" x14ac:dyDescent="0.25">
      <c r="A24" s="2">
        <v>20</v>
      </c>
      <c r="B24" s="3" t="s">
        <v>55</v>
      </c>
      <c r="C24" s="5">
        <v>32.340000000000003</v>
      </c>
      <c r="D24" s="5">
        <v>8.91</v>
      </c>
      <c r="E24" s="5">
        <v>8.7100000000000009</v>
      </c>
      <c r="F24" s="6">
        <f t="shared" si="8"/>
        <v>49.96</v>
      </c>
      <c r="G24" s="5">
        <v>35.46</v>
      </c>
      <c r="H24" s="5">
        <v>10.71</v>
      </c>
      <c r="I24" s="5">
        <v>11.2</v>
      </c>
      <c r="J24" s="6">
        <f t="shared" si="9"/>
        <v>57.370000000000005</v>
      </c>
      <c r="K24" s="5">
        <v>31.32</v>
      </c>
      <c r="L24" s="5">
        <v>10.9</v>
      </c>
      <c r="M24" s="5">
        <v>11.02</v>
      </c>
      <c r="N24" s="6">
        <f t="shared" si="10"/>
        <v>53.239999999999995</v>
      </c>
    </row>
    <row r="25" spans="1:14" x14ac:dyDescent="0.25">
      <c r="A25" s="2">
        <v>21</v>
      </c>
      <c r="B25" s="3" t="s">
        <v>34</v>
      </c>
      <c r="C25" s="5">
        <v>56.33</v>
      </c>
      <c r="D25" s="5">
        <v>17.16</v>
      </c>
      <c r="E25" s="5">
        <v>4.75</v>
      </c>
      <c r="F25" s="6">
        <f t="shared" si="8"/>
        <v>78.239999999999995</v>
      </c>
      <c r="G25" s="5">
        <v>68.78</v>
      </c>
      <c r="H25" s="5">
        <v>27.87</v>
      </c>
      <c r="I25" s="5">
        <v>8.4499999999999993</v>
      </c>
      <c r="J25" s="6">
        <f t="shared" si="9"/>
        <v>105.10000000000001</v>
      </c>
      <c r="K25" s="5">
        <v>74.5</v>
      </c>
      <c r="L25" s="5">
        <v>24.18</v>
      </c>
      <c r="M25" s="5">
        <v>12.99</v>
      </c>
      <c r="N25" s="6">
        <f t="shared" si="10"/>
        <v>111.67</v>
      </c>
    </row>
    <row r="26" spans="1:14" x14ac:dyDescent="0.25">
      <c r="A26" s="2">
        <v>22</v>
      </c>
      <c r="B26" s="3" t="s">
        <v>18</v>
      </c>
      <c r="C26" s="5">
        <v>0.3</v>
      </c>
      <c r="D26" s="5">
        <v>0.08</v>
      </c>
      <c r="E26" s="5">
        <v>0.01</v>
      </c>
      <c r="F26" s="6">
        <f t="shared" si="8"/>
        <v>0.39</v>
      </c>
      <c r="G26" s="5">
        <v>0.64</v>
      </c>
      <c r="H26" s="5">
        <v>0</v>
      </c>
      <c r="I26" s="5">
        <v>0</v>
      </c>
      <c r="J26" s="6">
        <f t="shared" si="9"/>
        <v>0.64</v>
      </c>
      <c r="K26" s="5">
        <v>1.86</v>
      </c>
      <c r="L26" s="5">
        <v>0.36</v>
      </c>
      <c r="M26" s="5">
        <v>0.13</v>
      </c>
      <c r="N26" s="6">
        <f t="shared" si="10"/>
        <v>2.35</v>
      </c>
    </row>
    <row r="27" spans="1:14" x14ac:dyDescent="0.25">
      <c r="A27" s="2">
        <v>23</v>
      </c>
      <c r="B27" s="3" t="s">
        <v>19</v>
      </c>
      <c r="C27" s="5">
        <v>0</v>
      </c>
      <c r="D27" s="5">
        <v>0</v>
      </c>
      <c r="E27" s="5">
        <v>0</v>
      </c>
      <c r="F27" s="6">
        <f t="shared" si="8"/>
        <v>0</v>
      </c>
      <c r="G27" s="5">
        <v>0</v>
      </c>
      <c r="H27" s="5">
        <v>0</v>
      </c>
      <c r="I27" s="5">
        <v>0</v>
      </c>
      <c r="J27" s="6">
        <f t="shared" si="9"/>
        <v>0</v>
      </c>
      <c r="K27" s="7">
        <v>0</v>
      </c>
      <c r="L27" s="7">
        <v>0</v>
      </c>
      <c r="M27" s="7">
        <v>0</v>
      </c>
      <c r="N27" s="6">
        <f t="shared" si="10"/>
        <v>0</v>
      </c>
    </row>
    <row r="28" spans="1:14" x14ac:dyDescent="0.25">
      <c r="A28" s="8" t="s">
        <v>20</v>
      </c>
      <c r="B28" s="8" t="s">
        <v>66</v>
      </c>
      <c r="C28" s="10">
        <f>SUM(C20:C27)</f>
        <v>5211.32</v>
      </c>
      <c r="D28" s="10">
        <f>SUM(D20:D27)</f>
        <v>1473.9300000000003</v>
      </c>
      <c r="E28" s="10">
        <f>SUM(E20:E27)</f>
        <v>267.85999999999996</v>
      </c>
      <c r="F28" s="11">
        <f t="shared" si="8"/>
        <v>6953.11</v>
      </c>
      <c r="G28" s="10">
        <f>SUM(G20:G27)</f>
        <v>5375.6900000000005</v>
      </c>
      <c r="H28" s="10">
        <f>SUM(H20:H27)</f>
        <v>1661.51</v>
      </c>
      <c r="I28" s="10">
        <f>SUM(I20:I27)</f>
        <v>368.2299999999999</v>
      </c>
      <c r="J28" s="11">
        <f t="shared" si="9"/>
        <v>7405.43</v>
      </c>
      <c r="K28" s="11">
        <f>SUM(K20:K27)</f>
        <v>5441.9799999999987</v>
      </c>
      <c r="L28" s="11">
        <f>SUM(L20:L27)</f>
        <v>1871.0200000000002</v>
      </c>
      <c r="M28" s="11">
        <f>SUM(M20:M27)</f>
        <v>492.38</v>
      </c>
      <c r="N28" s="11">
        <f>SUM(N20:N27)</f>
        <v>7805.38</v>
      </c>
    </row>
    <row r="29" spans="1:14" x14ac:dyDescent="0.25">
      <c r="A29" s="2">
        <v>24</v>
      </c>
      <c r="B29" s="14" t="s">
        <v>21</v>
      </c>
      <c r="C29" s="5">
        <v>929.63</v>
      </c>
      <c r="D29" s="5">
        <v>191.59</v>
      </c>
      <c r="E29" s="5">
        <v>84.42</v>
      </c>
      <c r="F29" s="6">
        <f>SUM(C29:E29)</f>
        <v>1205.6400000000001</v>
      </c>
      <c r="G29" s="5">
        <v>938.46</v>
      </c>
      <c r="H29" s="5">
        <v>253.01</v>
      </c>
      <c r="I29" s="5">
        <v>165.55</v>
      </c>
      <c r="J29" s="6">
        <f>SUM(G29:I29)</f>
        <v>1357.02</v>
      </c>
      <c r="K29" s="6">
        <v>894.43</v>
      </c>
      <c r="L29" s="6">
        <v>247.44</v>
      </c>
      <c r="M29" s="6">
        <v>167.99</v>
      </c>
      <c r="N29" s="6">
        <f>SUM(K29:M29)</f>
        <v>1309.8599999999999</v>
      </c>
    </row>
    <row r="30" spans="1:14" x14ac:dyDescent="0.25">
      <c r="A30" s="2">
        <v>25</v>
      </c>
      <c r="B30" s="3" t="s">
        <v>22</v>
      </c>
      <c r="C30" s="5">
        <v>89.41</v>
      </c>
      <c r="D30" s="5">
        <v>45.83</v>
      </c>
      <c r="E30" s="5">
        <v>9.76</v>
      </c>
      <c r="F30" s="6">
        <f>SUM(C30:E30)</f>
        <v>145</v>
      </c>
      <c r="G30" s="5">
        <v>88.59</v>
      </c>
      <c r="H30" s="5">
        <v>45.95</v>
      </c>
      <c r="I30" s="5">
        <v>12.73</v>
      </c>
      <c r="J30" s="6">
        <f>SUM(G30:I30)</f>
        <v>147.27000000000001</v>
      </c>
      <c r="K30" s="5">
        <v>94.03</v>
      </c>
      <c r="L30" s="5">
        <v>53.84</v>
      </c>
      <c r="M30" s="5">
        <v>19.48</v>
      </c>
      <c r="N30" s="6">
        <f>SUM(K30:M30)</f>
        <v>167.35</v>
      </c>
    </row>
    <row r="31" spans="1:14" x14ac:dyDescent="0.25">
      <c r="A31" s="2">
        <v>26</v>
      </c>
      <c r="B31" s="3" t="s">
        <v>23</v>
      </c>
      <c r="C31" s="5">
        <v>272.10000000000002</v>
      </c>
      <c r="D31" s="5">
        <v>116.76</v>
      </c>
      <c r="E31" s="5">
        <v>63.03</v>
      </c>
      <c r="F31" s="6">
        <f>SUM(C31:E31)</f>
        <v>451.89</v>
      </c>
      <c r="G31" s="5">
        <v>297.77</v>
      </c>
      <c r="H31" s="5">
        <v>147.93</v>
      </c>
      <c r="I31" s="5">
        <v>89.17</v>
      </c>
      <c r="J31" s="6">
        <f>SUM(G31:I31)</f>
        <v>534.87</v>
      </c>
      <c r="K31" s="5">
        <v>292.29000000000002</v>
      </c>
      <c r="L31" s="5">
        <v>148.59</v>
      </c>
      <c r="M31" s="5">
        <v>78.459999999999994</v>
      </c>
      <c r="N31" s="6">
        <f>SUM(K31:M31)</f>
        <v>519.34</v>
      </c>
    </row>
    <row r="32" spans="1:14" x14ac:dyDescent="0.25">
      <c r="A32" s="2">
        <v>27</v>
      </c>
      <c r="B32" s="3" t="s">
        <v>56</v>
      </c>
      <c r="C32" s="5">
        <v>684.54</v>
      </c>
      <c r="D32" s="5">
        <v>385.76</v>
      </c>
      <c r="E32" s="5">
        <v>304.44</v>
      </c>
      <c r="F32" s="6">
        <f>SUM(C32:E32)</f>
        <v>1374.74</v>
      </c>
      <c r="G32" s="5">
        <v>698.24</v>
      </c>
      <c r="H32" s="5">
        <v>415.42</v>
      </c>
      <c r="I32" s="5">
        <v>405.65</v>
      </c>
      <c r="J32" s="6">
        <f>SUM(G32:I32)</f>
        <v>1519.31</v>
      </c>
      <c r="K32" s="2">
        <v>730.69</v>
      </c>
      <c r="L32" s="2">
        <v>467.34</v>
      </c>
      <c r="M32" s="2">
        <v>446.53</v>
      </c>
      <c r="N32" s="6">
        <f>SUM(K32:M32)</f>
        <v>1644.56</v>
      </c>
    </row>
    <row r="33" spans="1:14" x14ac:dyDescent="0.25">
      <c r="A33" s="8" t="s">
        <v>68</v>
      </c>
      <c r="B33" s="8" t="s">
        <v>67</v>
      </c>
      <c r="C33" s="10">
        <f>SUM(C29:C32)</f>
        <v>1975.6799999999998</v>
      </c>
      <c r="D33" s="10">
        <f>SUM(D29:D32)</f>
        <v>739.94</v>
      </c>
      <c r="E33" s="10">
        <f>SUM(E29:E32)</f>
        <v>461.65</v>
      </c>
      <c r="F33" s="11">
        <f>SUM(C33:E33)</f>
        <v>3177.27</v>
      </c>
      <c r="G33" s="10">
        <f>SUM(G29:G32)</f>
        <v>2023.06</v>
      </c>
      <c r="H33" s="10">
        <f>SUM(H29:H32)</f>
        <v>862.31</v>
      </c>
      <c r="I33" s="10">
        <f>SUM(I29:I32)</f>
        <v>673.09999999999991</v>
      </c>
      <c r="J33" s="11">
        <f>SUM(G33:I33)</f>
        <v>3558.47</v>
      </c>
      <c r="K33" s="11">
        <f>SUM(K29:K32)</f>
        <v>2011.44</v>
      </c>
      <c r="L33" s="11">
        <f>SUM(L29:L32)</f>
        <v>917.21</v>
      </c>
      <c r="M33" s="11">
        <f>SUM(M29:M32)</f>
        <v>712.46</v>
      </c>
      <c r="N33" s="11">
        <f>SUM(K33:M33)</f>
        <v>3641.11</v>
      </c>
    </row>
    <row r="34" spans="1:14" x14ac:dyDescent="0.25">
      <c r="A34" s="2">
        <v>28</v>
      </c>
      <c r="B34" s="3" t="s">
        <v>24</v>
      </c>
      <c r="C34" s="5">
        <v>103.35</v>
      </c>
      <c r="D34" s="5">
        <v>54.61</v>
      </c>
      <c r="E34" s="5">
        <v>55.98</v>
      </c>
      <c r="F34" s="6">
        <f t="shared" ref="F34:F41" si="11">SUM(C34:E34)</f>
        <v>213.93999999999997</v>
      </c>
      <c r="G34" s="5">
        <v>115.21</v>
      </c>
      <c r="H34" s="5">
        <v>48.24</v>
      </c>
      <c r="I34" s="5">
        <v>57.16</v>
      </c>
      <c r="J34" s="6">
        <f t="shared" ref="J34:J41" si="12">SUM(G34:I34)</f>
        <v>220.60999999999999</v>
      </c>
      <c r="K34" s="5">
        <v>127.25</v>
      </c>
      <c r="L34" s="6">
        <v>48.75</v>
      </c>
      <c r="M34" s="6">
        <v>66.27</v>
      </c>
      <c r="N34" s="6">
        <f t="shared" ref="N34:N41" si="13">SUM(K34:M34)</f>
        <v>242.26999999999998</v>
      </c>
    </row>
    <row r="35" spans="1:14" x14ac:dyDescent="0.25">
      <c r="A35" s="2">
        <v>29</v>
      </c>
      <c r="B35" s="3" t="s">
        <v>25</v>
      </c>
      <c r="C35" s="5">
        <v>7.54</v>
      </c>
      <c r="D35" s="5">
        <v>2.6</v>
      </c>
      <c r="E35" s="5">
        <v>2.19</v>
      </c>
      <c r="F35" s="6">
        <f t="shared" si="11"/>
        <v>12.33</v>
      </c>
      <c r="G35" s="5">
        <v>7.54</v>
      </c>
      <c r="H35" s="5">
        <v>3.55</v>
      </c>
      <c r="I35" s="5">
        <v>2.78</v>
      </c>
      <c r="J35" s="6">
        <f t="shared" si="12"/>
        <v>13.87</v>
      </c>
      <c r="K35" s="5">
        <v>8.1</v>
      </c>
      <c r="L35" s="6">
        <v>3.03</v>
      </c>
      <c r="M35" s="6">
        <v>3.07</v>
      </c>
      <c r="N35" s="6">
        <f t="shared" si="13"/>
        <v>14.2</v>
      </c>
    </row>
    <row r="36" spans="1:14" x14ac:dyDescent="0.25">
      <c r="A36" s="2">
        <v>30</v>
      </c>
      <c r="B36" s="3" t="s">
        <v>26</v>
      </c>
      <c r="C36" s="5">
        <v>14.35</v>
      </c>
      <c r="D36" s="5">
        <v>3.36</v>
      </c>
      <c r="E36" s="5">
        <v>1.3</v>
      </c>
      <c r="F36" s="6">
        <f t="shared" si="11"/>
        <v>19.010000000000002</v>
      </c>
      <c r="G36" s="5">
        <v>9.44</v>
      </c>
      <c r="H36" s="5">
        <v>1.95</v>
      </c>
      <c r="I36" s="5">
        <v>1.48</v>
      </c>
      <c r="J36" s="6">
        <f t="shared" si="12"/>
        <v>12.87</v>
      </c>
      <c r="K36" s="5">
        <v>10.67</v>
      </c>
      <c r="L36" s="6">
        <v>1.01</v>
      </c>
      <c r="M36" s="6">
        <v>0.36</v>
      </c>
      <c r="N36" s="6">
        <f t="shared" si="13"/>
        <v>12.04</v>
      </c>
    </row>
    <row r="37" spans="1:14" x14ac:dyDescent="0.25">
      <c r="A37" s="2">
        <v>31</v>
      </c>
      <c r="B37" s="3" t="s">
        <v>27</v>
      </c>
      <c r="C37" s="5">
        <v>2.54</v>
      </c>
      <c r="D37" s="5">
        <v>1.21</v>
      </c>
      <c r="E37" s="5">
        <v>0.33</v>
      </c>
      <c r="F37" s="6">
        <f t="shared" si="11"/>
        <v>4.08</v>
      </c>
      <c r="G37" s="5">
        <v>2.6</v>
      </c>
      <c r="H37" s="5">
        <v>0.69</v>
      </c>
      <c r="I37" s="5">
        <v>0.4</v>
      </c>
      <c r="J37" s="6">
        <f t="shared" si="12"/>
        <v>3.69</v>
      </c>
      <c r="K37" s="5">
        <v>2.5</v>
      </c>
      <c r="L37" s="6">
        <v>0.83</v>
      </c>
      <c r="M37" s="6">
        <v>0.35</v>
      </c>
      <c r="N37" s="6">
        <f t="shared" si="13"/>
        <v>3.68</v>
      </c>
    </row>
    <row r="38" spans="1:14" x14ac:dyDescent="0.25">
      <c r="A38" s="2">
        <v>32</v>
      </c>
      <c r="B38" s="3" t="s">
        <v>28</v>
      </c>
      <c r="C38" s="5">
        <v>0.47</v>
      </c>
      <c r="D38" s="5">
        <v>0.25</v>
      </c>
      <c r="E38" s="5">
        <v>0.12</v>
      </c>
      <c r="F38" s="6">
        <f t="shared" si="11"/>
        <v>0.84</v>
      </c>
      <c r="G38" s="5">
        <v>0.47</v>
      </c>
      <c r="H38" s="5">
        <v>0.32</v>
      </c>
      <c r="I38" s="5">
        <v>0.12</v>
      </c>
      <c r="J38" s="6">
        <f t="shared" si="12"/>
        <v>0.91</v>
      </c>
      <c r="K38" s="5">
        <v>0.47</v>
      </c>
      <c r="L38" s="6">
        <v>0.31</v>
      </c>
      <c r="M38" s="6">
        <v>0.16</v>
      </c>
      <c r="N38" s="6">
        <f t="shared" si="13"/>
        <v>0.94000000000000006</v>
      </c>
    </row>
    <row r="39" spans="1:14" x14ac:dyDescent="0.25">
      <c r="A39" s="2">
        <v>33</v>
      </c>
      <c r="B39" s="3" t="s">
        <v>57</v>
      </c>
      <c r="C39" s="5">
        <v>0.45</v>
      </c>
      <c r="D39" s="5">
        <v>0.19</v>
      </c>
      <c r="E39" s="5">
        <v>0.09</v>
      </c>
      <c r="F39" s="6">
        <f t="shared" si="11"/>
        <v>0.73</v>
      </c>
      <c r="G39" s="5">
        <v>0.51</v>
      </c>
      <c r="H39" s="5">
        <v>0.21</v>
      </c>
      <c r="I39" s="5">
        <v>0.09</v>
      </c>
      <c r="J39" s="6">
        <f t="shared" si="12"/>
        <v>0.80999999999999994</v>
      </c>
      <c r="K39" s="5">
        <v>0.51</v>
      </c>
      <c r="L39" s="6">
        <v>0.22</v>
      </c>
      <c r="M39" s="6">
        <v>0.09</v>
      </c>
      <c r="N39" s="6">
        <f t="shared" si="13"/>
        <v>0.82</v>
      </c>
    </row>
    <row r="40" spans="1:14" x14ac:dyDescent="0.25">
      <c r="A40" s="2">
        <v>34</v>
      </c>
      <c r="B40" s="3" t="s">
        <v>29</v>
      </c>
      <c r="C40" s="5">
        <v>1.91</v>
      </c>
      <c r="D40" s="5">
        <v>1.06</v>
      </c>
      <c r="E40" s="5">
        <v>0.9</v>
      </c>
      <c r="F40" s="6">
        <f t="shared" si="11"/>
        <v>3.8699999999999997</v>
      </c>
      <c r="G40" s="5">
        <v>2.11</v>
      </c>
      <c r="H40" s="5">
        <v>1.19</v>
      </c>
      <c r="I40" s="5">
        <v>1.05</v>
      </c>
      <c r="J40" s="6">
        <f t="shared" si="12"/>
        <v>4.3499999999999996</v>
      </c>
      <c r="K40" s="5">
        <v>2</v>
      </c>
      <c r="L40" s="6">
        <v>2.41</v>
      </c>
      <c r="M40" s="6">
        <v>1.06</v>
      </c>
      <c r="N40" s="6">
        <f t="shared" si="13"/>
        <v>5.4700000000000006</v>
      </c>
    </row>
    <row r="41" spans="1:14" x14ac:dyDescent="0.25">
      <c r="A41" s="2">
        <v>35</v>
      </c>
      <c r="B41" s="3" t="s">
        <v>30</v>
      </c>
      <c r="C41" s="5">
        <v>0</v>
      </c>
      <c r="D41" s="5">
        <v>0</v>
      </c>
      <c r="E41" s="5">
        <v>0</v>
      </c>
      <c r="F41" s="6">
        <f t="shared" si="11"/>
        <v>0</v>
      </c>
      <c r="G41" s="5">
        <v>0</v>
      </c>
      <c r="H41" s="5">
        <v>0</v>
      </c>
      <c r="I41" s="5">
        <v>0</v>
      </c>
      <c r="J41" s="6">
        <f t="shared" si="12"/>
        <v>0</v>
      </c>
      <c r="K41" s="7">
        <v>0</v>
      </c>
      <c r="L41" s="5">
        <v>0</v>
      </c>
      <c r="M41" s="5">
        <v>0</v>
      </c>
      <c r="N41" s="6">
        <f t="shared" si="13"/>
        <v>0</v>
      </c>
    </row>
    <row r="42" spans="1:14" x14ac:dyDescent="0.25">
      <c r="A42" s="8" t="s">
        <v>58</v>
      </c>
      <c r="B42" s="9"/>
      <c r="C42" s="10">
        <f t="shared" ref="C42:K42" si="14">SUM(C34:C41)</f>
        <v>130.60999999999999</v>
      </c>
      <c r="D42" s="10">
        <f t="shared" si="14"/>
        <v>63.28</v>
      </c>
      <c r="E42" s="10">
        <f t="shared" si="14"/>
        <v>60.909999999999989</v>
      </c>
      <c r="F42" s="10">
        <f t="shared" si="14"/>
        <v>254.79999999999998</v>
      </c>
      <c r="G42" s="10">
        <f t="shared" si="14"/>
        <v>137.88</v>
      </c>
      <c r="H42" s="10">
        <f t="shared" si="14"/>
        <v>56.15</v>
      </c>
      <c r="I42" s="10">
        <f t="shared" si="14"/>
        <v>63.079999999999991</v>
      </c>
      <c r="J42" s="10">
        <f t="shared" si="14"/>
        <v>257.11</v>
      </c>
      <c r="K42" s="10">
        <f t="shared" si="14"/>
        <v>151.49999999999997</v>
      </c>
      <c r="L42" s="11">
        <v>56.56</v>
      </c>
      <c r="M42" s="11">
        <v>71.36</v>
      </c>
      <c r="N42" s="10">
        <f>SUM(N34:N41)</f>
        <v>279.42</v>
      </c>
    </row>
    <row r="43" spans="1:14" x14ac:dyDescent="0.25">
      <c r="A43" s="15" t="s">
        <v>59</v>
      </c>
      <c r="B43" s="16"/>
      <c r="C43" s="17">
        <f>+C10+C19+C28+C33+C42</f>
        <v>14419.12</v>
      </c>
      <c r="D43" s="17">
        <f>+D10+D19+D28+D33+D42</f>
        <v>5514.7400000000007</v>
      </c>
      <c r="E43" s="17">
        <f>+E10+E19+E28+E33+E42</f>
        <v>2636.2699999999995</v>
      </c>
      <c r="F43" s="17">
        <v>22570.13</v>
      </c>
      <c r="G43" s="17">
        <f>+G10+G19+G28+G33+G42</f>
        <v>15090.529999999999</v>
      </c>
      <c r="H43" s="17">
        <f>+H10+H19+H28+H33+H42</f>
        <v>6506.24</v>
      </c>
      <c r="I43" s="17">
        <f>+I10+I19+I28+I33+I42</f>
        <v>3312.5699999999997</v>
      </c>
      <c r="J43" s="17">
        <f>+J10+J19+J28+J33+J42</f>
        <v>24909.340000000004</v>
      </c>
      <c r="K43" s="17">
        <f>+K10+K19+K28+K33+K42</f>
        <v>15579.999999999998</v>
      </c>
      <c r="L43" s="17">
        <v>7274.04</v>
      </c>
      <c r="M43" s="17">
        <v>3632.4</v>
      </c>
      <c r="N43" s="17">
        <f>+N10+N19+N28+N33+N42</f>
        <v>26486.44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workbookViewId="0">
      <selection activeCell="B8" sqref="B8"/>
    </sheetView>
  </sheetViews>
  <sheetFormatPr defaultRowHeight="15" x14ac:dyDescent="0.25"/>
  <cols>
    <col min="1" max="1" width="6.85546875" customWidth="1"/>
    <col min="2" max="2" width="14.7109375" customWidth="1"/>
  </cols>
  <sheetData>
    <row r="1" spans="1:22" x14ac:dyDescent="0.25">
      <c r="C1" s="23" t="s">
        <v>60</v>
      </c>
      <c r="D1" s="23"/>
      <c r="E1" s="23"/>
      <c r="F1" s="23"/>
      <c r="G1" s="23" t="s">
        <v>61</v>
      </c>
      <c r="H1" s="23"/>
      <c r="I1" s="23"/>
      <c r="J1" s="23"/>
      <c r="K1" s="23" t="s">
        <v>62</v>
      </c>
      <c r="L1" s="23"/>
      <c r="M1" s="23"/>
      <c r="N1" s="23"/>
      <c r="O1" s="23" t="s">
        <v>63</v>
      </c>
      <c r="P1" s="23"/>
      <c r="Q1" s="23"/>
      <c r="R1" s="23"/>
      <c r="S1" s="23" t="s">
        <v>64</v>
      </c>
      <c r="T1" s="23"/>
      <c r="U1" s="23"/>
      <c r="V1" s="23"/>
    </row>
    <row r="2" spans="1:22" x14ac:dyDescent="0.25">
      <c r="A2" s="18" t="s">
        <v>42</v>
      </c>
      <c r="B2" s="19" t="s">
        <v>0</v>
      </c>
      <c r="C2" s="1" t="s">
        <v>43</v>
      </c>
      <c r="D2" s="1" t="s">
        <v>44</v>
      </c>
      <c r="E2" s="1" t="s">
        <v>17</v>
      </c>
      <c r="F2" s="1" t="s">
        <v>45</v>
      </c>
      <c r="G2" s="1" t="s">
        <v>43</v>
      </c>
      <c r="H2" s="1" t="s">
        <v>44</v>
      </c>
      <c r="I2" s="1" t="s">
        <v>17</v>
      </c>
      <c r="J2" s="1" t="s">
        <v>45</v>
      </c>
      <c r="K2" s="1" t="s">
        <v>43</v>
      </c>
      <c r="L2" s="1" t="s">
        <v>44</v>
      </c>
      <c r="M2" s="1" t="s">
        <v>17</v>
      </c>
      <c r="N2" s="1" t="s">
        <v>45</v>
      </c>
      <c r="O2" s="1" t="s">
        <v>43</v>
      </c>
      <c r="P2" s="1" t="s">
        <v>44</v>
      </c>
      <c r="Q2" s="1" t="s">
        <v>17</v>
      </c>
      <c r="R2" s="1" t="s">
        <v>45</v>
      </c>
      <c r="S2" s="1" t="s">
        <v>43</v>
      </c>
      <c r="T2" s="1" t="s">
        <v>44</v>
      </c>
      <c r="U2" s="1" t="s">
        <v>17</v>
      </c>
      <c r="V2" s="1" t="s">
        <v>45</v>
      </c>
    </row>
    <row r="3" spans="1:22" x14ac:dyDescent="0.25">
      <c r="A3">
        <v>1</v>
      </c>
      <c r="B3" t="s">
        <v>38</v>
      </c>
      <c r="C3">
        <v>133</v>
      </c>
      <c r="D3">
        <v>63.7</v>
      </c>
      <c r="E3">
        <v>24.1</v>
      </c>
      <c r="F3">
        <v>220.8</v>
      </c>
      <c r="G3">
        <v>127.8</v>
      </c>
      <c r="H3">
        <v>62.3</v>
      </c>
      <c r="I3">
        <v>29.2</v>
      </c>
      <c r="J3">
        <v>219.4</v>
      </c>
      <c r="K3">
        <v>122.1</v>
      </c>
      <c r="L3">
        <v>56.2</v>
      </c>
      <c r="M3">
        <v>29.3</v>
      </c>
      <c r="N3">
        <v>207.7</v>
      </c>
      <c r="O3">
        <v>124.5</v>
      </c>
      <c r="P3">
        <v>57.3</v>
      </c>
      <c r="Q3">
        <v>27.2</v>
      </c>
      <c r="R3">
        <v>209</v>
      </c>
      <c r="S3">
        <v>131.80000000000001</v>
      </c>
      <c r="T3">
        <v>65.8</v>
      </c>
      <c r="U3">
        <v>28.4</v>
      </c>
      <c r="V3">
        <v>226</v>
      </c>
    </row>
    <row r="4" spans="1:22" x14ac:dyDescent="0.25">
      <c r="A4">
        <v>2</v>
      </c>
      <c r="B4" t="s">
        <v>1</v>
      </c>
      <c r="C4">
        <v>165.1</v>
      </c>
      <c r="D4">
        <v>61.7</v>
      </c>
      <c r="E4">
        <v>20.9</v>
      </c>
      <c r="F4">
        <v>247.6</v>
      </c>
      <c r="G4">
        <v>174.3</v>
      </c>
      <c r="H4">
        <v>60.3</v>
      </c>
      <c r="I4">
        <v>23.5</v>
      </c>
      <c r="J4">
        <v>258.10000000000002</v>
      </c>
      <c r="K4">
        <v>183.3</v>
      </c>
      <c r="L4">
        <v>71.3</v>
      </c>
      <c r="M4">
        <v>29.8</v>
      </c>
      <c r="N4">
        <v>284.39999999999998</v>
      </c>
      <c r="O4">
        <v>146.6</v>
      </c>
      <c r="P4">
        <v>56.6</v>
      </c>
      <c r="Q4">
        <v>18.899999999999999</v>
      </c>
      <c r="R4">
        <v>222.1</v>
      </c>
      <c r="S4">
        <v>170.8</v>
      </c>
      <c r="T4">
        <v>64.099999999999994</v>
      </c>
      <c r="U4">
        <v>21.8</v>
      </c>
      <c r="V4">
        <v>256.60000000000002</v>
      </c>
    </row>
    <row r="5" spans="1:22" x14ac:dyDescent="0.25">
      <c r="A5">
        <v>3</v>
      </c>
      <c r="B5" t="s">
        <v>2</v>
      </c>
      <c r="C5">
        <v>80.2</v>
      </c>
      <c r="D5">
        <v>43.4</v>
      </c>
      <c r="E5">
        <v>21.8</v>
      </c>
      <c r="F5">
        <v>145.30000000000001</v>
      </c>
      <c r="G5">
        <v>71.5</v>
      </c>
      <c r="H5">
        <v>41.7</v>
      </c>
      <c r="I5">
        <v>19.7</v>
      </c>
      <c r="J5">
        <v>132.9</v>
      </c>
      <c r="K5">
        <v>73.099999999999994</v>
      </c>
      <c r="L5">
        <v>38.200000000000003</v>
      </c>
      <c r="M5">
        <v>21.5</v>
      </c>
      <c r="N5">
        <v>132.80000000000001</v>
      </c>
      <c r="O5">
        <v>78.099999999999994</v>
      </c>
      <c r="P5">
        <v>44.7</v>
      </c>
      <c r="Q5">
        <v>25.6</v>
      </c>
      <c r="R5">
        <v>148.4</v>
      </c>
      <c r="S5">
        <v>87.2</v>
      </c>
      <c r="T5">
        <v>46.3</v>
      </c>
      <c r="U5">
        <v>24</v>
      </c>
      <c r="V5">
        <v>157.5</v>
      </c>
    </row>
    <row r="6" spans="1:22" x14ac:dyDescent="0.25">
      <c r="A6">
        <v>4</v>
      </c>
      <c r="B6" t="s">
        <v>3</v>
      </c>
      <c r="C6">
        <v>42.3</v>
      </c>
      <c r="D6">
        <v>15.7</v>
      </c>
      <c r="E6">
        <v>29.2</v>
      </c>
      <c r="F6">
        <v>87.1</v>
      </c>
      <c r="G6">
        <v>29.9</v>
      </c>
      <c r="H6">
        <v>16.5</v>
      </c>
      <c r="I6">
        <v>22.3</v>
      </c>
      <c r="J6">
        <v>68.7</v>
      </c>
      <c r="K6">
        <v>52.6</v>
      </c>
      <c r="L6">
        <v>16.5</v>
      </c>
      <c r="M6">
        <v>23</v>
      </c>
      <c r="N6">
        <v>92.1</v>
      </c>
      <c r="O6">
        <v>28.3</v>
      </c>
      <c r="P6">
        <v>15.8</v>
      </c>
      <c r="Q6">
        <v>26.3</v>
      </c>
      <c r="R6">
        <v>70.5</v>
      </c>
      <c r="S6">
        <v>29.2</v>
      </c>
      <c r="T6">
        <v>14.3</v>
      </c>
      <c r="U6">
        <v>21.7</v>
      </c>
      <c r="V6">
        <v>65.099999999999994</v>
      </c>
    </row>
    <row r="7" spans="1:22" x14ac:dyDescent="0.25">
      <c r="A7">
        <v>5</v>
      </c>
      <c r="B7" t="s">
        <v>4</v>
      </c>
      <c r="C7">
        <v>113.9</v>
      </c>
      <c r="D7">
        <v>44.5</v>
      </c>
      <c r="E7">
        <v>32.5</v>
      </c>
      <c r="F7">
        <v>190.9</v>
      </c>
      <c r="G7">
        <v>85.7</v>
      </c>
      <c r="H7">
        <v>38.6</v>
      </c>
      <c r="I7">
        <v>27.2</v>
      </c>
      <c r="J7">
        <v>151.5</v>
      </c>
      <c r="K7">
        <v>87</v>
      </c>
      <c r="L7">
        <v>34.4</v>
      </c>
      <c r="M7">
        <v>30</v>
      </c>
      <c r="N7">
        <v>151.5</v>
      </c>
      <c r="O7">
        <v>108.4</v>
      </c>
      <c r="P7">
        <v>41.5</v>
      </c>
      <c r="Q7">
        <v>38.200000000000003</v>
      </c>
      <c r="R7">
        <v>188.1</v>
      </c>
      <c r="S7">
        <v>109.5</v>
      </c>
      <c r="T7">
        <v>45.2</v>
      </c>
      <c r="U7">
        <v>31.7</v>
      </c>
      <c r="V7">
        <v>186.5</v>
      </c>
    </row>
    <row r="8" spans="1:22" x14ac:dyDescent="0.25">
      <c r="A8">
        <v>6</v>
      </c>
      <c r="B8" t="s">
        <v>5</v>
      </c>
      <c r="C8">
        <v>280</v>
      </c>
      <c r="D8">
        <v>55.6</v>
      </c>
      <c r="E8">
        <v>50.7</v>
      </c>
      <c r="F8">
        <v>386.3</v>
      </c>
      <c r="G8">
        <v>280</v>
      </c>
      <c r="H8">
        <v>55.6</v>
      </c>
      <c r="I8">
        <v>50.7</v>
      </c>
      <c r="J8">
        <v>386.3</v>
      </c>
      <c r="K8">
        <v>294.3</v>
      </c>
      <c r="L8">
        <v>58.4</v>
      </c>
      <c r="M8">
        <v>53.3</v>
      </c>
      <c r="N8">
        <v>406</v>
      </c>
      <c r="O8">
        <v>249.6</v>
      </c>
      <c r="P8">
        <v>51.5</v>
      </c>
      <c r="Q8">
        <v>47.3</v>
      </c>
      <c r="R8">
        <v>348.5</v>
      </c>
      <c r="S8">
        <v>261.10000000000002</v>
      </c>
      <c r="T8">
        <v>65.2</v>
      </c>
      <c r="U8">
        <v>24.8</v>
      </c>
      <c r="V8">
        <v>351.1</v>
      </c>
    </row>
    <row r="9" spans="1:22" x14ac:dyDescent="0.25">
      <c r="A9">
        <v>7</v>
      </c>
      <c r="B9" t="s">
        <v>39</v>
      </c>
      <c r="G9">
        <v>24.6</v>
      </c>
      <c r="H9">
        <v>26.3</v>
      </c>
      <c r="I9">
        <v>15.8</v>
      </c>
      <c r="J9">
        <v>66.7</v>
      </c>
      <c r="K9">
        <v>12.9</v>
      </c>
      <c r="L9">
        <v>14.6</v>
      </c>
      <c r="M9">
        <v>9.1999999999999993</v>
      </c>
      <c r="N9">
        <v>36.700000000000003</v>
      </c>
      <c r="O9">
        <v>8.1</v>
      </c>
      <c r="P9">
        <v>6.7</v>
      </c>
      <c r="Q9">
        <v>2.5</v>
      </c>
      <c r="R9">
        <v>17.3</v>
      </c>
      <c r="S9">
        <v>1.8</v>
      </c>
      <c r="T9">
        <v>0.6</v>
      </c>
      <c r="U9">
        <v>0.5</v>
      </c>
      <c r="V9">
        <v>3</v>
      </c>
    </row>
    <row r="10" spans="1:22" x14ac:dyDescent="0.25">
      <c r="A10">
        <v>8</v>
      </c>
      <c r="B10" t="s">
        <v>6</v>
      </c>
    </row>
    <row r="11" spans="1:22" x14ac:dyDescent="0.25">
      <c r="A11" t="s">
        <v>7</v>
      </c>
      <c r="B11" t="s">
        <v>40</v>
      </c>
      <c r="C11">
        <v>108.6</v>
      </c>
      <c r="D11">
        <v>48.9</v>
      </c>
      <c r="E11">
        <v>24.7</v>
      </c>
      <c r="F11">
        <v>182.1</v>
      </c>
      <c r="G11">
        <v>99.8</v>
      </c>
      <c r="H11">
        <v>46.8</v>
      </c>
      <c r="I11">
        <v>24</v>
      </c>
      <c r="J11">
        <v>170.6</v>
      </c>
      <c r="K11">
        <v>101.5</v>
      </c>
      <c r="L11">
        <v>44.8</v>
      </c>
      <c r="M11">
        <v>26.2</v>
      </c>
      <c r="N11">
        <v>172.5</v>
      </c>
      <c r="O11">
        <v>101.8</v>
      </c>
      <c r="P11">
        <v>46.9</v>
      </c>
      <c r="Q11">
        <v>26.7</v>
      </c>
      <c r="R11">
        <v>175.4</v>
      </c>
      <c r="S11">
        <v>111.3</v>
      </c>
      <c r="T11">
        <v>51.2</v>
      </c>
      <c r="U11">
        <v>25.6</v>
      </c>
      <c r="V11">
        <v>188.1</v>
      </c>
    </row>
    <row r="12" spans="1:22" x14ac:dyDescent="0.25">
      <c r="A12">
        <v>9</v>
      </c>
      <c r="B12" t="s">
        <v>8</v>
      </c>
      <c r="C12">
        <v>86.3</v>
      </c>
      <c r="D12">
        <v>24.5</v>
      </c>
      <c r="E12">
        <v>7.9</v>
      </c>
      <c r="F12">
        <v>118.7</v>
      </c>
      <c r="G12">
        <v>89.5</v>
      </c>
      <c r="H12">
        <v>26.6</v>
      </c>
      <c r="I12">
        <v>9.5</v>
      </c>
      <c r="J12">
        <v>125.6</v>
      </c>
      <c r="K12">
        <v>100.9</v>
      </c>
      <c r="L12">
        <v>32.6</v>
      </c>
      <c r="M12">
        <v>10.7</v>
      </c>
      <c r="N12">
        <v>144.19999999999999</v>
      </c>
      <c r="O12">
        <v>98.5</v>
      </c>
      <c r="P12">
        <v>29.9</v>
      </c>
      <c r="Q12">
        <v>10.199999999999999</v>
      </c>
      <c r="R12">
        <v>138.69999999999999</v>
      </c>
      <c r="S12">
        <v>113.2</v>
      </c>
      <c r="T12">
        <v>33.6</v>
      </c>
      <c r="U12">
        <v>10.199999999999999</v>
      </c>
      <c r="V12">
        <v>157</v>
      </c>
    </row>
    <row r="13" spans="1:22" x14ac:dyDescent="0.25">
      <c r="A13">
        <v>10</v>
      </c>
      <c r="B13" t="s">
        <v>41</v>
      </c>
      <c r="C13">
        <v>51.8</v>
      </c>
      <c r="D13">
        <v>27.3</v>
      </c>
      <c r="E13">
        <v>3.4</v>
      </c>
      <c r="F13">
        <v>82.6</v>
      </c>
      <c r="G13">
        <v>53.4</v>
      </c>
      <c r="H13">
        <v>25.9</v>
      </c>
      <c r="I13">
        <v>3.9</v>
      </c>
      <c r="J13">
        <v>83.2</v>
      </c>
      <c r="K13">
        <v>53.3</v>
      </c>
      <c r="L13">
        <v>27.6</v>
      </c>
      <c r="M13">
        <v>4.0999999999999996</v>
      </c>
      <c r="N13">
        <v>85</v>
      </c>
      <c r="O13">
        <v>57.4</v>
      </c>
      <c r="P13">
        <v>29.6</v>
      </c>
      <c r="Q13">
        <v>4</v>
      </c>
      <c r="R13">
        <v>91</v>
      </c>
      <c r="S13">
        <v>63.8</v>
      </c>
      <c r="T13">
        <v>32.200000000000003</v>
      </c>
      <c r="U13">
        <v>4.4000000000000004</v>
      </c>
      <c r="V13">
        <v>100.4</v>
      </c>
    </row>
    <row r="14" spans="1:22" x14ac:dyDescent="0.25">
      <c r="A14">
        <v>11</v>
      </c>
      <c r="B14" t="s">
        <v>9</v>
      </c>
      <c r="C14">
        <v>68.2</v>
      </c>
      <c r="D14">
        <v>33.1</v>
      </c>
      <c r="E14">
        <v>10</v>
      </c>
      <c r="F14">
        <v>11.3</v>
      </c>
      <c r="G14">
        <v>76.900000000000006</v>
      </c>
      <c r="H14">
        <v>38.6</v>
      </c>
      <c r="I14">
        <v>11.1</v>
      </c>
      <c r="J14">
        <v>117.6</v>
      </c>
      <c r="K14">
        <v>58.5</v>
      </c>
      <c r="L14">
        <v>30</v>
      </c>
      <c r="M14">
        <v>9.1</v>
      </c>
      <c r="N14">
        <v>97.6</v>
      </c>
      <c r="O14">
        <v>55.1</v>
      </c>
      <c r="P14">
        <v>31.3</v>
      </c>
      <c r="Q14">
        <v>11.2</v>
      </c>
      <c r="R14">
        <v>97.6</v>
      </c>
      <c r="S14">
        <v>70.7</v>
      </c>
      <c r="T14">
        <v>37</v>
      </c>
      <c r="U14">
        <v>11.7</v>
      </c>
      <c r="V14">
        <v>119.4</v>
      </c>
    </row>
    <row r="15" spans="1:22" x14ac:dyDescent="0.25">
      <c r="A15">
        <v>12</v>
      </c>
      <c r="B15" t="s">
        <v>10</v>
      </c>
      <c r="C15">
        <v>61.8</v>
      </c>
      <c r="D15">
        <v>35.9</v>
      </c>
      <c r="E15">
        <v>18.399999999999999</v>
      </c>
      <c r="F15">
        <v>116.1</v>
      </c>
      <c r="G15">
        <v>65.7</v>
      </c>
      <c r="H15">
        <v>34.1</v>
      </c>
      <c r="I15">
        <v>19.8</v>
      </c>
      <c r="J15">
        <v>119.5</v>
      </c>
      <c r="K15">
        <v>64.3</v>
      </c>
      <c r="L15">
        <v>37.5</v>
      </c>
      <c r="M15">
        <v>23.6</v>
      </c>
      <c r="N15">
        <v>125.4</v>
      </c>
      <c r="O15">
        <v>59.8</v>
      </c>
      <c r="P15">
        <v>35.799999999999997</v>
      </c>
      <c r="Q15">
        <v>22.4</v>
      </c>
      <c r="R15">
        <v>118</v>
      </c>
      <c r="S15">
        <v>64.5</v>
      </c>
      <c r="T15">
        <v>35.9</v>
      </c>
      <c r="U15">
        <v>19.899999999999999</v>
      </c>
      <c r="V15">
        <v>120.3</v>
      </c>
    </row>
    <row r="16" spans="1:22" x14ac:dyDescent="0.25">
      <c r="A16">
        <v>13</v>
      </c>
      <c r="B16" t="s">
        <v>11</v>
      </c>
      <c r="C16">
        <v>44.1</v>
      </c>
      <c r="D16">
        <v>18.3</v>
      </c>
      <c r="E16">
        <v>0.8</v>
      </c>
      <c r="F16">
        <v>63.2</v>
      </c>
      <c r="G16">
        <v>41.2</v>
      </c>
      <c r="H16">
        <v>14.1</v>
      </c>
      <c r="I16">
        <v>0.6</v>
      </c>
      <c r="J16">
        <v>55.9</v>
      </c>
      <c r="K16">
        <v>34.5</v>
      </c>
      <c r="L16">
        <v>12.7</v>
      </c>
      <c r="M16">
        <v>1</v>
      </c>
      <c r="N16">
        <v>48.1</v>
      </c>
      <c r="O16">
        <v>43</v>
      </c>
      <c r="P16">
        <v>16.3</v>
      </c>
      <c r="Q16">
        <v>1.6</v>
      </c>
      <c r="R16">
        <v>60.8</v>
      </c>
      <c r="S16">
        <v>49.1</v>
      </c>
      <c r="T16">
        <v>19.7</v>
      </c>
      <c r="U16">
        <v>1.5</v>
      </c>
      <c r="V16">
        <v>70.3</v>
      </c>
    </row>
    <row r="17" spans="1:22" x14ac:dyDescent="0.25">
      <c r="A17">
        <v>14</v>
      </c>
      <c r="B17" t="s">
        <v>12</v>
      </c>
      <c r="C17">
        <v>15</v>
      </c>
      <c r="D17">
        <v>9.1999999999999993</v>
      </c>
      <c r="E17">
        <v>6.5</v>
      </c>
      <c r="F17">
        <v>30.6</v>
      </c>
      <c r="G17">
        <v>14.1</v>
      </c>
      <c r="H17">
        <v>9.6999999999999993</v>
      </c>
      <c r="I17">
        <v>6.1</v>
      </c>
      <c r="J17">
        <v>28.9</v>
      </c>
      <c r="K17">
        <v>10.6</v>
      </c>
      <c r="L17">
        <v>8.3000000000000007</v>
      </c>
      <c r="M17">
        <v>6</v>
      </c>
      <c r="N17">
        <v>24.9</v>
      </c>
      <c r="O17">
        <v>10.6</v>
      </c>
      <c r="P17">
        <v>8.1999999999999993</v>
      </c>
      <c r="Q17">
        <v>5.5</v>
      </c>
      <c r="R17">
        <v>24.3</v>
      </c>
      <c r="S17">
        <v>8.3000000000000007</v>
      </c>
      <c r="T17">
        <v>5.7</v>
      </c>
      <c r="U17">
        <v>6.3</v>
      </c>
      <c r="V17">
        <v>20.3</v>
      </c>
    </row>
    <row r="18" spans="1:22" x14ac:dyDescent="0.25">
      <c r="A18">
        <v>15</v>
      </c>
      <c r="B18" t="s">
        <v>53</v>
      </c>
      <c r="C18">
        <v>46.7</v>
      </c>
      <c r="D18">
        <v>6.7</v>
      </c>
      <c r="F18">
        <v>53.3</v>
      </c>
      <c r="G18">
        <v>46.7</v>
      </c>
      <c r="H18">
        <v>3.3</v>
      </c>
      <c r="I18">
        <v>3.3</v>
      </c>
      <c r="J18">
        <v>53.3</v>
      </c>
      <c r="K18">
        <v>46.7</v>
      </c>
      <c r="N18">
        <v>46.7</v>
      </c>
      <c r="O18">
        <v>46.7</v>
      </c>
      <c r="P18">
        <v>3.3</v>
      </c>
      <c r="R18">
        <v>50</v>
      </c>
    </row>
    <row r="19" spans="1:22" x14ac:dyDescent="0.25">
      <c r="A19">
        <v>16</v>
      </c>
      <c r="B19" t="s">
        <v>54</v>
      </c>
      <c r="C19">
        <v>24.8</v>
      </c>
      <c r="D19">
        <v>13.5</v>
      </c>
      <c r="F19">
        <v>38.299999999999997</v>
      </c>
      <c r="G19">
        <v>30</v>
      </c>
      <c r="H19">
        <v>20.9</v>
      </c>
      <c r="J19">
        <v>50.9</v>
      </c>
      <c r="K19">
        <v>12.8</v>
      </c>
      <c r="L19">
        <v>9</v>
      </c>
      <c r="N19">
        <v>21.8</v>
      </c>
      <c r="O19">
        <v>6.5</v>
      </c>
      <c r="P19">
        <v>3.5</v>
      </c>
      <c r="R19">
        <v>10</v>
      </c>
    </row>
    <row r="20" spans="1:22" x14ac:dyDescent="0.25">
      <c r="A20" t="s">
        <v>13</v>
      </c>
      <c r="B20" t="s">
        <v>35</v>
      </c>
      <c r="C20">
        <v>58.2</v>
      </c>
      <c r="D20">
        <v>27.1</v>
      </c>
      <c r="E20">
        <v>7.7</v>
      </c>
      <c r="F20">
        <v>92.9</v>
      </c>
      <c r="G20">
        <v>59.3</v>
      </c>
      <c r="H20">
        <v>25.7</v>
      </c>
      <c r="I20">
        <v>8.4</v>
      </c>
      <c r="J20">
        <v>93.4</v>
      </c>
      <c r="K20">
        <v>57.9</v>
      </c>
      <c r="L20">
        <v>26.9</v>
      </c>
      <c r="M20">
        <v>9.5</v>
      </c>
      <c r="N20">
        <v>94.3</v>
      </c>
      <c r="O20">
        <v>59</v>
      </c>
      <c r="P20">
        <v>27.6</v>
      </c>
      <c r="Q20">
        <v>9.3000000000000007</v>
      </c>
      <c r="R20">
        <v>95.9</v>
      </c>
      <c r="S20">
        <v>66.5</v>
      </c>
      <c r="T20">
        <v>30.1</v>
      </c>
      <c r="U20">
        <v>8.8000000000000007</v>
      </c>
      <c r="V20">
        <v>105.4</v>
      </c>
    </row>
    <row r="21" spans="1:22" x14ac:dyDescent="0.25">
      <c r="A21">
        <v>17</v>
      </c>
      <c r="B21" t="s">
        <v>14</v>
      </c>
      <c r="C21">
        <v>158.69999999999999</v>
      </c>
      <c r="D21">
        <v>44.5</v>
      </c>
      <c r="E21">
        <v>3</v>
      </c>
      <c r="F21">
        <v>206.2</v>
      </c>
      <c r="G21">
        <v>154.30000000000001</v>
      </c>
      <c r="H21">
        <v>44.6</v>
      </c>
      <c r="I21">
        <v>6.6</v>
      </c>
      <c r="J21">
        <v>205.5</v>
      </c>
      <c r="K21">
        <v>161.19999999999999</v>
      </c>
      <c r="L21">
        <v>43.1</v>
      </c>
      <c r="M21">
        <v>7.1</v>
      </c>
      <c r="N21">
        <v>211.3</v>
      </c>
      <c r="O21">
        <v>168.2</v>
      </c>
      <c r="P21">
        <v>46.1</v>
      </c>
      <c r="Q21">
        <v>7.4</v>
      </c>
      <c r="R21">
        <v>221.8</v>
      </c>
      <c r="S21">
        <v>160.19999999999999</v>
      </c>
      <c r="T21">
        <v>48.4</v>
      </c>
      <c r="U21">
        <v>6.4</v>
      </c>
      <c r="V21">
        <v>215</v>
      </c>
    </row>
    <row r="22" spans="1:22" x14ac:dyDescent="0.25">
      <c r="A22">
        <v>18</v>
      </c>
      <c r="B22" t="s">
        <v>15</v>
      </c>
      <c r="C22">
        <v>184.2</v>
      </c>
      <c r="D22">
        <v>53.3</v>
      </c>
      <c r="E22">
        <v>9.9</v>
      </c>
      <c r="F22">
        <v>247.4</v>
      </c>
      <c r="G22">
        <v>177.8</v>
      </c>
      <c r="H22">
        <v>47.1</v>
      </c>
      <c r="I22">
        <v>6.6</v>
      </c>
      <c r="J22">
        <v>231.5</v>
      </c>
      <c r="K22">
        <v>168.2</v>
      </c>
      <c r="L22">
        <v>38</v>
      </c>
      <c r="M22">
        <v>6.5</v>
      </c>
      <c r="N22">
        <v>212.7</v>
      </c>
      <c r="O22">
        <v>178.5</v>
      </c>
      <c r="P22">
        <v>42.4</v>
      </c>
      <c r="Q22">
        <v>5.4</v>
      </c>
      <c r="R22">
        <v>226.2</v>
      </c>
      <c r="S22">
        <v>173.2</v>
      </c>
      <c r="T22">
        <v>40.799999999999997</v>
      </c>
      <c r="U22">
        <v>5.0999999999999996</v>
      </c>
      <c r="V22">
        <v>219.2</v>
      </c>
    </row>
    <row r="23" spans="1:22" x14ac:dyDescent="0.25">
      <c r="A23">
        <v>19</v>
      </c>
      <c r="B23" s="3" t="s">
        <v>69</v>
      </c>
      <c r="C23">
        <v>112.1</v>
      </c>
      <c r="D23">
        <v>42</v>
      </c>
      <c r="E23">
        <v>7.7</v>
      </c>
      <c r="F23">
        <v>161.80000000000001</v>
      </c>
      <c r="G23">
        <v>110.5</v>
      </c>
      <c r="H23">
        <v>43.4</v>
      </c>
      <c r="I23">
        <v>9.1</v>
      </c>
      <c r="J23">
        <v>163</v>
      </c>
      <c r="K23">
        <v>123.1</v>
      </c>
      <c r="L23">
        <v>45.5</v>
      </c>
      <c r="M23">
        <v>9.1</v>
      </c>
      <c r="N23">
        <v>177.7</v>
      </c>
      <c r="O23">
        <v>129.19999999999999</v>
      </c>
      <c r="P23">
        <v>39</v>
      </c>
      <c r="Q23">
        <v>7</v>
      </c>
      <c r="R23">
        <v>175.2</v>
      </c>
      <c r="S23">
        <v>139.69999999999999</v>
      </c>
      <c r="T23">
        <v>45</v>
      </c>
      <c r="U23">
        <v>8.3000000000000007</v>
      </c>
      <c r="V23">
        <v>192.9</v>
      </c>
    </row>
    <row r="24" spans="1:22" x14ac:dyDescent="0.25">
      <c r="A24">
        <v>20</v>
      </c>
      <c r="B24" t="s">
        <v>16</v>
      </c>
      <c r="C24">
        <v>155.80000000000001</v>
      </c>
      <c r="D24">
        <v>21.4</v>
      </c>
      <c r="E24">
        <v>6.1</v>
      </c>
      <c r="F24">
        <v>183.4</v>
      </c>
      <c r="G24">
        <v>149.19999999999999</v>
      </c>
      <c r="H24">
        <v>26.6</v>
      </c>
      <c r="I24">
        <v>8.5</v>
      </c>
      <c r="J24">
        <v>184.2</v>
      </c>
      <c r="K24">
        <v>138.69999999999999</v>
      </c>
      <c r="L24">
        <v>22.7</v>
      </c>
      <c r="M24">
        <v>7.3</v>
      </c>
      <c r="N24">
        <v>168.8</v>
      </c>
      <c r="O24">
        <v>125.3</v>
      </c>
      <c r="P24">
        <v>25.5</v>
      </c>
      <c r="Q24">
        <v>9.1</v>
      </c>
      <c r="R24">
        <v>159.9</v>
      </c>
      <c r="S24">
        <v>116.3</v>
      </c>
      <c r="T24">
        <v>28</v>
      </c>
      <c r="U24">
        <v>8.4</v>
      </c>
      <c r="V24">
        <v>152.80000000000001</v>
      </c>
    </row>
    <row r="25" spans="1:22" x14ac:dyDescent="0.25">
      <c r="A25">
        <v>21</v>
      </c>
      <c r="B25" t="s">
        <v>55</v>
      </c>
      <c r="C25">
        <v>39.799999999999997</v>
      </c>
      <c r="D25">
        <v>10.7</v>
      </c>
      <c r="E25">
        <v>10.7</v>
      </c>
      <c r="F25">
        <v>61.3</v>
      </c>
      <c r="G25">
        <v>37.6</v>
      </c>
      <c r="H25">
        <v>11.6</v>
      </c>
      <c r="I25">
        <v>12.3</v>
      </c>
      <c r="J25">
        <v>61.5</v>
      </c>
      <c r="K25">
        <v>39.200000000000003</v>
      </c>
      <c r="L25">
        <v>10.5</v>
      </c>
      <c r="M25">
        <v>12</v>
      </c>
      <c r="N25">
        <v>61.7</v>
      </c>
      <c r="O25">
        <v>37.799999999999997</v>
      </c>
      <c r="P25">
        <v>11.7</v>
      </c>
      <c r="Q25">
        <v>10.6</v>
      </c>
      <c r="R25">
        <v>60.1</v>
      </c>
      <c r="S25">
        <v>39.799999999999997</v>
      </c>
      <c r="T25">
        <v>12.8</v>
      </c>
      <c r="U25">
        <v>11.9</v>
      </c>
      <c r="V25">
        <v>64.400000000000006</v>
      </c>
    </row>
    <row r="26" spans="1:22" x14ac:dyDescent="0.25">
      <c r="A26">
        <v>22</v>
      </c>
      <c r="B26" t="s">
        <v>34</v>
      </c>
      <c r="C26">
        <v>69.8</v>
      </c>
      <c r="D26">
        <v>23.8</v>
      </c>
      <c r="E26">
        <v>10.199999999999999</v>
      </c>
      <c r="F26">
        <v>103.8</v>
      </c>
      <c r="G26">
        <v>60.8</v>
      </c>
      <c r="H26">
        <v>25.1</v>
      </c>
      <c r="I26">
        <v>13.2</v>
      </c>
      <c r="J26">
        <v>99</v>
      </c>
      <c r="K26">
        <v>70.2</v>
      </c>
      <c r="L26">
        <v>26.4</v>
      </c>
      <c r="M26">
        <v>19.600000000000001</v>
      </c>
      <c r="N26">
        <v>116.2</v>
      </c>
      <c r="O26">
        <v>63</v>
      </c>
      <c r="P26">
        <v>24.9</v>
      </c>
      <c r="Q26">
        <v>12.9</v>
      </c>
      <c r="R26">
        <v>100.9</v>
      </c>
      <c r="S26">
        <v>68.3</v>
      </c>
      <c r="T26">
        <v>24.1</v>
      </c>
      <c r="U26">
        <v>21.3</v>
      </c>
      <c r="V26">
        <v>113.7</v>
      </c>
    </row>
    <row r="27" spans="1:22" x14ac:dyDescent="0.25">
      <c r="A27">
        <v>23</v>
      </c>
      <c r="B27" t="s">
        <v>18</v>
      </c>
      <c r="C27">
        <v>146.9</v>
      </c>
      <c r="D27">
        <v>12.3</v>
      </c>
      <c r="F27">
        <v>159.1</v>
      </c>
      <c r="G27">
        <v>216.3</v>
      </c>
      <c r="H27">
        <v>9.1</v>
      </c>
      <c r="J27">
        <v>225.4</v>
      </c>
      <c r="K27">
        <v>167.7</v>
      </c>
      <c r="L27">
        <v>44.3</v>
      </c>
      <c r="M27">
        <v>4.5999999999999996</v>
      </c>
      <c r="N27">
        <v>216.6</v>
      </c>
      <c r="O27">
        <v>169</v>
      </c>
      <c r="P27">
        <v>20.9</v>
      </c>
      <c r="R27">
        <v>189.8</v>
      </c>
      <c r="S27">
        <v>216.4</v>
      </c>
      <c r="T27">
        <v>35.1</v>
      </c>
      <c r="U27">
        <v>6.4</v>
      </c>
      <c r="V27">
        <v>257.8</v>
      </c>
    </row>
    <row r="28" spans="1:22" x14ac:dyDescent="0.25">
      <c r="A28">
        <v>24</v>
      </c>
      <c r="B28" t="s">
        <v>19</v>
      </c>
    </row>
    <row r="29" spans="1:22" x14ac:dyDescent="0.25">
      <c r="A29" t="s">
        <v>20</v>
      </c>
      <c r="B29" t="s">
        <v>36</v>
      </c>
      <c r="C29">
        <v>130.4</v>
      </c>
      <c r="D29">
        <v>42.7</v>
      </c>
      <c r="E29">
        <v>7.5</v>
      </c>
      <c r="F29">
        <v>180.6</v>
      </c>
      <c r="G29">
        <v>127.3</v>
      </c>
      <c r="H29">
        <v>42.6</v>
      </c>
      <c r="I29">
        <v>8.4</v>
      </c>
      <c r="J29">
        <v>178.3</v>
      </c>
      <c r="K29">
        <v>134.1</v>
      </c>
      <c r="L29">
        <v>42</v>
      </c>
      <c r="M29">
        <v>8.6</v>
      </c>
      <c r="N29">
        <v>184.7</v>
      </c>
      <c r="O29">
        <v>139.80000000000001</v>
      </c>
      <c r="P29">
        <v>39.299999999999997</v>
      </c>
      <c r="Q29">
        <v>7.1</v>
      </c>
      <c r="R29">
        <v>186.2</v>
      </c>
      <c r="S29">
        <v>144.1</v>
      </c>
      <c r="T29">
        <v>43.1</v>
      </c>
      <c r="U29">
        <v>7.9</v>
      </c>
      <c r="V29">
        <v>195.1</v>
      </c>
    </row>
    <row r="30" spans="1:22" x14ac:dyDescent="0.25">
      <c r="A30">
        <v>25</v>
      </c>
      <c r="B30" t="s">
        <v>21</v>
      </c>
      <c r="C30">
        <v>162.9</v>
      </c>
      <c r="D30">
        <v>44.4</v>
      </c>
      <c r="E30">
        <v>13.8</v>
      </c>
      <c r="F30">
        <v>221.1</v>
      </c>
      <c r="G30">
        <v>37.6</v>
      </c>
      <c r="H30">
        <v>9.1999999999999993</v>
      </c>
      <c r="I30">
        <v>9.8000000000000007</v>
      </c>
      <c r="J30">
        <v>56.6</v>
      </c>
      <c r="K30">
        <v>147</v>
      </c>
      <c r="L30">
        <v>51</v>
      </c>
      <c r="M30">
        <v>20.9</v>
      </c>
      <c r="N30">
        <v>218.9</v>
      </c>
      <c r="O30">
        <v>157.80000000000001</v>
      </c>
      <c r="P30">
        <v>52.6</v>
      </c>
      <c r="Q30">
        <v>19.7</v>
      </c>
      <c r="R30">
        <v>230.1</v>
      </c>
      <c r="S30">
        <v>163.4</v>
      </c>
      <c r="T30">
        <v>53.6</v>
      </c>
      <c r="U30">
        <v>21.4</v>
      </c>
      <c r="V30">
        <v>238.3</v>
      </c>
    </row>
    <row r="31" spans="1:22" x14ac:dyDescent="0.25">
      <c r="A31">
        <v>26</v>
      </c>
      <c r="B31" t="s">
        <v>22</v>
      </c>
      <c r="C31">
        <v>79</v>
      </c>
      <c r="D31">
        <v>26.4</v>
      </c>
      <c r="E31">
        <v>3.5</v>
      </c>
      <c r="F31">
        <v>108.9</v>
      </c>
      <c r="G31">
        <v>73.7</v>
      </c>
      <c r="H31">
        <v>20.5</v>
      </c>
      <c r="I31">
        <v>1.6</v>
      </c>
      <c r="J31">
        <v>95.8</v>
      </c>
      <c r="K31">
        <v>51.1</v>
      </c>
      <c r="L31">
        <v>39</v>
      </c>
      <c r="M31">
        <v>8.1</v>
      </c>
      <c r="N31">
        <v>98.1</v>
      </c>
      <c r="O31">
        <v>62.4</v>
      </c>
      <c r="P31">
        <v>23.6</v>
      </c>
      <c r="Q31">
        <v>3</v>
      </c>
      <c r="R31">
        <v>89</v>
      </c>
      <c r="S31">
        <v>67</v>
      </c>
      <c r="T31">
        <v>23.2</v>
      </c>
      <c r="U31">
        <v>2.5</v>
      </c>
      <c r="V31">
        <v>92.8</v>
      </c>
    </row>
    <row r="32" spans="1:22" x14ac:dyDescent="0.25">
      <c r="A32">
        <v>27</v>
      </c>
      <c r="B32" t="s">
        <v>23</v>
      </c>
      <c r="C32">
        <v>63.2</v>
      </c>
      <c r="D32">
        <v>25.8</v>
      </c>
      <c r="E32">
        <v>11.4</v>
      </c>
      <c r="F32">
        <v>100.5</v>
      </c>
      <c r="G32">
        <v>58.5</v>
      </c>
      <c r="H32">
        <v>25.3</v>
      </c>
      <c r="I32">
        <v>11.8</v>
      </c>
      <c r="J32">
        <v>95.6</v>
      </c>
      <c r="K32">
        <v>67.7</v>
      </c>
      <c r="L32">
        <v>29.2</v>
      </c>
      <c r="M32">
        <v>14.9</v>
      </c>
      <c r="N32">
        <v>111.8</v>
      </c>
      <c r="O32">
        <v>77.7</v>
      </c>
      <c r="P32">
        <v>33.799999999999997</v>
      </c>
      <c r="Q32">
        <v>16.600000000000001</v>
      </c>
      <c r="R32">
        <v>128.1</v>
      </c>
      <c r="S32">
        <v>76.7</v>
      </c>
      <c r="T32">
        <v>34.1</v>
      </c>
      <c r="U32">
        <v>15.7</v>
      </c>
      <c r="V32">
        <v>126.6</v>
      </c>
    </row>
    <row r="33" spans="1:22" x14ac:dyDescent="0.25">
      <c r="A33">
        <v>28</v>
      </c>
      <c r="B33" t="s">
        <v>56</v>
      </c>
      <c r="C33">
        <v>86.5</v>
      </c>
      <c r="D33">
        <v>46.6</v>
      </c>
      <c r="E33">
        <v>33.6</v>
      </c>
      <c r="F33">
        <v>166.7</v>
      </c>
      <c r="G33">
        <v>80.400000000000006</v>
      </c>
      <c r="H33">
        <v>42.5</v>
      </c>
      <c r="I33">
        <v>32</v>
      </c>
      <c r="J33">
        <v>155</v>
      </c>
      <c r="K33">
        <v>75.599999999999994</v>
      </c>
      <c r="L33">
        <v>44.1</v>
      </c>
      <c r="M33">
        <v>37.200000000000003</v>
      </c>
      <c r="N33">
        <v>157</v>
      </c>
      <c r="O33">
        <v>77.5</v>
      </c>
      <c r="P33">
        <v>43</v>
      </c>
      <c r="Q33">
        <v>33.799999999999997</v>
      </c>
      <c r="R33">
        <v>154.4</v>
      </c>
      <c r="S33">
        <v>77.7</v>
      </c>
      <c r="T33">
        <v>44</v>
      </c>
      <c r="U33">
        <v>35</v>
      </c>
      <c r="V33">
        <v>156.6</v>
      </c>
    </row>
    <row r="34" spans="1:22" x14ac:dyDescent="0.25">
      <c r="A34">
        <v>29</v>
      </c>
      <c r="B34" t="s">
        <v>24</v>
      </c>
      <c r="C34">
        <v>41.4</v>
      </c>
      <c r="D34">
        <v>8.1999999999999993</v>
      </c>
      <c r="E34">
        <v>9.8000000000000007</v>
      </c>
      <c r="F34">
        <v>59.4</v>
      </c>
      <c r="G34">
        <v>37.6</v>
      </c>
      <c r="H34">
        <v>9.1999999999999993</v>
      </c>
      <c r="I34">
        <v>9.8000000000000007</v>
      </c>
      <c r="J34">
        <v>56.6</v>
      </c>
      <c r="K34">
        <v>38.6</v>
      </c>
      <c r="L34">
        <v>12.3</v>
      </c>
      <c r="M34">
        <v>11.1</v>
      </c>
      <c r="N34">
        <v>62</v>
      </c>
      <c r="O34">
        <v>47.8</v>
      </c>
      <c r="P34">
        <v>11.5</v>
      </c>
      <c r="Q34">
        <v>12.4</v>
      </c>
      <c r="R34">
        <v>71.7</v>
      </c>
      <c r="S34">
        <v>45</v>
      </c>
      <c r="T34">
        <v>11</v>
      </c>
      <c r="U34">
        <v>10.1</v>
      </c>
      <c r="V34">
        <v>66.2</v>
      </c>
    </row>
    <row r="35" spans="1:22" x14ac:dyDescent="0.25">
      <c r="A35">
        <v>30</v>
      </c>
      <c r="B35" t="s">
        <v>25</v>
      </c>
      <c r="C35">
        <v>19.8</v>
      </c>
      <c r="D35">
        <v>13.5</v>
      </c>
      <c r="E35">
        <v>12.8</v>
      </c>
      <c r="F35">
        <v>46.1</v>
      </c>
      <c r="G35">
        <v>29.3</v>
      </c>
      <c r="H35">
        <v>14.8</v>
      </c>
      <c r="I35">
        <v>9.9</v>
      </c>
      <c r="J35">
        <v>54.1</v>
      </c>
      <c r="K35">
        <v>18.899999999999999</v>
      </c>
      <c r="L35">
        <v>6.6</v>
      </c>
      <c r="M35">
        <v>6.8</v>
      </c>
      <c r="N35">
        <v>32.299999999999997</v>
      </c>
      <c r="O35">
        <v>16.899999999999999</v>
      </c>
      <c r="P35">
        <v>7.8</v>
      </c>
      <c r="Q35">
        <v>5.8</v>
      </c>
      <c r="R35">
        <v>30.8</v>
      </c>
      <c r="S35">
        <v>20.2</v>
      </c>
      <c r="T35">
        <v>15.9</v>
      </c>
      <c r="U35">
        <v>7.5</v>
      </c>
      <c r="V35">
        <v>43.6</v>
      </c>
    </row>
    <row r="36" spans="1:22" x14ac:dyDescent="0.25">
      <c r="A36">
        <v>31</v>
      </c>
      <c r="B36" t="s">
        <v>26</v>
      </c>
      <c r="C36">
        <v>26.9</v>
      </c>
      <c r="D36">
        <v>7.2</v>
      </c>
      <c r="E36">
        <v>4.5</v>
      </c>
      <c r="F36">
        <v>38.6</v>
      </c>
      <c r="G36">
        <v>22.5</v>
      </c>
      <c r="H36">
        <v>6.2</v>
      </c>
      <c r="I36">
        <v>4.2</v>
      </c>
      <c r="J36">
        <v>32.799999999999997</v>
      </c>
      <c r="K36">
        <v>29.5</v>
      </c>
      <c r="L36">
        <v>12.6</v>
      </c>
      <c r="M36">
        <v>11.9</v>
      </c>
      <c r="N36">
        <v>53.9</v>
      </c>
      <c r="O36">
        <v>29.2</v>
      </c>
      <c r="P36">
        <v>13.8</v>
      </c>
      <c r="Q36">
        <v>12.3</v>
      </c>
      <c r="R36">
        <v>55.3</v>
      </c>
      <c r="S36">
        <v>29.6</v>
      </c>
      <c r="T36">
        <v>14</v>
      </c>
      <c r="U36">
        <v>12.6</v>
      </c>
      <c r="V36">
        <v>56.2</v>
      </c>
    </row>
    <row r="37" spans="1:22" x14ac:dyDescent="0.25">
      <c r="A37">
        <v>32</v>
      </c>
      <c r="B37" t="s">
        <v>27</v>
      </c>
    </row>
    <row r="38" spans="1:22" x14ac:dyDescent="0.25">
      <c r="A38">
        <v>33</v>
      </c>
      <c r="B38" t="s">
        <v>28</v>
      </c>
      <c r="C38">
        <v>1.6</v>
      </c>
      <c r="D38">
        <v>1</v>
      </c>
      <c r="E38">
        <v>1</v>
      </c>
      <c r="F38">
        <v>5</v>
      </c>
      <c r="G38">
        <v>2.5</v>
      </c>
      <c r="H38">
        <v>1.7</v>
      </c>
      <c r="I38">
        <v>1.1000000000000001</v>
      </c>
      <c r="J38">
        <v>5.3</v>
      </c>
      <c r="K38">
        <v>2.5</v>
      </c>
      <c r="L38">
        <v>1.7</v>
      </c>
      <c r="M38">
        <v>1.1000000000000001</v>
      </c>
      <c r="N38">
        <v>5.3</v>
      </c>
      <c r="O38">
        <v>2.2999999999999998</v>
      </c>
      <c r="P38">
        <v>1.6</v>
      </c>
      <c r="Q38">
        <v>1</v>
      </c>
      <c r="R38">
        <v>4.9000000000000004</v>
      </c>
    </row>
    <row r="39" spans="1:22" x14ac:dyDescent="0.25">
      <c r="A39">
        <v>34</v>
      </c>
      <c r="B39" t="s">
        <v>57</v>
      </c>
      <c r="G39">
        <v>1.6</v>
      </c>
      <c r="H39">
        <v>0.4</v>
      </c>
      <c r="I39">
        <v>0.5</v>
      </c>
      <c r="J39">
        <v>2.5</v>
      </c>
      <c r="K39">
        <v>4.3</v>
      </c>
      <c r="L39">
        <v>1</v>
      </c>
      <c r="M39">
        <v>2.9</v>
      </c>
      <c r="N39">
        <v>8.3000000000000007</v>
      </c>
    </row>
    <row r="40" spans="1:22" x14ac:dyDescent="0.25">
      <c r="A40">
        <v>35</v>
      </c>
      <c r="B40" t="s">
        <v>29</v>
      </c>
      <c r="C40">
        <v>11.1</v>
      </c>
      <c r="D40">
        <v>2</v>
      </c>
      <c r="E40">
        <v>2.9</v>
      </c>
      <c r="F40">
        <v>16</v>
      </c>
      <c r="G40">
        <v>15.2</v>
      </c>
      <c r="H40">
        <v>2.8</v>
      </c>
      <c r="I40">
        <v>2.1</v>
      </c>
      <c r="J40">
        <v>20.100000000000001</v>
      </c>
      <c r="K40">
        <v>32.4</v>
      </c>
      <c r="N40">
        <v>32.4</v>
      </c>
      <c r="O40">
        <v>24.4</v>
      </c>
      <c r="P40">
        <v>7.2</v>
      </c>
      <c r="Q40">
        <v>6.3</v>
      </c>
      <c r="R40">
        <v>37.9</v>
      </c>
      <c r="S40">
        <v>21.4</v>
      </c>
      <c r="T40">
        <v>7.4</v>
      </c>
      <c r="U40">
        <v>5.9</v>
      </c>
      <c r="V40">
        <v>34.700000000000003</v>
      </c>
    </row>
    <row r="41" spans="1:22" x14ac:dyDescent="0.25">
      <c r="A41">
        <v>36</v>
      </c>
      <c r="B41" t="s">
        <v>30</v>
      </c>
    </row>
    <row r="42" spans="1:22" x14ac:dyDescent="0.25">
      <c r="A42" t="s">
        <v>31</v>
      </c>
      <c r="B42" t="s">
        <v>37</v>
      </c>
      <c r="C42">
        <v>89.6</v>
      </c>
      <c r="D42">
        <v>33.200000000000003</v>
      </c>
      <c r="E42">
        <v>17.899999999999999</v>
      </c>
      <c r="F42">
        <v>140.69999999999999</v>
      </c>
      <c r="G42">
        <v>79.8</v>
      </c>
      <c r="H42">
        <v>30.6</v>
      </c>
      <c r="I42">
        <v>18.600000000000001</v>
      </c>
      <c r="J42">
        <v>129</v>
      </c>
      <c r="K42">
        <v>81</v>
      </c>
      <c r="L42">
        <v>36</v>
      </c>
      <c r="M42">
        <v>21.9</v>
      </c>
      <c r="N42">
        <v>138.9</v>
      </c>
      <c r="O42">
        <v>87.2</v>
      </c>
      <c r="P42">
        <v>35.6</v>
      </c>
      <c r="Q42">
        <v>20.6</v>
      </c>
      <c r="R42">
        <v>143.4</v>
      </c>
      <c r="S42">
        <v>88.4</v>
      </c>
      <c r="T42">
        <v>36.200000000000003</v>
      </c>
      <c r="U42">
        <v>20.9</v>
      </c>
      <c r="V42">
        <v>145.5</v>
      </c>
    </row>
    <row r="43" spans="1:22" x14ac:dyDescent="0.25">
      <c r="A43" t="s">
        <v>32</v>
      </c>
      <c r="B43" t="s">
        <v>33</v>
      </c>
      <c r="C43">
        <v>386.8</v>
      </c>
      <c r="D43">
        <v>151.9</v>
      </c>
      <c r="E43">
        <v>57.8</v>
      </c>
      <c r="F43">
        <v>596.29999999999995</v>
      </c>
      <c r="G43">
        <v>366.2</v>
      </c>
      <c r="H43">
        <v>145.69999999999999</v>
      </c>
      <c r="I43">
        <v>59.4</v>
      </c>
      <c r="J43">
        <v>571.29999999999995</v>
      </c>
      <c r="K43">
        <v>374.5</v>
      </c>
      <c r="L43">
        <v>149.69999999999999</v>
      </c>
      <c r="M43">
        <v>66.2</v>
      </c>
      <c r="N43">
        <v>590.4</v>
      </c>
      <c r="O43">
        <v>387.8</v>
      </c>
      <c r="P43">
        <v>149.4</v>
      </c>
      <c r="Q43">
        <v>63.7</v>
      </c>
      <c r="R43">
        <v>600.9</v>
      </c>
      <c r="S43">
        <v>410.3</v>
      </c>
      <c r="T43">
        <v>160.6</v>
      </c>
      <c r="U43">
        <v>63.2</v>
      </c>
      <c r="V43">
        <v>634.1</v>
      </c>
    </row>
  </sheetData>
  <mergeCells count="5">
    <mergeCell ref="S1:V1"/>
    <mergeCell ref="C1:F1"/>
    <mergeCell ref="G1:J1"/>
    <mergeCell ref="K1:N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2007-10</vt:lpstr>
      <vt:lpstr>2015-20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Athul Santhosh</cp:lastModifiedBy>
  <dcterms:created xsi:type="dcterms:W3CDTF">2025-01-20T16:30:11Z</dcterms:created>
  <dcterms:modified xsi:type="dcterms:W3CDTF">2025-01-22T07:43:17Z</dcterms:modified>
</cp:coreProperties>
</file>