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tiehameri/Documents/Master/02_CIS_602/04_Skin_Cancer_Model_Dev/model_logs/"/>
    </mc:Choice>
  </mc:AlternateContent>
  <xr:revisionPtr revIDLastSave="0" documentId="13_ncr:1_{E9EFBD05-D59A-C34B-8B31-4F10A1699C68}" xr6:coauthVersionLast="47" xr6:coauthVersionMax="47" xr10:uidLastSave="{00000000-0000-0000-0000-000000000000}"/>
  <bookViews>
    <workbookView xWindow="1180" yWindow="1480" windowWidth="27240" windowHeight="15340" activeTab="1" xr2:uid="{5AC7C979-D50E-0442-8970-979F7F5B18D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C2" i="2"/>
  <c r="D2" i="2"/>
  <c r="E2" i="2"/>
  <c r="G2" i="2" s="1"/>
  <c r="F2" i="2"/>
  <c r="C3" i="2"/>
  <c r="D3" i="2"/>
  <c r="E3" i="2"/>
  <c r="F3" i="2"/>
  <c r="C4" i="2"/>
  <c r="D4" i="2"/>
  <c r="E4" i="2"/>
  <c r="F4" i="2"/>
  <c r="C5" i="2"/>
  <c r="D5" i="2"/>
  <c r="E5" i="2"/>
  <c r="F5" i="2"/>
  <c r="B2" i="2"/>
  <c r="B3" i="2"/>
  <c r="B4" i="2"/>
  <c r="B5" i="2"/>
</calcChain>
</file>

<file path=xl/sharedStrings.xml><?xml version="1.0" encoding="utf-8"?>
<sst xmlns="http://schemas.openxmlformats.org/spreadsheetml/2006/main" count="69" uniqueCount="51">
  <si>
    <t>best_epoch</t>
  </si>
  <si>
    <t>val_auc</t>
  </si>
  <si>
    <t>val_accuracy</t>
  </si>
  <si>
    <t>val_loss</t>
  </si>
  <si>
    <t>val_precision</t>
  </si>
  <si>
    <t>val_recall</t>
  </si>
  <si>
    <t>name</t>
  </si>
  <si>
    <t>BATCH_SIZE</t>
  </si>
  <si>
    <t>EPOCHS_PHASE1</t>
  </si>
  <si>
    <t>EPOCHS_PHASE2</t>
  </si>
  <si>
    <t>LEARNING_RATE</t>
  </si>
  <si>
    <t>metric</t>
  </si>
  <si>
    <t>mode</t>
  </si>
  <si>
    <t>Dripout Rate</t>
  </si>
  <si>
    <t>category</t>
  </si>
  <si>
    <t>IMG_SIZE</t>
  </si>
  <si>
    <t>phase2_duration</t>
  </si>
  <si>
    <t>phase1_duration</t>
  </si>
  <si>
    <t>model_idd</t>
  </si>
  <si>
    <t>0.9957027435302734</t>
  </si>
  <si>
    <t>0.1336645185947418</t>
  </si>
  <si>
    <t>0.8975331783294678</t>
  </si>
  <si>
    <t>EfficientNetB0_on_Ham</t>
  </si>
  <si>
    <t>max</t>
  </si>
  <si>
    <t>Ham_training</t>
  </si>
  <si>
    <t>(224, 224)</t>
  </si>
  <si>
    <t>1952.1226398944848</t>
  </si>
  <si>
    <t>760.3916306495667</t>
  </si>
  <si>
    <t>EfficientNetB0_on_Ham_20250426_232016</t>
  </si>
  <si>
    <t>Xception_on_Ham</t>
  </si>
  <si>
    <t>(299, 299)</t>
  </si>
  <si>
    <t>1940.6415343284607</t>
  </si>
  <si>
    <t>1780.4907219409945</t>
  </si>
  <si>
    <t>MobileNetV3Large_on_Ham</t>
  </si>
  <si>
    <t>MobileNetV3Large_on_Ham_20250427_021312</t>
  </si>
  <si>
    <t>EfficientNetB3_on_Ham</t>
  </si>
  <si>
    <t>(300, 300)</t>
  </si>
  <si>
    <t>phase2_duration (mm)</t>
  </si>
  <si>
    <t>phase1_duration  (mm)</t>
  </si>
  <si>
    <t>Model</t>
  </si>
  <si>
    <t>EfficientNetB0</t>
  </si>
  <si>
    <t>Xception</t>
  </si>
  <si>
    <t>MobileNetV3Large</t>
  </si>
  <si>
    <t>EfficientNetB3</t>
  </si>
  <si>
    <t>Image Size</t>
  </si>
  <si>
    <t>Validation Recall</t>
  </si>
  <si>
    <t>Validation Precision</t>
  </si>
  <si>
    <t>Validation Loss</t>
  </si>
  <si>
    <t>Validation  AUC</t>
  </si>
  <si>
    <t>Validation  Accuracy</t>
  </si>
  <si>
    <t>Validation 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</si>
</sst>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CE17-DD6B-6942-8F86-23F504819FD3}">
  <dimension ref="A1:S5"/>
  <sheetViews>
    <sheetView workbookViewId="0">
      <selection activeCell="J12" sqref="J12"/>
    </sheetView>
  </sheetViews>
  <sheetFormatPr baseColWidth="10" defaultRowHeight="16" x14ac:dyDescent="0.2"/>
  <cols>
    <col min="8" max="8" width="15.83203125" customWidth="1"/>
  </cols>
  <sheetData>
    <row r="1" spans="1:19" x14ac:dyDescent="0.2">
      <c r="A1" t="s">
        <v>6</v>
      </c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22</v>
      </c>
      <c r="B2">
        <v>23</v>
      </c>
      <c r="C2">
        <v>0.95703125</v>
      </c>
      <c r="D2" s="1" t="s">
        <v>19</v>
      </c>
      <c r="E2" s="1" t="s">
        <v>20</v>
      </c>
      <c r="F2" s="1" t="s">
        <v>21</v>
      </c>
      <c r="G2">
        <v>0.99789029359817505</v>
      </c>
      <c r="H2">
        <v>32</v>
      </c>
      <c r="I2">
        <v>10</v>
      </c>
      <c r="J2">
        <v>70</v>
      </c>
      <c r="K2">
        <v>1E-4</v>
      </c>
      <c r="L2" t="s">
        <v>1</v>
      </c>
      <c r="M2" t="s">
        <v>23</v>
      </c>
      <c r="N2">
        <v>0.2</v>
      </c>
      <c r="O2" t="s">
        <v>24</v>
      </c>
      <c r="P2" t="s">
        <v>25</v>
      </c>
      <c r="Q2" s="1" t="s">
        <v>26</v>
      </c>
      <c r="R2" s="1" t="s">
        <v>27</v>
      </c>
      <c r="S2" t="s">
        <v>28</v>
      </c>
    </row>
    <row r="3" spans="1:19" x14ac:dyDescent="0.2">
      <c r="A3" t="s">
        <v>29</v>
      </c>
      <c r="B3">
        <v>21</v>
      </c>
      <c r="C3">
        <v>0.96796876192092896</v>
      </c>
      <c r="D3">
        <v>0.996753990650177</v>
      </c>
      <c r="E3">
        <v>9.9818155169487E-2</v>
      </c>
      <c r="F3">
        <v>0.92120623588562001</v>
      </c>
      <c r="G3">
        <v>0.99894517660141002</v>
      </c>
      <c r="H3">
        <v>32</v>
      </c>
      <c r="I3">
        <v>10</v>
      </c>
      <c r="J3">
        <v>70</v>
      </c>
      <c r="K3">
        <v>1E-4</v>
      </c>
      <c r="L3" t="s">
        <v>1</v>
      </c>
      <c r="M3" t="s">
        <v>23</v>
      </c>
      <c r="N3">
        <v>0.2</v>
      </c>
      <c r="O3" t="s">
        <v>24</v>
      </c>
      <c r="P3" t="s">
        <v>30</v>
      </c>
      <c r="Q3" s="1" t="s">
        <v>31</v>
      </c>
      <c r="R3" s="1" t="s">
        <v>32</v>
      </c>
    </row>
    <row r="4" spans="1:19" x14ac:dyDescent="0.2">
      <c r="A4" t="s">
        <v>33</v>
      </c>
      <c r="B4">
        <v>48</v>
      </c>
      <c r="C4">
        <v>0.88632810115814198</v>
      </c>
      <c r="D4">
        <v>0.95352917909622203</v>
      </c>
      <c r="E4">
        <v>0.27085411548614502</v>
      </c>
      <c r="F4">
        <v>0.82428431510925204</v>
      </c>
      <c r="G4">
        <v>0.88080167770385698</v>
      </c>
      <c r="H4">
        <v>32</v>
      </c>
      <c r="I4">
        <v>10</v>
      </c>
      <c r="J4">
        <v>70</v>
      </c>
      <c r="K4">
        <v>1E-4</v>
      </c>
      <c r="L4" t="s">
        <v>1</v>
      </c>
      <c r="M4" t="s">
        <v>23</v>
      </c>
      <c r="N4">
        <v>0.2</v>
      </c>
      <c r="O4" t="s">
        <v>24</v>
      </c>
      <c r="P4" t="s">
        <v>25</v>
      </c>
      <c r="Q4">
        <v>2025.27066302299</v>
      </c>
      <c r="R4">
        <v>367.38347244262599</v>
      </c>
      <c r="S4" t="s">
        <v>34</v>
      </c>
    </row>
    <row r="5" spans="1:19" x14ac:dyDescent="0.2">
      <c r="A5" t="s">
        <v>35</v>
      </c>
      <c r="B5">
        <v>21</v>
      </c>
      <c r="C5">
        <v>0.95234376192092896</v>
      </c>
      <c r="D5">
        <v>0.99219495058059604</v>
      </c>
      <c r="E5">
        <v>0.13351891934871599</v>
      </c>
      <c r="F5">
        <v>0.89333331584930398</v>
      </c>
      <c r="G5">
        <v>0.98945146799087502</v>
      </c>
      <c r="H5">
        <v>32</v>
      </c>
      <c r="I5">
        <v>10</v>
      </c>
      <c r="J5">
        <v>70</v>
      </c>
      <c r="K5">
        <v>1E-4</v>
      </c>
      <c r="L5" t="s">
        <v>1</v>
      </c>
      <c r="M5" t="s">
        <v>23</v>
      </c>
      <c r="N5">
        <v>0.2</v>
      </c>
      <c r="O5" t="s">
        <v>24</v>
      </c>
      <c r="P5" t="s">
        <v>36</v>
      </c>
      <c r="Q5">
        <v>5625.8508684635099</v>
      </c>
      <c r="R5">
        <v>2289.5744750499698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05EF7-0DCB-7C4B-AA6C-5A66F4EDBE27}">
  <dimension ref="A1:J13"/>
  <sheetViews>
    <sheetView tabSelected="1" workbookViewId="0">
      <selection activeCell="D11" sqref="D11"/>
    </sheetView>
  </sheetViews>
  <sheetFormatPr baseColWidth="10" defaultRowHeight="16" x14ac:dyDescent="0.2"/>
  <cols>
    <col min="9" max="9" width="10.83203125" customWidth="1"/>
  </cols>
  <sheetData>
    <row r="1" spans="1:10" x14ac:dyDescent="0.2">
      <c r="A1" t="s">
        <v>39</v>
      </c>
      <c r="B1" t="s">
        <v>49</v>
      </c>
      <c r="C1" t="s">
        <v>48</v>
      </c>
      <c r="D1" t="s">
        <v>47</v>
      </c>
      <c r="E1" t="s">
        <v>46</v>
      </c>
      <c r="F1" t="s">
        <v>45</v>
      </c>
      <c r="G1" t="s">
        <v>50</v>
      </c>
      <c r="H1" t="s">
        <v>44</v>
      </c>
      <c r="I1" t="s">
        <v>37</v>
      </c>
      <c r="J1" t="s">
        <v>38</v>
      </c>
    </row>
    <row r="2" spans="1:10" x14ac:dyDescent="0.2">
      <c r="A2" t="s">
        <v>40</v>
      </c>
      <c r="B2">
        <f t="shared" ref="B2:F4" si="0" xml:space="preserve"> ROUND(B10,3)</f>
        <v>0.95699999999999996</v>
      </c>
      <c r="C2">
        <f t="shared" si="0"/>
        <v>0.996</v>
      </c>
      <c r="D2">
        <f t="shared" si="0"/>
        <v>0.13400000000000001</v>
      </c>
      <c r="E2">
        <f t="shared" si="0"/>
        <v>0.89800000000000002</v>
      </c>
      <c r="F2">
        <f t="shared" si="0"/>
        <v>0.998</v>
      </c>
      <c r="G2">
        <f>ROUND( 2*E2*F2/(E2+F2),3)</f>
        <v>0.94499999999999995</v>
      </c>
      <c r="H2" t="s">
        <v>25</v>
      </c>
      <c r="I2" s="1">
        <v>32.534999999999997</v>
      </c>
      <c r="J2" s="1">
        <v>12.673</v>
      </c>
    </row>
    <row r="3" spans="1:10" x14ac:dyDescent="0.2">
      <c r="A3" t="s">
        <v>41</v>
      </c>
      <c r="B3">
        <f t="shared" si="0"/>
        <v>0.96799999999999997</v>
      </c>
      <c r="C3">
        <f t="shared" si="0"/>
        <v>0.997</v>
      </c>
      <c r="D3">
        <f t="shared" si="0"/>
        <v>0.1</v>
      </c>
      <c r="E3">
        <f t="shared" si="0"/>
        <v>0.92100000000000004</v>
      </c>
      <c r="F3">
        <f t="shared" si="0"/>
        <v>0.999</v>
      </c>
      <c r="G3">
        <f t="shared" ref="G3:G5" si="1">ROUND( 2*E3*F3/(E3+F3),3)</f>
        <v>0.95799999999999996</v>
      </c>
      <c r="H3" t="s">
        <v>30</v>
      </c>
      <c r="I3" s="1">
        <v>32.344000000000001</v>
      </c>
      <c r="J3" s="1">
        <v>29.675000000000001</v>
      </c>
    </row>
    <row r="4" spans="1:10" x14ac:dyDescent="0.2">
      <c r="A4" t="s">
        <v>42</v>
      </c>
      <c r="B4">
        <f t="shared" si="0"/>
        <v>0.88600000000000001</v>
      </c>
      <c r="C4">
        <f t="shared" si="0"/>
        <v>0.95399999999999996</v>
      </c>
      <c r="D4">
        <f t="shared" si="0"/>
        <v>0.27100000000000002</v>
      </c>
      <c r="E4">
        <f t="shared" si="0"/>
        <v>0.82399999999999995</v>
      </c>
      <c r="F4">
        <f t="shared" si="0"/>
        <v>0.88100000000000001</v>
      </c>
      <c r="G4">
        <f t="shared" si="1"/>
        <v>0.85199999999999998</v>
      </c>
      <c r="H4" t="s">
        <v>25</v>
      </c>
      <c r="I4">
        <v>33.755000000000003</v>
      </c>
      <c r="J4">
        <v>6.1230000000000002</v>
      </c>
    </row>
    <row r="5" spans="1:10" x14ac:dyDescent="0.2">
      <c r="A5" t="s">
        <v>43</v>
      </c>
      <c r="B5">
        <f xml:space="preserve"> ROUND(B13,3)</f>
        <v>0.95199999999999996</v>
      </c>
      <c r="C5">
        <f t="shared" ref="C5:F5" si="2" xml:space="preserve"> ROUND(C13,3)</f>
        <v>0.99199999999999999</v>
      </c>
      <c r="D5">
        <f t="shared" si="2"/>
        <v>0.13400000000000001</v>
      </c>
      <c r="E5">
        <f t="shared" si="2"/>
        <v>0.89300000000000002</v>
      </c>
      <c r="F5">
        <f t="shared" si="2"/>
        <v>0.98899999999999999</v>
      </c>
      <c r="G5">
        <f t="shared" si="1"/>
        <v>0.93899999999999995</v>
      </c>
      <c r="H5" t="s">
        <v>36</v>
      </c>
      <c r="I5">
        <v>93.763999999999996</v>
      </c>
      <c r="J5">
        <v>38.159999999999997</v>
      </c>
    </row>
    <row r="10" spans="1:10" x14ac:dyDescent="0.2">
      <c r="B10">
        <v>0.95703125</v>
      </c>
      <c r="C10" s="1" t="s">
        <v>19</v>
      </c>
      <c r="D10" s="1" t="s">
        <v>20</v>
      </c>
      <c r="E10" s="1" t="s">
        <v>21</v>
      </c>
      <c r="F10">
        <v>0.99789029359817505</v>
      </c>
    </row>
    <row r="11" spans="1:10" x14ac:dyDescent="0.2">
      <c r="B11">
        <v>0.96796876192092896</v>
      </c>
      <c r="C11">
        <v>0.996753990650177</v>
      </c>
      <c r="D11">
        <v>9.9818155169487E-2</v>
      </c>
      <c r="E11">
        <v>0.92120623588562001</v>
      </c>
      <c r="F11">
        <v>0.99894517660141002</v>
      </c>
    </row>
    <row r="12" spans="1:10" x14ac:dyDescent="0.2">
      <c r="B12">
        <v>0.88632810115814198</v>
      </c>
      <c r="C12">
        <v>0.95352917909622203</v>
      </c>
      <c r="D12">
        <v>0.27085411548614502</v>
      </c>
      <c r="E12">
        <v>0.82428431510925204</v>
      </c>
      <c r="F12">
        <v>0.88080167770385698</v>
      </c>
    </row>
    <row r="13" spans="1:10" x14ac:dyDescent="0.2">
      <c r="B13">
        <v>0.95234376192092896</v>
      </c>
      <c r="C13">
        <v>0.99219495058059604</v>
      </c>
      <c r="D13">
        <v>0.13351891934871599</v>
      </c>
      <c r="E13">
        <v>0.89333331584930398</v>
      </c>
      <c r="F13">
        <v>0.98945146799087502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Ameri, Atieh</dc:creator>
  <cp:lastModifiedBy>Ameri, Atieh</cp:lastModifiedBy>
  <dcterms:created xsi:type="dcterms:W3CDTF">2025-04-27T00:53:25Z</dcterms:created>
  <dcterms:modified xsi:type="dcterms:W3CDTF">2025-04-27T07:21:48Z</dcterms:modified>
</cp:coreProperties>
</file>