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ENOVO\Documents\EmissionFactor_Coding\Veh Caharac\Summary_VehCharacData_daily\"/>
    </mc:Choice>
  </mc:AlternateContent>
  <xr:revisionPtr revIDLastSave="0" documentId="13_ncr:1_{443709E3-D90A-4FC3-8462-FCEF64E0AF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9" i="1" l="1"/>
  <c r="M69" i="1"/>
  <c r="O69" i="1" s="1"/>
  <c r="N68" i="1"/>
  <c r="M68" i="1"/>
  <c r="N67" i="1"/>
  <c r="M67" i="1"/>
  <c r="O67" i="1" s="1"/>
  <c r="N66" i="1"/>
  <c r="M66" i="1"/>
  <c r="O66" i="1" s="1"/>
  <c r="N65" i="1"/>
  <c r="M65" i="1"/>
  <c r="O65" i="1" s="1"/>
  <c r="N64" i="1"/>
  <c r="M64" i="1"/>
  <c r="O64" i="1" s="1"/>
  <c r="N63" i="1"/>
  <c r="M63" i="1"/>
  <c r="O63" i="1" s="1"/>
  <c r="N62" i="1"/>
  <c r="M62" i="1"/>
  <c r="O62" i="1" s="1"/>
  <c r="N61" i="1"/>
  <c r="M61" i="1"/>
  <c r="O61" i="1" s="1"/>
  <c r="N60" i="1"/>
  <c r="M60" i="1"/>
  <c r="O60" i="1" s="1"/>
  <c r="N59" i="1"/>
  <c r="M59" i="1"/>
  <c r="N58" i="1"/>
  <c r="M58" i="1"/>
  <c r="N57" i="1"/>
  <c r="M57" i="1"/>
  <c r="O57" i="1" s="1"/>
  <c r="N56" i="1"/>
  <c r="M56" i="1"/>
  <c r="N55" i="1"/>
  <c r="M55" i="1"/>
  <c r="O55" i="1" s="1"/>
  <c r="N54" i="1"/>
  <c r="M54" i="1"/>
  <c r="O54" i="1" s="1"/>
  <c r="N53" i="1"/>
  <c r="M53" i="1"/>
  <c r="N52" i="1"/>
  <c r="M52" i="1"/>
  <c r="O52" i="1" s="1"/>
  <c r="N51" i="1"/>
  <c r="M51" i="1"/>
  <c r="O51" i="1" s="1"/>
  <c r="N50" i="1"/>
  <c r="M50" i="1"/>
  <c r="N49" i="1"/>
  <c r="M49" i="1"/>
  <c r="N48" i="1"/>
  <c r="M48" i="1"/>
  <c r="N47" i="1"/>
  <c r="M47" i="1"/>
  <c r="O59" i="1" l="1"/>
  <c r="O56" i="1"/>
  <c r="O53" i="1"/>
  <c r="O68" i="1"/>
  <c r="O47" i="1"/>
  <c r="O48" i="1"/>
  <c r="O50" i="1"/>
  <c r="N46" i="1"/>
  <c r="M46" i="1"/>
  <c r="N45" i="1"/>
  <c r="M45" i="1"/>
  <c r="O45" i="1" s="1"/>
  <c r="N44" i="1"/>
  <c r="M44" i="1"/>
  <c r="O44" i="1" s="1"/>
  <c r="N43" i="1"/>
  <c r="M43" i="1"/>
  <c r="N42" i="1"/>
  <c r="M42" i="1"/>
  <c r="O42" i="1" s="1"/>
  <c r="N41" i="1"/>
  <c r="M41" i="1"/>
  <c r="N40" i="1"/>
  <c r="M40" i="1"/>
  <c r="N39" i="1"/>
  <c r="M39" i="1"/>
  <c r="N38" i="1"/>
  <c r="M38" i="1"/>
  <c r="O38" i="1" s="1"/>
  <c r="N37" i="1"/>
  <c r="M37" i="1"/>
  <c r="O37" i="1" s="1"/>
  <c r="N36" i="1"/>
  <c r="M36" i="1"/>
  <c r="N35" i="1"/>
  <c r="M35" i="1"/>
  <c r="N34" i="1"/>
  <c r="M34" i="1"/>
  <c r="O34" i="1" s="1"/>
  <c r="N33" i="1"/>
  <c r="M33" i="1"/>
  <c r="N32" i="1"/>
  <c r="M32" i="1"/>
  <c r="O32" i="1" s="1"/>
  <c r="N31" i="1"/>
  <c r="M31" i="1"/>
  <c r="O31" i="1" s="1"/>
  <c r="N30" i="1"/>
  <c r="M30" i="1"/>
  <c r="O30" i="1" s="1"/>
  <c r="N29" i="1"/>
  <c r="M29" i="1"/>
  <c r="O29" i="1" s="1"/>
  <c r="N28" i="1"/>
  <c r="M28" i="1"/>
  <c r="O28" i="1" s="1"/>
  <c r="N27" i="1"/>
  <c r="M27" i="1"/>
  <c r="O27" i="1" s="1"/>
  <c r="N26" i="1"/>
  <c r="M26" i="1"/>
  <c r="N25" i="1"/>
  <c r="M25" i="1"/>
  <c r="N24" i="1"/>
  <c r="M24" i="1"/>
  <c r="N23" i="1"/>
  <c r="M23" i="1"/>
  <c r="O23" i="1" s="1"/>
  <c r="N22" i="1"/>
  <c r="M22" i="1"/>
  <c r="O22" i="1" s="1"/>
  <c r="N21" i="1"/>
  <c r="M21" i="1"/>
  <c r="N20" i="1"/>
  <c r="M20" i="1"/>
  <c r="N19" i="1"/>
  <c r="M19" i="1"/>
  <c r="N18" i="1"/>
  <c r="M18" i="1"/>
  <c r="O18" i="1" s="1"/>
  <c r="N17" i="1"/>
  <c r="M17" i="1"/>
  <c r="O17" i="1" s="1"/>
  <c r="N16" i="1"/>
  <c r="M16" i="1"/>
  <c r="O16" i="1" s="1"/>
  <c r="N15" i="1"/>
  <c r="M15" i="1"/>
  <c r="O15" i="1" s="1"/>
  <c r="N14" i="1"/>
  <c r="M14" i="1"/>
  <c r="O14" i="1" s="1"/>
  <c r="N13" i="1"/>
  <c r="M13" i="1"/>
  <c r="N12" i="1"/>
  <c r="M12" i="1"/>
  <c r="N11" i="1"/>
  <c r="M11" i="1"/>
  <c r="O11" i="1" s="1"/>
  <c r="N10" i="1"/>
  <c r="M10" i="1"/>
  <c r="O10" i="1" s="1"/>
  <c r="N9" i="1"/>
  <c r="M9" i="1"/>
  <c r="O9" i="1" s="1"/>
  <c r="N8" i="1"/>
  <c r="M8" i="1"/>
  <c r="O8" i="1" s="1"/>
  <c r="N7" i="1"/>
  <c r="M7" i="1"/>
  <c r="O7" i="1" s="1"/>
  <c r="N6" i="1"/>
  <c r="M6" i="1"/>
  <c r="N5" i="1"/>
  <c r="M5" i="1"/>
  <c r="O5" i="1" s="1"/>
  <c r="N4" i="1"/>
  <c r="M4" i="1"/>
  <c r="N3" i="1"/>
  <c r="M3" i="1"/>
  <c r="O3" i="1" s="1"/>
  <c r="N2" i="1"/>
  <c r="M2" i="1"/>
  <c r="O12" i="1" l="1"/>
  <c r="O43" i="1"/>
  <c r="O21" i="1"/>
  <c r="O36" i="1"/>
  <c r="O13" i="1"/>
  <c r="O35" i="1"/>
  <c r="O24" i="1"/>
  <c r="O26" i="1"/>
  <c r="O33" i="1"/>
  <c r="O39" i="1"/>
  <c r="O40" i="1"/>
  <c r="O2" i="1"/>
  <c r="O6" i="1"/>
  <c r="O41" i="1"/>
  <c r="O20" i="1"/>
  <c r="O25" i="1"/>
</calcChain>
</file>

<file path=xl/sharedStrings.xml><?xml version="1.0" encoding="utf-8"?>
<sst xmlns="http://schemas.openxmlformats.org/spreadsheetml/2006/main" count="479" uniqueCount="182">
  <si>
    <t>Vehcle No.</t>
  </si>
  <si>
    <t>Time</t>
  </si>
  <si>
    <t>Vehicle Class</t>
  </si>
  <si>
    <t>Body Type (Vehicle Type)</t>
  </si>
  <si>
    <t>Vehicle</t>
  </si>
  <si>
    <t>M-Cycle/Scooter(2WN)</t>
  </si>
  <si>
    <t xml:space="preserve"> SOLO </t>
  </si>
  <si>
    <t xml:space="preserve">220.0 CC </t>
  </si>
  <si>
    <t xml:space="preserve">PETROL </t>
  </si>
  <si>
    <t xml:space="preserve">Not Available </t>
  </si>
  <si>
    <t>Motor Cab(LPV)</t>
  </si>
  <si>
    <t xml:space="preserve"> T. TAXI </t>
  </si>
  <si>
    <t xml:space="preserve">1248.0 CC </t>
  </si>
  <si>
    <t xml:space="preserve">DIESEL </t>
  </si>
  <si>
    <t xml:space="preserve">BHARAT STAGE IV </t>
  </si>
  <si>
    <t>Three Wheeler (Passenger)(3WT)</t>
  </si>
  <si>
    <t xml:space="preserve"> BOLTED ON FRAME </t>
  </si>
  <si>
    <t xml:space="preserve">236.2 CC </t>
  </si>
  <si>
    <t>NaN</t>
  </si>
  <si>
    <t xml:space="preserve">BHARAT STAGE VI </t>
  </si>
  <si>
    <t>3W</t>
  </si>
  <si>
    <t>Motor Car(LMV)</t>
  </si>
  <si>
    <t xml:space="preserve"> RIGID (PASSENGER CAR) </t>
  </si>
  <si>
    <t xml:space="preserve">1462.0 CC </t>
  </si>
  <si>
    <t xml:space="preserve">PETROL/HYBRID </t>
  </si>
  <si>
    <t xml:space="preserve"> FULLY BUILD </t>
  </si>
  <si>
    <t xml:space="preserve">109.19 CC </t>
  </si>
  <si>
    <t xml:space="preserve"> STATION WAGON</t>
  </si>
  <si>
    <t xml:space="preserve">1591.0 CC </t>
  </si>
  <si>
    <t xml:space="preserve">124.0 CC </t>
  </si>
  <si>
    <t xml:space="preserve"> BOLTED TO FRAME </t>
  </si>
  <si>
    <t xml:space="preserve">198.88 CC </t>
  </si>
  <si>
    <t xml:space="preserve">BHARAT STAGE III </t>
  </si>
  <si>
    <t xml:space="preserve">125.0 CC </t>
  </si>
  <si>
    <t>Goods Carrier(LGV)</t>
  </si>
  <si>
    <t xml:space="preserve">2523.0 CC </t>
  </si>
  <si>
    <t xml:space="preserve">1197.0 CC </t>
  </si>
  <si>
    <t xml:space="preserve"> SALOON </t>
  </si>
  <si>
    <t xml:space="preserve">1598.0 CC </t>
  </si>
  <si>
    <t xml:space="preserve">1364.0 CC </t>
  </si>
  <si>
    <t xml:space="preserve"> PASSENGER CAR </t>
  </si>
  <si>
    <t xml:space="preserve"> 2-DOOR STEEL SHELL </t>
  </si>
  <si>
    <t xml:space="preserve">702.0 CC </t>
  </si>
  <si>
    <t xml:space="preserve"> MOTOR CYCLE (PRIVATE) </t>
  </si>
  <si>
    <t xml:space="preserve">97.0 CC </t>
  </si>
  <si>
    <t xml:space="preserve">100.0 CC </t>
  </si>
  <si>
    <t xml:space="preserve">1497.0 CC </t>
  </si>
  <si>
    <t>Truck</t>
  </si>
  <si>
    <t>Goods Carrier(HGV)</t>
  </si>
  <si>
    <t xml:space="preserve"> TIPPER </t>
  </si>
  <si>
    <t xml:space="preserve">5883.0 CC </t>
  </si>
  <si>
    <t>Goods Carrier(MGV)</t>
  </si>
  <si>
    <t xml:space="preserve">CNG ONLY </t>
  </si>
  <si>
    <t xml:space="preserve"> GOODS TRUCK </t>
  </si>
  <si>
    <t xml:space="preserve">5675.0 CC </t>
  </si>
  <si>
    <t>CAR</t>
  </si>
  <si>
    <t>DIESEL</t>
  </si>
  <si>
    <t>NA</t>
  </si>
  <si>
    <t xml:space="preserve">109.0 CC </t>
  </si>
  <si>
    <t xml:space="preserve"> P/VAN </t>
  </si>
  <si>
    <t xml:space="preserve"> TRUCK (OPEN BODY) </t>
  </si>
  <si>
    <t xml:space="preserve"> D VAN </t>
  </si>
  <si>
    <t xml:space="preserve"> SOLO WITH PILLION </t>
  </si>
  <si>
    <t xml:space="preserve">110.9 CC </t>
  </si>
  <si>
    <t xml:space="preserve">1498.0 CC </t>
  </si>
  <si>
    <t xml:space="preserve">998.0 CC </t>
  </si>
  <si>
    <t xml:space="preserve"> GOODS BODY </t>
  </si>
  <si>
    <t xml:space="preserve">2956.0 CC </t>
  </si>
  <si>
    <t xml:space="preserve">1061.0 CC </t>
  </si>
  <si>
    <t>Bus</t>
  </si>
  <si>
    <t xml:space="preserve">2143.0 CC </t>
  </si>
  <si>
    <t xml:space="preserve"> NS_CAB </t>
  </si>
  <si>
    <t xml:space="preserve"> SEDAN </t>
  </si>
  <si>
    <t xml:space="preserve">1798.0 CC </t>
  </si>
  <si>
    <t xml:space="preserve">3783.0 CC </t>
  </si>
  <si>
    <t xml:space="preserve"> WATER TANKER </t>
  </si>
  <si>
    <t xml:space="preserve"> REFRIGERATED VAN </t>
  </si>
  <si>
    <t xml:space="preserve"> 1 months</t>
  </si>
  <si>
    <t xml:space="preserve">91.0 CC </t>
  </si>
  <si>
    <t xml:space="preserve">1493.0 CC </t>
  </si>
  <si>
    <t>2WN</t>
  </si>
  <si>
    <t>PETROL</t>
  </si>
  <si>
    <t xml:space="preserve"> COOL CAB </t>
  </si>
  <si>
    <t xml:space="preserve">1086.0 CC </t>
  </si>
  <si>
    <t xml:space="preserve"> T-TAXI </t>
  </si>
  <si>
    <t xml:space="preserve"> DELIVERY VAN </t>
  </si>
  <si>
    <t xml:space="preserve">162.71 CC </t>
  </si>
  <si>
    <t xml:space="preserve">2755.0 CC </t>
  </si>
  <si>
    <t xml:space="preserve"> HIGH SIDE DECK </t>
  </si>
  <si>
    <t xml:space="preserve">1999.0 CC </t>
  </si>
  <si>
    <t xml:space="preserve"> 2W </t>
  </si>
  <si>
    <t>Three Wheeler (Goods)(3WT)</t>
  </si>
  <si>
    <t xml:space="preserve"> SHEET METAL FABRICATED </t>
  </si>
  <si>
    <t>HGV</t>
  </si>
  <si>
    <t xml:space="preserve">597.7 CC </t>
  </si>
  <si>
    <t>CC</t>
  </si>
  <si>
    <t>Fuel</t>
  </si>
  <si>
    <t>BS</t>
  </si>
  <si>
    <t>5 years</t>
  </si>
  <si>
    <t>6 years</t>
  </si>
  <si>
    <t>8 months</t>
  </si>
  <si>
    <t>3 years</t>
  </si>
  <si>
    <t>2 years</t>
  </si>
  <si>
    <t>7 years</t>
  </si>
  <si>
    <t>4 years</t>
  </si>
  <si>
    <t>8 years</t>
  </si>
  <si>
    <t>10 years</t>
  </si>
  <si>
    <t>9 years</t>
  </si>
  <si>
    <t>1 years</t>
  </si>
  <si>
    <t>11 years</t>
  </si>
  <si>
    <t>14 years</t>
  </si>
  <si>
    <t>12 years</t>
  </si>
  <si>
    <t>Age</t>
  </si>
  <si>
    <t>0 years</t>
  </si>
  <si>
    <t xml:space="preserve">MH03CC2300  </t>
  </si>
  <si>
    <t xml:space="preserve">MH03CC2301 </t>
  </si>
  <si>
    <t>MH03CC2302</t>
  </si>
  <si>
    <t>MH03CC2303</t>
  </si>
  <si>
    <t>MH03CC2304</t>
  </si>
  <si>
    <t>MH03CC2305</t>
  </si>
  <si>
    <t>MH00XX1010</t>
  </si>
  <si>
    <t>MH00XX1011</t>
  </si>
  <si>
    <t>MH00XX1012</t>
  </si>
  <si>
    <t>MH00XX1013</t>
  </si>
  <si>
    <t>MH00XX1014</t>
  </si>
  <si>
    <t>MH00XX1015</t>
  </si>
  <si>
    <t>MH00XX1034</t>
  </si>
  <si>
    <t>MH00XX1035</t>
  </si>
  <si>
    <t>MH00XX1036</t>
  </si>
  <si>
    <t>MH00XX1037</t>
  </si>
  <si>
    <t>MH00XX1038</t>
  </si>
  <si>
    <t>MH00XX1039</t>
  </si>
  <si>
    <t>MH00XX1040</t>
  </si>
  <si>
    <t>MH00XX1041</t>
  </si>
  <si>
    <t>MH00XX1042</t>
  </si>
  <si>
    <t>MH00XX1043</t>
  </si>
  <si>
    <t>MH00XX1044</t>
  </si>
  <si>
    <t>MH00XX1045</t>
  </si>
  <si>
    <t>MH00XX1046</t>
  </si>
  <si>
    <t>MH00XX1047</t>
  </si>
  <si>
    <t>MH00XX1048</t>
  </si>
  <si>
    <t>MH00XX1049</t>
  </si>
  <si>
    <t>MH00XX1050</t>
  </si>
  <si>
    <t>MH00XX1051</t>
  </si>
  <si>
    <t>MH00XX1052</t>
  </si>
  <si>
    <t>MH00XX1053</t>
  </si>
  <si>
    <t>MH00XX1054</t>
  </si>
  <si>
    <t>MH00XX1055</t>
  </si>
  <si>
    <t>MH00XX1056</t>
  </si>
  <si>
    <t>MH00XX1057</t>
  </si>
  <si>
    <t>MH00XX1058</t>
  </si>
  <si>
    <t>MH00XX1059</t>
  </si>
  <si>
    <t>MH00XX1060</t>
  </si>
  <si>
    <t>MH00XX1061</t>
  </si>
  <si>
    <t>MH00XX1062</t>
  </si>
  <si>
    <t>MH00XX1080</t>
  </si>
  <si>
    <t>MH00XX1081</t>
  </si>
  <si>
    <t>MH00XX1082</t>
  </si>
  <si>
    <t>MH00XX1083</t>
  </si>
  <si>
    <t>MH00XX1084</t>
  </si>
  <si>
    <t>MH00XX1085</t>
  </si>
  <si>
    <t>MH00XX1086</t>
  </si>
  <si>
    <t>MH00XX1087</t>
  </si>
  <si>
    <t>MH00XX1088</t>
  </si>
  <si>
    <t>MH00XX1089</t>
  </si>
  <si>
    <t>MH00XX1111</t>
  </si>
  <si>
    <t>MH00XX1112</t>
  </si>
  <si>
    <t>MH00XX1113</t>
  </si>
  <si>
    <t>MH00XX1114</t>
  </si>
  <si>
    <t>MH00XX1115</t>
  </si>
  <si>
    <t>MH00XX1116</t>
  </si>
  <si>
    <t>MH00XX1117</t>
  </si>
  <si>
    <t>MH00XX1118</t>
  </si>
  <si>
    <t>MH00XX1119</t>
  </si>
  <si>
    <t>MH00XX1124</t>
  </si>
  <si>
    <t>MH00XX1125</t>
  </si>
  <si>
    <t>MH00XX1126</t>
  </si>
  <si>
    <t>MH00XX1127</t>
  </si>
  <si>
    <t>MH00XX1128</t>
  </si>
  <si>
    <t>MH00XX1129</t>
  </si>
  <si>
    <t>MH00XX1130</t>
  </si>
  <si>
    <t>MH00XX1131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</si>
</sst>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tabSelected="1" workbookViewId="0">
      <selection activeCell="S12" sqref="S12"/>
    </sheetView>
  </sheetViews>
  <sheetFormatPr defaultRowHeight="15" x14ac:dyDescent="0.25"/>
  <cols>
    <col min="1" max="1" width="14" bestFit="1" customWidth="1"/>
    <col min="3" max="3" width="31.140625" bestFit="1" customWidth="1"/>
    <col min="4" max="4" width="31.42578125" bestFit="1" customWidth="1"/>
    <col min="5" max="5" width="27.7109375" customWidth="1"/>
    <col min="6" max="6" width="14.7109375" bestFit="1" customWidth="1"/>
    <col min="8" max="8" width="17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112</v>
      </c>
      <c r="F1" t="s">
        <v>95</v>
      </c>
      <c r="G1" t="s">
        <v>96</v>
      </c>
      <c r="H1" t="s">
        <v>97</v>
      </c>
      <c r="O1" t="s">
        <v>4</v>
      </c>
    </row>
    <row r="2" spans="1:15" x14ac:dyDescent="0.25">
      <c r="A2" t="s">
        <v>114</v>
      </c>
      <c r="B2" s="1">
        <v>0.28700231481481481</v>
      </c>
      <c r="C2" t="s">
        <v>5</v>
      </c>
      <c r="D2" t="s">
        <v>6</v>
      </c>
      <c r="E2" t="s">
        <v>98</v>
      </c>
      <c r="F2" t="s">
        <v>7</v>
      </c>
      <c r="G2" t="s">
        <v>8</v>
      </c>
      <c r="H2" t="s">
        <v>9</v>
      </c>
      <c r="M2" s="2" t="str">
        <f>IF((ISNUMBER(SEARCH("2WN",C2)))=TRUE,"2W",(IF((ISNUMBER(SEARCH("LPV",C2)))=TRUE,"Car",(IF((ISNUMBER(SEARCH("LMV",C2)))=TRUE,"Car",(IF((ISNUMBER(SEARCH("BOLTED TO FRAME",D2)))=TRUE,"3W",(IF((ISNUMBER(SEARCH("Bus",C2)))=TRUE,"Bus",(IF((ISNUMBER(SEARCH("HGV",C2)))=TRUE,"Truck",0)))))))))))</f>
        <v>2W</v>
      </c>
      <c r="N2" s="2">
        <f>(IF((ISNUMBER(SEARCH("Three Wheeler (Goods)",C2)))=TRUE,"LCV",(IF((ISNUMBER(SEARCH("LGV",C2)))=TRUE,"LCV",0))))</f>
        <v>0</v>
      </c>
      <c r="O2" s="2" t="str">
        <f t="shared" ref="O2:O29" si="0">(IF((ISNUMBER(SEARCH("Car",M2)))=TRUE,"Car",(IF((ISNUMBER(SEARCH("3W",M2)))=TRUE,"3W",(IF((ISNUMBER(SEARCH("Truck",M2)))=TRUE,"Truck",(IF((ISNUMBER(SEARCH("LCV",N2)))=TRUE,"LCV",(IF((ISNUMBER(SEARCH("2W",M2)))=TRUE,"2W",((IF((ISNUMBER(SEARCH("Bus",M2)))=TRUE,"Bus")))))))))))))</f>
        <v>2W</v>
      </c>
    </row>
    <row r="3" spans="1:15" x14ac:dyDescent="0.25">
      <c r="A3" t="s">
        <v>115</v>
      </c>
      <c r="B3" s="1">
        <v>0.28740740740740739</v>
      </c>
      <c r="C3" t="s">
        <v>10</v>
      </c>
      <c r="D3" t="s">
        <v>11</v>
      </c>
      <c r="E3" t="s">
        <v>99</v>
      </c>
      <c r="F3" t="s">
        <v>12</v>
      </c>
      <c r="G3" t="s">
        <v>13</v>
      </c>
      <c r="H3" t="s">
        <v>14</v>
      </c>
      <c r="M3" s="2" t="str">
        <f>IF((ISNUMBER(SEARCH("2WN",C3)))=TRUE,"2W",(IF((ISNUMBER(SEARCH("LPV",C3)))=TRUE,"Car",(IF((ISNUMBER(SEARCH("LMV",C3)))=TRUE,"Car",(IF((ISNUMBER(SEARCH("BOLTED TO FRAME",D3)))=TRUE,"3W",(IF((ISNUMBER(SEARCH("Bus",C3)))=TRUE,"Bus",(IF((ISNUMBER(SEARCH("HGV",C3)))=TRUE,"Truck",0)))))))))))</f>
        <v>Car</v>
      </c>
      <c r="N3" s="2">
        <f>(IF((ISNUMBER(SEARCH("Three Wheeler (Goods)",C3)))=TRUE,"LCV",(IF((ISNUMBER(SEARCH("LGV",C3)))=TRUE,"LCV",0))))</f>
        <v>0</v>
      </c>
      <c r="O3" s="2" t="str">
        <f t="shared" si="0"/>
        <v>Car</v>
      </c>
    </row>
    <row r="4" spans="1:15" x14ac:dyDescent="0.25">
      <c r="A4" t="s">
        <v>116</v>
      </c>
      <c r="B4" s="1">
        <v>0.28799768518518515</v>
      </c>
      <c r="C4" t="s">
        <v>15</v>
      </c>
      <c r="D4" t="s">
        <v>16</v>
      </c>
      <c r="E4" t="s">
        <v>113</v>
      </c>
      <c r="F4" t="s">
        <v>17</v>
      </c>
      <c r="G4" t="s">
        <v>18</v>
      </c>
      <c r="H4" t="s">
        <v>19</v>
      </c>
      <c r="M4" s="2">
        <f>IF((ISNUMBER(SEARCH("2WN",C4)))=TRUE,"2W",(IF((ISNUMBER(SEARCH("LPV",C4)))=TRUE,"Car",(IF((ISNUMBER(SEARCH("LMV",C4)))=TRUE,"Car",(IF((ISNUMBER(SEARCH("BOLTED TO FRAME",D4)))=TRUE,"3W",(IF((ISNUMBER(SEARCH("Bus",C4)))=TRUE,"Bus",(IF((ISNUMBER(SEARCH("HGV",C4)))=TRUE,"Truck",0)))))))))))</f>
        <v>0</v>
      </c>
      <c r="N4" s="2">
        <f>(IF((ISNUMBER(SEARCH("Three Wheeler (Goods)",C4)))=TRUE,"LCV",(IF((ISNUMBER(SEARCH("LGV",C4)))=TRUE,"LCV",0))))</f>
        <v>0</v>
      </c>
      <c r="O4" s="2" t="s">
        <v>20</v>
      </c>
    </row>
    <row r="5" spans="1:15" x14ac:dyDescent="0.25">
      <c r="A5" t="s">
        <v>117</v>
      </c>
      <c r="B5" s="1">
        <v>0.2880092592592593</v>
      </c>
      <c r="C5" t="s">
        <v>21</v>
      </c>
      <c r="D5" t="s">
        <v>22</v>
      </c>
      <c r="E5" t="s">
        <v>113</v>
      </c>
      <c r="F5" t="s">
        <v>23</v>
      </c>
      <c r="G5" t="s">
        <v>24</v>
      </c>
      <c r="H5" t="s">
        <v>19</v>
      </c>
      <c r="M5" s="2" t="str">
        <f>IF((ISNUMBER(SEARCH("2WN",C5)))=TRUE,"2W",(IF((ISNUMBER(SEARCH("LPV",C5)))=TRUE,"Car",(IF((ISNUMBER(SEARCH("LMV",C5)))=TRUE,"Car",(IF((ISNUMBER(SEARCH("BOLTED TO FRAME",D5)))=TRUE,"3W",(IF((ISNUMBER(SEARCH("Bus",C5)))=TRUE,"Bus",(IF((ISNUMBER(SEARCH("HGV",C5)))=TRUE,"Truck",0)))))))))))</f>
        <v>Car</v>
      </c>
      <c r="N5" s="2">
        <f>(IF((ISNUMBER(SEARCH("Three Wheeler (Goods)",C5)))=TRUE,"LCV",(IF((ISNUMBER(SEARCH("LGV",C5)))=TRUE,"LCV",0))))</f>
        <v>0</v>
      </c>
      <c r="O5" s="2" t="str">
        <f t="shared" si="0"/>
        <v>Car</v>
      </c>
    </row>
    <row r="6" spans="1:15" x14ac:dyDescent="0.25">
      <c r="A6" t="s">
        <v>118</v>
      </c>
      <c r="B6" s="1">
        <v>0.288020833333333</v>
      </c>
      <c r="C6" t="s">
        <v>5</v>
      </c>
      <c r="D6" t="s">
        <v>25</v>
      </c>
      <c r="E6" t="s">
        <v>101</v>
      </c>
      <c r="F6" t="s">
        <v>26</v>
      </c>
      <c r="G6" t="s">
        <v>8</v>
      </c>
      <c r="H6" t="s">
        <v>14</v>
      </c>
      <c r="M6" s="2" t="str">
        <f>IF((ISNUMBER(SEARCH("2WN",C6)))=TRUE,"2W",(IF((ISNUMBER(SEARCH("LPV",C6)))=TRUE,"Car",(IF((ISNUMBER(SEARCH("LMV",C6)))=TRUE,"Car",(IF((ISNUMBER(SEARCH("BOLTED TO FRAME",D6)))=TRUE,"3W",(IF((ISNUMBER(SEARCH("Bus",C6)))=TRUE,"Bus",(IF((ISNUMBER(SEARCH("HGV",C6)))=TRUE,"Truck",0)))))))))))</f>
        <v>2W</v>
      </c>
      <c r="N6" s="2">
        <f>(IF((ISNUMBER(SEARCH("Three Wheeler (Goods)",C6)))=TRUE,"LCV",(IF((ISNUMBER(SEARCH("LGV",C6)))=TRUE,"LCV",0))))</f>
        <v>0</v>
      </c>
      <c r="O6" s="2" t="str">
        <f t="shared" si="0"/>
        <v>2W</v>
      </c>
    </row>
    <row r="7" spans="1:15" x14ac:dyDescent="0.25">
      <c r="A7" t="s">
        <v>119</v>
      </c>
      <c r="B7" s="1">
        <v>0.28803240740740799</v>
      </c>
      <c r="C7" t="s">
        <v>21</v>
      </c>
      <c r="D7" t="s">
        <v>27</v>
      </c>
      <c r="E7" t="s">
        <v>102</v>
      </c>
      <c r="F7" t="s">
        <v>28</v>
      </c>
      <c r="G7" t="s">
        <v>8</v>
      </c>
      <c r="H7" t="s">
        <v>14</v>
      </c>
      <c r="M7" s="2" t="str">
        <f>IF((ISNUMBER(SEARCH("2WN",C7)))=TRUE,"2W",(IF((ISNUMBER(SEARCH("LPV",C7)))=TRUE,"Car",(IF((ISNUMBER(SEARCH("LMV",C7)))=TRUE,"Car",(IF((ISNUMBER(SEARCH("BOLTED TO FRAME",D7)))=TRUE,"3W",(IF((ISNUMBER(SEARCH("Bus",C7)))=TRUE,"Bus",(IF((ISNUMBER(SEARCH("HGV",C7)))=TRUE,"Truck",0)))))))))))</f>
        <v>Car</v>
      </c>
      <c r="N7" s="2">
        <f>(IF((ISNUMBER(SEARCH("Three Wheeler (Goods)",C7)))=TRUE,"LCV",(IF((ISNUMBER(SEARCH("LGV",C7)))=TRUE,"LCV",0))))</f>
        <v>0</v>
      </c>
      <c r="O7" s="2" t="str">
        <f t="shared" si="0"/>
        <v>Car</v>
      </c>
    </row>
    <row r="8" spans="1:15" x14ac:dyDescent="0.25">
      <c r="A8" t="s">
        <v>120</v>
      </c>
      <c r="B8" s="1">
        <v>0.32263888888888886</v>
      </c>
      <c r="C8" t="s">
        <v>21</v>
      </c>
      <c r="D8" t="s">
        <v>37</v>
      </c>
      <c r="E8" t="s">
        <v>106</v>
      </c>
      <c r="F8" t="s">
        <v>38</v>
      </c>
      <c r="G8" t="s">
        <v>8</v>
      </c>
      <c r="H8" t="s">
        <v>9</v>
      </c>
      <c r="M8" s="2" t="str">
        <f>IF((ISNUMBER(SEARCH("2WN",C8)))=TRUE,"2W",(IF((ISNUMBER(SEARCH("LPV",C8)))=TRUE,"Car",(IF((ISNUMBER(SEARCH("LMV",C8)))=TRUE,"Car",(IF((ISNUMBER(SEARCH("BOLTED TO FRAME",D8)))=TRUE,"3W",(IF((ISNUMBER(SEARCH("Bus",C8)))=TRUE,"Bus",(IF((ISNUMBER(SEARCH("HGV",C8)))=TRUE,"Truck",0)))))))))))</f>
        <v>Car</v>
      </c>
      <c r="N8" s="2">
        <f>(IF((ISNUMBER(SEARCH("Three Wheeler (Goods)",C8)))=TRUE,"LCV",(IF((ISNUMBER(SEARCH("LGV",C8)))=TRUE,"LCV",0))))</f>
        <v>0</v>
      </c>
      <c r="O8" s="2" t="str">
        <f t="shared" si="0"/>
        <v>Car</v>
      </c>
    </row>
    <row r="9" spans="1:15" x14ac:dyDescent="0.25">
      <c r="A9" t="s">
        <v>121</v>
      </c>
      <c r="B9" s="1">
        <v>0.3303240740740741</v>
      </c>
      <c r="C9" t="s">
        <v>21</v>
      </c>
      <c r="D9" t="s">
        <v>37</v>
      </c>
      <c r="E9" t="s">
        <v>103</v>
      </c>
      <c r="F9" t="s">
        <v>39</v>
      </c>
      <c r="G9" t="s">
        <v>13</v>
      </c>
      <c r="H9" t="s">
        <v>9</v>
      </c>
      <c r="M9" s="2" t="str">
        <f>IF((ISNUMBER(SEARCH("2WN",C9)))=TRUE,"2W",(IF((ISNUMBER(SEARCH("LPV",C9)))=TRUE,"Car",(IF((ISNUMBER(SEARCH("LMV",C9)))=TRUE,"Car",(IF((ISNUMBER(SEARCH("BOLTED TO FRAME",D9)))=TRUE,"3W",(IF((ISNUMBER(SEARCH("Bus",C9)))=TRUE,"Bus",(IF((ISNUMBER(SEARCH("HGV",C9)))=TRUE,"Truck",0)))))))))))</f>
        <v>Car</v>
      </c>
      <c r="N9" s="2">
        <f>(IF((ISNUMBER(SEARCH("Three Wheeler (Goods)",C9)))=TRUE,"LCV",(IF((ISNUMBER(SEARCH("LGV",C9)))=TRUE,"LCV",0))))</f>
        <v>0</v>
      </c>
      <c r="O9" s="2" t="str">
        <f t="shared" si="0"/>
        <v>Car</v>
      </c>
    </row>
    <row r="10" spans="1:15" x14ac:dyDescent="0.25">
      <c r="A10" t="s">
        <v>122</v>
      </c>
      <c r="B10" s="1">
        <v>0.33157407407407408</v>
      </c>
      <c r="C10" t="s">
        <v>15</v>
      </c>
      <c r="D10" t="s">
        <v>30</v>
      </c>
      <c r="E10" t="s">
        <v>101</v>
      </c>
      <c r="F10" t="s">
        <v>31</v>
      </c>
      <c r="G10" t="s">
        <v>18</v>
      </c>
      <c r="H10" t="s">
        <v>14</v>
      </c>
      <c r="M10" s="2" t="str">
        <f>IF((ISNUMBER(SEARCH("2WN",C10)))=TRUE,"2W",(IF((ISNUMBER(SEARCH("LPV",C10)))=TRUE,"Car",(IF((ISNUMBER(SEARCH("LMV",C10)))=TRUE,"Car",(IF((ISNUMBER(SEARCH("BOLTED TO FRAME",D10)))=TRUE,"3W",(IF((ISNUMBER(SEARCH("Bus",C10)))=TRUE,"Bus",(IF((ISNUMBER(SEARCH("HGV",C10)))=TRUE,"Truck",0)))))))))))</f>
        <v>3W</v>
      </c>
      <c r="N10" s="2">
        <f>(IF((ISNUMBER(SEARCH("Three Wheeler (Goods)",C10)))=TRUE,"LCV",(IF((ISNUMBER(SEARCH("LGV",C10)))=TRUE,"LCV",0))))</f>
        <v>0</v>
      </c>
      <c r="O10" s="2" t="str">
        <f t="shared" si="0"/>
        <v>3W</v>
      </c>
    </row>
    <row r="11" spans="1:15" x14ac:dyDescent="0.25">
      <c r="A11" t="s">
        <v>123</v>
      </c>
      <c r="B11" s="1">
        <v>0.33560185185185182</v>
      </c>
      <c r="C11" t="s">
        <v>21</v>
      </c>
      <c r="D11" t="s">
        <v>40</v>
      </c>
      <c r="E11" t="s">
        <v>104</v>
      </c>
      <c r="F11" t="s">
        <v>36</v>
      </c>
      <c r="G11" t="s">
        <v>8</v>
      </c>
      <c r="H11" t="s">
        <v>14</v>
      </c>
      <c r="M11" s="2" t="str">
        <f>IF((ISNUMBER(SEARCH("2WN",C11)))=TRUE,"2W",(IF((ISNUMBER(SEARCH("LPV",C11)))=TRUE,"Car",(IF((ISNUMBER(SEARCH("LMV",C11)))=TRUE,"Car",(IF((ISNUMBER(SEARCH("BOLTED TO FRAME",D11)))=TRUE,"3W",(IF((ISNUMBER(SEARCH("Bus",C11)))=TRUE,"Bus",(IF((ISNUMBER(SEARCH("HGV",C11)))=TRUE,"Truck",0)))))))))))</f>
        <v>Car</v>
      </c>
      <c r="N11" s="2">
        <f>(IF((ISNUMBER(SEARCH("Three Wheeler (Goods)",C11)))=TRUE,"LCV",(IF((ISNUMBER(SEARCH("LGV",C11)))=TRUE,"LCV",0))))</f>
        <v>0</v>
      </c>
      <c r="O11" s="2" t="str">
        <f t="shared" si="0"/>
        <v>Car</v>
      </c>
    </row>
    <row r="12" spans="1:15" x14ac:dyDescent="0.25">
      <c r="A12" t="s">
        <v>124</v>
      </c>
      <c r="B12" s="1">
        <v>0.33784722222222219</v>
      </c>
      <c r="C12" t="s">
        <v>34</v>
      </c>
      <c r="D12" t="s">
        <v>41</v>
      </c>
      <c r="E12" t="s">
        <v>101</v>
      </c>
      <c r="F12" t="s">
        <v>42</v>
      </c>
      <c r="G12" t="s">
        <v>13</v>
      </c>
      <c r="H12" t="s">
        <v>14</v>
      </c>
      <c r="M12" s="2">
        <f>IF((ISNUMBER(SEARCH("2WN",C12)))=TRUE,"2W",(IF((ISNUMBER(SEARCH("LPV",C12)))=TRUE,"Car",(IF((ISNUMBER(SEARCH("LMV",C12)))=TRUE,"Car",(IF((ISNUMBER(SEARCH("BOLTED TO FRAME",D12)))=TRUE,"3W",(IF((ISNUMBER(SEARCH("Bus",C12)))=TRUE,"Bus",(IF((ISNUMBER(SEARCH("HGV",C12)))=TRUE,"Truck",0)))))))))))</f>
        <v>0</v>
      </c>
      <c r="N12" s="2" t="str">
        <f>(IF((ISNUMBER(SEARCH("Three Wheeler (Goods)",C12)))=TRUE,"LCV",(IF((ISNUMBER(SEARCH("LGV",C12)))=TRUE,"LCV",0))))</f>
        <v>LCV</v>
      </c>
      <c r="O12" s="2" t="str">
        <f t="shared" si="0"/>
        <v>LCV</v>
      </c>
    </row>
    <row r="13" spans="1:15" x14ac:dyDescent="0.25">
      <c r="A13" t="s">
        <v>125</v>
      </c>
      <c r="B13" s="1">
        <v>0.33865740740740741</v>
      </c>
      <c r="C13" t="s">
        <v>5</v>
      </c>
      <c r="D13" t="s">
        <v>43</v>
      </c>
      <c r="E13" t="s">
        <v>99</v>
      </c>
      <c r="F13" t="s">
        <v>44</v>
      </c>
      <c r="G13" t="s">
        <v>8</v>
      </c>
      <c r="H13" t="s">
        <v>9</v>
      </c>
      <c r="M13" s="2" t="str">
        <f>IF((ISNUMBER(SEARCH("2WN",C13)))=TRUE,"2W",(IF((ISNUMBER(SEARCH("LPV",C13)))=TRUE,"Car",(IF((ISNUMBER(SEARCH("LMV",C13)))=TRUE,"Car",(IF((ISNUMBER(SEARCH("BOLTED TO FRAME",D13)))=TRUE,"3W",(IF((ISNUMBER(SEARCH("Bus",C13)))=TRUE,"Bus",(IF((ISNUMBER(SEARCH("HGV",C13)))=TRUE,"Truck",0)))))))))))</f>
        <v>2W</v>
      </c>
      <c r="N13" s="2">
        <f>(IF((ISNUMBER(SEARCH("Three Wheeler (Goods)",C13)))=TRUE,"LCV",(IF((ISNUMBER(SEARCH("LGV",C13)))=TRUE,"LCV",0))))</f>
        <v>0</v>
      </c>
      <c r="O13" s="2" t="str">
        <f t="shared" si="0"/>
        <v>2W</v>
      </c>
    </row>
    <row r="14" spans="1:15" x14ac:dyDescent="0.25">
      <c r="A14" t="s">
        <v>126</v>
      </c>
      <c r="B14" s="1">
        <v>0.36245370370370367</v>
      </c>
      <c r="C14" t="s">
        <v>48</v>
      </c>
      <c r="D14" t="s">
        <v>53</v>
      </c>
      <c r="E14" t="s">
        <v>102</v>
      </c>
      <c r="F14" t="s">
        <v>54</v>
      </c>
      <c r="G14" t="s">
        <v>18</v>
      </c>
      <c r="H14" t="s">
        <v>14</v>
      </c>
      <c r="M14" s="2" t="str">
        <f>IF((ISNUMBER(SEARCH("2WN",C14)))=TRUE,"2W",(IF((ISNUMBER(SEARCH("LPV",C14)))=TRUE,"Car",(IF((ISNUMBER(SEARCH("LMV",C14)))=TRUE,"Car",(IF((ISNUMBER(SEARCH("BOLTED TO FRAME",D14)))=TRUE,"3W",(IF((ISNUMBER(SEARCH("Bus",C14)))=TRUE,"Bus",(IF((ISNUMBER(SEARCH("HGV",C14)))=TRUE,"Truck",0)))))))))))</f>
        <v>Truck</v>
      </c>
      <c r="N14" s="2">
        <f>(IF((ISNUMBER(SEARCH("Three Wheeler (Goods)",C14)))=TRUE,"LCV",(IF((ISNUMBER(SEARCH("LGV",C14)))=TRUE,"LCV",0))))</f>
        <v>0</v>
      </c>
      <c r="O14" s="2" t="str">
        <f t="shared" si="0"/>
        <v>Truck</v>
      </c>
    </row>
    <row r="15" spans="1:15" x14ac:dyDescent="0.25">
      <c r="A15" t="s">
        <v>127</v>
      </c>
      <c r="B15" s="1">
        <v>0.36296296296296293</v>
      </c>
      <c r="C15" t="s">
        <v>48</v>
      </c>
      <c r="D15" t="s">
        <v>49</v>
      </c>
      <c r="E15" t="s">
        <v>102</v>
      </c>
      <c r="F15" t="s">
        <v>54</v>
      </c>
      <c r="G15" t="s">
        <v>18</v>
      </c>
      <c r="H15" t="s">
        <v>14</v>
      </c>
      <c r="M15" s="2" t="str">
        <f>IF((ISNUMBER(SEARCH("2WN",C15)))=TRUE,"2W",(IF((ISNUMBER(SEARCH("LPV",C15)))=TRUE,"Car",(IF((ISNUMBER(SEARCH("LMV",C15)))=TRUE,"Car",(IF((ISNUMBER(SEARCH("BOLTED TO FRAME",D15)))=TRUE,"3W",(IF((ISNUMBER(SEARCH("Bus",C15)))=TRUE,"Bus",(IF((ISNUMBER(SEARCH("HGV",C15)))=TRUE,"Truck",0)))))))))))</f>
        <v>Truck</v>
      </c>
      <c r="N15" s="2">
        <f>(IF((ISNUMBER(SEARCH("Three Wheeler (Goods)",C15)))=TRUE,"LCV",(IF((ISNUMBER(SEARCH("LGV",C15)))=TRUE,"LCV",0))))</f>
        <v>0</v>
      </c>
      <c r="O15" s="2" t="str">
        <f t="shared" si="0"/>
        <v>Truck</v>
      </c>
    </row>
    <row r="16" spans="1:15" x14ac:dyDescent="0.25">
      <c r="A16" t="s">
        <v>128</v>
      </c>
      <c r="B16" s="1">
        <v>0.36436342592592591</v>
      </c>
      <c r="C16" t="s">
        <v>48</v>
      </c>
      <c r="D16" t="s">
        <v>49</v>
      </c>
      <c r="E16" t="s">
        <v>104</v>
      </c>
      <c r="F16" t="s">
        <v>50</v>
      </c>
      <c r="G16" t="s">
        <v>18</v>
      </c>
      <c r="H16" t="s">
        <v>14</v>
      </c>
      <c r="M16" s="2" t="str">
        <f>IF((ISNUMBER(SEARCH("2WN",C16)))=TRUE,"2W",(IF((ISNUMBER(SEARCH("LPV",C16)))=TRUE,"Car",(IF((ISNUMBER(SEARCH("LMV",C16)))=TRUE,"Car",(IF((ISNUMBER(SEARCH("BOLTED TO FRAME",D16)))=TRUE,"3W",(IF((ISNUMBER(SEARCH("Bus",C16)))=TRUE,"Bus",(IF((ISNUMBER(SEARCH("HGV",C16)))=TRUE,"Truck",0)))))))))))</f>
        <v>Truck</v>
      </c>
      <c r="N16" s="2">
        <f>(IF((ISNUMBER(SEARCH("Three Wheeler (Goods)",C16)))=TRUE,"LCV",(IF((ISNUMBER(SEARCH("LGV",C16)))=TRUE,"LCV",0))))</f>
        <v>0</v>
      </c>
      <c r="O16" s="2" t="str">
        <f t="shared" si="0"/>
        <v>Truck</v>
      </c>
    </row>
    <row r="17" spans="1:15" x14ac:dyDescent="0.25">
      <c r="A17" t="s">
        <v>129</v>
      </c>
      <c r="B17" s="1">
        <v>0.36620370370370375</v>
      </c>
      <c r="C17" t="s">
        <v>21</v>
      </c>
      <c r="D17" t="s">
        <v>37</v>
      </c>
      <c r="E17" t="s">
        <v>104</v>
      </c>
      <c r="F17" t="s">
        <v>46</v>
      </c>
      <c r="G17" t="s">
        <v>8</v>
      </c>
      <c r="H17" t="s">
        <v>14</v>
      </c>
      <c r="M17" s="2" t="str">
        <f>IF((ISNUMBER(SEARCH("2WN",C17)))=TRUE,"2W",(IF((ISNUMBER(SEARCH("LPV",C17)))=TRUE,"Car",(IF((ISNUMBER(SEARCH("LMV",C17)))=TRUE,"Car",(IF((ISNUMBER(SEARCH("BOLTED TO FRAME",D17)))=TRUE,"3W",(IF((ISNUMBER(SEARCH("Bus",C17)))=TRUE,"Bus",(IF((ISNUMBER(SEARCH("HGV",C17)))=TRUE,"Truck",0)))))))))))</f>
        <v>Car</v>
      </c>
      <c r="N17" s="2">
        <f>(IF((ISNUMBER(SEARCH("Three Wheeler (Goods)",C17)))=TRUE,"LCV",(IF((ISNUMBER(SEARCH("LGV",C17)))=TRUE,"LCV",0))))</f>
        <v>0</v>
      </c>
      <c r="O17" s="2" t="str">
        <f t="shared" si="0"/>
        <v>Car</v>
      </c>
    </row>
    <row r="18" spans="1:15" x14ac:dyDescent="0.25">
      <c r="A18" t="s">
        <v>130</v>
      </c>
      <c r="B18" s="1">
        <v>0.54959490740740746</v>
      </c>
      <c r="C18" t="s">
        <v>15</v>
      </c>
      <c r="D18" t="s">
        <v>30</v>
      </c>
      <c r="E18" t="s">
        <v>104</v>
      </c>
      <c r="F18" t="s">
        <v>31</v>
      </c>
      <c r="G18" t="s">
        <v>18</v>
      </c>
      <c r="H18" t="s">
        <v>14</v>
      </c>
      <c r="M18" s="2" t="str">
        <f>IF((ISNUMBER(SEARCH("2WN",C18)))=TRUE,"2W",(IF((ISNUMBER(SEARCH("LPV",C18)))=TRUE,"Car",(IF((ISNUMBER(SEARCH("LMV",C18)))=TRUE,"Car",(IF((ISNUMBER(SEARCH("BOLTED TO FRAME",D18)))=TRUE,"3W",(IF((ISNUMBER(SEARCH("Bus",C18)))=TRUE,"Bus",(IF((ISNUMBER(SEARCH("HGV",C18)))=TRUE,"Truck",0)))))))))))</f>
        <v>3W</v>
      </c>
      <c r="N18" s="2">
        <f>(IF((ISNUMBER(SEARCH("Three Wheeler (Goods)",C18)))=TRUE,"LCV",(IF((ISNUMBER(SEARCH("LGV",C18)))=TRUE,"LCV",0))))</f>
        <v>0</v>
      </c>
      <c r="O18" s="2" t="str">
        <f t="shared" si="0"/>
        <v>3W</v>
      </c>
    </row>
    <row r="19" spans="1:15" x14ac:dyDescent="0.25">
      <c r="A19" t="s">
        <v>131</v>
      </c>
      <c r="B19" s="1">
        <v>0.54964120370370373</v>
      </c>
      <c r="C19" t="s">
        <v>55</v>
      </c>
      <c r="G19" t="s">
        <v>56</v>
      </c>
      <c r="H19" t="s">
        <v>57</v>
      </c>
      <c r="M19" s="2">
        <f>IF((ISNUMBER(SEARCH("2WN",C19)))=TRUE,"2W",(IF((ISNUMBER(SEARCH("LPV",C19)))=TRUE,"Car",(IF((ISNUMBER(SEARCH("LMV",C19)))=TRUE,"Car",(IF((ISNUMBER(SEARCH("BOLTED TO FRAME",D19)))=TRUE,"3W",(IF((ISNUMBER(SEARCH("Bus",C19)))=TRUE,"Bus",(IF((ISNUMBER(SEARCH("HGV",C19)))=TRUE,"Truck",0)))))))))))</f>
        <v>0</v>
      </c>
      <c r="N19" s="2">
        <f>(IF((ISNUMBER(SEARCH("Three Wheeler (Goods)",C19)))=TRUE,"LCV",(IF((ISNUMBER(SEARCH("LGV",C19)))=TRUE,"LCV",0))))</f>
        <v>0</v>
      </c>
      <c r="O19" s="2" t="s">
        <v>20</v>
      </c>
    </row>
    <row r="20" spans="1:15" x14ac:dyDescent="0.25">
      <c r="A20" t="s">
        <v>132</v>
      </c>
      <c r="B20" s="1">
        <v>0.5496875</v>
      </c>
      <c r="C20" t="s">
        <v>5</v>
      </c>
      <c r="D20" t="s">
        <v>6</v>
      </c>
      <c r="E20" t="s">
        <v>99</v>
      </c>
      <c r="F20" t="s">
        <v>58</v>
      </c>
      <c r="G20" t="s">
        <v>8</v>
      </c>
      <c r="H20" t="s">
        <v>9</v>
      </c>
      <c r="M20" s="2" t="str">
        <f>IF((ISNUMBER(SEARCH("2WN",C20)))=TRUE,"2W",(IF((ISNUMBER(SEARCH("LPV",C20)))=TRUE,"Car",(IF((ISNUMBER(SEARCH("LMV",C20)))=TRUE,"Car",(IF((ISNUMBER(SEARCH("BOLTED TO FRAME",D20)))=TRUE,"3W",(IF((ISNUMBER(SEARCH("Bus",C20)))=TRUE,"Bus",(IF((ISNUMBER(SEARCH("HGV",C20)))=TRUE,"Truck",0)))))))))))</f>
        <v>2W</v>
      </c>
      <c r="N20" s="2">
        <f>(IF((ISNUMBER(SEARCH("Three Wheeler (Goods)",C20)))=TRUE,"LCV",(IF((ISNUMBER(SEARCH("LGV",C20)))=TRUE,"LCV",0))))</f>
        <v>0</v>
      </c>
      <c r="O20" s="2" t="str">
        <f t="shared" si="0"/>
        <v>2W</v>
      </c>
    </row>
    <row r="21" spans="1:15" x14ac:dyDescent="0.25">
      <c r="A21" t="s">
        <v>133</v>
      </c>
      <c r="B21" s="1">
        <v>0.59138888888888885</v>
      </c>
      <c r="C21" t="s">
        <v>34</v>
      </c>
      <c r="D21" t="s">
        <v>59</v>
      </c>
      <c r="E21" t="s">
        <v>98</v>
      </c>
      <c r="F21" t="s">
        <v>42</v>
      </c>
      <c r="G21" t="s">
        <v>13</v>
      </c>
      <c r="H21" t="s">
        <v>32</v>
      </c>
      <c r="M21" s="2">
        <f>IF((ISNUMBER(SEARCH("2WN",C21)))=TRUE,"2W",(IF((ISNUMBER(SEARCH("LPV",C21)))=TRUE,"Car",(IF((ISNUMBER(SEARCH("LMV",C21)))=TRUE,"Car",(IF((ISNUMBER(SEARCH("BOLTED TO FRAME",D21)))=TRUE,"3W",(IF((ISNUMBER(SEARCH("Bus",C21)))=TRUE,"Bus",(IF((ISNUMBER(SEARCH("HGV",C21)))=TRUE,"Truck",0)))))))))))</f>
        <v>0</v>
      </c>
      <c r="N21" s="2" t="str">
        <f>(IF((ISNUMBER(SEARCH("Three Wheeler (Goods)",C21)))=TRUE,"LCV",(IF((ISNUMBER(SEARCH("LGV",C21)))=TRUE,"LCV",0))))</f>
        <v>LCV</v>
      </c>
      <c r="O21" s="2" t="str">
        <f t="shared" si="0"/>
        <v>LCV</v>
      </c>
    </row>
    <row r="22" spans="1:15" x14ac:dyDescent="0.25">
      <c r="A22" t="s">
        <v>134</v>
      </c>
      <c r="B22" s="1">
        <v>0.59297453703703706</v>
      </c>
      <c r="C22" t="s">
        <v>21</v>
      </c>
      <c r="D22" t="s">
        <v>22</v>
      </c>
      <c r="E22" t="s">
        <v>98</v>
      </c>
      <c r="F22" t="s">
        <v>36</v>
      </c>
      <c r="G22" t="s">
        <v>8</v>
      </c>
      <c r="H22" t="s">
        <v>14</v>
      </c>
      <c r="M22" s="2" t="str">
        <f>IF((ISNUMBER(SEARCH("2WN",C22)))=TRUE,"2W",(IF((ISNUMBER(SEARCH("LPV",C22)))=TRUE,"Car",(IF((ISNUMBER(SEARCH("LMV",C22)))=TRUE,"Car",(IF((ISNUMBER(SEARCH("BOLTED TO FRAME",D22)))=TRUE,"3W",(IF((ISNUMBER(SEARCH("Bus",C22)))=TRUE,"Bus",(IF((ISNUMBER(SEARCH("HGV",C22)))=TRUE,"Truck",0)))))))))))</f>
        <v>Car</v>
      </c>
      <c r="N22" s="2">
        <f>(IF((ISNUMBER(SEARCH("Three Wheeler (Goods)",C22)))=TRUE,"LCV",(IF((ISNUMBER(SEARCH("LGV",C22)))=TRUE,"LCV",0))))</f>
        <v>0</v>
      </c>
      <c r="O22" s="2" t="str">
        <f t="shared" si="0"/>
        <v>Car</v>
      </c>
    </row>
    <row r="23" spans="1:15" x14ac:dyDescent="0.25">
      <c r="A23" t="s">
        <v>135</v>
      </c>
      <c r="B23" s="1">
        <v>0.60755787037037035</v>
      </c>
      <c r="C23" t="s">
        <v>48</v>
      </c>
      <c r="D23" t="s">
        <v>60</v>
      </c>
      <c r="E23" t="s">
        <v>99</v>
      </c>
      <c r="F23" t="s">
        <v>50</v>
      </c>
      <c r="G23" t="s">
        <v>13</v>
      </c>
      <c r="H23" t="s">
        <v>9</v>
      </c>
      <c r="M23" s="2" t="str">
        <f>IF((ISNUMBER(SEARCH("2WN",C23)))=TRUE,"2W",(IF((ISNUMBER(SEARCH("LPV",C23)))=TRUE,"Car",(IF((ISNUMBER(SEARCH("LMV",C23)))=TRUE,"Car",(IF((ISNUMBER(SEARCH("BOLTED TO FRAME",D23)))=TRUE,"3W",(IF((ISNUMBER(SEARCH("Bus",C23)))=TRUE,"Bus",(IF((ISNUMBER(SEARCH("HGV",C23)))=TRUE,"Truck",0)))))))))))</f>
        <v>Truck</v>
      </c>
      <c r="N23" s="2">
        <f>(IF((ISNUMBER(SEARCH("Three Wheeler (Goods)",C23)))=TRUE,"LCV",(IF((ISNUMBER(SEARCH("LGV",C23)))=TRUE,"LCV",0))))</f>
        <v>0</v>
      </c>
      <c r="O23" s="2" t="str">
        <f t="shared" si="0"/>
        <v>Truck</v>
      </c>
    </row>
    <row r="24" spans="1:15" x14ac:dyDescent="0.25">
      <c r="A24" t="s">
        <v>136</v>
      </c>
      <c r="B24" s="1">
        <v>0.60851851851851857</v>
      </c>
      <c r="C24" t="s">
        <v>5</v>
      </c>
      <c r="D24" t="s">
        <v>6</v>
      </c>
      <c r="E24" t="s">
        <v>107</v>
      </c>
      <c r="F24" t="s">
        <v>45</v>
      </c>
      <c r="G24" t="s">
        <v>8</v>
      </c>
      <c r="H24" t="s">
        <v>9</v>
      </c>
      <c r="M24" s="2" t="str">
        <f>IF((ISNUMBER(SEARCH("2WN",C24)))=TRUE,"2W",(IF((ISNUMBER(SEARCH("LPV",C24)))=TRUE,"Car",(IF((ISNUMBER(SEARCH("LMV",C24)))=TRUE,"Car",(IF((ISNUMBER(SEARCH("BOLTED TO FRAME",D24)))=TRUE,"3W",(IF((ISNUMBER(SEARCH("Bus",C24)))=TRUE,"Bus",(IF((ISNUMBER(SEARCH("HGV",C24)))=TRUE,"Truck",0)))))))))))</f>
        <v>2W</v>
      </c>
      <c r="N24" s="2">
        <f>(IF((ISNUMBER(SEARCH("Three Wheeler (Goods)",C24)))=TRUE,"LCV",(IF((ISNUMBER(SEARCH("LGV",C24)))=TRUE,"LCV",0))))</f>
        <v>0</v>
      </c>
      <c r="O24" s="2" t="str">
        <f t="shared" si="0"/>
        <v>2W</v>
      </c>
    </row>
    <row r="25" spans="1:15" x14ac:dyDescent="0.25">
      <c r="A25" t="s">
        <v>137</v>
      </c>
      <c r="B25" s="1">
        <v>0.61175925925925922</v>
      </c>
      <c r="C25" t="s">
        <v>34</v>
      </c>
      <c r="D25" t="s">
        <v>61</v>
      </c>
      <c r="E25" t="s">
        <v>104</v>
      </c>
      <c r="F25" t="s">
        <v>42</v>
      </c>
      <c r="G25" t="s">
        <v>13</v>
      </c>
      <c r="H25" t="s">
        <v>14</v>
      </c>
      <c r="M25" s="2">
        <f>IF((ISNUMBER(SEARCH("2WN",C25)))=TRUE,"2W",(IF((ISNUMBER(SEARCH("LPV",C25)))=TRUE,"Car",(IF((ISNUMBER(SEARCH("LMV",C25)))=TRUE,"Car",(IF((ISNUMBER(SEARCH("BOLTED TO FRAME",D25)))=TRUE,"3W",(IF((ISNUMBER(SEARCH("Bus",C25)))=TRUE,"Bus",(IF((ISNUMBER(SEARCH("HGV",C25)))=TRUE,"Truck",0)))))))))))</f>
        <v>0</v>
      </c>
      <c r="N25" s="2" t="str">
        <f>(IF((ISNUMBER(SEARCH("Three Wheeler (Goods)",C25)))=TRUE,"LCV",(IF((ISNUMBER(SEARCH("LGV",C25)))=TRUE,"LCV",0))))</f>
        <v>LCV</v>
      </c>
      <c r="O25" s="2" t="str">
        <f t="shared" si="0"/>
        <v>LCV</v>
      </c>
    </row>
    <row r="26" spans="1:15" x14ac:dyDescent="0.25">
      <c r="A26" t="s">
        <v>138</v>
      </c>
      <c r="B26" s="1">
        <v>0.61229166666666668</v>
      </c>
      <c r="C26" t="s">
        <v>5</v>
      </c>
      <c r="D26" t="s">
        <v>62</v>
      </c>
      <c r="E26" t="s">
        <v>108</v>
      </c>
      <c r="F26" t="s">
        <v>63</v>
      </c>
      <c r="G26" t="s">
        <v>8</v>
      </c>
      <c r="H26" t="s">
        <v>19</v>
      </c>
      <c r="M26" s="2" t="str">
        <f>IF((ISNUMBER(SEARCH("2WN",C26)))=TRUE,"2W",(IF((ISNUMBER(SEARCH("LPV",C26)))=TRUE,"Car",(IF((ISNUMBER(SEARCH("LMV",C26)))=TRUE,"Car",(IF((ISNUMBER(SEARCH("BOLTED TO FRAME",D26)))=TRUE,"3W",(IF((ISNUMBER(SEARCH("Bus",C26)))=TRUE,"Bus",(IF((ISNUMBER(SEARCH("HGV",C26)))=TRUE,"Truck",0)))))))))))</f>
        <v>2W</v>
      </c>
      <c r="N26" s="2">
        <f>(IF((ISNUMBER(SEARCH("Three Wheeler (Goods)",C26)))=TRUE,"LCV",(IF((ISNUMBER(SEARCH("LGV",C26)))=TRUE,"LCV",0))))</f>
        <v>0</v>
      </c>
      <c r="O26" s="2" t="str">
        <f t="shared" si="0"/>
        <v>2W</v>
      </c>
    </row>
    <row r="27" spans="1:15" x14ac:dyDescent="0.25">
      <c r="A27" t="s">
        <v>139</v>
      </c>
      <c r="B27" s="1">
        <v>0.61340277777777774</v>
      </c>
      <c r="C27" t="s">
        <v>21</v>
      </c>
      <c r="D27" t="s">
        <v>27</v>
      </c>
      <c r="E27" t="s">
        <v>102</v>
      </c>
      <c r="F27" t="s">
        <v>28</v>
      </c>
      <c r="G27" t="s">
        <v>8</v>
      </c>
      <c r="H27" t="s">
        <v>14</v>
      </c>
      <c r="M27" s="2" t="str">
        <f>IF((ISNUMBER(SEARCH("2WN",C27)))=TRUE,"2W",(IF((ISNUMBER(SEARCH("LPV",C27)))=TRUE,"Car",(IF((ISNUMBER(SEARCH("LMV",C27)))=TRUE,"Car",(IF((ISNUMBER(SEARCH("BOLTED TO FRAME",D27)))=TRUE,"3W",(IF((ISNUMBER(SEARCH("Bus",C27)))=TRUE,"Bus",(IF((ISNUMBER(SEARCH("HGV",C27)))=TRUE,"Truck",0)))))))))))</f>
        <v>Car</v>
      </c>
      <c r="N27" s="2">
        <f>(IF((ISNUMBER(SEARCH("Three Wheeler (Goods)",C27)))=TRUE,"LCV",(IF((ISNUMBER(SEARCH("LGV",C27)))=TRUE,"LCV",0))))</f>
        <v>0</v>
      </c>
      <c r="O27" s="2" t="str">
        <f t="shared" si="0"/>
        <v>Car</v>
      </c>
    </row>
    <row r="28" spans="1:15" x14ac:dyDescent="0.25">
      <c r="A28" t="s">
        <v>140</v>
      </c>
      <c r="B28" s="1">
        <v>0.61392361111111116</v>
      </c>
      <c r="C28" t="s">
        <v>21</v>
      </c>
      <c r="D28" t="s">
        <v>37</v>
      </c>
      <c r="E28" t="s">
        <v>109</v>
      </c>
      <c r="F28" t="s">
        <v>46</v>
      </c>
      <c r="G28" t="s">
        <v>8</v>
      </c>
      <c r="H28" t="s">
        <v>9</v>
      </c>
      <c r="M28" s="2" t="str">
        <f>IF((ISNUMBER(SEARCH("2WN",C28)))=TRUE,"2W",(IF((ISNUMBER(SEARCH("LPV",C28)))=TRUE,"Car",(IF((ISNUMBER(SEARCH("LMV",C28)))=TRUE,"Car",(IF((ISNUMBER(SEARCH("BOLTED TO FRAME",D28)))=TRUE,"3W",(IF((ISNUMBER(SEARCH("Bus",C28)))=TRUE,"Bus",(IF((ISNUMBER(SEARCH("HGV",C28)))=TRUE,"Truck",0)))))))))))</f>
        <v>Car</v>
      </c>
      <c r="N28" s="2">
        <f>(IF((ISNUMBER(SEARCH("Three Wheeler (Goods)",C28)))=TRUE,"LCV",(IF((ISNUMBER(SEARCH("LGV",C28)))=TRUE,"LCV",0))))</f>
        <v>0</v>
      </c>
      <c r="O28" s="2" t="str">
        <f t="shared" si="0"/>
        <v>Car</v>
      </c>
    </row>
    <row r="29" spans="1:15" x14ac:dyDescent="0.25">
      <c r="A29" t="s">
        <v>141</v>
      </c>
      <c r="B29" s="1">
        <v>0.61481481481481481</v>
      </c>
      <c r="C29" t="s">
        <v>21</v>
      </c>
      <c r="D29" t="s">
        <v>40</v>
      </c>
      <c r="E29" t="s">
        <v>113</v>
      </c>
      <c r="F29" t="s">
        <v>64</v>
      </c>
      <c r="G29" t="s">
        <v>8</v>
      </c>
      <c r="H29" t="s">
        <v>19</v>
      </c>
      <c r="M29" s="2" t="str">
        <f>IF((ISNUMBER(SEARCH("2WN",C29)))=TRUE,"2W",(IF((ISNUMBER(SEARCH("LPV",C29)))=TRUE,"Car",(IF((ISNUMBER(SEARCH("LMV",C29)))=TRUE,"Car",(IF((ISNUMBER(SEARCH("BOLTED TO FRAME",D29)))=TRUE,"3W",(IF((ISNUMBER(SEARCH("Bus",C29)))=TRUE,"Bus",(IF((ISNUMBER(SEARCH("HGV",C29)))=TRUE,"Truck",0)))))))))))</f>
        <v>Car</v>
      </c>
      <c r="N29" s="2">
        <f>(IF((ISNUMBER(SEARCH("Three Wheeler (Goods)",C29)))=TRUE,"LCV",(IF((ISNUMBER(SEARCH("LGV",C29)))=TRUE,"LCV",0))))</f>
        <v>0</v>
      </c>
      <c r="O29" s="2" t="str">
        <f t="shared" si="0"/>
        <v>Car</v>
      </c>
    </row>
    <row r="30" spans="1:15" x14ac:dyDescent="0.25">
      <c r="A30" t="s">
        <v>142</v>
      </c>
      <c r="B30" s="1">
        <v>0.61504629629629626</v>
      </c>
      <c r="C30" t="s">
        <v>21</v>
      </c>
      <c r="D30" t="s">
        <v>37</v>
      </c>
      <c r="E30" t="s">
        <v>98</v>
      </c>
      <c r="F30" t="s">
        <v>65</v>
      </c>
      <c r="G30" t="s">
        <v>8</v>
      </c>
      <c r="H30" t="s">
        <v>14</v>
      </c>
      <c r="M30" s="2" t="str">
        <f>IF((ISNUMBER(SEARCH("2WN",C30)))=TRUE,"2W",(IF((ISNUMBER(SEARCH("LPV",C30)))=TRUE,"Car",(IF((ISNUMBER(SEARCH("LMV",C30)))=TRUE,"Car",(IF((ISNUMBER(SEARCH("BOLTED TO FRAME",D30)))=TRUE,"3W",(IF((ISNUMBER(SEARCH("Bus",C30)))=TRUE,"Bus",(IF((ISNUMBER(SEARCH("HGV",C30)))=TRUE,"Truck",0)))))))))))</f>
        <v>Car</v>
      </c>
      <c r="N30" s="2">
        <f>(IF((ISNUMBER(SEARCH("Three Wheeler (Goods)",C30)))=TRUE,"LCV",(IF((ISNUMBER(SEARCH("LGV",C30)))=TRUE,"LCV",0))))</f>
        <v>0</v>
      </c>
      <c r="O30" s="2" t="str">
        <f t="shared" ref="O30:O45" si="1">(IF((ISNUMBER(SEARCH("Car",M30)))=TRUE,"Car",(IF((ISNUMBER(SEARCH("3W",M30)))=TRUE,"3W",(IF((ISNUMBER(SEARCH("Truck",M30)))=TRUE,"Truck",(IF((ISNUMBER(SEARCH("LCV",N30)))=TRUE,"LCV",(IF((ISNUMBER(SEARCH("2W",M30)))=TRUE,"2W",((IF((ISNUMBER(SEARCH("Bus",M30)))=TRUE,"Bus")))))))))))))</f>
        <v>Car</v>
      </c>
    </row>
    <row r="31" spans="1:15" x14ac:dyDescent="0.25">
      <c r="A31" t="s">
        <v>143</v>
      </c>
      <c r="B31" s="1">
        <v>0.61540509259259257</v>
      </c>
      <c r="C31" t="s">
        <v>15</v>
      </c>
      <c r="D31" t="s">
        <v>30</v>
      </c>
      <c r="E31" t="s">
        <v>101</v>
      </c>
      <c r="F31" t="s">
        <v>31</v>
      </c>
      <c r="G31" t="s">
        <v>18</v>
      </c>
      <c r="H31" t="s">
        <v>14</v>
      </c>
      <c r="M31" s="2" t="str">
        <f>IF((ISNUMBER(SEARCH("2WN",C31)))=TRUE,"2W",(IF((ISNUMBER(SEARCH("LPV",C31)))=TRUE,"Car",(IF((ISNUMBER(SEARCH("LMV",C31)))=TRUE,"Car",(IF((ISNUMBER(SEARCH("BOLTED TO FRAME",D31)))=TRUE,"3W",(IF((ISNUMBER(SEARCH("Bus",C31)))=TRUE,"Bus",(IF((ISNUMBER(SEARCH("HGV",C31)))=TRUE,"Truck",0)))))))))))</f>
        <v>3W</v>
      </c>
      <c r="N31" s="2">
        <f>(IF((ISNUMBER(SEARCH("Three Wheeler (Goods)",C31)))=TRUE,"LCV",(IF((ISNUMBER(SEARCH("LGV",C31)))=TRUE,"LCV",0))))</f>
        <v>0</v>
      </c>
      <c r="O31" s="2" t="str">
        <f t="shared" si="1"/>
        <v>3W</v>
      </c>
    </row>
    <row r="32" spans="1:15" x14ac:dyDescent="0.25">
      <c r="A32" t="s">
        <v>144</v>
      </c>
      <c r="B32" s="1">
        <v>0.61603009259259256</v>
      </c>
      <c r="C32" t="s">
        <v>15</v>
      </c>
      <c r="D32" t="s">
        <v>30</v>
      </c>
      <c r="E32" t="s">
        <v>104</v>
      </c>
      <c r="F32" t="s">
        <v>31</v>
      </c>
      <c r="G32" t="s">
        <v>18</v>
      </c>
      <c r="H32" t="s">
        <v>14</v>
      </c>
      <c r="M32" s="2" t="str">
        <f>IF((ISNUMBER(SEARCH("2WN",C32)))=TRUE,"2W",(IF((ISNUMBER(SEARCH("LPV",C32)))=TRUE,"Car",(IF((ISNUMBER(SEARCH("LMV",C32)))=TRUE,"Car",(IF((ISNUMBER(SEARCH("BOLTED TO FRAME",D32)))=TRUE,"3W",(IF((ISNUMBER(SEARCH("Bus",C32)))=TRUE,"Bus",(IF((ISNUMBER(SEARCH("HGV",C32)))=TRUE,"Truck",0)))))))))))</f>
        <v>3W</v>
      </c>
      <c r="N32" s="2">
        <f>(IF((ISNUMBER(SEARCH("Three Wheeler (Goods)",C32)))=TRUE,"LCV",(IF((ISNUMBER(SEARCH("LGV",C32)))=TRUE,"LCV",0))))</f>
        <v>0</v>
      </c>
      <c r="O32" s="2" t="str">
        <f t="shared" si="1"/>
        <v>3W</v>
      </c>
    </row>
    <row r="33" spans="1:15" x14ac:dyDescent="0.25">
      <c r="A33" t="s">
        <v>145</v>
      </c>
      <c r="B33" s="1">
        <v>0.61631944444444442</v>
      </c>
      <c r="C33" t="s">
        <v>34</v>
      </c>
      <c r="D33" t="s">
        <v>66</v>
      </c>
      <c r="E33" t="s">
        <v>102</v>
      </c>
      <c r="F33" t="s">
        <v>67</v>
      </c>
      <c r="G33" t="s">
        <v>18</v>
      </c>
      <c r="H33" t="s">
        <v>14</v>
      </c>
      <c r="M33" s="2">
        <f>IF((ISNUMBER(SEARCH("2WN",C33)))=TRUE,"2W",(IF((ISNUMBER(SEARCH("LPV",C33)))=TRUE,"Car",(IF((ISNUMBER(SEARCH("LMV",C33)))=TRUE,"Car",(IF((ISNUMBER(SEARCH("BOLTED TO FRAME",D33)))=TRUE,"3W",(IF((ISNUMBER(SEARCH("Bus",C33)))=TRUE,"Bus",(IF((ISNUMBER(SEARCH("HGV",C33)))=TRUE,"Truck",0)))))))))))</f>
        <v>0</v>
      </c>
      <c r="N33" s="2" t="str">
        <f>(IF((ISNUMBER(SEARCH("Three Wheeler (Goods)",C33)))=TRUE,"LCV",(IF((ISNUMBER(SEARCH("LGV",C33)))=TRUE,"LCV",0))))</f>
        <v>LCV</v>
      </c>
      <c r="O33" s="2" t="str">
        <f t="shared" si="1"/>
        <v>LCV</v>
      </c>
    </row>
    <row r="34" spans="1:15" x14ac:dyDescent="0.25">
      <c r="A34" t="s">
        <v>146</v>
      </c>
      <c r="B34" s="1">
        <v>0.62884259259259256</v>
      </c>
      <c r="C34" t="s">
        <v>21</v>
      </c>
      <c r="D34" t="s">
        <v>37</v>
      </c>
      <c r="E34" t="s">
        <v>110</v>
      </c>
      <c r="F34" t="s">
        <v>68</v>
      </c>
      <c r="G34" t="s">
        <v>8</v>
      </c>
      <c r="H34" t="s">
        <v>9</v>
      </c>
      <c r="M34" s="2" t="str">
        <f>IF((ISNUMBER(SEARCH("2WN",C34)))=TRUE,"2W",(IF((ISNUMBER(SEARCH("LPV",C34)))=TRUE,"Car",(IF((ISNUMBER(SEARCH("LMV",C34)))=TRUE,"Car",(IF((ISNUMBER(SEARCH("BOLTED TO FRAME",D34)))=TRUE,"3W",(IF((ISNUMBER(SEARCH("Bus",C34)))=TRUE,"Bus",(IF((ISNUMBER(SEARCH("HGV",C34)))=TRUE,"Truck",0)))))))))))</f>
        <v>Car</v>
      </c>
      <c r="N34" s="2">
        <f>(IF((ISNUMBER(SEARCH("Three Wheeler (Goods)",C34)))=TRUE,"LCV",(IF((ISNUMBER(SEARCH("LGV",C34)))=TRUE,"LCV",0))))</f>
        <v>0</v>
      </c>
      <c r="O34" s="2" t="str">
        <f t="shared" si="1"/>
        <v>Car</v>
      </c>
    </row>
    <row r="35" spans="1:15" x14ac:dyDescent="0.25">
      <c r="A35" t="s">
        <v>147</v>
      </c>
      <c r="B35" s="1">
        <v>0.62888888888888894</v>
      </c>
      <c r="C35" t="s">
        <v>5</v>
      </c>
      <c r="D35" t="s">
        <v>62</v>
      </c>
      <c r="E35" t="s">
        <v>98</v>
      </c>
      <c r="F35" t="s">
        <v>7</v>
      </c>
      <c r="G35" t="s">
        <v>8</v>
      </c>
      <c r="H35" t="s">
        <v>14</v>
      </c>
      <c r="M35" s="2" t="str">
        <f>IF((ISNUMBER(SEARCH("2WN",C35)))=TRUE,"2W",(IF((ISNUMBER(SEARCH("LPV",C35)))=TRUE,"Car",(IF((ISNUMBER(SEARCH("LMV",C35)))=TRUE,"Car",(IF((ISNUMBER(SEARCH("BOLTED TO FRAME",D35)))=TRUE,"3W",(IF((ISNUMBER(SEARCH("Bus",C35)))=TRUE,"Bus",(IF((ISNUMBER(SEARCH("HGV",C35)))=TRUE,"Truck",0)))))))))))</f>
        <v>2W</v>
      </c>
      <c r="N35" s="2">
        <f>(IF((ISNUMBER(SEARCH("Three Wheeler (Goods)",C35)))=TRUE,"LCV",(IF((ISNUMBER(SEARCH("LGV",C35)))=TRUE,"LCV",0))))</f>
        <v>0</v>
      </c>
      <c r="O35" s="2" t="str">
        <f t="shared" si="1"/>
        <v>2W</v>
      </c>
    </row>
    <row r="36" spans="1:15" x14ac:dyDescent="0.25">
      <c r="A36" t="s">
        <v>148</v>
      </c>
      <c r="B36" s="1">
        <v>0.62893518518518499</v>
      </c>
      <c r="C36" t="s">
        <v>69</v>
      </c>
      <c r="D36" t="s">
        <v>69</v>
      </c>
      <c r="E36" t="s">
        <v>111</v>
      </c>
      <c r="F36" t="s">
        <v>50</v>
      </c>
      <c r="G36" t="s">
        <v>52</v>
      </c>
      <c r="H36" t="s">
        <v>9</v>
      </c>
      <c r="M36" s="2" t="str">
        <f>IF((ISNUMBER(SEARCH("2WN",C36)))=TRUE,"2W",(IF((ISNUMBER(SEARCH("LPV",C36)))=TRUE,"Car",(IF((ISNUMBER(SEARCH("LMV",C36)))=TRUE,"Car",(IF((ISNUMBER(SEARCH("BOLTED TO FRAME",D36)))=TRUE,"3W",(IF((ISNUMBER(SEARCH("Bus",C36)))=TRUE,"Bus",(IF((ISNUMBER(SEARCH("HGV",C36)))=TRUE,"Truck",0)))))))))))</f>
        <v>Bus</v>
      </c>
      <c r="N36" s="2">
        <f>(IF((ISNUMBER(SEARCH("Three Wheeler (Goods)",C36)))=TRUE,"LCV",(IF((ISNUMBER(SEARCH("LGV",C36)))=TRUE,"LCV",0))))</f>
        <v>0</v>
      </c>
      <c r="O36" s="2" t="str">
        <f t="shared" si="1"/>
        <v>Bus</v>
      </c>
    </row>
    <row r="37" spans="1:15" x14ac:dyDescent="0.25">
      <c r="A37" t="s">
        <v>149</v>
      </c>
      <c r="B37" s="1">
        <v>0.62898148148148203</v>
      </c>
      <c r="C37" t="s">
        <v>15</v>
      </c>
      <c r="D37" t="s">
        <v>30</v>
      </c>
      <c r="E37" t="s">
        <v>101</v>
      </c>
      <c r="F37" t="s">
        <v>31</v>
      </c>
      <c r="G37" t="s">
        <v>18</v>
      </c>
      <c r="H37" t="s">
        <v>14</v>
      </c>
      <c r="M37" s="2" t="str">
        <f>IF((ISNUMBER(SEARCH("2WN",C37)))=TRUE,"2W",(IF((ISNUMBER(SEARCH("LPV",C37)))=TRUE,"Car",(IF((ISNUMBER(SEARCH("LMV",C37)))=TRUE,"Car",(IF((ISNUMBER(SEARCH("BOLTED TO FRAME",D37)))=TRUE,"3W",(IF((ISNUMBER(SEARCH("Bus",C37)))=TRUE,"Bus",(IF((ISNUMBER(SEARCH("HGV",C37)))=TRUE,"Truck",0)))))))))))</f>
        <v>3W</v>
      </c>
      <c r="N37" s="2">
        <f>(IF((ISNUMBER(SEARCH("Three Wheeler (Goods)",C37)))=TRUE,"LCV",(IF((ISNUMBER(SEARCH("LGV",C37)))=TRUE,"LCV",0))))</f>
        <v>0</v>
      </c>
      <c r="O37" s="2" t="str">
        <f t="shared" si="1"/>
        <v>3W</v>
      </c>
    </row>
    <row r="38" spans="1:15" x14ac:dyDescent="0.25">
      <c r="A38" t="s">
        <v>150</v>
      </c>
      <c r="B38" s="1">
        <v>0.62902777777777796</v>
      </c>
      <c r="C38" t="s">
        <v>21</v>
      </c>
      <c r="D38" t="s">
        <v>40</v>
      </c>
      <c r="E38" t="s">
        <v>104</v>
      </c>
      <c r="F38" t="s">
        <v>70</v>
      </c>
      <c r="G38" t="s">
        <v>13</v>
      </c>
      <c r="H38" t="s">
        <v>14</v>
      </c>
      <c r="M38" s="2" t="str">
        <f>IF((ISNUMBER(SEARCH("2WN",C38)))=TRUE,"2W",(IF((ISNUMBER(SEARCH("LPV",C38)))=TRUE,"Car",(IF((ISNUMBER(SEARCH("LMV",C38)))=TRUE,"Car",(IF((ISNUMBER(SEARCH("BOLTED TO FRAME",D38)))=TRUE,"3W",(IF((ISNUMBER(SEARCH("Bus",C38)))=TRUE,"Bus",(IF((ISNUMBER(SEARCH("HGV",C38)))=TRUE,"Truck",0)))))))))))</f>
        <v>Car</v>
      </c>
      <c r="N38" s="2">
        <f>(IF((ISNUMBER(SEARCH("Three Wheeler (Goods)",C38)))=TRUE,"LCV",(IF((ISNUMBER(SEARCH("LGV",C38)))=TRUE,"LCV",0))))</f>
        <v>0</v>
      </c>
      <c r="O38" s="2" t="str">
        <f t="shared" si="1"/>
        <v>Car</v>
      </c>
    </row>
    <row r="39" spans="1:15" x14ac:dyDescent="0.25">
      <c r="A39" t="s">
        <v>151</v>
      </c>
      <c r="B39" s="1">
        <v>0.62907407407407401</v>
      </c>
      <c r="C39" t="s">
        <v>5</v>
      </c>
      <c r="D39" t="s">
        <v>6</v>
      </c>
      <c r="E39" t="s">
        <v>99</v>
      </c>
      <c r="F39" t="s">
        <v>58</v>
      </c>
      <c r="G39" t="s">
        <v>8</v>
      </c>
      <c r="H39" t="s">
        <v>9</v>
      </c>
      <c r="M39" s="2" t="str">
        <f>IF((ISNUMBER(SEARCH("2WN",C39)))=TRUE,"2W",(IF((ISNUMBER(SEARCH("LPV",C39)))=TRUE,"Car",(IF((ISNUMBER(SEARCH("LMV",C39)))=TRUE,"Car",(IF((ISNUMBER(SEARCH("BOLTED TO FRAME",D39)))=TRUE,"3W",(IF((ISNUMBER(SEARCH("Bus",C39)))=TRUE,"Bus",(IF((ISNUMBER(SEARCH("HGV",C39)))=TRUE,"Truck",0)))))))))))</f>
        <v>2W</v>
      </c>
      <c r="N39" s="2">
        <f>(IF((ISNUMBER(SEARCH("Three Wheeler (Goods)",C39)))=TRUE,"LCV",(IF((ISNUMBER(SEARCH("LGV",C39)))=TRUE,"LCV",0))))</f>
        <v>0</v>
      </c>
      <c r="O39" s="2" t="str">
        <f t="shared" si="1"/>
        <v>2W</v>
      </c>
    </row>
    <row r="40" spans="1:15" x14ac:dyDescent="0.25">
      <c r="A40" t="s">
        <v>152</v>
      </c>
      <c r="B40" s="1">
        <v>0.62912037037037105</v>
      </c>
      <c r="C40" t="s">
        <v>34</v>
      </c>
      <c r="D40" t="s">
        <v>61</v>
      </c>
      <c r="E40" t="s">
        <v>108</v>
      </c>
      <c r="F40" t="s">
        <v>42</v>
      </c>
      <c r="G40" t="s">
        <v>13</v>
      </c>
      <c r="H40" t="s">
        <v>19</v>
      </c>
      <c r="M40" s="2">
        <f>IF((ISNUMBER(SEARCH("2WN",C40)))=TRUE,"2W",(IF((ISNUMBER(SEARCH("LPV",C40)))=TRUE,"Car",(IF((ISNUMBER(SEARCH("LMV",C40)))=TRUE,"Car",(IF((ISNUMBER(SEARCH("BOLTED TO FRAME",D40)))=TRUE,"3W",(IF((ISNUMBER(SEARCH("Bus",C40)))=TRUE,"Bus",(IF((ISNUMBER(SEARCH("HGV",C40)))=TRUE,"Truck",0)))))))))))</f>
        <v>0</v>
      </c>
      <c r="N40" s="2" t="str">
        <f>(IF((ISNUMBER(SEARCH("Three Wheeler (Goods)",C40)))=TRUE,"LCV",(IF((ISNUMBER(SEARCH("LGV",C40)))=TRUE,"LCV",0))))</f>
        <v>LCV</v>
      </c>
      <c r="O40" s="2" t="str">
        <f t="shared" si="1"/>
        <v>LCV</v>
      </c>
    </row>
    <row r="41" spans="1:15" x14ac:dyDescent="0.25">
      <c r="A41" t="s">
        <v>153</v>
      </c>
      <c r="B41" s="1">
        <v>0.62916666666666698</v>
      </c>
      <c r="C41" t="s">
        <v>5</v>
      </c>
      <c r="D41" t="s">
        <v>6</v>
      </c>
      <c r="E41" t="s">
        <v>105</v>
      </c>
      <c r="F41" t="s">
        <v>33</v>
      </c>
      <c r="G41" t="s">
        <v>8</v>
      </c>
      <c r="H41" t="s">
        <v>9</v>
      </c>
      <c r="M41" s="2" t="str">
        <f>IF((ISNUMBER(SEARCH("2WN",C41)))=TRUE,"2W",(IF((ISNUMBER(SEARCH("LPV",C41)))=TRUE,"Car",(IF((ISNUMBER(SEARCH("LMV",C41)))=TRUE,"Car",(IF((ISNUMBER(SEARCH("BOLTED TO FRAME",D41)))=TRUE,"3W",(IF((ISNUMBER(SEARCH("Bus",C41)))=TRUE,"Bus",(IF((ISNUMBER(SEARCH("HGV",C41)))=TRUE,"Truck",0)))))))))))</f>
        <v>2W</v>
      </c>
      <c r="N41" s="2">
        <f>(IF((ISNUMBER(SEARCH("Three Wheeler (Goods)",C41)))=TRUE,"LCV",(IF((ISNUMBER(SEARCH("LGV",C41)))=TRUE,"LCV",0))))</f>
        <v>0</v>
      </c>
      <c r="O41" s="2" t="str">
        <f t="shared" si="1"/>
        <v>2W</v>
      </c>
    </row>
    <row r="42" spans="1:15" x14ac:dyDescent="0.25">
      <c r="A42" t="s">
        <v>154</v>
      </c>
      <c r="B42" s="1">
        <v>0.65071759259259265</v>
      </c>
      <c r="C42" t="s">
        <v>48</v>
      </c>
      <c r="D42" t="s">
        <v>71</v>
      </c>
      <c r="E42" t="s">
        <v>101</v>
      </c>
      <c r="F42" t="s">
        <v>50</v>
      </c>
      <c r="G42" t="s">
        <v>18</v>
      </c>
      <c r="H42" t="s">
        <v>14</v>
      </c>
      <c r="M42" s="2" t="str">
        <f>IF((ISNUMBER(SEARCH("2WN",C42)))=TRUE,"2W",(IF((ISNUMBER(SEARCH("LPV",C42)))=TRUE,"Car",(IF((ISNUMBER(SEARCH("LMV",C42)))=TRUE,"Car",(IF((ISNUMBER(SEARCH("BOLTED TO FRAME",D42)))=TRUE,"3W",(IF((ISNUMBER(SEARCH("Bus",C42)))=TRUE,"Bus",(IF((ISNUMBER(SEARCH("HGV",C42)))=TRUE,"Truck",0)))))))))))</f>
        <v>Truck</v>
      </c>
      <c r="N42" s="2">
        <f>(IF((ISNUMBER(SEARCH("Three Wheeler (Goods)",C42)))=TRUE,"LCV",(IF((ISNUMBER(SEARCH("LGV",C42)))=TRUE,"LCV",0))))</f>
        <v>0</v>
      </c>
      <c r="O42" s="2" t="str">
        <f t="shared" si="1"/>
        <v>Truck</v>
      </c>
    </row>
    <row r="43" spans="1:15" x14ac:dyDescent="0.25">
      <c r="A43" t="s">
        <v>155</v>
      </c>
      <c r="B43" s="1">
        <v>0.69162037037037039</v>
      </c>
      <c r="C43" t="s">
        <v>5</v>
      </c>
      <c r="D43" t="s">
        <v>6</v>
      </c>
      <c r="E43" t="s">
        <v>99</v>
      </c>
      <c r="F43" t="s">
        <v>45</v>
      </c>
      <c r="G43" t="s">
        <v>8</v>
      </c>
      <c r="H43" t="s">
        <v>9</v>
      </c>
      <c r="M43" s="2" t="str">
        <f>IF((ISNUMBER(SEARCH("2WN",C43)))=TRUE,"2W",(IF((ISNUMBER(SEARCH("LPV",C43)))=TRUE,"Car",(IF((ISNUMBER(SEARCH("LMV",C43)))=TRUE,"Car",(IF((ISNUMBER(SEARCH("BOLTED TO FRAME",D43)))=TRUE,"3W",(IF((ISNUMBER(SEARCH("Bus",C43)))=TRUE,"Bus",(IF((ISNUMBER(SEARCH("HGV",C43)))=TRUE,"Truck",0)))))))))))</f>
        <v>2W</v>
      </c>
      <c r="N43" s="2">
        <f>(IF((ISNUMBER(SEARCH("Three Wheeler (Goods)",C43)))=TRUE,"LCV",(IF((ISNUMBER(SEARCH("LGV",C43)))=TRUE,"LCV",0))))</f>
        <v>0</v>
      </c>
      <c r="O43" s="2" t="str">
        <f t="shared" si="1"/>
        <v>2W</v>
      </c>
    </row>
    <row r="44" spans="1:15" x14ac:dyDescent="0.25">
      <c r="A44" t="s">
        <v>156</v>
      </c>
      <c r="B44" s="1">
        <v>0.69167824074074069</v>
      </c>
      <c r="C44" t="s">
        <v>48</v>
      </c>
      <c r="D44" t="s">
        <v>75</v>
      </c>
      <c r="E44" t="s">
        <v>104</v>
      </c>
      <c r="F44" t="s">
        <v>74</v>
      </c>
      <c r="G44" t="s">
        <v>18</v>
      </c>
      <c r="H44" t="s">
        <v>14</v>
      </c>
      <c r="M44" s="2" t="str">
        <f>IF((ISNUMBER(SEARCH("2WN",C44)))=TRUE,"2W",(IF((ISNUMBER(SEARCH("LPV",C44)))=TRUE,"Car",(IF((ISNUMBER(SEARCH("LMV",C44)))=TRUE,"Car",(IF((ISNUMBER(SEARCH("BOLTED TO FRAME",D44)))=TRUE,"3W",(IF((ISNUMBER(SEARCH("Bus",C44)))=TRUE,"Bus",(IF((ISNUMBER(SEARCH("HGV",C44)))=TRUE,"Truck",0)))))))))))</f>
        <v>Truck</v>
      </c>
      <c r="N44" s="2">
        <f>(IF((ISNUMBER(SEARCH("Three Wheeler (Goods)",C44)))=TRUE,"LCV",(IF((ISNUMBER(SEARCH("LGV",C44)))=TRUE,"LCV",0))))</f>
        <v>0</v>
      </c>
      <c r="O44" s="2" t="str">
        <f t="shared" si="1"/>
        <v>Truck</v>
      </c>
    </row>
    <row r="45" spans="1:15" x14ac:dyDescent="0.25">
      <c r="A45" t="s">
        <v>157</v>
      </c>
      <c r="B45" s="1">
        <v>0.69417824074074075</v>
      </c>
      <c r="C45" t="s">
        <v>21</v>
      </c>
      <c r="D45" t="s">
        <v>37</v>
      </c>
      <c r="E45" t="s">
        <v>104</v>
      </c>
      <c r="F45" t="s">
        <v>73</v>
      </c>
      <c r="G45" t="s">
        <v>8</v>
      </c>
      <c r="H45" t="s">
        <v>14</v>
      </c>
      <c r="M45" s="2" t="str">
        <f>IF((ISNUMBER(SEARCH("2WN",C45)))=TRUE,"2W",(IF((ISNUMBER(SEARCH("LPV",C45)))=TRUE,"Car",(IF((ISNUMBER(SEARCH("LMV",C45)))=TRUE,"Car",(IF((ISNUMBER(SEARCH("BOLTED TO FRAME",D45)))=TRUE,"3W",(IF((ISNUMBER(SEARCH("Bus",C45)))=TRUE,"Bus",(IF((ISNUMBER(SEARCH("HGV",C45)))=TRUE,"Truck",0)))))))))))</f>
        <v>Car</v>
      </c>
      <c r="N45" s="2">
        <f>(IF((ISNUMBER(SEARCH("Three Wheeler (Goods)",C45)))=TRUE,"LCV",(IF((ISNUMBER(SEARCH("LGV",C45)))=TRUE,"LCV",0))))</f>
        <v>0</v>
      </c>
      <c r="O45" s="2" t="str">
        <f t="shared" si="1"/>
        <v>Car</v>
      </c>
    </row>
    <row r="46" spans="1:15" x14ac:dyDescent="0.25">
      <c r="A46" t="s">
        <v>158</v>
      </c>
      <c r="B46" s="1">
        <v>0.70362268518518523</v>
      </c>
      <c r="C46" t="s">
        <v>51</v>
      </c>
      <c r="D46" t="s">
        <v>76</v>
      </c>
      <c r="E46" t="s">
        <v>102</v>
      </c>
      <c r="F46" t="s">
        <v>74</v>
      </c>
      <c r="G46" t="s">
        <v>18</v>
      </c>
      <c r="H46" t="s">
        <v>14</v>
      </c>
      <c r="M46" s="2">
        <f>IF((ISNUMBER(SEARCH("2WN",C46)))=TRUE,"2W",(IF((ISNUMBER(SEARCH("LPV",C46)))=TRUE,"Car",(IF((ISNUMBER(SEARCH("LMV",C46)))=TRUE,"Car",(IF((ISNUMBER(SEARCH("BOLTED TO FRAME",D46)))=TRUE,"3W",(IF((ISNUMBER(SEARCH("Bus",C46)))=TRUE,"Bus",(IF((ISNUMBER(SEARCH("HGV",C46)))=TRUE,"Truck",0)))))))))))</f>
        <v>0</v>
      </c>
      <c r="N46" s="2">
        <f>(IF((ISNUMBER(SEARCH("Three Wheeler (Goods)",C46)))=TRUE,"LCV",(IF((ISNUMBER(SEARCH("LGV",C46)))=TRUE,"LCV",0))))</f>
        <v>0</v>
      </c>
      <c r="O46" s="2" t="s">
        <v>47</v>
      </c>
    </row>
    <row r="47" spans="1:15" x14ac:dyDescent="0.25">
      <c r="A47" t="s">
        <v>159</v>
      </c>
      <c r="B47" s="1">
        <v>0.28752314814814817</v>
      </c>
      <c r="C47" t="s">
        <v>34</v>
      </c>
      <c r="D47" t="s">
        <v>59</v>
      </c>
      <c r="E47" t="s">
        <v>103</v>
      </c>
      <c r="F47" t="s">
        <v>35</v>
      </c>
      <c r="G47" t="s">
        <v>13</v>
      </c>
      <c r="H47" t="s">
        <v>9</v>
      </c>
      <c r="L47" s="2"/>
      <c r="M47" s="2">
        <f>IF((ISNUMBER(SEARCH("2WN",C47)))=TRUE,"2W",(IF((ISNUMBER(SEARCH("LPV",C47)))=TRUE,"Car",(IF((ISNUMBER(SEARCH("LMV",C47)))=TRUE,"Car",(IF((ISNUMBER(SEARCH("BOLTED TO FRAME",D47)))=TRUE,"3W",(IF((ISNUMBER(SEARCH("Bus",C47)))=TRUE,"Bus",(IF((ISNUMBER(SEARCH("HGV",C47)))=TRUE,"Truck",0)))))))))))</f>
        <v>0</v>
      </c>
      <c r="N47" s="2" t="str">
        <f>(IF((ISNUMBER(SEARCH("Three Wheeler (Goods)",C47)))=TRUE,"LCV",(IF((ISNUMBER(SEARCH("LGV",C47)))=TRUE,"LCV",0))))</f>
        <v>LCV</v>
      </c>
      <c r="O47" s="2" t="str">
        <f t="shared" ref="O47:O69" si="2">(IF((ISNUMBER(SEARCH("Car",M47)))=TRUE,"Car",(IF((ISNUMBER(SEARCH("3W",M47)))=TRUE,"3W",(IF((ISNUMBER(SEARCH("Truck",M47)))=TRUE,"Truck",(IF((ISNUMBER(SEARCH("LCV",N47)))=TRUE,"LCV",(IF((ISNUMBER(SEARCH("2W",M47)))=TRUE,"2W",((IF((ISNUMBER(SEARCH("Bus",M47)))=TRUE,"Bus")))))))))))))</f>
        <v>LCV</v>
      </c>
    </row>
    <row r="48" spans="1:15" x14ac:dyDescent="0.25">
      <c r="A48" t="s">
        <v>160</v>
      </c>
      <c r="B48" s="1">
        <v>0.29090277777777779</v>
      </c>
      <c r="C48" t="s">
        <v>69</v>
      </c>
      <c r="D48" t="s">
        <v>77</v>
      </c>
      <c r="E48" t="s">
        <v>111</v>
      </c>
      <c r="F48" t="s">
        <v>78</v>
      </c>
      <c r="G48" t="s">
        <v>52</v>
      </c>
      <c r="H48" t="s">
        <v>9</v>
      </c>
      <c r="L48" s="2"/>
      <c r="M48" s="2" t="str">
        <f>IF((ISNUMBER(SEARCH("2WN",C48)))=TRUE,"2W",(IF((ISNUMBER(SEARCH("LPV",C48)))=TRUE,"Car",(IF((ISNUMBER(SEARCH("LMV",C48)))=TRUE,"Car",(IF((ISNUMBER(SEARCH("BOLTED TO FRAME",D48)))=TRUE,"3W",(IF((ISNUMBER(SEARCH("Bus",C48)))=TRUE,"Bus",(IF((ISNUMBER(SEARCH("HGV",C48)))=TRUE,"Truck",0)))))))))))</f>
        <v>Bus</v>
      </c>
      <c r="N48" s="2">
        <f>(IF((ISNUMBER(SEARCH("Three Wheeler (Goods)",C48)))=TRUE,"LCV",(IF((ISNUMBER(SEARCH("LGV",C48)))=TRUE,"LCV",0))))</f>
        <v>0</v>
      </c>
      <c r="O48" s="2" t="str">
        <f t="shared" si="2"/>
        <v>Bus</v>
      </c>
    </row>
    <row r="49" spans="1:15" x14ac:dyDescent="0.25">
      <c r="A49" t="s">
        <v>161</v>
      </c>
      <c r="B49" s="1">
        <v>0.29222222222222222</v>
      </c>
      <c r="C49" t="s">
        <v>21</v>
      </c>
      <c r="D49" t="s">
        <v>27</v>
      </c>
      <c r="E49" t="s">
        <v>108</v>
      </c>
      <c r="F49" t="s">
        <v>79</v>
      </c>
      <c r="G49" t="s">
        <v>13</v>
      </c>
      <c r="H49" t="s">
        <v>19</v>
      </c>
      <c r="L49" s="2"/>
      <c r="M49" s="2" t="str">
        <f>IF((ISNUMBER(SEARCH("2WN",C49)))=TRUE,"2W",(IF((ISNUMBER(SEARCH("LPV",C49)))=TRUE,"Car",(IF((ISNUMBER(SEARCH("LMV",C49)))=TRUE,"Car",(IF((ISNUMBER(SEARCH("BOLTED TO FRAME",D49)))=TRUE,"3W",(IF((ISNUMBER(SEARCH("Bus",C49)))=TRUE,"Bus",(IF((ISNUMBER(SEARCH("HGV",C49)))=TRUE,"Truck",0)))))))))))</f>
        <v>Car</v>
      </c>
      <c r="N49" s="2">
        <f>(IF((ISNUMBER(SEARCH("Three Wheeler (Goods)",C49)))=TRUE,"LCV",(IF((ISNUMBER(SEARCH("LGV",C49)))=TRUE,"LCV",0))))</f>
        <v>0</v>
      </c>
      <c r="O49" s="2" t="s">
        <v>20</v>
      </c>
    </row>
    <row r="50" spans="1:15" x14ac:dyDescent="0.25">
      <c r="A50" t="s">
        <v>162</v>
      </c>
      <c r="B50" s="1">
        <v>0.33388888888888901</v>
      </c>
      <c r="C50" t="s">
        <v>80</v>
      </c>
      <c r="E50" t="s">
        <v>113</v>
      </c>
      <c r="G50" t="s">
        <v>81</v>
      </c>
      <c r="H50" t="s">
        <v>57</v>
      </c>
      <c r="L50" s="2"/>
      <c r="M50" s="2" t="str">
        <f>IF((ISNUMBER(SEARCH("2WN",C50)))=TRUE,"2W",(IF((ISNUMBER(SEARCH("LPV",C50)))=TRUE,"Car",(IF((ISNUMBER(SEARCH("LMV",C50)))=TRUE,"Car",(IF((ISNUMBER(SEARCH("BOLTED TO FRAME",D50)))=TRUE,"3W",(IF((ISNUMBER(SEARCH("Bus",C50)))=TRUE,"Bus",(IF((ISNUMBER(SEARCH("HGV",C50)))=TRUE,"Truck",0)))))))))))</f>
        <v>2W</v>
      </c>
      <c r="N50" s="2">
        <f>(IF((ISNUMBER(SEARCH("Three Wheeler (Goods)",C50)))=TRUE,"LCV",(IF((ISNUMBER(SEARCH("LGV",C50)))=TRUE,"LCV",0))))</f>
        <v>0</v>
      </c>
      <c r="O50" s="2" t="str">
        <f t="shared" si="2"/>
        <v>2W</v>
      </c>
    </row>
    <row r="51" spans="1:15" x14ac:dyDescent="0.25">
      <c r="A51" t="s">
        <v>163</v>
      </c>
      <c r="B51" s="1">
        <v>0.37555555555555598</v>
      </c>
      <c r="C51" t="s">
        <v>10</v>
      </c>
      <c r="D51" t="s">
        <v>82</v>
      </c>
      <c r="E51" t="s">
        <v>106</v>
      </c>
      <c r="F51" t="s">
        <v>83</v>
      </c>
      <c r="G51" t="s">
        <v>18</v>
      </c>
      <c r="H51" t="s">
        <v>32</v>
      </c>
      <c r="L51" s="2"/>
      <c r="M51" s="2" t="str">
        <f>IF((ISNUMBER(SEARCH("2WN",C51)))=TRUE,"2W",(IF((ISNUMBER(SEARCH("LPV",C51)))=TRUE,"Car",(IF((ISNUMBER(SEARCH("LMV",C51)))=TRUE,"Car",(IF((ISNUMBER(SEARCH("BOLTED TO FRAME",D51)))=TRUE,"3W",(IF((ISNUMBER(SEARCH("Bus",C51)))=TRUE,"Bus",(IF((ISNUMBER(SEARCH("HGV",C51)))=TRUE,"Truck",0)))))))))))</f>
        <v>Car</v>
      </c>
      <c r="N51" s="2">
        <f>(IF((ISNUMBER(SEARCH("Three Wheeler (Goods)",C51)))=TRUE,"LCV",(IF((ISNUMBER(SEARCH("LGV",C51)))=TRUE,"LCV",0))))</f>
        <v>0</v>
      </c>
      <c r="O51" s="2" t="str">
        <f t="shared" si="2"/>
        <v>Car</v>
      </c>
    </row>
    <row r="52" spans="1:15" x14ac:dyDescent="0.25">
      <c r="A52" t="s">
        <v>164</v>
      </c>
      <c r="B52" s="1">
        <v>0.29766203703703703</v>
      </c>
      <c r="C52" t="s">
        <v>10</v>
      </c>
      <c r="D52" t="s">
        <v>84</v>
      </c>
      <c r="E52" t="s">
        <v>102</v>
      </c>
      <c r="F52" t="s">
        <v>65</v>
      </c>
      <c r="G52" t="s">
        <v>18</v>
      </c>
      <c r="H52" t="s">
        <v>14</v>
      </c>
      <c r="L52" s="2"/>
      <c r="M52" s="2" t="str">
        <f>IF((ISNUMBER(SEARCH("2WN",C52)))=TRUE,"2W",(IF((ISNUMBER(SEARCH("LPV",C52)))=TRUE,"Car",(IF((ISNUMBER(SEARCH("LMV",C52)))=TRUE,"Car",(IF((ISNUMBER(SEARCH("BOLTED TO FRAME",D52)))=TRUE,"3W",(IF((ISNUMBER(SEARCH("Bus",C52)))=TRUE,"Bus",(IF((ISNUMBER(SEARCH("HGV",C52)))=TRUE,"Truck",0)))))))))))</f>
        <v>Car</v>
      </c>
      <c r="N52" s="2">
        <f>(IF((ISNUMBER(SEARCH("Three Wheeler (Goods)",C52)))=TRUE,"LCV",(IF((ISNUMBER(SEARCH("LGV",C52)))=TRUE,"LCV",0))))</f>
        <v>0</v>
      </c>
      <c r="O52" s="2" t="str">
        <f t="shared" si="2"/>
        <v>Car</v>
      </c>
    </row>
    <row r="53" spans="1:15" x14ac:dyDescent="0.25">
      <c r="A53" t="s">
        <v>165</v>
      </c>
      <c r="B53" s="1">
        <v>0.53675925925925927</v>
      </c>
      <c r="C53" t="s">
        <v>34</v>
      </c>
      <c r="D53" t="s">
        <v>59</v>
      </c>
      <c r="E53" t="s">
        <v>103</v>
      </c>
      <c r="F53" t="s">
        <v>42</v>
      </c>
      <c r="G53" t="s">
        <v>13</v>
      </c>
      <c r="H53" t="s">
        <v>32</v>
      </c>
      <c r="L53" s="2"/>
      <c r="M53" s="2">
        <f>IF((ISNUMBER(SEARCH("2WN",C53)))=TRUE,"2W",(IF((ISNUMBER(SEARCH("LPV",C53)))=TRUE,"Car",(IF((ISNUMBER(SEARCH("LMV",C53)))=TRUE,"Car",(IF((ISNUMBER(SEARCH("BOLTED TO FRAME",D53)))=TRUE,"3W",(IF((ISNUMBER(SEARCH("Bus",C53)))=TRUE,"Bus",(IF((ISNUMBER(SEARCH("HGV",C53)))=TRUE,"Truck",0)))))))))))</f>
        <v>0</v>
      </c>
      <c r="N53" s="2" t="str">
        <f>(IF((ISNUMBER(SEARCH("Three Wheeler (Goods)",C53)))=TRUE,"LCV",(IF((ISNUMBER(SEARCH("LGV",C53)))=TRUE,"LCV",0))))</f>
        <v>LCV</v>
      </c>
      <c r="O53" s="2" t="str">
        <f t="shared" si="2"/>
        <v>LCV</v>
      </c>
    </row>
    <row r="54" spans="1:15" x14ac:dyDescent="0.25">
      <c r="A54" t="s">
        <v>166</v>
      </c>
      <c r="B54" s="1">
        <v>0.53677083333333331</v>
      </c>
      <c r="C54" t="s">
        <v>15</v>
      </c>
      <c r="D54" t="s">
        <v>30</v>
      </c>
      <c r="E54" t="s">
        <v>104</v>
      </c>
      <c r="F54" t="s">
        <v>31</v>
      </c>
      <c r="G54" t="s">
        <v>18</v>
      </c>
      <c r="H54" t="s">
        <v>14</v>
      </c>
      <c r="L54" s="2"/>
      <c r="M54" s="2" t="str">
        <f>IF((ISNUMBER(SEARCH("2WN",C54)))=TRUE,"2W",(IF((ISNUMBER(SEARCH("LPV",C54)))=TRUE,"Car",(IF((ISNUMBER(SEARCH("LMV",C54)))=TRUE,"Car",(IF((ISNUMBER(SEARCH("BOLTED TO FRAME",D54)))=TRUE,"3W",(IF((ISNUMBER(SEARCH("Bus",C54)))=TRUE,"Bus",(IF((ISNUMBER(SEARCH("HGV",C54)))=TRUE,"Truck",0)))))))))))</f>
        <v>3W</v>
      </c>
      <c r="N54" s="2">
        <f>(IF((ISNUMBER(SEARCH("Three Wheeler (Goods)",C54)))=TRUE,"LCV",(IF((ISNUMBER(SEARCH("LGV",C54)))=TRUE,"LCV",0))))</f>
        <v>0</v>
      </c>
      <c r="O54" s="2" t="str">
        <f t="shared" si="2"/>
        <v>3W</v>
      </c>
    </row>
    <row r="55" spans="1:15" x14ac:dyDescent="0.25">
      <c r="A55" t="s">
        <v>167</v>
      </c>
      <c r="B55" s="1">
        <v>0.53678240740740701</v>
      </c>
      <c r="C55" t="s">
        <v>21</v>
      </c>
      <c r="D55" t="s">
        <v>37</v>
      </c>
      <c r="E55" t="s">
        <v>107</v>
      </c>
      <c r="F55" t="s">
        <v>38</v>
      </c>
      <c r="G55" t="s">
        <v>13</v>
      </c>
      <c r="H55" t="s">
        <v>9</v>
      </c>
      <c r="L55" s="2"/>
      <c r="M55" s="2" t="str">
        <f>IF((ISNUMBER(SEARCH("2WN",C55)))=TRUE,"2W",(IF((ISNUMBER(SEARCH("LPV",C55)))=TRUE,"Car",(IF((ISNUMBER(SEARCH("LMV",C55)))=TRUE,"Car",(IF((ISNUMBER(SEARCH("BOLTED TO FRAME",D55)))=TRUE,"3W",(IF((ISNUMBER(SEARCH("Bus",C55)))=TRUE,"Bus",(IF((ISNUMBER(SEARCH("HGV",C55)))=TRUE,"Truck",0)))))))))))</f>
        <v>Car</v>
      </c>
      <c r="N55" s="2">
        <f>(IF((ISNUMBER(SEARCH("Three Wheeler (Goods)",C55)))=TRUE,"LCV",(IF((ISNUMBER(SEARCH("LGV",C55)))=TRUE,"LCV",0))))</f>
        <v>0</v>
      </c>
      <c r="O55" s="2" t="str">
        <f t="shared" si="2"/>
        <v>Car</v>
      </c>
    </row>
    <row r="56" spans="1:15" x14ac:dyDescent="0.25">
      <c r="A56" t="s">
        <v>168</v>
      </c>
      <c r="B56" s="1">
        <v>0.5870023148148148</v>
      </c>
      <c r="C56" t="s">
        <v>5</v>
      </c>
      <c r="D56" t="s">
        <v>6</v>
      </c>
      <c r="E56" t="s">
        <v>105</v>
      </c>
      <c r="F56" t="s">
        <v>86</v>
      </c>
      <c r="G56" t="s">
        <v>8</v>
      </c>
      <c r="H56" t="s">
        <v>9</v>
      </c>
      <c r="L56" s="2"/>
      <c r="M56" s="2" t="str">
        <f>IF((ISNUMBER(SEARCH("2WN",C56)))=TRUE,"2W",(IF((ISNUMBER(SEARCH("LPV",C56)))=TRUE,"Car",(IF((ISNUMBER(SEARCH("LMV",C56)))=TRUE,"Car",(IF((ISNUMBER(SEARCH("BOLTED TO FRAME",D56)))=TRUE,"3W",(IF((ISNUMBER(SEARCH("Bus",C56)))=TRUE,"Bus",(IF((ISNUMBER(SEARCH("HGV",C56)))=TRUE,"Truck",0)))))))))))</f>
        <v>2W</v>
      </c>
      <c r="N56" s="2">
        <f>(IF((ISNUMBER(SEARCH("Three Wheeler (Goods)",C56)))=TRUE,"LCV",(IF((ISNUMBER(SEARCH("LGV",C56)))=TRUE,"LCV",0))))</f>
        <v>0</v>
      </c>
      <c r="O56" s="2" t="str">
        <f t="shared" si="2"/>
        <v>2W</v>
      </c>
    </row>
    <row r="57" spans="1:15" x14ac:dyDescent="0.25">
      <c r="A57" t="s">
        <v>169</v>
      </c>
      <c r="B57" s="1">
        <v>0.58706018518518521</v>
      </c>
      <c r="C57" t="s">
        <v>21</v>
      </c>
      <c r="D57" t="s">
        <v>72</v>
      </c>
      <c r="E57" t="s">
        <v>104</v>
      </c>
      <c r="F57" t="s">
        <v>87</v>
      </c>
      <c r="G57" t="s">
        <v>13</v>
      </c>
      <c r="H57" t="s">
        <v>14</v>
      </c>
      <c r="L57" s="2"/>
      <c r="M57" s="2" t="str">
        <f>IF((ISNUMBER(SEARCH("2WN",C57)))=TRUE,"2W",(IF((ISNUMBER(SEARCH("LPV",C57)))=TRUE,"Car",(IF((ISNUMBER(SEARCH("LMV",C57)))=TRUE,"Car",(IF((ISNUMBER(SEARCH("BOLTED TO FRAME",D57)))=TRUE,"3W",(IF((ISNUMBER(SEARCH("Bus",C57)))=TRUE,"Bus",(IF((ISNUMBER(SEARCH("HGV",C57)))=TRUE,"Truck",0)))))))))))</f>
        <v>Car</v>
      </c>
      <c r="N57" s="2">
        <f>(IF((ISNUMBER(SEARCH("Three Wheeler (Goods)",C57)))=TRUE,"LCV",(IF((ISNUMBER(SEARCH("LGV",C57)))=TRUE,"LCV",0))))</f>
        <v>0</v>
      </c>
      <c r="O57" s="2" t="str">
        <f t="shared" si="2"/>
        <v>Car</v>
      </c>
    </row>
    <row r="58" spans="1:15" x14ac:dyDescent="0.25">
      <c r="A58" t="s">
        <v>170</v>
      </c>
      <c r="B58" s="1">
        <v>0.58711805555555596</v>
      </c>
      <c r="C58" t="s">
        <v>34</v>
      </c>
      <c r="D58" t="s">
        <v>88</v>
      </c>
      <c r="E58" t="s">
        <v>108</v>
      </c>
      <c r="F58" t="s">
        <v>89</v>
      </c>
      <c r="G58" t="s">
        <v>18</v>
      </c>
      <c r="H58" t="s">
        <v>19</v>
      </c>
      <c r="L58" s="2"/>
      <c r="M58" s="2">
        <f>IF((ISNUMBER(SEARCH("2WN",C58)))=TRUE,"2W",(IF((ISNUMBER(SEARCH("LPV",C58)))=TRUE,"Car",(IF((ISNUMBER(SEARCH("LMV",C58)))=TRUE,"Car",(IF((ISNUMBER(SEARCH("BOLTED TO FRAME",D58)))=TRUE,"3W",(IF((ISNUMBER(SEARCH("Bus",C58)))=TRUE,"Bus",(IF((ISNUMBER(SEARCH("HGV",C58)))=TRUE,"Truck",0)))))))))))</f>
        <v>0</v>
      </c>
      <c r="N58" s="2" t="str">
        <f>(IF((ISNUMBER(SEARCH("Three Wheeler (Goods)",C58)))=TRUE,"LCV",(IF((ISNUMBER(SEARCH("LGV",C58)))=TRUE,"LCV",0))))</f>
        <v>LCV</v>
      </c>
      <c r="O58" s="2" t="s">
        <v>47</v>
      </c>
    </row>
    <row r="59" spans="1:15" x14ac:dyDescent="0.25">
      <c r="A59" t="s">
        <v>171</v>
      </c>
      <c r="B59" s="1">
        <v>0.58717592592592605</v>
      </c>
      <c r="C59" t="s">
        <v>5</v>
      </c>
      <c r="D59" t="s">
        <v>90</v>
      </c>
      <c r="E59" t="s">
        <v>104</v>
      </c>
      <c r="F59" t="s">
        <v>29</v>
      </c>
      <c r="G59" t="s">
        <v>8</v>
      </c>
      <c r="H59" t="s">
        <v>14</v>
      </c>
      <c r="L59" s="2"/>
      <c r="M59" s="2" t="str">
        <f>IF((ISNUMBER(SEARCH("2WN",C59)))=TRUE,"2W",(IF((ISNUMBER(SEARCH("LPV",C59)))=TRUE,"Car",(IF((ISNUMBER(SEARCH("LMV",C59)))=TRUE,"Car",(IF((ISNUMBER(SEARCH("BOLTED TO FRAME",D59)))=TRUE,"3W",(IF((ISNUMBER(SEARCH("Bus",C59)))=TRUE,"Bus",(IF((ISNUMBER(SEARCH("HGV",C59)))=TRUE,"Truck",0)))))))))))</f>
        <v>2W</v>
      </c>
      <c r="N59" s="2">
        <f>(IF((ISNUMBER(SEARCH("Three Wheeler (Goods)",C59)))=TRUE,"LCV",(IF((ISNUMBER(SEARCH("LGV",C59)))=TRUE,"LCV",0))))</f>
        <v>0</v>
      </c>
      <c r="O59" s="2" t="str">
        <f t="shared" si="2"/>
        <v>2W</v>
      </c>
    </row>
    <row r="60" spans="1:15" x14ac:dyDescent="0.25">
      <c r="A60" t="s">
        <v>172</v>
      </c>
      <c r="B60" s="1">
        <v>0.58723379629629602</v>
      </c>
      <c r="C60" t="s">
        <v>21</v>
      </c>
      <c r="D60" t="s">
        <v>37</v>
      </c>
      <c r="E60" t="s">
        <v>108</v>
      </c>
      <c r="F60" t="s">
        <v>68</v>
      </c>
      <c r="G60" t="s">
        <v>8</v>
      </c>
      <c r="H60" t="s">
        <v>9</v>
      </c>
      <c r="L60" s="2"/>
      <c r="M60" s="2" t="str">
        <f>IF((ISNUMBER(SEARCH("2WN",C60)))=TRUE,"2W",(IF((ISNUMBER(SEARCH("LPV",C60)))=TRUE,"Car",(IF((ISNUMBER(SEARCH("LMV",C60)))=TRUE,"Car",(IF((ISNUMBER(SEARCH("BOLTED TO FRAME",D60)))=TRUE,"3W",(IF((ISNUMBER(SEARCH("Bus",C60)))=TRUE,"Bus",(IF((ISNUMBER(SEARCH("HGV",C60)))=TRUE,"Truck",0)))))))))))</f>
        <v>Car</v>
      </c>
      <c r="N60" s="2">
        <f>(IF((ISNUMBER(SEARCH("Three Wheeler (Goods)",C60)))=TRUE,"LCV",(IF((ISNUMBER(SEARCH("LGV",C60)))=TRUE,"LCV",0))))</f>
        <v>0</v>
      </c>
      <c r="O60" s="2" t="str">
        <f t="shared" si="2"/>
        <v>Car</v>
      </c>
    </row>
    <row r="61" spans="1:15" x14ac:dyDescent="0.25">
      <c r="A61" t="s">
        <v>173</v>
      </c>
      <c r="B61" s="1">
        <v>0.58729166666666699</v>
      </c>
      <c r="C61" t="s">
        <v>15</v>
      </c>
      <c r="D61" t="s">
        <v>30</v>
      </c>
      <c r="E61" t="s">
        <v>108</v>
      </c>
      <c r="F61" t="s">
        <v>31</v>
      </c>
      <c r="G61" t="s">
        <v>18</v>
      </c>
      <c r="H61" t="s">
        <v>14</v>
      </c>
      <c r="L61" s="2"/>
      <c r="M61" s="2" t="str">
        <f>IF((ISNUMBER(SEARCH("2WN",C61)))=TRUE,"2W",(IF((ISNUMBER(SEARCH("LPV",C61)))=TRUE,"Car",(IF((ISNUMBER(SEARCH("LMV",C61)))=TRUE,"Car",(IF((ISNUMBER(SEARCH("BOLTED TO FRAME",D61)))=TRUE,"3W",(IF((ISNUMBER(SEARCH("Bus",C61)))=TRUE,"Bus",(IF((ISNUMBER(SEARCH("HGV",C61)))=TRUE,"Truck",0)))))))))))</f>
        <v>3W</v>
      </c>
      <c r="N61" s="2">
        <f>(IF((ISNUMBER(SEARCH("Three Wheeler (Goods)",C61)))=TRUE,"LCV",(IF((ISNUMBER(SEARCH("LGV",C61)))=TRUE,"LCV",0))))</f>
        <v>0</v>
      </c>
      <c r="O61" s="2" t="str">
        <f t="shared" si="2"/>
        <v>3W</v>
      </c>
    </row>
    <row r="62" spans="1:15" x14ac:dyDescent="0.25">
      <c r="A62" t="s">
        <v>174</v>
      </c>
      <c r="B62" s="1">
        <v>0.67046296296296293</v>
      </c>
      <c r="C62" t="s">
        <v>10</v>
      </c>
      <c r="D62" t="s">
        <v>22</v>
      </c>
      <c r="E62" t="s">
        <v>102</v>
      </c>
      <c r="F62" t="s">
        <v>65</v>
      </c>
      <c r="G62" t="s">
        <v>18</v>
      </c>
      <c r="H62" t="s">
        <v>14</v>
      </c>
      <c r="L62" s="2"/>
      <c r="M62" s="2" t="str">
        <f>IF((ISNUMBER(SEARCH("2WN",C62)))=TRUE,"2W",(IF((ISNUMBER(SEARCH("LPV",C62)))=TRUE,"Car",(IF((ISNUMBER(SEARCH("LMV",C62)))=TRUE,"Car",(IF((ISNUMBER(SEARCH("BOLTED TO FRAME",D62)))=TRUE,"3W",(IF((ISNUMBER(SEARCH("Bus",C62)))=TRUE,"Bus",(IF((ISNUMBER(SEARCH("HGV",C62)))=TRUE,"Truck",0)))))))))))</f>
        <v>Car</v>
      </c>
      <c r="N62" s="2">
        <f>(IF((ISNUMBER(SEARCH("Three Wheeler (Goods)",C62)))=TRUE,"LCV",(IF((ISNUMBER(SEARCH("LGV",C62)))=TRUE,"LCV",0))))</f>
        <v>0</v>
      </c>
      <c r="O62" s="2" t="str">
        <f t="shared" si="2"/>
        <v>Car</v>
      </c>
    </row>
    <row r="63" spans="1:15" x14ac:dyDescent="0.25">
      <c r="A63" t="s">
        <v>175</v>
      </c>
      <c r="B63" s="1">
        <v>0.67866898148148147</v>
      </c>
      <c r="C63" t="s">
        <v>48</v>
      </c>
      <c r="D63" t="s">
        <v>76</v>
      </c>
      <c r="E63" t="s">
        <v>98</v>
      </c>
      <c r="F63" t="s">
        <v>74</v>
      </c>
      <c r="G63" t="s">
        <v>18</v>
      </c>
      <c r="H63" t="s">
        <v>9</v>
      </c>
      <c r="L63" s="2"/>
      <c r="M63" s="2" t="str">
        <f>IF((ISNUMBER(SEARCH("2WN",C63)))=TRUE,"2W",(IF((ISNUMBER(SEARCH("LPV",C63)))=TRUE,"Car",(IF((ISNUMBER(SEARCH("LMV",C63)))=TRUE,"Car",(IF((ISNUMBER(SEARCH("BOLTED TO FRAME",D63)))=TRUE,"3W",(IF((ISNUMBER(SEARCH("Bus",C63)))=TRUE,"Bus",(IF((ISNUMBER(SEARCH("HGV",C63)))=TRUE,"Truck",0)))))))))))</f>
        <v>Truck</v>
      </c>
      <c r="N63" s="2">
        <f>(IF((ISNUMBER(SEARCH("Three Wheeler (Goods)",C63)))=TRUE,"LCV",(IF((ISNUMBER(SEARCH("LGV",C63)))=TRUE,"LCV",0))))</f>
        <v>0</v>
      </c>
      <c r="O63" s="2" t="str">
        <f t="shared" si="2"/>
        <v>Truck</v>
      </c>
    </row>
    <row r="64" spans="1:15" x14ac:dyDescent="0.25">
      <c r="A64" t="s">
        <v>176</v>
      </c>
      <c r="B64" s="1">
        <v>0.67974537037037042</v>
      </c>
      <c r="C64" t="s">
        <v>93</v>
      </c>
      <c r="G64" t="s">
        <v>56</v>
      </c>
      <c r="H64" t="s">
        <v>14</v>
      </c>
      <c r="L64" s="2"/>
      <c r="M64" s="2" t="str">
        <f>IF((ISNUMBER(SEARCH("2WN",C64)))=TRUE,"2W",(IF((ISNUMBER(SEARCH("LPV",C64)))=TRUE,"Car",(IF((ISNUMBER(SEARCH("LMV",C64)))=TRUE,"Car",(IF((ISNUMBER(SEARCH("BOLTED TO FRAME",D64)))=TRUE,"3W",(IF((ISNUMBER(SEARCH("Bus",C64)))=TRUE,"Bus",(IF((ISNUMBER(SEARCH("HGV",C64)))=TRUE,"Truck",0)))))))))))</f>
        <v>Truck</v>
      </c>
      <c r="N64" s="2">
        <f>(IF((ISNUMBER(SEARCH("Three Wheeler (Goods)",C64)))=TRUE,"LCV",(IF((ISNUMBER(SEARCH("LGV",C64)))=TRUE,"LCV",0))))</f>
        <v>0</v>
      </c>
      <c r="O64" s="2" t="str">
        <f t="shared" si="2"/>
        <v>Truck</v>
      </c>
    </row>
    <row r="65" spans="1:15" x14ac:dyDescent="0.25">
      <c r="A65" t="s">
        <v>177</v>
      </c>
      <c r="B65" s="1">
        <v>0.67975694444444434</v>
      </c>
      <c r="C65" t="s">
        <v>93</v>
      </c>
      <c r="G65" t="s">
        <v>56</v>
      </c>
      <c r="H65" t="s">
        <v>14</v>
      </c>
      <c r="L65" s="2"/>
      <c r="M65" s="2" t="str">
        <f>IF((ISNUMBER(SEARCH("2WN",C65)))=TRUE,"2W",(IF((ISNUMBER(SEARCH("LPV",C65)))=TRUE,"Car",(IF((ISNUMBER(SEARCH("LMV",C65)))=TRUE,"Car",(IF((ISNUMBER(SEARCH("BOLTED TO FRAME",D65)))=TRUE,"3W",(IF((ISNUMBER(SEARCH("Bus",C65)))=TRUE,"Bus",(IF((ISNUMBER(SEARCH("HGV",C65)))=TRUE,"Truck",0)))))))))))</f>
        <v>Truck</v>
      </c>
      <c r="N65" s="2">
        <f>(IF((ISNUMBER(SEARCH("Three Wheeler (Goods)",C65)))=TRUE,"LCV",(IF((ISNUMBER(SEARCH("LGV",C65)))=TRUE,"LCV",0))))</f>
        <v>0</v>
      </c>
      <c r="O65" s="2" t="str">
        <f t="shared" si="2"/>
        <v>Truck</v>
      </c>
    </row>
    <row r="66" spans="1:15" x14ac:dyDescent="0.25">
      <c r="A66" t="s">
        <v>178</v>
      </c>
      <c r="B66" s="1">
        <v>0.67976851851851805</v>
      </c>
      <c r="C66" t="s">
        <v>48</v>
      </c>
      <c r="D66" t="s">
        <v>60</v>
      </c>
      <c r="E66" t="s">
        <v>99</v>
      </c>
      <c r="F66" t="s">
        <v>54</v>
      </c>
      <c r="G66" t="s">
        <v>13</v>
      </c>
      <c r="H66" t="s">
        <v>9</v>
      </c>
      <c r="L66" s="2"/>
      <c r="M66" s="2" t="str">
        <f>IF((ISNUMBER(SEARCH("2WN",C66)))=TRUE,"2W",(IF((ISNUMBER(SEARCH("LPV",C66)))=TRUE,"Car",(IF((ISNUMBER(SEARCH("LMV",C66)))=TRUE,"Car",(IF((ISNUMBER(SEARCH("BOLTED TO FRAME",D66)))=TRUE,"3W",(IF((ISNUMBER(SEARCH("Bus",C66)))=TRUE,"Bus",(IF((ISNUMBER(SEARCH("HGV",C66)))=TRUE,"Truck",0)))))))))))</f>
        <v>Truck</v>
      </c>
      <c r="N66" s="2">
        <f>(IF((ISNUMBER(SEARCH("Three Wheeler (Goods)",C66)))=TRUE,"LCV",(IF((ISNUMBER(SEARCH("LGV",C66)))=TRUE,"LCV",0))))</f>
        <v>0</v>
      </c>
      <c r="O66" s="2" t="str">
        <f t="shared" si="2"/>
        <v>Truck</v>
      </c>
    </row>
    <row r="67" spans="1:15" x14ac:dyDescent="0.25">
      <c r="A67" t="s">
        <v>179</v>
      </c>
      <c r="B67" s="1">
        <v>0.67978009259259198</v>
      </c>
      <c r="C67" t="s">
        <v>91</v>
      </c>
      <c r="D67" t="s">
        <v>92</v>
      </c>
      <c r="E67" t="s">
        <v>100</v>
      </c>
      <c r="F67" t="s">
        <v>94</v>
      </c>
      <c r="G67" t="s">
        <v>13</v>
      </c>
      <c r="H67" t="s">
        <v>19</v>
      </c>
      <c r="L67" s="2"/>
      <c r="M67" s="2">
        <f>IF((ISNUMBER(SEARCH("2WN",C67)))=TRUE,"2W",(IF((ISNUMBER(SEARCH("LPV",C67)))=TRUE,"Car",(IF((ISNUMBER(SEARCH("LMV",C67)))=TRUE,"Car",(IF((ISNUMBER(SEARCH("BOLTED TO FRAME",D67)))=TRUE,"3W",(IF((ISNUMBER(SEARCH("Bus",C67)))=TRUE,"Bus",(IF((ISNUMBER(SEARCH("HGV",C67)))=TRUE,"Truck",0)))))))))))</f>
        <v>0</v>
      </c>
      <c r="N67" s="2" t="str">
        <f>(IF((ISNUMBER(SEARCH("Three Wheeler (Goods)",C67)))=TRUE,"LCV",(IF((ISNUMBER(SEARCH("LGV",C67)))=TRUE,"LCV",0))))</f>
        <v>LCV</v>
      </c>
      <c r="O67" s="2" t="str">
        <f t="shared" si="2"/>
        <v>LCV</v>
      </c>
    </row>
    <row r="68" spans="1:15" x14ac:dyDescent="0.25">
      <c r="A68" t="s">
        <v>180</v>
      </c>
      <c r="B68" s="1">
        <v>0.67979166666666602</v>
      </c>
      <c r="C68" t="s">
        <v>34</v>
      </c>
      <c r="D68" t="s">
        <v>85</v>
      </c>
      <c r="E68" t="s">
        <v>107</v>
      </c>
      <c r="F68" t="s">
        <v>67</v>
      </c>
      <c r="G68" t="s">
        <v>18</v>
      </c>
      <c r="H68" t="s">
        <v>9</v>
      </c>
      <c r="L68" s="2"/>
      <c r="M68" s="2">
        <f>IF((ISNUMBER(SEARCH("2WN",C68)))=TRUE,"2W",(IF((ISNUMBER(SEARCH("LPV",C68)))=TRUE,"Car",(IF((ISNUMBER(SEARCH("LMV",C68)))=TRUE,"Car",(IF((ISNUMBER(SEARCH("BOLTED TO FRAME",D68)))=TRUE,"3W",(IF((ISNUMBER(SEARCH("Bus",C68)))=TRUE,"Bus",(IF((ISNUMBER(SEARCH("HGV",C68)))=TRUE,"Truck",0)))))))))))</f>
        <v>0</v>
      </c>
      <c r="N68" s="2" t="str">
        <f>(IF((ISNUMBER(SEARCH("Three Wheeler (Goods)",C68)))=TRUE,"LCV",(IF((ISNUMBER(SEARCH("LGV",C68)))=TRUE,"LCV",0))))</f>
        <v>LCV</v>
      </c>
      <c r="O68" s="2" t="str">
        <f t="shared" si="2"/>
        <v>LCV</v>
      </c>
    </row>
    <row r="69" spans="1:15" x14ac:dyDescent="0.25">
      <c r="A69" t="s">
        <v>181</v>
      </c>
      <c r="B69" s="1">
        <v>0.67980324074073994</v>
      </c>
      <c r="C69" t="s">
        <v>48</v>
      </c>
      <c r="D69" t="s">
        <v>75</v>
      </c>
      <c r="E69" t="s">
        <v>98</v>
      </c>
      <c r="F69" t="s">
        <v>54</v>
      </c>
      <c r="G69" t="s">
        <v>18</v>
      </c>
      <c r="H69" t="s">
        <v>9</v>
      </c>
      <c r="L69" s="2"/>
      <c r="M69" s="2" t="str">
        <f>IF((ISNUMBER(SEARCH("2WN",C69)))=TRUE,"2W",(IF((ISNUMBER(SEARCH("LPV",C69)))=TRUE,"Car",(IF((ISNUMBER(SEARCH("LMV",C69)))=TRUE,"Car",(IF((ISNUMBER(SEARCH("BOLTED TO FRAME",D69)))=TRUE,"3W",(IF((ISNUMBER(SEARCH("Bus",C69)))=TRUE,"Bus",(IF((ISNUMBER(SEARCH("HGV",C69)))=TRUE,"Truck",0)))))))))))</f>
        <v>Truck</v>
      </c>
      <c r="N69" s="2">
        <f>(IF((ISNUMBER(SEARCH("Three Wheeler (Goods)",C69)))=TRUE,"LCV",(IF((ISNUMBER(SEARCH("LGV",C69)))=TRUE,"LCV",0))))</f>
        <v>0</v>
      </c>
      <c r="O69" s="2" t="str">
        <f t="shared" si="2"/>
        <v>Truck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2022-11-24T13:37:25Z</dcterms:modified>
</cp:coreProperties>
</file>