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isneros/Desktop/"/>
    </mc:Choice>
  </mc:AlternateContent>
  <xr:revisionPtr revIDLastSave="0" documentId="8_{300A2EC6-C2AE-0C43-90E4-9AB94C9F0626}" xr6:coauthVersionLast="43" xr6:coauthVersionMax="43" xr10:uidLastSave="{00000000-0000-0000-0000-000000000000}"/>
  <bookViews>
    <workbookView xWindow="780" yWindow="960" windowWidth="27640" windowHeight="15660" xr2:uid="{A7EB1DFC-7AEB-984E-95BD-6831508DDC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<sst xmlns="http://schemas.openxmlformats.org/spreadsheetml/2006/main" count="117" uniqueCount="31">
  <si>
    <t>K-Means (K=4)</t>
  </si>
  <si>
    <t>Features set: Features</t>
  </si>
  <si>
    <t>Cluster</t>
  </si>
  <si>
    <t>N</t>
  </si>
  <si>
    <t>Rating</t>
  </si>
  <si>
    <t>Views (millions)</t>
  </si>
  <si>
    <t>Number of Reviews</t>
  </si>
  <si>
    <t>% scences at Monica's</t>
  </si>
  <si>
    <t>% scences at Chandler's</t>
  </si>
  <si>
    <t>% scences at Ross'</t>
  </si>
  <si>
    <t>% scences at Central Perk</t>
  </si>
  <si>
    <t>% of Lines by Ross</t>
  </si>
  <si>
    <t>% of Lines by Rachel</t>
  </si>
  <si>
    <t>% of Lines by Chandler</t>
  </si>
  <si>
    <t>% of Lines by Monica</t>
  </si>
  <si>
    <t>% of Lines by Joey</t>
  </si>
  <si>
    <t>% of Lines by Phoebe</t>
  </si>
  <si>
    <t># Guest Stars</t>
  </si>
  <si>
    <t>0- Okay</t>
  </si>
  <si>
    <t>1- Good</t>
  </si>
  <si>
    <t>2- Great</t>
  </si>
  <si>
    <t>3- Excellent</t>
  </si>
  <si>
    <t>Avg</t>
  </si>
  <si>
    <t>No sparse data</t>
  </si>
  <si>
    <t>K-Mode (K=4)</t>
  </si>
  <si>
    <t>Features:</t>
  </si>
  <si>
    <t>Features_cat</t>
  </si>
  <si>
    <t>K-Prototype (K=4)</t>
  </si>
  <si>
    <t>Features: Features_wcat</t>
  </si>
  <si>
    <t>No Sparse data</t>
  </si>
  <si>
    <t>Features: Features_wcat_nos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</si>
</sst>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sz val="12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0" fontId="0" fillId="0" borderId="1" xfId="0" applyBorder="1"/>
    <xf numFmtId="2" fontId="4" fillId="0" borderId="1" xfId="0" applyNumberFormat="1" applyFont="1" applyBorder="1"/>
    <xf numFmtId="2" fontId="5" fillId="0" borderId="1" xfId="0" applyNumberFormat="1" applyFont="1" applyBorder="1"/>
    <xf numFmtId="0" fontId="1" fillId="0" borderId="0" xfId="0" applyFont="1" applyAlignment="1">
      <alignment horizontal="right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703F-0876-C044-89ED-0F4741C145DB}">
  <dimension ref="A1:P39"/>
  <sheetViews>
    <sheetView tabSelected="1" workbookViewId="0">
      <selection activeCell="C44" sqref="C44"/>
    </sheetView>
  </sheetViews>
  <sheetFormatPr baseColWidth="10" defaultRowHeight="16" x14ac:dyDescent="0.2"/>
  <sheetData>
    <row r="1" spans="1:16" x14ac:dyDescent="0.2">
      <c r="A1" s="1" t="s">
        <v>0</v>
      </c>
      <c r="C1" t="s">
        <v>1</v>
      </c>
    </row>
    <row r="2" spans="1:16" x14ac:dyDescent="0.2">
      <c r="A2" s="1" t="s">
        <v>2</v>
      </c>
      <c r="B2" s="1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x14ac:dyDescent="0.2">
      <c r="A3" t="s">
        <v>18</v>
      </c>
      <c r="B3">
        <v>78</v>
      </c>
      <c r="C3" s="3">
        <v>8.2853790000000007</v>
      </c>
      <c r="D3" s="3">
        <v>24.671666999999999</v>
      </c>
      <c r="E3" s="3">
        <v>3339.0512819999999</v>
      </c>
      <c r="F3" s="3">
        <v>0.25503700000000001</v>
      </c>
      <c r="G3" s="3">
        <v>0.1167</v>
      </c>
      <c r="H3" s="3">
        <v>1.1421000000000001E-2</v>
      </c>
      <c r="I3" s="3">
        <v>0.24415700000000001</v>
      </c>
      <c r="J3" s="3">
        <v>0.13159599999999999</v>
      </c>
      <c r="K3" s="3">
        <v>0.12595400000000001</v>
      </c>
      <c r="L3" s="3">
        <v>0.15624399999999999</v>
      </c>
      <c r="M3" s="3">
        <v>0.14831900000000001</v>
      </c>
      <c r="N3" s="3">
        <v>0.121521</v>
      </c>
      <c r="O3" s="3">
        <v>0.14452400000000001</v>
      </c>
      <c r="P3" s="3">
        <v>0.47</v>
      </c>
    </row>
    <row r="4" spans="1:16" x14ac:dyDescent="0.2">
      <c r="A4" t="s">
        <v>19</v>
      </c>
      <c r="B4">
        <v>73</v>
      </c>
      <c r="C4" s="3">
        <v>8.3758900000000001</v>
      </c>
      <c r="D4" s="3">
        <v>23.179725999999999</v>
      </c>
      <c r="E4" s="3">
        <v>3027.9315069999998</v>
      </c>
      <c r="F4" s="3">
        <v>0.19881799999999999</v>
      </c>
      <c r="G4" s="3">
        <v>0.19927300000000001</v>
      </c>
      <c r="H4" s="3">
        <v>2.6016000000000001E-2</v>
      </c>
      <c r="I4" s="3">
        <v>0.13989099999999999</v>
      </c>
      <c r="J4" s="3">
        <v>0.13261200000000001</v>
      </c>
      <c r="K4" s="3">
        <v>0.16356000000000001</v>
      </c>
      <c r="L4" s="3">
        <v>0.13328200000000001</v>
      </c>
      <c r="M4" s="3">
        <v>0.13183300000000001</v>
      </c>
      <c r="N4" s="3">
        <v>0.15984200000000001</v>
      </c>
      <c r="O4" s="3">
        <v>0.114375</v>
      </c>
      <c r="P4" s="3">
        <v>0.33</v>
      </c>
    </row>
    <row r="5" spans="1:16" x14ac:dyDescent="0.2">
      <c r="A5" t="s">
        <v>20</v>
      </c>
      <c r="B5">
        <v>40</v>
      </c>
      <c r="C5" s="3">
        <v>8.3962990000000008</v>
      </c>
      <c r="D5" s="3">
        <v>25.993500000000001</v>
      </c>
      <c r="E5" s="3">
        <v>3154.2750000000001</v>
      </c>
      <c r="F5" s="3">
        <v>0.25840800000000003</v>
      </c>
      <c r="G5" s="3">
        <v>5.0389000000000003E-2</v>
      </c>
      <c r="H5" s="3">
        <v>0.18230499999999999</v>
      </c>
      <c r="I5" s="3">
        <v>0.176513</v>
      </c>
      <c r="J5" s="3">
        <v>0.18020600000000001</v>
      </c>
      <c r="K5" s="3">
        <v>0.175982</v>
      </c>
      <c r="L5" s="3">
        <v>0.117077</v>
      </c>
      <c r="M5" s="3">
        <v>0.116727</v>
      </c>
      <c r="N5" s="3">
        <v>0.131192</v>
      </c>
      <c r="O5" s="3">
        <v>0.112966</v>
      </c>
      <c r="P5" s="3">
        <v>0.64</v>
      </c>
    </row>
    <row r="6" spans="1:16" x14ac:dyDescent="0.2">
      <c r="A6" t="s">
        <v>21</v>
      </c>
      <c r="B6" s="4">
        <v>36</v>
      </c>
      <c r="C6" s="5">
        <v>8.9656730000000007</v>
      </c>
      <c r="D6" s="5">
        <v>28.509722</v>
      </c>
      <c r="E6" s="5">
        <v>4491.8055560000003</v>
      </c>
      <c r="F6" s="6">
        <v>0.37857299999999999</v>
      </c>
      <c r="G6" s="5">
        <v>0.10756499999999999</v>
      </c>
      <c r="H6" s="5">
        <v>2.6988999999999999E-2</v>
      </c>
      <c r="I6" s="5">
        <v>8.7984999999999994E-2</v>
      </c>
      <c r="J6" s="5">
        <v>0.182308</v>
      </c>
      <c r="K6" s="5">
        <v>0.16139000000000001</v>
      </c>
      <c r="L6" s="5">
        <v>0.1366</v>
      </c>
      <c r="M6" s="5">
        <v>0.15759100000000001</v>
      </c>
      <c r="N6" s="5">
        <v>0.114195</v>
      </c>
      <c r="O6" s="5">
        <v>0.104019</v>
      </c>
      <c r="P6" s="5">
        <v>0.23</v>
      </c>
    </row>
    <row r="7" spans="1:16" x14ac:dyDescent="0.2">
      <c r="A7" s="7" t="s">
        <v>22</v>
      </c>
      <c r="B7">
        <f>SUM(B3:B6)</f>
        <v>227</v>
      </c>
      <c r="C7" s="8">
        <f>AVERAGE(C3:C6)</f>
        <v>8.5058102500000015</v>
      </c>
      <c r="D7" s="8">
        <f t="shared" ref="D7:P7" si="0">AVERAGE(D3:D6)</f>
        <v>25.588653749999999</v>
      </c>
      <c r="E7" s="8">
        <f t="shared" si="0"/>
        <v>3503.2658362499997</v>
      </c>
      <c r="F7" s="8">
        <f t="shared" si="0"/>
        <v>0.27270900000000003</v>
      </c>
      <c r="G7" s="8">
        <f t="shared" si="0"/>
        <v>0.11848175</v>
      </c>
      <c r="H7" s="8">
        <f t="shared" si="0"/>
        <v>6.1682749999999995E-2</v>
      </c>
      <c r="I7" s="8">
        <f t="shared" si="0"/>
        <v>0.16213649999999999</v>
      </c>
      <c r="J7" s="8">
        <f t="shared" si="0"/>
        <v>0.1566805</v>
      </c>
      <c r="K7" s="8">
        <f t="shared" si="0"/>
        <v>0.15672150000000001</v>
      </c>
      <c r="L7" s="8">
        <f t="shared" si="0"/>
        <v>0.13580075</v>
      </c>
      <c r="M7" s="8">
        <f t="shared" si="0"/>
        <v>0.1386175</v>
      </c>
      <c r="N7" s="8">
        <f t="shared" si="0"/>
        <v>0.13168750000000001</v>
      </c>
      <c r="O7" s="8">
        <f t="shared" si="0"/>
        <v>0.11897099999999999</v>
      </c>
      <c r="P7" s="8">
        <f t="shared" si="0"/>
        <v>0.41749999999999998</v>
      </c>
    </row>
    <row r="9" spans="1:16" x14ac:dyDescent="0.2">
      <c r="A9" s="1" t="s">
        <v>0</v>
      </c>
      <c r="B9" s="1" t="s">
        <v>23</v>
      </c>
    </row>
    <row r="10" spans="1:16" x14ac:dyDescent="0.2">
      <c r="A10" s="1" t="s">
        <v>2</v>
      </c>
      <c r="B10" s="1" t="s">
        <v>3</v>
      </c>
      <c r="C10" s="2" t="s">
        <v>4</v>
      </c>
      <c r="D10" s="2" t="s">
        <v>5</v>
      </c>
      <c r="E10" s="2" t="s">
        <v>6</v>
      </c>
      <c r="F10" s="2" t="s">
        <v>7</v>
      </c>
      <c r="G10" s="2" t="s">
        <v>8</v>
      </c>
      <c r="H10" s="2" t="s">
        <v>9</v>
      </c>
      <c r="I10" s="2" t="s">
        <v>10</v>
      </c>
      <c r="J10" s="2" t="s">
        <v>11</v>
      </c>
      <c r="K10" s="2" t="s">
        <v>12</v>
      </c>
      <c r="L10" s="2" t="s">
        <v>13</v>
      </c>
      <c r="M10" s="2" t="s">
        <v>14</v>
      </c>
      <c r="N10" s="2" t="s">
        <v>15</v>
      </c>
      <c r="O10" s="2" t="s">
        <v>16</v>
      </c>
      <c r="P10" s="2" t="s">
        <v>17</v>
      </c>
    </row>
    <row r="11" spans="1:16" x14ac:dyDescent="0.2">
      <c r="A11" t="s">
        <v>18</v>
      </c>
      <c r="B11">
        <v>35</v>
      </c>
      <c r="C11" s="3">
        <v>8.333774</v>
      </c>
      <c r="D11" s="3">
        <v>23.847711</v>
      </c>
      <c r="E11" s="3">
        <v>3021.6506020000002</v>
      </c>
      <c r="F11" s="3">
        <v>0.173654</v>
      </c>
      <c r="G11" s="3">
        <v>0.119023</v>
      </c>
      <c r="H11" s="3">
        <v>6.8806000000000006E-2</v>
      </c>
      <c r="I11" s="3">
        <v>0.152973</v>
      </c>
      <c r="J11" s="3">
        <v>0.152866</v>
      </c>
      <c r="K11" s="3">
        <v>0.18007600000000001</v>
      </c>
      <c r="L11" s="3">
        <v>0.119973</v>
      </c>
      <c r="M11" s="3">
        <v>0.11712</v>
      </c>
      <c r="N11" s="3">
        <v>0.134135</v>
      </c>
      <c r="O11" s="3">
        <v>0.119821</v>
      </c>
      <c r="P11" s="3">
        <v>0.41</v>
      </c>
    </row>
    <row r="12" spans="1:16" x14ac:dyDescent="0.2">
      <c r="A12" t="s">
        <v>19</v>
      </c>
      <c r="B12">
        <v>83</v>
      </c>
      <c r="C12" s="3">
        <v>8.3374740000000003</v>
      </c>
      <c r="D12" s="3">
        <v>24.583676000000001</v>
      </c>
      <c r="E12" s="3">
        <v>3233.5294119999999</v>
      </c>
      <c r="F12" s="3">
        <v>0.27149099999999998</v>
      </c>
      <c r="G12" s="3">
        <v>8.7470999999999993E-2</v>
      </c>
      <c r="H12" s="3">
        <v>3.1525999999999998E-2</v>
      </c>
      <c r="I12" s="3">
        <v>0.24587400000000001</v>
      </c>
      <c r="J12" s="3">
        <v>0.12930900000000001</v>
      </c>
      <c r="K12" s="3">
        <v>0.12626799999999999</v>
      </c>
      <c r="L12" s="3">
        <v>0.14333099999999999</v>
      </c>
      <c r="M12" s="3">
        <v>0.16056500000000001</v>
      </c>
      <c r="N12" s="3">
        <v>0.136462</v>
      </c>
      <c r="O12" s="3">
        <v>0.148038</v>
      </c>
      <c r="P12" s="3">
        <v>0.31</v>
      </c>
    </row>
    <row r="13" spans="1:16" x14ac:dyDescent="0.2">
      <c r="A13" t="s">
        <v>20</v>
      </c>
      <c r="B13">
        <v>41</v>
      </c>
      <c r="C13" s="3">
        <v>8.3771430000000002</v>
      </c>
      <c r="D13" s="3">
        <v>24.524000000000001</v>
      </c>
      <c r="E13" s="3">
        <v>3402.171429</v>
      </c>
      <c r="F13" s="3">
        <v>0.25707600000000003</v>
      </c>
      <c r="G13" s="3">
        <v>0.29573500000000003</v>
      </c>
      <c r="H13" s="3">
        <v>2.6006999999999999E-2</v>
      </c>
      <c r="I13" s="3">
        <v>0.16933400000000001</v>
      </c>
      <c r="J13" s="3">
        <v>0.13181699999999999</v>
      </c>
      <c r="K13" s="3">
        <v>0.11763800000000001</v>
      </c>
      <c r="L13" s="3">
        <v>0.19042500000000001</v>
      </c>
      <c r="M13" s="3">
        <v>0.139072</v>
      </c>
      <c r="N13" s="3">
        <v>0.15495500000000001</v>
      </c>
      <c r="O13" s="3">
        <v>0.10024</v>
      </c>
      <c r="P13" s="3">
        <v>0.34</v>
      </c>
    </row>
    <row r="14" spans="1:16" x14ac:dyDescent="0.2">
      <c r="A14" t="s">
        <v>21</v>
      </c>
      <c r="B14" s="4">
        <v>68</v>
      </c>
      <c r="C14" s="5">
        <v>8.8893719999999998</v>
      </c>
      <c r="D14" s="5">
        <v>28.614878000000001</v>
      </c>
      <c r="E14" s="5">
        <v>4380.6829269999998</v>
      </c>
      <c r="F14" s="5">
        <v>0.40242099999999997</v>
      </c>
      <c r="G14" s="5">
        <v>8.1947000000000006E-2</v>
      </c>
      <c r="H14" s="5">
        <v>5.5828000000000003E-2</v>
      </c>
      <c r="I14" s="5">
        <v>0.10101</v>
      </c>
      <c r="J14" s="5">
        <v>0.18590300000000001</v>
      </c>
      <c r="K14" s="5">
        <v>0.169846</v>
      </c>
      <c r="L14" s="5">
        <v>0.12556500000000001</v>
      </c>
      <c r="M14" s="5">
        <v>0.14702599999999999</v>
      </c>
      <c r="N14" s="5">
        <v>0.113896</v>
      </c>
      <c r="O14" s="5">
        <v>0.106474</v>
      </c>
      <c r="P14" s="5">
        <v>0.61</v>
      </c>
    </row>
    <row r="15" spans="1:16" x14ac:dyDescent="0.2">
      <c r="A15" s="7" t="s">
        <v>22</v>
      </c>
      <c r="B15">
        <f>SUM(B11:B14)</f>
        <v>227</v>
      </c>
      <c r="C15" s="8">
        <f>AVERAGE(C11:C14)</f>
        <v>8.4844407499999992</v>
      </c>
      <c r="D15" s="8">
        <f t="shared" ref="D15:P15" si="1">AVERAGE(D11:D14)</f>
        <v>25.392566250000002</v>
      </c>
      <c r="E15" s="8">
        <f t="shared" si="1"/>
        <v>3509.5085924999998</v>
      </c>
      <c r="F15" s="8">
        <f t="shared" si="1"/>
        <v>0.27616049999999998</v>
      </c>
      <c r="G15" s="8">
        <f t="shared" si="1"/>
        <v>0.14604400000000001</v>
      </c>
      <c r="H15" s="8">
        <f t="shared" si="1"/>
        <v>4.5541750000000006E-2</v>
      </c>
      <c r="I15" s="8">
        <f t="shared" si="1"/>
        <v>0.16729775000000002</v>
      </c>
      <c r="J15" s="8">
        <f t="shared" si="1"/>
        <v>0.14997375000000002</v>
      </c>
      <c r="K15" s="8">
        <f t="shared" si="1"/>
        <v>0.14845700000000001</v>
      </c>
      <c r="L15" s="8">
        <f t="shared" si="1"/>
        <v>0.14482349999999999</v>
      </c>
      <c r="M15" s="8">
        <f t="shared" si="1"/>
        <v>0.14094575000000001</v>
      </c>
      <c r="N15" s="8">
        <f t="shared" si="1"/>
        <v>0.13486199999999998</v>
      </c>
      <c r="O15" s="8">
        <f t="shared" si="1"/>
        <v>0.11864325000000001</v>
      </c>
      <c r="P15" s="8">
        <f t="shared" si="1"/>
        <v>0.41749999999999998</v>
      </c>
    </row>
    <row r="17" spans="1:16" x14ac:dyDescent="0.2">
      <c r="A17" s="1" t="s">
        <v>24</v>
      </c>
      <c r="C17" t="s">
        <v>25</v>
      </c>
      <c r="D17" t="s">
        <v>26</v>
      </c>
    </row>
    <row r="18" spans="1:16" x14ac:dyDescent="0.2">
      <c r="A18" s="1" t="s">
        <v>2</v>
      </c>
      <c r="B18" s="1" t="s">
        <v>3</v>
      </c>
      <c r="C18" s="2" t="s">
        <v>4</v>
      </c>
      <c r="D18" s="2" t="s">
        <v>5</v>
      </c>
      <c r="E18" s="2" t="s">
        <v>6</v>
      </c>
      <c r="F18" s="2" t="s">
        <v>7</v>
      </c>
      <c r="G18" s="2" t="s">
        <v>8</v>
      </c>
      <c r="H18" s="2" t="s">
        <v>9</v>
      </c>
      <c r="I18" s="2" t="s">
        <v>10</v>
      </c>
      <c r="J18" s="2" t="s">
        <v>11</v>
      </c>
      <c r="K18" s="2" t="s">
        <v>12</v>
      </c>
      <c r="L18" s="2" t="s">
        <v>13</v>
      </c>
      <c r="M18" s="2" t="s">
        <v>14</v>
      </c>
      <c r="N18" s="2" t="s">
        <v>15</v>
      </c>
      <c r="O18" s="2" t="s">
        <v>16</v>
      </c>
      <c r="P18" s="2" t="s">
        <v>17</v>
      </c>
    </row>
    <row r="19" spans="1:16" x14ac:dyDescent="0.2">
      <c r="A19" t="s">
        <v>18</v>
      </c>
      <c r="B19">
        <v>80</v>
      </c>
      <c r="C19" s="3">
        <v>8.2349999999999994</v>
      </c>
      <c r="D19" s="3">
        <v>21.828624999999999</v>
      </c>
      <c r="E19" s="3">
        <v>3023.8249999999998</v>
      </c>
      <c r="F19" s="3">
        <v>0.22293499999999999</v>
      </c>
      <c r="G19" s="3">
        <v>0.13605300000000001</v>
      </c>
      <c r="H19" s="3">
        <v>4.5123000000000003E-2</v>
      </c>
      <c r="I19" s="3">
        <v>0.19451099999999999</v>
      </c>
      <c r="J19" s="3">
        <v>0.14233699999999999</v>
      </c>
      <c r="K19" s="3">
        <v>0.15674299999999999</v>
      </c>
      <c r="L19" s="3">
        <v>0.14254700000000001</v>
      </c>
      <c r="M19" s="3">
        <v>0.13818</v>
      </c>
      <c r="N19" s="3">
        <v>0.14021900000000001</v>
      </c>
      <c r="O19" s="3">
        <v>0.12571499999999999</v>
      </c>
      <c r="P19" s="3">
        <v>0.45</v>
      </c>
    </row>
    <row r="20" spans="1:16" x14ac:dyDescent="0.2">
      <c r="A20" t="s">
        <v>19</v>
      </c>
      <c r="B20">
        <v>53</v>
      </c>
      <c r="C20" s="3">
        <v>8.3037740000000007</v>
      </c>
      <c r="D20" s="3">
        <v>26.249244999999998</v>
      </c>
      <c r="E20" s="3">
        <v>3337.9433960000001</v>
      </c>
      <c r="F20" s="3">
        <v>0.283001</v>
      </c>
      <c r="G20" s="3">
        <v>0.12847900000000001</v>
      </c>
      <c r="H20" s="3">
        <v>5.6659000000000001E-2</v>
      </c>
      <c r="I20" s="3">
        <v>0.189497</v>
      </c>
      <c r="J20" s="3">
        <v>0.14852000000000001</v>
      </c>
      <c r="K20" s="3">
        <v>0.14602499999999999</v>
      </c>
      <c r="L20" s="3">
        <v>0.13056899999999999</v>
      </c>
      <c r="M20" s="3">
        <v>0.134135</v>
      </c>
      <c r="N20" s="3">
        <v>0.131357</v>
      </c>
      <c r="O20" s="3">
        <v>0.122835</v>
      </c>
      <c r="P20" s="3">
        <v>0.28301900000000002</v>
      </c>
    </row>
    <row r="21" spans="1:16" x14ac:dyDescent="0.2">
      <c r="A21" t="s">
        <v>20</v>
      </c>
      <c r="B21">
        <v>38</v>
      </c>
      <c r="C21" s="3">
        <v>8.5618759999999998</v>
      </c>
      <c r="D21" s="3">
        <v>24.758946999999999</v>
      </c>
      <c r="E21" s="3">
        <v>3139.1315789999999</v>
      </c>
      <c r="F21" s="3">
        <v>0.220332</v>
      </c>
      <c r="G21" s="3">
        <v>0.18717300000000001</v>
      </c>
      <c r="H21" s="3">
        <v>5.1718E-2</v>
      </c>
      <c r="I21" s="3">
        <v>0.18296799999999999</v>
      </c>
      <c r="J21" s="3">
        <v>0.138378</v>
      </c>
      <c r="K21" s="3">
        <v>0.14807200000000001</v>
      </c>
      <c r="L21" s="3">
        <v>0.14760499999999999</v>
      </c>
      <c r="M21" s="3">
        <v>0.13624</v>
      </c>
      <c r="N21" s="3">
        <v>0.14282400000000001</v>
      </c>
      <c r="O21" s="3">
        <v>0.12506700000000001</v>
      </c>
      <c r="P21" s="3">
        <v>0.34210499999999999</v>
      </c>
    </row>
    <row r="22" spans="1:16" x14ac:dyDescent="0.2">
      <c r="A22" t="s">
        <v>21</v>
      </c>
      <c r="B22" s="4">
        <v>56</v>
      </c>
      <c r="C22" s="5">
        <v>8.7868659999999998</v>
      </c>
      <c r="D22" s="5">
        <v>28.647500000000001</v>
      </c>
      <c r="E22" s="5">
        <v>4129.5892860000004</v>
      </c>
      <c r="F22" s="5">
        <v>0.30652000000000001</v>
      </c>
      <c r="G22" s="5">
        <v>8.4486000000000006E-2</v>
      </c>
      <c r="H22" s="5">
        <v>4.4211E-2</v>
      </c>
      <c r="I22" s="5">
        <v>0.12370100000000001</v>
      </c>
      <c r="J22" s="5">
        <v>0.16427900000000001</v>
      </c>
      <c r="K22" s="5">
        <v>0.1555</v>
      </c>
      <c r="L22" s="5">
        <v>0.135435</v>
      </c>
      <c r="M22" s="5">
        <v>0.14632800000000001</v>
      </c>
      <c r="N22" s="5">
        <v>0.123197</v>
      </c>
      <c r="O22" s="5">
        <v>0.117243</v>
      </c>
      <c r="P22" s="5">
        <v>0.5</v>
      </c>
    </row>
    <row r="23" spans="1:16" x14ac:dyDescent="0.2">
      <c r="A23" s="7" t="s">
        <v>22</v>
      </c>
      <c r="B23">
        <f>SUM(B19:B22)</f>
        <v>227</v>
      </c>
      <c r="C23" s="8">
        <f>AVERAGE(C19:C22)</f>
        <v>8.4718790000000013</v>
      </c>
      <c r="D23" s="8">
        <f t="shared" ref="D23:P23" si="2">AVERAGE(D19:D22)</f>
        <v>25.371079250000001</v>
      </c>
      <c r="E23" s="8">
        <f t="shared" si="2"/>
        <v>3407.6223152500002</v>
      </c>
      <c r="F23" s="8">
        <f t="shared" si="2"/>
        <v>0.25819700000000001</v>
      </c>
      <c r="G23" s="8">
        <f t="shared" si="2"/>
        <v>0.13404775000000002</v>
      </c>
      <c r="H23" s="8">
        <f t="shared" si="2"/>
        <v>4.9427750000000006E-2</v>
      </c>
      <c r="I23" s="8">
        <f t="shared" si="2"/>
        <v>0.17266925</v>
      </c>
      <c r="J23" s="8">
        <f t="shared" si="2"/>
        <v>0.14837850000000002</v>
      </c>
      <c r="K23" s="8">
        <f t="shared" si="2"/>
        <v>0.151585</v>
      </c>
      <c r="L23" s="8">
        <f t="shared" si="2"/>
        <v>0.139039</v>
      </c>
      <c r="M23" s="8">
        <f t="shared" si="2"/>
        <v>0.13872075</v>
      </c>
      <c r="N23" s="8">
        <f t="shared" si="2"/>
        <v>0.13439925000000003</v>
      </c>
      <c r="O23" s="8">
        <f t="shared" si="2"/>
        <v>0.12271499999999999</v>
      </c>
      <c r="P23" s="8">
        <f t="shared" si="2"/>
        <v>0.39378100000000005</v>
      </c>
    </row>
    <row r="25" spans="1:16" x14ac:dyDescent="0.2">
      <c r="A25" s="1" t="s">
        <v>27</v>
      </c>
      <c r="C25" t="s">
        <v>28</v>
      </c>
    </row>
    <row r="26" spans="1:16" x14ac:dyDescent="0.2">
      <c r="A26" s="1" t="s">
        <v>2</v>
      </c>
      <c r="B26" s="1" t="s">
        <v>3</v>
      </c>
      <c r="C26" s="2" t="s">
        <v>4</v>
      </c>
      <c r="D26" s="2" t="s">
        <v>5</v>
      </c>
      <c r="E26" s="2" t="s">
        <v>6</v>
      </c>
      <c r="F26" s="2" t="s">
        <v>7</v>
      </c>
      <c r="G26" s="2" t="s">
        <v>8</v>
      </c>
      <c r="H26" s="2" t="s">
        <v>9</v>
      </c>
      <c r="I26" s="2" t="s">
        <v>10</v>
      </c>
      <c r="J26" s="2" t="s">
        <v>11</v>
      </c>
      <c r="K26" s="2" t="s">
        <v>12</v>
      </c>
      <c r="L26" s="2" t="s">
        <v>13</v>
      </c>
      <c r="M26" s="2" t="s">
        <v>14</v>
      </c>
      <c r="N26" s="2" t="s">
        <v>15</v>
      </c>
      <c r="O26" s="2" t="s">
        <v>16</v>
      </c>
      <c r="P26" s="2" t="s">
        <v>17</v>
      </c>
    </row>
    <row r="27" spans="1:16" x14ac:dyDescent="0.2">
      <c r="A27" t="s">
        <v>18</v>
      </c>
      <c r="B27">
        <v>86</v>
      </c>
      <c r="C27" s="3">
        <v>8.2786000000000008</v>
      </c>
      <c r="D27" s="3">
        <v>24.522093000000002</v>
      </c>
      <c r="E27" s="3">
        <v>3263.1162789999998</v>
      </c>
      <c r="F27" s="3">
        <v>0.25020599999999998</v>
      </c>
      <c r="G27" s="3">
        <v>0.104147</v>
      </c>
      <c r="H27" s="3">
        <v>1.0172E-2</v>
      </c>
      <c r="I27" s="3">
        <v>0.23095199999999999</v>
      </c>
      <c r="J27" s="3">
        <v>0.12934200000000001</v>
      </c>
      <c r="K27" s="3">
        <v>0.132856</v>
      </c>
      <c r="L27" s="3">
        <v>0.15013799999999999</v>
      </c>
      <c r="M27" s="3">
        <v>0.144399</v>
      </c>
      <c r="N27" s="3">
        <v>0.12573699999999999</v>
      </c>
      <c r="O27" s="3">
        <v>0.145783</v>
      </c>
      <c r="P27" s="3">
        <v>0.38372099999999998</v>
      </c>
    </row>
    <row r="28" spans="1:16" x14ac:dyDescent="0.2">
      <c r="A28" t="s">
        <v>19</v>
      </c>
      <c r="B28">
        <v>46</v>
      </c>
      <c r="C28" s="3">
        <v>8.4171840000000007</v>
      </c>
      <c r="D28" s="3">
        <v>23.995652</v>
      </c>
      <c r="E28" s="3">
        <v>3144.586957</v>
      </c>
      <c r="F28" s="3">
        <v>0.145785</v>
      </c>
      <c r="G28" s="3">
        <v>0.27073599999999998</v>
      </c>
      <c r="H28" s="3">
        <v>2.6863999999999999E-2</v>
      </c>
      <c r="I28" s="3">
        <v>0.16558600000000001</v>
      </c>
      <c r="J28" s="3">
        <v>0.120716</v>
      </c>
      <c r="K28" s="3">
        <v>0.1643</v>
      </c>
      <c r="L28" s="3">
        <v>0.14508499999999999</v>
      </c>
      <c r="M28" s="3">
        <v>0.123483</v>
      </c>
      <c r="N28" s="3">
        <v>0.167402</v>
      </c>
      <c r="O28" s="3">
        <v>0.11082599999999999</v>
      </c>
      <c r="P28" s="3">
        <v>0.43478299999999998</v>
      </c>
    </row>
    <row r="29" spans="1:16" x14ac:dyDescent="0.2">
      <c r="A29" t="s">
        <v>20</v>
      </c>
      <c r="B29">
        <v>28</v>
      </c>
      <c r="C29" s="3">
        <v>8.5035710000000009</v>
      </c>
      <c r="D29" s="3">
        <v>24.471786000000002</v>
      </c>
      <c r="E29" s="3">
        <v>3428.9285709999999</v>
      </c>
      <c r="F29" s="3">
        <v>0.244342</v>
      </c>
      <c r="G29" s="3">
        <v>5.8925999999999999E-2</v>
      </c>
      <c r="H29" s="3">
        <v>0.26127800000000001</v>
      </c>
      <c r="I29" s="3">
        <v>0.17119000000000001</v>
      </c>
      <c r="J29" s="3">
        <v>0.15799099999999999</v>
      </c>
      <c r="K29" s="3">
        <v>0.160883</v>
      </c>
      <c r="L29" s="3">
        <v>0.12903899999999999</v>
      </c>
      <c r="M29" s="3">
        <v>0.13664000000000001</v>
      </c>
      <c r="N29" s="3">
        <v>0.13364400000000001</v>
      </c>
      <c r="O29" s="3">
        <v>0.123227</v>
      </c>
      <c r="P29" s="3">
        <v>0.32142900000000002</v>
      </c>
    </row>
    <row r="30" spans="1:16" x14ac:dyDescent="0.2">
      <c r="A30" t="s">
        <v>21</v>
      </c>
      <c r="B30" s="4">
        <v>67</v>
      </c>
      <c r="C30" s="5">
        <v>8.6427720000000008</v>
      </c>
      <c r="D30" s="5">
        <v>26.637163999999999</v>
      </c>
      <c r="E30" s="5">
        <v>3702.567164</v>
      </c>
      <c r="F30" s="5">
        <v>0.34785300000000002</v>
      </c>
      <c r="G30" s="5">
        <v>9.6671000000000007E-2</v>
      </c>
      <c r="H30" s="5">
        <v>2.4291E-2</v>
      </c>
      <c r="I30" s="5">
        <v>0.107644</v>
      </c>
      <c r="J30" s="5">
        <v>0.188304</v>
      </c>
      <c r="K30" s="5">
        <v>0.166051</v>
      </c>
      <c r="L30" s="5">
        <v>0.124155</v>
      </c>
      <c r="M30" s="5">
        <v>0.14344100000000001</v>
      </c>
      <c r="N30" s="5">
        <v>0.12313300000000001</v>
      </c>
      <c r="O30" s="5">
        <v>0.101491</v>
      </c>
      <c r="P30" s="5">
        <v>0.44776100000000002</v>
      </c>
    </row>
    <row r="31" spans="1:16" x14ac:dyDescent="0.2">
      <c r="A31" s="7" t="s">
        <v>22</v>
      </c>
      <c r="B31">
        <f>SUM(B27:B30)</f>
        <v>227</v>
      </c>
      <c r="C31" s="8">
        <f>AVERAGE(C27:C30)</f>
        <v>8.4605317500000012</v>
      </c>
      <c r="D31" s="8">
        <f t="shared" ref="D31:P31" si="3">AVERAGE(D27:D30)</f>
        <v>24.90667375</v>
      </c>
      <c r="E31" s="8">
        <f t="shared" si="3"/>
        <v>3384.79974275</v>
      </c>
      <c r="F31" s="8">
        <f t="shared" si="3"/>
        <v>0.2470465</v>
      </c>
      <c r="G31" s="8">
        <f t="shared" si="3"/>
        <v>0.13261999999999999</v>
      </c>
      <c r="H31" s="8">
        <f t="shared" si="3"/>
        <v>8.0651250000000008E-2</v>
      </c>
      <c r="I31" s="8">
        <f t="shared" si="3"/>
        <v>0.16884299999999999</v>
      </c>
      <c r="J31" s="8">
        <f t="shared" si="3"/>
        <v>0.14908825000000001</v>
      </c>
      <c r="K31" s="8">
        <f t="shared" si="3"/>
        <v>0.15602250000000001</v>
      </c>
      <c r="L31" s="8">
        <f t="shared" si="3"/>
        <v>0.13710425000000001</v>
      </c>
      <c r="M31" s="8">
        <f t="shared" si="3"/>
        <v>0.13699075000000002</v>
      </c>
      <c r="N31" s="8">
        <f t="shared" si="3"/>
        <v>0.13747900000000002</v>
      </c>
      <c r="O31" s="8">
        <f t="shared" si="3"/>
        <v>0.12033174999999999</v>
      </c>
      <c r="P31" s="8">
        <f t="shared" si="3"/>
        <v>0.39692349999999998</v>
      </c>
    </row>
    <row r="33" spans="1:16" x14ac:dyDescent="0.2">
      <c r="A33" s="1" t="s">
        <v>27</v>
      </c>
      <c r="B33" s="1" t="s">
        <v>29</v>
      </c>
      <c r="C33" t="s">
        <v>30</v>
      </c>
    </row>
    <row r="34" spans="1:16" x14ac:dyDescent="0.2">
      <c r="A34" s="1" t="s">
        <v>2</v>
      </c>
      <c r="B34" s="1" t="s">
        <v>3</v>
      </c>
      <c r="C34" s="2" t="s">
        <v>4</v>
      </c>
      <c r="D34" s="2" t="s">
        <v>5</v>
      </c>
      <c r="E34" s="2" t="s">
        <v>6</v>
      </c>
      <c r="F34" s="2" t="s">
        <v>7</v>
      </c>
      <c r="G34" s="2" t="s">
        <v>8</v>
      </c>
      <c r="H34" s="2" t="s">
        <v>9</v>
      </c>
      <c r="I34" s="2" t="s">
        <v>10</v>
      </c>
      <c r="J34" s="2" t="s">
        <v>11</v>
      </c>
      <c r="K34" s="2" t="s">
        <v>12</v>
      </c>
      <c r="L34" s="2" t="s">
        <v>13</v>
      </c>
      <c r="M34" s="2" t="s">
        <v>14</v>
      </c>
      <c r="N34" s="2" t="s">
        <v>15</v>
      </c>
      <c r="O34" s="2" t="s">
        <v>16</v>
      </c>
      <c r="P34" s="2" t="s">
        <v>17</v>
      </c>
    </row>
    <row r="35" spans="1:16" x14ac:dyDescent="0.2">
      <c r="A35" t="s">
        <v>18</v>
      </c>
      <c r="B35">
        <v>66</v>
      </c>
      <c r="C35" s="3">
        <v>8.337707</v>
      </c>
      <c r="D35" s="3">
        <v>23.460152000000001</v>
      </c>
      <c r="E35" s="3">
        <v>3202.757576</v>
      </c>
      <c r="F35" s="3">
        <v>0.24527199999999999</v>
      </c>
      <c r="G35" s="3">
        <v>0.12682599999999999</v>
      </c>
      <c r="H35" s="3">
        <v>5.5784E-2</v>
      </c>
      <c r="I35" s="3">
        <v>0.17503199999999999</v>
      </c>
      <c r="J35" s="3">
        <v>0.12667300000000001</v>
      </c>
      <c r="K35" s="3">
        <v>0.17583199999999999</v>
      </c>
      <c r="L35" s="3">
        <v>0.117941</v>
      </c>
      <c r="M35" s="3">
        <v>0.14122000000000001</v>
      </c>
      <c r="N35" s="3">
        <v>0.162159</v>
      </c>
      <c r="O35" s="3">
        <v>0.114566</v>
      </c>
      <c r="P35" s="3">
        <v>0.45454499999999998</v>
      </c>
    </row>
    <row r="36" spans="1:16" x14ac:dyDescent="0.2">
      <c r="A36" t="s">
        <v>19</v>
      </c>
      <c r="B36">
        <v>61</v>
      </c>
      <c r="C36" s="3">
        <v>8.415794</v>
      </c>
      <c r="D36" s="3">
        <v>25.145081999999999</v>
      </c>
      <c r="E36" s="3">
        <v>3407.2950820000001</v>
      </c>
      <c r="F36" s="3">
        <v>0.212755</v>
      </c>
      <c r="G36" s="3">
        <v>0.11586100000000001</v>
      </c>
      <c r="H36" s="3">
        <v>3.7127E-2</v>
      </c>
      <c r="I36" s="3">
        <v>0.192298</v>
      </c>
      <c r="J36" s="3">
        <v>0.136351</v>
      </c>
      <c r="K36" s="3">
        <v>0.12801599999999999</v>
      </c>
      <c r="L36" s="3">
        <v>0.13774600000000001</v>
      </c>
      <c r="M36" s="3">
        <v>0.13487099999999999</v>
      </c>
      <c r="N36" s="3">
        <v>0.114381</v>
      </c>
      <c r="O36" s="3">
        <v>0.167489</v>
      </c>
      <c r="P36" s="3">
        <v>0.39344299999999999</v>
      </c>
    </row>
    <row r="37" spans="1:16" x14ac:dyDescent="0.2">
      <c r="A37" t="s">
        <v>20</v>
      </c>
      <c r="B37">
        <v>48</v>
      </c>
      <c r="C37" s="3">
        <v>8.4531890000000001</v>
      </c>
      <c r="D37" s="3">
        <v>25.133125</v>
      </c>
      <c r="E37" s="3">
        <v>3360.791667</v>
      </c>
      <c r="F37" s="3">
        <v>0.26964399999999999</v>
      </c>
      <c r="G37" s="3">
        <v>0.188171</v>
      </c>
      <c r="H37" s="3">
        <v>3.8405000000000002E-2</v>
      </c>
      <c r="I37" s="3">
        <v>0.195132</v>
      </c>
      <c r="J37" s="3">
        <v>0.130804</v>
      </c>
      <c r="K37" s="3">
        <v>0.114721</v>
      </c>
      <c r="L37" s="3">
        <v>0.19417100000000001</v>
      </c>
      <c r="M37" s="3">
        <v>0.14743700000000001</v>
      </c>
      <c r="N37" s="3">
        <v>0.14236699999999999</v>
      </c>
      <c r="O37" s="3">
        <v>0.102204</v>
      </c>
      <c r="P37" s="3">
        <v>0.45833299999999999</v>
      </c>
    </row>
    <row r="38" spans="1:16" x14ac:dyDescent="0.2">
      <c r="A38" t="s">
        <v>21</v>
      </c>
      <c r="B38" s="4">
        <v>52</v>
      </c>
      <c r="C38" s="5">
        <v>8.5944339999999997</v>
      </c>
      <c r="D38" s="5">
        <v>26.807500000000001</v>
      </c>
      <c r="E38" s="5">
        <v>3631.0769230000001</v>
      </c>
      <c r="F38" s="5">
        <v>0.31274400000000002</v>
      </c>
      <c r="G38" s="5">
        <v>9.7446000000000005E-2</v>
      </c>
      <c r="H38" s="5">
        <v>6.2767000000000003E-2</v>
      </c>
      <c r="I38" s="5">
        <v>0.13145399999999999</v>
      </c>
      <c r="J38" s="5">
        <v>0.206925</v>
      </c>
      <c r="K38" s="5">
        <v>0.18640499999999999</v>
      </c>
      <c r="L38" s="5">
        <v>0.11558499999999999</v>
      </c>
      <c r="M38" s="5">
        <v>0.13289200000000001</v>
      </c>
      <c r="N38" s="5">
        <v>0.11523899999999999</v>
      </c>
      <c r="O38" s="5">
        <v>0.10002999999999999</v>
      </c>
      <c r="P38" s="5">
        <v>0.30769200000000002</v>
      </c>
    </row>
    <row r="39" spans="1:16" x14ac:dyDescent="0.2">
      <c r="A39" s="7" t="s">
        <v>22</v>
      </c>
      <c r="B39">
        <f>SUM(B35:B38)</f>
        <v>227</v>
      </c>
      <c r="C39" s="8">
        <f>AVERAGE(C35:C38)</f>
        <v>8.4502810000000004</v>
      </c>
      <c r="D39" s="8">
        <f t="shared" ref="D39:P39" si="4">AVERAGE(D35:D38)</f>
        <v>25.136464750000002</v>
      </c>
      <c r="E39" s="8">
        <f t="shared" si="4"/>
        <v>3400.4803120000001</v>
      </c>
      <c r="F39" s="8">
        <f t="shared" si="4"/>
        <v>0.26010374999999997</v>
      </c>
      <c r="G39" s="8">
        <f t="shared" si="4"/>
        <v>0.132076</v>
      </c>
      <c r="H39" s="8">
        <f t="shared" si="4"/>
        <v>4.8520750000000001E-2</v>
      </c>
      <c r="I39" s="8">
        <f t="shared" si="4"/>
        <v>0.17347899999999999</v>
      </c>
      <c r="J39" s="8">
        <f t="shared" si="4"/>
        <v>0.15018825000000002</v>
      </c>
      <c r="K39" s="8">
        <f t="shared" si="4"/>
        <v>0.1512435</v>
      </c>
      <c r="L39" s="8">
        <f t="shared" si="4"/>
        <v>0.14136074999999998</v>
      </c>
      <c r="M39" s="8">
        <f t="shared" si="4"/>
        <v>0.13910500000000001</v>
      </c>
      <c r="N39" s="8">
        <f t="shared" si="4"/>
        <v>0.1335365</v>
      </c>
      <c r="O39" s="8">
        <f t="shared" si="4"/>
        <v>0.12107225000000001</v>
      </c>
      <c r="P39" s="8">
        <f t="shared" si="4"/>
        <v>0.40350325000000004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Cisneros</dc:creator>
  <cp:lastModifiedBy>Daniel Cisneros</cp:lastModifiedBy>
  <dcterms:created xsi:type="dcterms:W3CDTF">2020-05-28T20:52:54Z</dcterms:created>
  <dcterms:modified xsi:type="dcterms:W3CDTF">2020-05-28T20:54:05Z</dcterms:modified>
</cp:coreProperties>
</file>