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7b042f181a2b00/Desktop/Module_1/"/>
    </mc:Choice>
  </mc:AlternateContent>
  <xr:revisionPtr revIDLastSave="0" documentId="8_{A59BED89-8E7B-4DA2-AC9B-87501DE7B1A0}" xr6:coauthVersionLast="47" xr6:coauthVersionMax="47" xr10:uidLastSave="{00000000-0000-0000-0000-000000000000}"/>
  <bookViews>
    <workbookView xWindow="-120" yWindow="-120" windowWidth="29040" windowHeight="15720" xr2:uid="{733C2551-4C13-4DCB-9C5C-E576CAE8BD21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23" i="1"/>
  <c r="M24" i="1"/>
  <c r="L8" i="1"/>
  <c r="L9" i="1"/>
  <c r="L10" i="1"/>
  <c r="L11" i="1"/>
  <c r="L12" i="1"/>
  <c r="L13" i="1"/>
  <c r="L23" i="1"/>
  <c r="L24" i="1"/>
  <c r="L25" i="1"/>
  <c r="L26" i="1"/>
  <c r="L7" i="1"/>
  <c r="K10" i="1"/>
  <c r="K11" i="1"/>
  <c r="K12" i="1"/>
  <c r="K13" i="1"/>
  <c r="K14" i="1"/>
  <c r="M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K24" i="1"/>
  <c r="K25" i="1"/>
  <c r="M25" i="1" s="1"/>
  <c r="K26" i="1"/>
  <c r="M26" i="1" s="1"/>
  <c r="K9" i="1"/>
  <c r="K8" i="1"/>
  <c r="K7" i="1"/>
  <c r="K6" i="1"/>
  <c r="M6" i="1" s="1"/>
  <c r="L6" i="1" l="1"/>
  <c r="L14" i="1"/>
  <c r="M22" i="1"/>
  <c r="M21" i="1"/>
  <c r="M20" i="1"/>
  <c r="M19" i="1"/>
  <c r="M18" i="1"/>
  <c r="M17" i="1"/>
  <c r="M16" i="1"/>
  <c r="M15" i="1"/>
</calcChain>
</file>

<file path=xl/sharedStrings.xml><?xml version="1.0" encoding="utf-8"?>
<sst xmlns="http://schemas.openxmlformats.org/spreadsheetml/2006/main" count="67" uniqueCount="46">
  <si>
    <t>Student Name</t>
  </si>
  <si>
    <t>Hindi</t>
  </si>
  <si>
    <t>English</t>
  </si>
  <si>
    <t>Math</t>
  </si>
  <si>
    <t>Science</t>
  </si>
  <si>
    <t>Art</t>
  </si>
  <si>
    <t>Computer</t>
  </si>
  <si>
    <t>Total</t>
  </si>
  <si>
    <t>Percentage</t>
  </si>
  <si>
    <t>Grade</t>
  </si>
  <si>
    <t>Priya</t>
  </si>
  <si>
    <t>Atiya</t>
  </si>
  <si>
    <t>Antima</t>
  </si>
  <si>
    <t>Nityanshi</t>
  </si>
  <si>
    <t>Anjali</t>
  </si>
  <si>
    <t>Anshika</t>
  </si>
  <si>
    <t>Shreya</t>
  </si>
  <si>
    <t>Pooja</t>
  </si>
  <si>
    <t>Archana</t>
  </si>
  <si>
    <t>Sakshi</t>
  </si>
  <si>
    <t>Shweta</t>
  </si>
  <si>
    <t>Suchita</t>
  </si>
  <si>
    <t xml:space="preserve">Arpita </t>
  </si>
  <si>
    <t>Sonal</t>
  </si>
  <si>
    <t>Shivani</t>
  </si>
  <si>
    <t>Soniya</t>
  </si>
  <si>
    <t>Smriti</t>
  </si>
  <si>
    <t>Anushka</t>
  </si>
  <si>
    <t>Shraddha</t>
  </si>
  <si>
    <t>Yashita</t>
  </si>
  <si>
    <t>Roll No.</t>
  </si>
  <si>
    <t>STUDENT GRADEBOOK</t>
  </si>
  <si>
    <t>Sushmita</t>
  </si>
  <si>
    <t>Row Labels</t>
  </si>
  <si>
    <t>B</t>
  </si>
  <si>
    <t>C</t>
  </si>
  <si>
    <t>FAIL</t>
  </si>
  <si>
    <t>Grand Total</t>
  </si>
  <si>
    <t>Sum of Percentage</t>
  </si>
  <si>
    <t>Sum of Hindi</t>
  </si>
  <si>
    <t>Sum of English</t>
  </si>
  <si>
    <t>Sum of Math</t>
  </si>
  <si>
    <t>Sum of Science</t>
  </si>
  <si>
    <t>Sum of Art</t>
  </si>
  <si>
    <t>Sum of Computer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</si>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</sst>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4" borderId="9" xfId="0" applyFill="1" applyBorder="1"/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3" borderId="11" xfId="1" applyBorder="1" applyAlignment="1">
      <alignment horizontal="center"/>
    </xf>
    <xf numFmtId="0" fontId="3" fillId="3" borderId="1" xfId="1" applyBorder="1" applyAlignment="1">
      <alignment horizontal="center"/>
    </xf>
    <xf numFmtId="0" fontId="3" fillId="3" borderId="2" xfId="1" applyBorder="1" applyAlignment="1">
      <alignment horizontal="center"/>
    </xf>
    <xf numFmtId="2" fontId="3" fillId="3" borderId="1" xfId="1" applyNumberFormat="1" applyBorder="1" applyAlignment="1">
      <alignment horizontal="center"/>
    </xf>
    <xf numFmtId="0" fontId="3" fillId="3" borderId="12" xfId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Table Style 1" pivot="0" count="0" xr9:uid="{D6942D30-27FE-4C9D-ADCF-597804B16C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8.646726736108" createdVersion="8" refreshedVersion="8" minRefreshableVersion="3" recordCount="21" xr:uid="{46C3F810-B2A0-4E51-B56B-11A148F2A7E9}">
  <cacheSource type="worksheet">
    <worksheetSource ref="C5:M26" sheet="Sheet1"/>
  </cacheSource>
  <cacheFields count="11">
    <cacheField name="Roll No." numFmtId="0">
      <sharedItems containsSemiMixedTypes="0" containsString="0" containsNumber="1" containsInteger="1" minValue="1" maxValue="21"/>
    </cacheField>
    <cacheField name="Student Name" numFmtId="0">
      <sharedItems count="21">
        <s v="Priya"/>
        <s v="Atiya"/>
        <s v="Antima"/>
        <s v="Nityanshi"/>
        <s v="Anjali"/>
        <s v="Anshika"/>
        <s v="Shreya"/>
        <s v="Pooja"/>
        <s v="Archana"/>
        <s v="Sakshi"/>
        <s v="Shweta"/>
        <s v="Suchita"/>
        <s v="Arpita "/>
        <s v="Sonal"/>
        <s v="Sushmita"/>
        <s v="Shivani"/>
        <s v="Soniya"/>
        <s v="Smriti"/>
        <s v="Anushka"/>
        <s v="Shraddha"/>
        <s v="Yashita"/>
      </sharedItems>
    </cacheField>
    <cacheField name="Hindi" numFmtId="0">
      <sharedItems containsSemiMixedTypes="0" containsString="0" containsNumber="1" containsInteger="1" minValue="38" maxValue="89" count="18">
        <n v="89"/>
        <n v="87"/>
        <n v="65"/>
        <n v="54"/>
        <n v="58"/>
        <n v="64"/>
        <n v="57"/>
        <n v="75"/>
        <n v="67"/>
        <n v="74"/>
        <n v="45"/>
        <n v="53"/>
        <n v="63"/>
        <n v="52"/>
        <n v="61"/>
        <n v="62"/>
        <n v="38"/>
        <n v="56"/>
      </sharedItems>
    </cacheField>
    <cacheField name="English" numFmtId="0">
      <sharedItems containsSemiMixedTypes="0" containsString="0" containsNumber="1" containsInteger="1" minValue="29" maxValue="91"/>
    </cacheField>
    <cacheField name="Math" numFmtId="0">
      <sharedItems containsSemiMixedTypes="0" containsString="0" containsNumber="1" containsInteger="1" minValue="23" maxValue="89"/>
    </cacheField>
    <cacheField name="Science" numFmtId="0">
      <sharedItems containsSemiMixedTypes="0" containsString="0" containsNumber="1" containsInteger="1" minValue="37" maxValue="75"/>
    </cacheField>
    <cacheField name="Art" numFmtId="0">
      <sharedItems containsSemiMixedTypes="0" containsString="0" containsNumber="1" containsInteger="1" minValue="23" maxValue="87"/>
    </cacheField>
    <cacheField name="Computer" numFmtId="0">
      <sharedItems containsSemiMixedTypes="0" containsString="0" containsNumber="1" containsInteger="1" minValue="23" maxValue="89"/>
    </cacheField>
    <cacheField name="Total" numFmtId="0">
      <sharedItems containsSemiMixedTypes="0" containsString="0" containsNumber="1" containsInteger="1" minValue="253" maxValue="479"/>
    </cacheField>
    <cacheField name="Percentage" numFmtId="2">
      <sharedItems containsSemiMixedTypes="0" containsString="0" containsNumber="1" minValue="42.166666666666671" maxValue="79.833333333333329" count="21">
        <n v="79.833333333333329"/>
        <n v="64.5"/>
        <n v="53"/>
        <n v="52.666666666666664"/>
        <n v="56.499999999999993"/>
        <n v="53.333333333333336"/>
        <n v="63.166666666666671"/>
        <n v="42.166666666666671"/>
        <n v="57.333333333333336"/>
        <n v="55.666666666666664"/>
        <n v="60.833333333333329"/>
        <n v="53.666666666666664"/>
        <n v="52.333333333333329"/>
        <n v="54.500000000000007"/>
        <n v="52.5"/>
        <n v="54"/>
        <n v="54.833333333333336"/>
        <n v="49"/>
        <n v="47.333333333333336"/>
        <n v="55.166666666666664"/>
        <n v="52.166666666666664"/>
      </sharedItems>
    </cacheField>
    <cacheField name="Grade" numFmtId="0">
      <sharedItems count="3">
        <s v="B"/>
        <s v="C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x v="0"/>
    <n v="85"/>
    <n v="75"/>
    <n v="65"/>
    <n v="87"/>
    <n v="78"/>
    <n v="479"/>
    <x v="0"/>
    <x v="0"/>
  </r>
  <r>
    <n v="2"/>
    <x v="1"/>
    <x v="1"/>
    <n v="91"/>
    <n v="67"/>
    <n v="65"/>
    <n v="41"/>
    <n v="36"/>
    <n v="387"/>
    <x v="1"/>
    <x v="1"/>
  </r>
  <r>
    <n v="3"/>
    <x v="2"/>
    <x v="2"/>
    <n v="54"/>
    <n v="74"/>
    <n v="54"/>
    <n v="47"/>
    <n v="24"/>
    <n v="318"/>
    <x v="2"/>
    <x v="1"/>
  </r>
  <r>
    <n v="4"/>
    <x v="3"/>
    <x v="2"/>
    <n v="58"/>
    <n v="45"/>
    <n v="58"/>
    <n v="45"/>
    <n v="45"/>
    <n v="316"/>
    <x v="3"/>
    <x v="1"/>
  </r>
  <r>
    <n v="5"/>
    <x v="4"/>
    <x v="3"/>
    <n v="64"/>
    <n v="53"/>
    <n v="64"/>
    <n v="37"/>
    <n v="67"/>
    <n v="339"/>
    <x v="4"/>
    <x v="1"/>
  </r>
  <r>
    <n v="6"/>
    <x v="5"/>
    <x v="4"/>
    <n v="57"/>
    <n v="63"/>
    <n v="57"/>
    <n v="62"/>
    <n v="23"/>
    <n v="320"/>
    <x v="5"/>
    <x v="1"/>
  </r>
  <r>
    <n v="7"/>
    <x v="6"/>
    <x v="5"/>
    <n v="75"/>
    <n v="52"/>
    <n v="75"/>
    <n v="62"/>
    <n v="51"/>
    <n v="379"/>
    <x v="6"/>
    <x v="1"/>
  </r>
  <r>
    <n v="8"/>
    <x v="7"/>
    <x v="6"/>
    <n v="35"/>
    <n v="36"/>
    <n v="67"/>
    <n v="35"/>
    <n v="23"/>
    <n v="253"/>
    <x v="7"/>
    <x v="2"/>
  </r>
  <r>
    <n v="9"/>
    <x v="8"/>
    <x v="7"/>
    <n v="41"/>
    <n v="24"/>
    <n v="74"/>
    <n v="41"/>
    <n v="89"/>
    <n v="344"/>
    <x v="8"/>
    <x v="1"/>
  </r>
  <r>
    <n v="10"/>
    <x v="9"/>
    <x v="8"/>
    <n v="45"/>
    <n v="45"/>
    <n v="45"/>
    <n v="45"/>
    <n v="87"/>
    <n v="334"/>
    <x v="9"/>
    <x v="1"/>
  </r>
  <r>
    <n v="11"/>
    <x v="10"/>
    <x v="9"/>
    <n v="53"/>
    <n v="67"/>
    <n v="53"/>
    <n v="53"/>
    <n v="65"/>
    <n v="365"/>
    <x v="10"/>
    <x v="1"/>
  </r>
  <r>
    <n v="12"/>
    <x v="11"/>
    <x v="10"/>
    <n v="63"/>
    <n v="23"/>
    <n v="63"/>
    <n v="63"/>
    <n v="65"/>
    <n v="322"/>
    <x v="11"/>
    <x v="1"/>
  </r>
  <r>
    <n v="13"/>
    <x v="12"/>
    <x v="11"/>
    <n v="52"/>
    <n v="51"/>
    <n v="52"/>
    <n v="52"/>
    <n v="54"/>
    <n v="314"/>
    <x v="12"/>
    <x v="1"/>
  </r>
  <r>
    <n v="14"/>
    <x v="13"/>
    <x v="12"/>
    <n v="61"/>
    <n v="23"/>
    <n v="61"/>
    <n v="61"/>
    <n v="58"/>
    <n v="327"/>
    <x v="13"/>
    <x v="1"/>
  </r>
  <r>
    <n v="15"/>
    <x v="14"/>
    <x v="13"/>
    <n v="62"/>
    <n v="23"/>
    <n v="52"/>
    <n v="62"/>
    <n v="64"/>
    <n v="315"/>
    <x v="14"/>
    <x v="1"/>
  </r>
  <r>
    <n v="16"/>
    <x v="15"/>
    <x v="14"/>
    <n v="38"/>
    <n v="89"/>
    <n v="41"/>
    <n v="38"/>
    <n v="57"/>
    <n v="324"/>
    <x v="15"/>
    <x v="1"/>
  </r>
  <r>
    <n v="17"/>
    <x v="16"/>
    <x v="15"/>
    <n v="29"/>
    <n v="87"/>
    <n v="47"/>
    <n v="29"/>
    <n v="75"/>
    <n v="329"/>
    <x v="16"/>
    <x v="1"/>
  </r>
  <r>
    <n v="18"/>
    <x v="17"/>
    <x v="16"/>
    <n v="34"/>
    <n v="65"/>
    <n v="45"/>
    <n v="67"/>
    <n v="45"/>
    <n v="294"/>
    <x v="17"/>
    <x v="2"/>
  </r>
  <r>
    <n v="19"/>
    <x v="18"/>
    <x v="5"/>
    <n v="42"/>
    <n v="65"/>
    <n v="37"/>
    <n v="23"/>
    <n v="53"/>
    <n v="284"/>
    <x v="18"/>
    <x v="2"/>
  </r>
  <r>
    <n v="20"/>
    <x v="19"/>
    <x v="17"/>
    <n v="45"/>
    <n v="54"/>
    <n v="62"/>
    <n v="51"/>
    <n v="63"/>
    <n v="331"/>
    <x v="19"/>
    <x v="1"/>
  </r>
  <r>
    <n v="21"/>
    <x v="20"/>
    <x v="2"/>
    <n v="53"/>
    <n v="58"/>
    <n v="62"/>
    <n v="23"/>
    <n v="52"/>
    <n v="313"/>
    <x v="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E3912-9DEB-463C-B18B-13950F3259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5:W40" firstHeaderRow="0" firstDataRow="1" firstDataCol="1"/>
  <pivotFields count="11">
    <pivotField showAll="0"/>
    <pivotField axis="axisRow" showAll="0">
      <items count="22">
        <item x="0"/>
        <item x="1"/>
        <item x="2"/>
        <item x="13"/>
        <item x="4"/>
        <item x="5"/>
        <item x="18"/>
        <item x="8"/>
        <item x="12"/>
        <item x="3"/>
        <item x="7"/>
        <item x="9"/>
        <item x="15"/>
        <item x="19"/>
        <item x="6"/>
        <item x="10"/>
        <item x="17"/>
        <item x="16"/>
        <item x="11"/>
        <item x="14"/>
        <item x="20"/>
        <item t="default"/>
      </items>
    </pivotField>
    <pivotField dataField="1" showAll="0">
      <items count="19">
        <item x="16"/>
        <item x="10"/>
        <item x="13"/>
        <item x="11"/>
        <item x="3"/>
        <item x="17"/>
        <item x="6"/>
        <item x="4"/>
        <item x="14"/>
        <item x="15"/>
        <item x="12"/>
        <item x="5"/>
        <item x="2"/>
        <item x="8"/>
        <item x="9"/>
        <item x="7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2" showAll="0">
      <items count="22">
        <item x="7"/>
        <item x="18"/>
        <item x="17"/>
        <item x="20"/>
        <item x="12"/>
        <item x="14"/>
        <item x="3"/>
        <item x="2"/>
        <item x="5"/>
        <item x="11"/>
        <item x="15"/>
        <item x="13"/>
        <item x="16"/>
        <item x="19"/>
        <item x="9"/>
        <item x="4"/>
        <item x="8"/>
        <item x="10"/>
        <item x="6"/>
        <item x="1"/>
        <item x="0"/>
        <item t="default"/>
      </items>
    </pivotField>
    <pivotField axis="axisRow" showAll="0" sortType="ascending">
      <items count="4">
        <item x="0"/>
        <item x="1"/>
        <item x="2"/>
        <item t="default"/>
      </items>
    </pivotField>
  </pivotFields>
  <rowFields count="2">
    <field x="10"/>
    <field x="1"/>
  </rowFields>
  <rowItems count="2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>
      <x v="2"/>
    </i>
    <i r="1">
      <x v="6"/>
    </i>
    <i r="1">
      <x v="10"/>
    </i>
    <i r="1">
      <x v="1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Hindi" fld="2" baseField="0" baseItem="0"/>
    <dataField name="Sum of English" fld="3" baseField="0" baseItem="0"/>
    <dataField name="Sum of Math" fld="4" baseField="0" baseItem="0"/>
    <dataField name="Sum of Science" fld="5" baseField="0" baseItem="0"/>
    <dataField name="Sum of Computer" fld="7" baseField="0" baseItem="0"/>
    <dataField name="Sum of Art" fld="6" baseField="0" baseItem="0"/>
    <dataField name="Sum of Total" fld="8" baseField="0" baseItem="0"/>
    <dataField name="Sum of Percentage" fld="9" baseField="0" baseItem="0" numFmtId="2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2A65-F01B-4BDA-A177-17F5022C33B9}">
  <dimension ref="C2:W40"/>
  <sheetViews>
    <sheetView tabSelected="1" topLeftCell="B1" workbookViewId="0">
      <selection activeCell="C3" sqref="C3:M26"/>
    </sheetView>
  </sheetViews>
  <sheetFormatPr defaultRowHeight="15" x14ac:dyDescent="0.25"/>
  <cols>
    <col min="4" max="4" width="13.7109375" customWidth="1"/>
    <col min="10" max="10" width="10.7109375" customWidth="1"/>
    <col min="12" max="12" width="11.85546875" customWidth="1"/>
    <col min="15" max="15" width="13.140625" bestFit="1" customWidth="1"/>
    <col min="16" max="16" width="12.28515625" bestFit="1" customWidth="1"/>
    <col min="17" max="17" width="14" bestFit="1" customWidth="1"/>
    <col min="18" max="18" width="12.28515625" bestFit="1" customWidth="1"/>
    <col min="19" max="19" width="14.42578125" bestFit="1" customWidth="1"/>
    <col min="20" max="20" width="16.5703125" bestFit="1" customWidth="1"/>
    <col min="21" max="21" width="10.28515625" bestFit="1" customWidth="1"/>
    <col min="22" max="22" width="12" bestFit="1" customWidth="1"/>
    <col min="23" max="23" width="17.85546875" bestFit="1" customWidth="1"/>
    <col min="24" max="26" width="5.5703125" bestFit="1" customWidth="1"/>
    <col min="27" max="28" width="6.5703125" bestFit="1" customWidth="1"/>
    <col min="29" max="33" width="5.5703125" bestFit="1" customWidth="1"/>
    <col min="34" max="34" width="11.28515625" bestFit="1" customWidth="1"/>
    <col min="35" max="36" width="5.5703125" bestFit="1" customWidth="1"/>
    <col min="37" max="37" width="11.28515625" bestFit="1" customWidth="1"/>
  </cols>
  <sheetData>
    <row r="2" spans="3:23" ht="15.75" thickBot="1" x14ac:dyDescent="0.3"/>
    <row r="3" spans="3:23" x14ac:dyDescent="0.25">
      <c r="C3" s="23" t="s">
        <v>31</v>
      </c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3:23" ht="15.75" thickBot="1" x14ac:dyDescent="0.3">
      <c r="C4" s="26"/>
      <c r="D4" s="27"/>
      <c r="E4" s="27"/>
      <c r="F4" s="27"/>
      <c r="G4" s="27"/>
      <c r="H4" s="27"/>
      <c r="I4" s="27"/>
      <c r="J4" s="27"/>
      <c r="K4" s="27"/>
      <c r="L4" s="27"/>
      <c r="M4" s="28"/>
    </row>
    <row r="5" spans="3:23" x14ac:dyDescent="0.25">
      <c r="C5" s="10" t="s">
        <v>30</v>
      </c>
      <c r="D5" s="11" t="s">
        <v>0</v>
      </c>
      <c r="E5" s="11" t="s">
        <v>1</v>
      </c>
      <c r="F5" s="11" t="s">
        <v>2</v>
      </c>
      <c r="G5" s="11" t="s">
        <v>3</v>
      </c>
      <c r="H5" s="11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2" t="s">
        <v>9</v>
      </c>
    </row>
    <row r="6" spans="3:23" x14ac:dyDescent="0.25">
      <c r="C6" s="3">
        <v>1</v>
      </c>
      <c r="D6" s="1" t="s">
        <v>10</v>
      </c>
      <c r="E6" s="1">
        <v>89</v>
      </c>
      <c r="F6" s="1">
        <v>85</v>
      </c>
      <c r="G6" s="1">
        <v>75</v>
      </c>
      <c r="H6" s="1">
        <v>65</v>
      </c>
      <c r="I6" s="1">
        <v>87</v>
      </c>
      <c r="J6" s="1">
        <v>78</v>
      </c>
      <c r="K6" s="1">
        <f>SUM(E6:J6)</f>
        <v>479</v>
      </c>
      <c r="L6" s="8">
        <f>K6/600*100</f>
        <v>79.833333333333329</v>
      </c>
      <c r="M6" s="4" t="str">
        <f>IF(K6&gt;570,"A+",IF(K6&gt;550,"A",IF(K6&gt;500,"B+",IF(K6&gt;400,"B",IF(K6&gt;300,"C","FAIL")))))</f>
        <v>B</v>
      </c>
    </row>
    <row r="7" spans="3:23" x14ac:dyDescent="0.25">
      <c r="C7" s="3">
        <v>2</v>
      </c>
      <c r="D7" s="1" t="s">
        <v>11</v>
      </c>
      <c r="E7" s="1">
        <v>87</v>
      </c>
      <c r="F7" s="1">
        <v>91</v>
      </c>
      <c r="G7" s="1">
        <v>67</v>
      </c>
      <c r="H7" s="1">
        <v>65</v>
      </c>
      <c r="I7" s="1">
        <v>41</v>
      </c>
      <c r="J7" s="1">
        <v>36</v>
      </c>
      <c r="K7" s="1">
        <f>SUM(E7:J7)</f>
        <v>387</v>
      </c>
      <c r="L7" s="8">
        <f>K7/600*100</f>
        <v>64.5</v>
      </c>
      <c r="M7" s="4" t="str">
        <f t="shared" ref="M7:M26" si="0">IF(K7&gt;570,"A+",IF(K7&gt;550,"A",IF(K7&gt;500,"B+",IF(K7&gt;400,"B",IF(K7&gt;300,"C","FAIL")))))</f>
        <v>C</v>
      </c>
    </row>
    <row r="8" spans="3:23" x14ac:dyDescent="0.25">
      <c r="C8" s="3">
        <v>3</v>
      </c>
      <c r="D8" s="1" t="s">
        <v>12</v>
      </c>
      <c r="E8" s="1">
        <v>65</v>
      </c>
      <c r="F8" s="1">
        <v>54</v>
      </c>
      <c r="G8" s="1">
        <v>74</v>
      </c>
      <c r="H8" s="1">
        <v>54</v>
      </c>
      <c r="I8" s="1">
        <v>47</v>
      </c>
      <c r="J8" s="1">
        <v>24</v>
      </c>
      <c r="K8" s="1">
        <f>SUM(E8:J8)</f>
        <v>318</v>
      </c>
      <c r="L8" s="8">
        <f t="shared" ref="L8:L26" si="1">K8/600*100</f>
        <v>53</v>
      </c>
      <c r="M8" s="4" t="str">
        <f t="shared" si="0"/>
        <v>C</v>
      </c>
    </row>
    <row r="9" spans="3:23" x14ac:dyDescent="0.25">
      <c r="C9" s="3">
        <v>4</v>
      </c>
      <c r="D9" s="1" t="s">
        <v>13</v>
      </c>
      <c r="E9" s="1">
        <v>65</v>
      </c>
      <c r="F9" s="1">
        <v>58</v>
      </c>
      <c r="G9" s="1">
        <v>45</v>
      </c>
      <c r="H9" s="1">
        <v>58</v>
      </c>
      <c r="I9" s="1">
        <v>45</v>
      </c>
      <c r="J9" s="1">
        <v>45</v>
      </c>
      <c r="K9" s="1">
        <f>SUM(E9:J9)</f>
        <v>316</v>
      </c>
      <c r="L9" s="8">
        <f t="shared" si="1"/>
        <v>52.666666666666664</v>
      </c>
      <c r="M9" s="4" t="str">
        <f t="shared" si="0"/>
        <v>C</v>
      </c>
    </row>
    <row r="10" spans="3:23" x14ac:dyDescent="0.25">
      <c r="C10" s="3">
        <v>5</v>
      </c>
      <c r="D10" s="1" t="s">
        <v>14</v>
      </c>
      <c r="E10" s="1">
        <v>54</v>
      </c>
      <c r="F10" s="1">
        <v>64</v>
      </c>
      <c r="G10" s="1">
        <v>53</v>
      </c>
      <c r="H10" s="1">
        <v>64</v>
      </c>
      <c r="I10" s="1">
        <v>37</v>
      </c>
      <c r="J10" s="1">
        <v>67</v>
      </c>
      <c r="K10" s="1">
        <f t="shared" ref="K10:K26" si="2">SUM(E10:J10)</f>
        <v>339</v>
      </c>
      <c r="L10" s="8">
        <f t="shared" si="1"/>
        <v>56.499999999999993</v>
      </c>
      <c r="M10" s="4" t="str">
        <f t="shared" si="0"/>
        <v>C</v>
      </c>
    </row>
    <row r="11" spans="3:23" x14ac:dyDescent="0.25">
      <c r="C11" s="3">
        <v>6</v>
      </c>
      <c r="D11" s="1" t="s">
        <v>15</v>
      </c>
      <c r="E11" s="1">
        <v>58</v>
      </c>
      <c r="F11" s="1">
        <v>57</v>
      </c>
      <c r="G11" s="1">
        <v>63</v>
      </c>
      <c r="H11" s="1">
        <v>57</v>
      </c>
      <c r="I11" s="1">
        <v>62</v>
      </c>
      <c r="J11" s="1">
        <v>23</v>
      </c>
      <c r="K11" s="1">
        <f t="shared" si="2"/>
        <v>320</v>
      </c>
      <c r="L11" s="8">
        <f t="shared" si="1"/>
        <v>53.333333333333336</v>
      </c>
      <c r="M11" s="4" t="str">
        <f t="shared" si="0"/>
        <v>C</v>
      </c>
    </row>
    <row r="12" spans="3:23" x14ac:dyDescent="0.25">
      <c r="C12" s="3">
        <v>7</v>
      </c>
      <c r="D12" s="1" t="s">
        <v>16</v>
      </c>
      <c r="E12" s="1">
        <v>64</v>
      </c>
      <c r="F12" s="1">
        <v>75</v>
      </c>
      <c r="G12" s="1">
        <v>52</v>
      </c>
      <c r="H12" s="1">
        <v>75</v>
      </c>
      <c r="I12" s="1">
        <v>62</v>
      </c>
      <c r="J12" s="1">
        <v>51</v>
      </c>
      <c r="K12" s="1">
        <f t="shared" si="2"/>
        <v>379</v>
      </c>
      <c r="L12" s="8">
        <f t="shared" si="1"/>
        <v>63.166666666666671</v>
      </c>
      <c r="M12" s="4" t="str">
        <f t="shared" si="0"/>
        <v>C</v>
      </c>
    </row>
    <row r="13" spans="3:23" x14ac:dyDescent="0.25">
      <c r="C13" s="13">
        <v>8</v>
      </c>
      <c r="D13" s="14" t="s">
        <v>17</v>
      </c>
      <c r="E13" s="14">
        <v>57</v>
      </c>
      <c r="F13" s="14">
        <v>35</v>
      </c>
      <c r="G13" s="14">
        <v>36</v>
      </c>
      <c r="H13" s="14">
        <v>67</v>
      </c>
      <c r="I13" s="15">
        <v>35</v>
      </c>
      <c r="J13" s="14">
        <v>23</v>
      </c>
      <c r="K13" s="14">
        <f t="shared" si="2"/>
        <v>253</v>
      </c>
      <c r="L13" s="16">
        <f t="shared" si="1"/>
        <v>42.166666666666671</v>
      </c>
      <c r="M13" s="17" t="str">
        <f t="shared" si="0"/>
        <v>FAIL</v>
      </c>
    </row>
    <row r="14" spans="3:23" x14ac:dyDescent="0.25">
      <c r="C14" s="3">
        <v>9</v>
      </c>
      <c r="D14" s="1" t="s">
        <v>18</v>
      </c>
      <c r="E14" s="1">
        <v>75</v>
      </c>
      <c r="F14" s="1">
        <v>41</v>
      </c>
      <c r="G14" s="1">
        <v>24</v>
      </c>
      <c r="H14" s="1">
        <v>74</v>
      </c>
      <c r="I14" s="1">
        <v>41</v>
      </c>
      <c r="J14" s="1">
        <v>89</v>
      </c>
      <c r="K14" s="1">
        <f t="shared" si="2"/>
        <v>344</v>
      </c>
      <c r="L14" s="8">
        <f t="shared" si="1"/>
        <v>57.333333333333336</v>
      </c>
      <c r="M14" s="4" t="str">
        <f t="shared" si="0"/>
        <v>C</v>
      </c>
    </row>
    <row r="15" spans="3:23" x14ac:dyDescent="0.25">
      <c r="C15" s="3">
        <v>10</v>
      </c>
      <c r="D15" s="1" t="s">
        <v>19</v>
      </c>
      <c r="E15" s="1">
        <v>67</v>
      </c>
      <c r="F15" s="1">
        <v>45</v>
      </c>
      <c r="G15" s="1">
        <v>45</v>
      </c>
      <c r="H15" s="1">
        <v>45</v>
      </c>
      <c r="I15" s="1">
        <v>45</v>
      </c>
      <c r="J15" s="1">
        <v>87</v>
      </c>
      <c r="K15" s="1">
        <f t="shared" si="2"/>
        <v>334</v>
      </c>
      <c r="L15" s="8">
        <f t="shared" si="1"/>
        <v>55.666666666666664</v>
      </c>
      <c r="M15" s="4" t="str">
        <f t="shared" si="0"/>
        <v>C</v>
      </c>
      <c r="O15" s="19" t="s">
        <v>33</v>
      </c>
      <c r="P15" t="s">
        <v>39</v>
      </c>
      <c r="Q15" t="s">
        <v>40</v>
      </c>
      <c r="R15" t="s">
        <v>41</v>
      </c>
      <c r="S15" t="s">
        <v>42</v>
      </c>
      <c r="T15" t="s">
        <v>44</v>
      </c>
      <c r="U15" t="s">
        <v>43</v>
      </c>
      <c r="V15" t="s">
        <v>45</v>
      </c>
      <c r="W15" t="s">
        <v>38</v>
      </c>
    </row>
    <row r="16" spans="3:23" x14ac:dyDescent="0.25">
      <c r="C16" s="3">
        <v>11</v>
      </c>
      <c r="D16" s="1" t="s">
        <v>20</v>
      </c>
      <c r="E16" s="1">
        <v>74</v>
      </c>
      <c r="F16" s="1">
        <v>53</v>
      </c>
      <c r="G16" s="1">
        <v>67</v>
      </c>
      <c r="H16" s="1">
        <v>53</v>
      </c>
      <c r="I16" s="1">
        <v>53</v>
      </c>
      <c r="J16" s="1">
        <v>65</v>
      </c>
      <c r="K16" s="1">
        <f t="shared" si="2"/>
        <v>365</v>
      </c>
      <c r="L16" s="8">
        <f t="shared" si="1"/>
        <v>60.833333333333329</v>
      </c>
      <c r="M16" s="4" t="str">
        <f t="shared" si="0"/>
        <v>C</v>
      </c>
      <c r="O16" s="20" t="s">
        <v>34</v>
      </c>
      <c r="P16">
        <v>89</v>
      </c>
      <c r="Q16">
        <v>85</v>
      </c>
      <c r="R16">
        <v>75</v>
      </c>
      <c r="S16">
        <v>65</v>
      </c>
      <c r="T16">
        <v>78</v>
      </c>
      <c r="U16">
        <v>87</v>
      </c>
      <c r="V16">
        <v>479</v>
      </c>
      <c r="W16" s="21">
        <v>79.833333333333329</v>
      </c>
    </row>
    <row r="17" spans="3:23" x14ac:dyDescent="0.25">
      <c r="C17" s="3">
        <v>12</v>
      </c>
      <c r="D17" s="1" t="s">
        <v>21</v>
      </c>
      <c r="E17" s="1">
        <v>45</v>
      </c>
      <c r="F17" s="1">
        <v>63</v>
      </c>
      <c r="G17" s="1">
        <v>23</v>
      </c>
      <c r="H17" s="1">
        <v>63</v>
      </c>
      <c r="I17" s="1">
        <v>63</v>
      </c>
      <c r="J17" s="1">
        <v>65</v>
      </c>
      <c r="K17" s="1">
        <f t="shared" si="2"/>
        <v>322</v>
      </c>
      <c r="L17" s="8">
        <f t="shared" si="1"/>
        <v>53.666666666666664</v>
      </c>
      <c r="M17" s="4" t="str">
        <f t="shared" si="0"/>
        <v>C</v>
      </c>
      <c r="O17" s="22" t="s">
        <v>10</v>
      </c>
      <c r="P17">
        <v>89</v>
      </c>
      <c r="Q17">
        <v>85</v>
      </c>
      <c r="R17">
        <v>75</v>
      </c>
      <c r="S17">
        <v>65</v>
      </c>
      <c r="T17">
        <v>78</v>
      </c>
      <c r="U17">
        <v>87</v>
      </c>
      <c r="V17">
        <v>479</v>
      </c>
      <c r="W17" s="21">
        <v>79.833333333333329</v>
      </c>
    </row>
    <row r="18" spans="3:23" x14ac:dyDescent="0.25">
      <c r="C18" s="3">
        <v>13</v>
      </c>
      <c r="D18" s="1" t="s">
        <v>22</v>
      </c>
      <c r="E18" s="1">
        <v>53</v>
      </c>
      <c r="F18" s="1">
        <v>52</v>
      </c>
      <c r="G18" s="1">
        <v>51</v>
      </c>
      <c r="H18" s="1">
        <v>52</v>
      </c>
      <c r="I18" s="1">
        <v>52</v>
      </c>
      <c r="J18" s="1">
        <v>54</v>
      </c>
      <c r="K18" s="1">
        <f t="shared" si="2"/>
        <v>314</v>
      </c>
      <c r="L18" s="8">
        <f t="shared" si="1"/>
        <v>52.333333333333329</v>
      </c>
      <c r="M18" s="4" t="str">
        <f t="shared" si="0"/>
        <v>C</v>
      </c>
      <c r="O18" s="20" t="s">
        <v>35</v>
      </c>
      <c r="P18">
        <v>1066</v>
      </c>
      <c r="Q18">
        <v>941</v>
      </c>
      <c r="R18">
        <v>898</v>
      </c>
      <c r="S18">
        <v>985</v>
      </c>
      <c r="T18">
        <v>975</v>
      </c>
      <c r="U18">
        <v>812</v>
      </c>
      <c r="V18">
        <v>5677</v>
      </c>
      <c r="W18" s="21">
        <v>946.16666666666652</v>
      </c>
    </row>
    <row r="19" spans="3:23" x14ac:dyDescent="0.25">
      <c r="C19" s="3">
        <v>14</v>
      </c>
      <c r="D19" s="1" t="s">
        <v>23</v>
      </c>
      <c r="E19" s="1">
        <v>63</v>
      </c>
      <c r="F19" s="1">
        <v>61</v>
      </c>
      <c r="G19" s="1">
        <v>23</v>
      </c>
      <c r="H19" s="1">
        <v>61</v>
      </c>
      <c r="I19" s="1">
        <v>61</v>
      </c>
      <c r="J19" s="1">
        <v>58</v>
      </c>
      <c r="K19" s="1">
        <f t="shared" si="2"/>
        <v>327</v>
      </c>
      <c r="L19" s="8">
        <f t="shared" si="1"/>
        <v>54.500000000000007</v>
      </c>
      <c r="M19" s="4" t="str">
        <f t="shared" si="0"/>
        <v>C</v>
      </c>
      <c r="O19" s="22" t="s">
        <v>11</v>
      </c>
      <c r="P19">
        <v>87</v>
      </c>
      <c r="Q19">
        <v>91</v>
      </c>
      <c r="R19">
        <v>67</v>
      </c>
      <c r="S19">
        <v>65</v>
      </c>
      <c r="T19">
        <v>36</v>
      </c>
      <c r="U19">
        <v>41</v>
      </c>
      <c r="V19">
        <v>387</v>
      </c>
      <c r="W19" s="21">
        <v>64.5</v>
      </c>
    </row>
    <row r="20" spans="3:23" x14ac:dyDescent="0.25">
      <c r="C20" s="3">
        <v>15</v>
      </c>
      <c r="D20" s="1" t="s">
        <v>32</v>
      </c>
      <c r="E20" s="1">
        <v>52</v>
      </c>
      <c r="F20" s="1">
        <v>62</v>
      </c>
      <c r="G20" s="1">
        <v>23</v>
      </c>
      <c r="H20" s="1">
        <v>52</v>
      </c>
      <c r="I20" s="1">
        <v>62</v>
      </c>
      <c r="J20" s="1">
        <v>64</v>
      </c>
      <c r="K20" s="1">
        <f t="shared" si="2"/>
        <v>315</v>
      </c>
      <c r="L20" s="8">
        <f t="shared" si="1"/>
        <v>52.5</v>
      </c>
      <c r="M20" s="4" t="str">
        <f t="shared" si="0"/>
        <v>C</v>
      </c>
      <c r="O20" s="22" t="s">
        <v>12</v>
      </c>
      <c r="P20">
        <v>65</v>
      </c>
      <c r="Q20">
        <v>54</v>
      </c>
      <c r="R20">
        <v>74</v>
      </c>
      <c r="S20">
        <v>54</v>
      </c>
      <c r="T20">
        <v>24</v>
      </c>
      <c r="U20">
        <v>47</v>
      </c>
      <c r="V20">
        <v>318</v>
      </c>
      <c r="W20" s="21">
        <v>53</v>
      </c>
    </row>
    <row r="21" spans="3:23" x14ac:dyDescent="0.25">
      <c r="C21" s="3">
        <v>16</v>
      </c>
      <c r="D21" s="1" t="s">
        <v>24</v>
      </c>
      <c r="E21" s="1">
        <v>61</v>
      </c>
      <c r="F21" s="1">
        <v>38</v>
      </c>
      <c r="G21" s="1">
        <v>89</v>
      </c>
      <c r="H21" s="1">
        <v>41</v>
      </c>
      <c r="I21" s="1">
        <v>38</v>
      </c>
      <c r="J21" s="1">
        <v>57</v>
      </c>
      <c r="K21" s="1">
        <f t="shared" si="2"/>
        <v>324</v>
      </c>
      <c r="L21" s="8">
        <f t="shared" si="1"/>
        <v>54</v>
      </c>
      <c r="M21" s="4" t="str">
        <f t="shared" si="0"/>
        <v>C</v>
      </c>
      <c r="O21" s="22" t="s">
        <v>23</v>
      </c>
      <c r="P21">
        <v>63</v>
      </c>
      <c r="Q21">
        <v>61</v>
      </c>
      <c r="R21">
        <v>23</v>
      </c>
      <c r="S21">
        <v>61</v>
      </c>
      <c r="T21">
        <v>58</v>
      </c>
      <c r="U21">
        <v>61</v>
      </c>
      <c r="V21">
        <v>327</v>
      </c>
      <c r="W21" s="21">
        <v>54.500000000000007</v>
      </c>
    </row>
    <row r="22" spans="3:23" x14ac:dyDescent="0.25">
      <c r="C22" s="3">
        <v>17</v>
      </c>
      <c r="D22" s="1" t="s">
        <v>25</v>
      </c>
      <c r="E22" s="1">
        <v>62</v>
      </c>
      <c r="F22" s="1">
        <v>29</v>
      </c>
      <c r="G22" s="1">
        <v>87</v>
      </c>
      <c r="H22" s="1">
        <v>47</v>
      </c>
      <c r="I22" s="1">
        <v>29</v>
      </c>
      <c r="J22" s="1">
        <v>75</v>
      </c>
      <c r="K22" s="1">
        <f t="shared" si="2"/>
        <v>329</v>
      </c>
      <c r="L22" s="8">
        <f t="shared" si="1"/>
        <v>54.833333333333336</v>
      </c>
      <c r="M22" s="4" t="str">
        <f t="shared" si="0"/>
        <v>C</v>
      </c>
      <c r="O22" s="22" t="s">
        <v>14</v>
      </c>
      <c r="P22">
        <v>54</v>
      </c>
      <c r="Q22">
        <v>64</v>
      </c>
      <c r="R22">
        <v>53</v>
      </c>
      <c r="S22">
        <v>64</v>
      </c>
      <c r="T22">
        <v>67</v>
      </c>
      <c r="U22">
        <v>37</v>
      </c>
      <c r="V22">
        <v>339</v>
      </c>
      <c r="W22" s="21">
        <v>56.499999999999993</v>
      </c>
    </row>
    <row r="23" spans="3:23" x14ac:dyDescent="0.25">
      <c r="C23" s="13">
        <v>18</v>
      </c>
      <c r="D23" s="14" t="s">
        <v>26</v>
      </c>
      <c r="E23" s="14">
        <v>38</v>
      </c>
      <c r="F23" s="14">
        <v>34</v>
      </c>
      <c r="G23" s="14">
        <v>65</v>
      </c>
      <c r="H23" s="14">
        <v>45</v>
      </c>
      <c r="I23" s="14">
        <v>67</v>
      </c>
      <c r="J23" s="14">
        <v>45</v>
      </c>
      <c r="K23" s="14">
        <f t="shared" si="2"/>
        <v>294</v>
      </c>
      <c r="L23" s="16">
        <f t="shared" si="1"/>
        <v>49</v>
      </c>
      <c r="M23" s="17" t="str">
        <f t="shared" si="0"/>
        <v>FAIL</v>
      </c>
      <c r="O23" s="22" t="s">
        <v>15</v>
      </c>
      <c r="P23">
        <v>58</v>
      </c>
      <c r="Q23">
        <v>57</v>
      </c>
      <c r="R23">
        <v>63</v>
      </c>
      <c r="S23">
        <v>57</v>
      </c>
      <c r="T23">
        <v>23</v>
      </c>
      <c r="U23">
        <v>62</v>
      </c>
      <c r="V23">
        <v>320</v>
      </c>
      <c r="W23" s="21">
        <v>53.333333333333336</v>
      </c>
    </row>
    <row r="24" spans="3:23" x14ac:dyDescent="0.25">
      <c r="C24" s="13">
        <v>19</v>
      </c>
      <c r="D24" s="14" t="s">
        <v>27</v>
      </c>
      <c r="E24" s="14">
        <v>64</v>
      </c>
      <c r="F24" s="14">
        <v>42</v>
      </c>
      <c r="G24" s="14">
        <v>65</v>
      </c>
      <c r="H24" s="14">
        <v>37</v>
      </c>
      <c r="I24" s="14">
        <v>23</v>
      </c>
      <c r="J24" s="14">
        <v>53</v>
      </c>
      <c r="K24" s="14">
        <f t="shared" si="2"/>
        <v>284</v>
      </c>
      <c r="L24" s="16">
        <f t="shared" si="1"/>
        <v>47.333333333333336</v>
      </c>
      <c r="M24" s="17" t="str">
        <f t="shared" si="0"/>
        <v>FAIL</v>
      </c>
      <c r="O24" s="22" t="s">
        <v>18</v>
      </c>
      <c r="P24">
        <v>75</v>
      </c>
      <c r="Q24">
        <v>41</v>
      </c>
      <c r="R24">
        <v>24</v>
      </c>
      <c r="S24">
        <v>74</v>
      </c>
      <c r="T24">
        <v>89</v>
      </c>
      <c r="U24">
        <v>41</v>
      </c>
      <c r="V24">
        <v>344</v>
      </c>
      <c r="W24" s="21">
        <v>57.333333333333336</v>
      </c>
    </row>
    <row r="25" spans="3:23" x14ac:dyDescent="0.25">
      <c r="C25" s="3">
        <v>20</v>
      </c>
      <c r="D25" s="1" t="s">
        <v>28</v>
      </c>
      <c r="E25" s="1">
        <v>56</v>
      </c>
      <c r="F25" s="2">
        <v>45</v>
      </c>
      <c r="G25" s="1">
        <v>54</v>
      </c>
      <c r="H25" s="1">
        <v>62</v>
      </c>
      <c r="I25" s="1">
        <v>51</v>
      </c>
      <c r="J25" s="1">
        <v>63</v>
      </c>
      <c r="K25" s="1">
        <f t="shared" si="2"/>
        <v>331</v>
      </c>
      <c r="L25" s="8">
        <f t="shared" si="1"/>
        <v>55.166666666666664</v>
      </c>
      <c r="M25" s="4" t="str">
        <f t="shared" si="0"/>
        <v>C</v>
      </c>
      <c r="O25" s="22" t="s">
        <v>22</v>
      </c>
      <c r="P25">
        <v>53</v>
      </c>
      <c r="Q25">
        <v>52</v>
      </c>
      <c r="R25">
        <v>51</v>
      </c>
      <c r="S25">
        <v>52</v>
      </c>
      <c r="T25">
        <v>54</v>
      </c>
      <c r="U25">
        <v>52</v>
      </c>
      <c r="V25">
        <v>314</v>
      </c>
      <c r="W25" s="21">
        <v>52.333333333333329</v>
      </c>
    </row>
    <row r="26" spans="3:23" ht="15.75" thickBot="1" x14ac:dyDescent="0.3">
      <c r="C26" s="6">
        <v>21</v>
      </c>
      <c r="D26" s="5" t="s">
        <v>29</v>
      </c>
      <c r="E26" s="5">
        <v>65</v>
      </c>
      <c r="F26" s="5">
        <v>53</v>
      </c>
      <c r="G26" s="5">
        <v>58</v>
      </c>
      <c r="H26" s="5">
        <v>62</v>
      </c>
      <c r="I26" s="5">
        <v>23</v>
      </c>
      <c r="J26" s="5">
        <v>52</v>
      </c>
      <c r="K26" s="5">
        <f t="shared" si="2"/>
        <v>313</v>
      </c>
      <c r="L26" s="9">
        <f t="shared" si="1"/>
        <v>52.166666666666664</v>
      </c>
      <c r="M26" s="18" t="str">
        <f t="shared" si="0"/>
        <v>C</v>
      </c>
      <c r="O26" s="22" t="s">
        <v>13</v>
      </c>
      <c r="P26">
        <v>65</v>
      </c>
      <c r="Q26">
        <v>58</v>
      </c>
      <c r="R26">
        <v>45</v>
      </c>
      <c r="S26">
        <v>58</v>
      </c>
      <c r="T26">
        <v>45</v>
      </c>
      <c r="U26">
        <v>45</v>
      </c>
      <c r="V26">
        <v>316</v>
      </c>
      <c r="W26" s="21">
        <v>52.666666666666664</v>
      </c>
    </row>
    <row r="27" spans="3:23" x14ac:dyDescent="0.25">
      <c r="D27" s="7"/>
      <c r="E27" s="7"/>
      <c r="F27" s="7"/>
      <c r="G27" s="7"/>
      <c r="H27" s="7"/>
      <c r="I27" s="7"/>
      <c r="J27" s="7"/>
      <c r="K27" s="7"/>
      <c r="L27" s="7"/>
      <c r="M27" s="7"/>
      <c r="O27" s="22" t="s">
        <v>19</v>
      </c>
      <c r="P27">
        <v>67</v>
      </c>
      <c r="Q27">
        <v>45</v>
      </c>
      <c r="R27">
        <v>45</v>
      </c>
      <c r="S27">
        <v>45</v>
      </c>
      <c r="T27">
        <v>87</v>
      </c>
      <c r="U27">
        <v>45</v>
      </c>
      <c r="V27">
        <v>334</v>
      </c>
      <c r="W27" s="21">
        <v>55.666666666666664</v>
      </c>
    </row>
    <row r="28" spans="3:23" x14ac:dyDescent="0.25">
      <c r="D28" s="7"/>
      <c r="E28" s="7"/>
      <c r="F28" s="7"/>
      <c r="G28" s="7"/>
      <c r="H28" s="7"/>
      <c r="I28" s="7"/>
      <c r="J28" s="7"/>
      <c r="K28" s="7"/>
      <c r="L28" s="7"/>
      <c r="M28" s="7"/>
      <c r="O28" s="22" t="s">
        <v>24</v>
      </c>
      <c r="P28">
        <v>61</v>
      </c>
      <c r="Q28">
        <v>38</v>
      </c>
      <c r="R28">
        <v>89</v>
      </c>
      <c r="S28">
        <v>41</v>
      </c>
      <c r="T28">
        <v>57</v>
      </c>
      <c r="U28">
        <v>38</v>
      </c>
      <c r="V28">
        <v>324</v>
      </c>
      <c r="W28" s="21">
        <v>54</v>
      </c>
    </row>
    <row r="29" spans="3:23" x14ac:dyDescent="0.25">
      <c r="O29" s="22" t="s">
        <v>28</v>
      </c>
      <c r="P29">
        <v>56</v>
      </c>
      <c r="Q29">
        <v>45</v>
      </c>
      <c r="R29">
        <v>54</v>
      </c>
      <c r="S29">
        <v>62</v>
      </c>
      <c r="T29">
        <v>63</v>
      </c>
      <c r="U29">
        <v>51</v>
      </c>
      <c r="V29">
        <v>331</v>
      </c>
      <c r="W29" s="21">
        <v>55.166666666666664</v>
      </c>
    </row>
    <row r="30" spans="3:23" x14ac:dyDescent="0.25">
      <c r="O30" s="22" t="s">
        <v>16</v>
      </c>
      <c r="P30">
        <v>64</v>
      </c>
      <c r="Q30">
        <v>75</v>
      </c>
      <c r="R30">
        <v>52</v>
      </c>
      <c r="S30">
        <v>75</v>
      </c>
      <c r="T30">
        <v>51</v>
      </c>
      <c r="U30">
        <v>62</v>
      </c>
      <c r="V30">
        <v>379</v>
      </c>
      <c r="W30" s="21">
        <v>63.166666666666671</v>
      </c>
    </row>
    <row r="31" spans="3:23" x14ac:dyDescent="0.25">
      <c r="O31" s="22" t="s">
        <v>20</v>
      </c>
      <c r="P31">
        <v>74</v>
      </c>
      <c r="Q31">
        <v>53</v>
      </c>
      <c r="R31">
        <v>67</v>
      </c>
      <c r="S31">
        <v>53</v>
      </c>
      <c r="T31">
        <v>65</v>
      </c>
      <c r="U31">
        <v>53</v>
      </c>
      <c r="V31">
        <v>365</v>
      </c>
      <c r="W31" s="21">
        <v>60.833333333333329</v>
      </c>
    </row>
    <row r="32" spans="3:23" x14ac:dyDescent="0.25">
      <c r="O32" s="22" t="s">
        <v>25</v>
      </c>
      <c r="P32">
        <v>62</v>
      </c>
      <c r="Q32">
        <v>29</v>
      </c>
      <c r="R32">
        <v>87</v>
      </c>
      <c r="S32">
        <v>47</v>
      </c>
      <c r="T32">
        <v>75</v>
      </c>
      <c r="U32">
        <v>29</v>
      </c>
      <c r="V32">
        <v>329</v>
      </c>
      <c r="W32" s="21">
        <v>54.833333333333336</v>
      </c>
    </row>
    <row r="33" spans="15:23" x14ac:dyDescent="0.25">
      <c r="O33" s="22" t="s">
        <v>21</v>
      </c>
      <c r="P33">
        <v>45</v>
      </c>
      <c r="Q33">
        <v>63</v>
      </c>
      <c r="R33">
        <v>23</v>
      </c>
      <c r="S33">
        <v>63</v>
      </c>
      <c r="T33">
        <v>65</v>
      </c>
      <c r="U33">
        <v>63</v>
      </c>
      <c r="V33">
        <v>322</v>
      </c>
      <c r="W33" s="21">
        <v>53.666666666666664</v>
      </c>
    </row>
    <row r="34" spans="15:23" x14ac:dyDescent="0.25">
      <c r="O34" s="22" t="s">
        <v>32</v>
      </c>
      <c r="P34">
        <v>52</v>
      </c>
      <c r="Q34">
        <v>62</v>
      </c>
      <c r="R34">
        <v>23</v>
      </c>
      <c r="S34">
        <v>52</v>
      </c>
      <c r="T34">
        <v>64</v>
      </c>
      <c r="U34">
        <v>62</v>
      </c>
      <c r="V34">
        <v>315</v>
      </c>
      <c r="W34" s="21">
        <v>52.5</v>
      </c>
    </row>
    <row r="35" spans="15:23" x14ac:dyDescent="0.25">
      <c r="O35" s="22" t="s">
        <v>29</v>
      </c>
      <c r="P35">
        <v>65</v>
      </c>
      <c r="Q35">
        <v>53</v>
      </c>
      <c r="R35">
        <v>58</v>
      </c>
      <c r="S35">
        <v>62</v>
      </c>
      <c r="T35">
        <v>52</v>
      </c>
      <c r="U35">
        <v>23</v>
      </c>
      <c r="V35">
        <v>313</v>
      </c>
      <c r="W35" s="21">
        <v>52.166666666666664</v>
      </c>
    </row>
    <row r="36" spans="15:23" x14ac:dyDescent="0.25">
      <c r="O36" s="20" t="s">
        <v>36</v>
      </c>
      <c r="P36">
        <v>159</v>
      </c>
      <c r="Q36">
        <v>111</v>
      </c>
      <c r="R36">
        <v>166</v>
      </c>
      <c r="S36">
        <v>149</v>
      </c>
      <c r="T36">
        <v>121</v>
      </c>
      <c r="U36">
        <v>125</v>
      </c>
      <c r="V36">
        <v>831</v>
      </c>
      <c r="W36" s="21">
        <v>138.5</v>
      </c>
    </row>
    <row r="37" spans="15:23" x14ac:dyDescent="0.25">
      <c r="O37" s="22" t="s">
        <v>27</v>
      </c>
      <c r="P37">
        <v>64</v>
      </c>
      <c r="Q37">
        <v>42</v>
      </c>
      <c r="R37">
        <v>65</v>
      </c>
      <c r="S37">
        <v>37</v>
      </c>
      <c r="T37">
        <v>53</v>
      </c>
      <c r="U37">
        <v>23</v>
      </c>
      <c r="V37">
        <v>284</v>
      </c>
      <c r="W37" s="21">
        <v>47.333333333333336</v>
      </c>
    </row>
    <row r="38" spans="15:23" x14ac:dyDescent="0.25">
      <c r="O38" s="22" t="s">
        <v>17</v>
      </c>
      <c r="P38">
        <v>57</v>
      </c>
      <c r="Q38">
        <v>35</v>
      </c>
      <c r="R38">
        <v>36</v>
      </c>
      <c r="S38">
        <v>67</v>
      </c>
      <c r="T38">
        <v>23</v>
      </c>
      <c r="U38">
        <v>35</v>
      </c>
      <c r="V38">
        <v>253</v>
      </c>
      <c r="W38" s="21">
        <v>42.166666666666671</v>
      </c>
    </row>
    <row r="39" spans="15:23" x14ac:dyDescent="0.25">
      <c r="O39" s="22" t="s">
        <v>26</v>
      </c>
      <c r="P39">
        <v>38</v>
      </c>
      <c r="Q39">
        <v>34</v>
      </c>
      <c r="R39">
        <v>65</v>
      </c>
      <c r="S39">
        <v>45</v>
      </c>
      <c r="T39">
        <v>45</v>
      </c>
      <c r="U39">
        <v>67</v>
      </c>
      <c r="V39">
        <v>294</v>
      </c>
      <c r="W39" s="21">
        <v>49</v>
      </c>
    </row>
    <row r="40" spans="15:23" x14ac:dyDescent="0.25">
      <c r="O40" s="20" t="s">
        <v>37</v>
      </c>
      <c r="P40">
        <v>1314</v>
      </c>
      <c r="Q40">
        <v>1137</v>
      </c>
      <c r="R40">
        <v>1139</v>
      </c>
      <c r="S40">
        <v>1199</v>
      </c>
      <c r="T40">
        <v>1174</v>
      </c>
      <c r="U40">
        <v>1024</v>
      </c>
      <c r="V40">
        <v>6987</v>
      </c>
      <c r="W40" s="21">
        <v>1164.4999999999998</v>
      </c>
    </row>
  </sheetData>
  <mergeCells count="1">
    <mergeCell ref="C3:M4"/>
  </mergeCells>
  <conditionalFormatting sqref="L6:L26">
    <cfRule type="cellIs" dxfId="0" priority="1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ATIYA BANO</dc:creator>
  <cp:lastModifiedBy>ATIYA BANO</cp:lastModifiedBy>
  <dcterms:created xsi:type="dcterms:W3CDTF">2024-12-02T06:54:35Z</dcterms:created>
  <dcterms:modified xsi:type="dcterms:W3CDTF">2025-06-05T09:02:20Z</dcterms:modified>
</cp:coreProperties>
</file>