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iana\Downloads\"/>
    </mc:Choice>
  </mc:AlternateContent>
  <bookViews>
    <workbookView xWindow="0" yWindow="0" windowWidth="10680" windowHeight="3975" activeTab="3"/>
  </bookViews>
  <sheets>
    <sheet name="A̳ssets" sheetId="1" r:id="rId1"/>
    <sheet name="B̳ases" sheetId="2" r:id="rId2"/>
    <sheet name="C̳álculos" sheetId="3" r:id="rId3"/>
    <sheet name="D̳ashboard" sheetId="4" r:id="rId4"/>
    <sheet name="D̳ashboard (2)" sheetId="5" r:id="rId5"/>
  </sheets>
  <definedNames>
    <definedName name="SegmentaçãodeDados_Subscription_Type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</calcChain>
</file>

<file path=xl/sharedStrings.xml><?xml version="1.0" encoding="utf-8"?>
<sst xmlns="http://schemas.openxmlformats.org/spreadsheetml/2006/main" count="2031" uniqueCount="336">
  <si>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</si>
  <si>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</si>
  <si>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</si>
  <si>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</si>
  <si>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</si>
  <si>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</si>
  <si>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</si>
  <si>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</si>
  <si>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</si>
  <si>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</si>
  <si>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</si>
  <si>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</si>
  <si>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</si>
  <si>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</si>
  <si>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</si>
  <si>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</si>
  <si>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</si>
  <si>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</si>
  <si>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</si>
  <si>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</si>
  <si>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</si>
  <si>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</si>
  <si>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</si>
  <si>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</si>
  <si>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</si>
  <si>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</si>
  <si>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</si>
  <si>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</si>
  <si>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</si>
  <si>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</si>
  <si>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</si>
  <si>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</si>
  <si>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</si>
  <si>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</si>
  <si>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</si>
  <si>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</si>
  <si>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</si>
  <si>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</si>
  <si>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</si>
  <si>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</si>
  <si>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</si>
  <si>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</si>
  <si>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</si>
  <si>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</si>
  <si>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</si>
  <si>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</si>
  <si>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</si>
  <si>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</si>
  <si>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</si>
  <si>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</si>
  <si>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</si>
  <si>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</si>
  <si>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</si>
  <si>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</si>
  <si>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</si>
  <si>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</si>
  <si>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</si>
  <si>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</si>
  <si>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</si>
  <si>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</si>
  <si>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</si>
  <si>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</si>
  <si>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</si>
  <si>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</si>
  <si>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</si>
  <si>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</si>
  <si>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</si>
  <si>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</si>
  <si>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</si>
  <si>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</si>
  <si>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</si>
  <si>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</si>
  <si>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</si>
  <si>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</si>
  <si>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</si>
  <si>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</si>
  <si>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</si>
  <si>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</si>
  <si>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</si>
  <si>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</si>
  <si>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</si>
  <si>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</si>
  <si>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</si>
  <si>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</si>
  <si>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</si>
  <si>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</si>
  <si>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</si>
  <si>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</si>
  <si>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</si>
  <si>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</si>
  <si>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</si>
  <si>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</si>
  <si>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</si>
  <si>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</si>
  <si>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</si>
  <si>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</si>
  <si>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</si>
  <si>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</si>
  <si>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</si>
  <si>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</si>
  <si>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</si>
  <si>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</si>
  <si>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</si>
  <si>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</si>
  <si>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</si>
  <si>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</si>
  <si>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</si>
  <si>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</si>
  <si>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</si>
  <si>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</si>
  <si>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</si>
  <si>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</si>
  <si>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</si>
  <si>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</si>
  <si>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</si>
  <si>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</si>
  <si>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</si>
  <si>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</si>
  <si>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</si>
  <si>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</si>
  <si>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</si>
  <si>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</si>
  <si>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</si>
  <si>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</si>
  <si>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</si>
  <si>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</si>
  <si>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</si>
  <si>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</si>
  <si>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</si>
  <si>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</si>
  <si>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</si>
  <si>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</si>
  <si>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</si>
  <si>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</si>
  <si>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</si>
  <si>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</si>
  <si>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</si>
  <si>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</si>
  <si>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</si>
  <si>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</si>
  <si>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</si>
  <si>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</si>
  <si>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</si>
  <si>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</si>
  <si>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</si>
  <si>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</si>
  <si>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</si>
  <si>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</si>
  <si>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</si>
  <si>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</si>
  <si>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</si>
  <si>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</si>
  <si>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</si>
  <si>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</si>
  <si>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</si>
  <si>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</si>
  <si>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</si>
  <si>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</si>
  <si>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</si>
  <si>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</si>
  <si>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</si>
  <si>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</si>
  <si>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</si>
  <si>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</si>
  <si>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</si>
  <si>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</si>
  <si>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</si>
  <si>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</si>
  <si>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</si>
  <si>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</si>
  <si>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</si>
  <si>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</si>
  <si>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</si>
  <si>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</si>
  <si>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</si>
  <si>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</si>
  <si>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</si>
  <si>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</si>
  <si>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</si>
  <si>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</si>
  <si>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</si>
  <si>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</si>
  <si>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</si>
  <si>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</si>
  <si>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</si>
  <si>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</si>
  <si>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</si>
  <si>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</si>
  <si>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</si>
  <si>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</si>
  <si>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</si>
  <si>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</si>
  <si>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</si>
  <si>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</si>
  <si>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</si>
  <si>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</si>
  <si>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</si>
  <si>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</si>
  <si>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</si>
  <si>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</si>
  <si>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</si>
  <si>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</si>
  <si>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</si>
  <si>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</si>
  <si>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</si>
  <si>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</si>
  <si>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</si>
  <si>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</si>
  <si>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</si>
  <si>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</si>
  <si>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</si>
  <si>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</si>
  <si>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</si>
  <si>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</si>
  <si>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</si>
  <si>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</si>
  <si>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</si>
  <si>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</si>
  <si>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</si>
  <si>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</si>
  <si>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</si>
  <si>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</si>
  <si>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</si>
  <si>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</si>
  <si>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</si>
  <si>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</si>
  <si>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</si>
  <si>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</si>
  <si>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</si>
  <si>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</si>
  <si>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</si>
  <si>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</si>
  <si>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</si>
  <si>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</si>
  <si>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</si>
  <si>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</si>
  <si>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</si>
  <si>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</si>
  <si>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</si>
  <si>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</si>
  <si>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</si>
  <si>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</si>
  <si>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</si>
  <si>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</si>
  <si>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</si>
  <si>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</si>
  <si>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</si>
  <si>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</si>
  <si>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</si>
  <si>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</si>
  <si>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</si>
  <si>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</si>
  <si>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</si>
  <si>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</si>
  <si>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</si>
  <si>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</si>
  <si>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</si>
  <si>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</si>
  <si>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</si>
  <si>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</si>
  <si>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</si>
  <si>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</si>
  <si>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</si>
  <si>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</si>
  <si>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</si>
  <si>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</si>
  <si>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</si>
  <si>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</si>
  <si>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</si>
  <si>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</si>
  <si>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</si>
  <si>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</si>
  <si>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</si>
  <si>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</si>
  <si>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</si>
  <si>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</si>
  <si>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</si>
  <si>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</si>
  <si>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</si>
  <si>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</si>
  <si>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</si>
  <si>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</si>
  <si>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</si>
  <si>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</si>
  <si>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</si>
  <si>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</si>
  <si>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</si>
  <si>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</si>
  <si>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</si>
  <si>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</si>
  <si>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</si>
  <si>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</si>
  <si>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</si>
  <si>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</si>
  <si>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</si>
  <si>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</si>
  <si>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</si>
  <si>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</si>
  <si>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</si>
  <si>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</si>
  <si>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</si>
  <si>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</si>
  <si>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</si>
  <si>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</si>
  <si>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</si>
  <si>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</si>
  <si>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</si>
  <si>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</si>
  <si>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</si>
  <si>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</si>
  <si>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</si>
  <si>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</si>
  <si>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</si>
  <si>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Soma de Total Value</t>
  </si>
  <si>
    <t>Total Geral</t>
  </si>
  <si>
    <t>DASHBOARD SALES</t>
  </si>
  <si>
    <t>Soma de Minecraft Season Pass Price</t>
  </si>
  <si>
    <t>Soma de Subscription Price</t>
  </si>
  <si>
    <t>Média de Total Value</t>
  </si>
  <si>
    <t>Contagem de Subscriber ID</t>
  </si>
  <si>
    <t>Meses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</si>
  <si>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</si>
  <si>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</si>
  <si>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</si>
  <si>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</si>
  <si>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</si>
  <si>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</si>
  <si>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</si>
  <si>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</si>
  <si>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</si>
  <si>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</si>
  <si>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</si>
  <si>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Soma de EA Play SP SOMA</t>
  </si>
  <si>
    <t>Média de Coupon Value</t>
  </si>
  <si>
    <t>Valores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</si>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</sst>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1"/>
      <color rgb="FFE0E0E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1" fillId="0" borderId="2" xfId="1" applyFill="1" applyBorder="1"/>
    <xf numFmtId="0" fontId="4" fillId="0" borderId="2" xfId="1" applyFont="1" applyFill="1" applyBorder="1"/>
    <xf numFmtId="4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8" borderId="0" xfId="0" applyFill="1"/>
    <xf numFmtId="0" fontId="0" fillId="0" borderId="0" xfId="0" applyFill="1"/>
    <xf numFmtId="1" fontId="0" fillId="0" borderId="0" xfId="0" applyNumberFormat="1"/>
    <xf numFmtId="0" fontId="5" fillId="7" borderId="0" xfId="0" applyFont="1" applyFill="1"/>
    <xf numFmtId="0" fontId="0" fillId="9" borderId="0" xfId="0" applyFill="1"/>
  </cellXfs>
  <cellStyles count="3">
    <cellStyle name="Moeda" xfId="2" builtinId="4"/>
    <cellStyle name="Normal" xfId="0" builtinId="0"/>
    <cellStyle name="Título 1" xfId="1" builtinId="16"/>
  </cellStyles>
  <dxfs count="31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65" formatCode="0.0"/>
    </dxf>
    <dxf>
      <numFmt numFmtId="2" formatCode="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65" formatCode="0.0"/>
    </dxf>
    <dxf>
      <numFmt numFmtId="2" formatCode="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Estilo de Segmentação de Dados 1" pivot="0" table="0" count="1">
      <tableStyleElement type="wholeTable" dxfId="30"/>
    </tableStyle>
    <tableStyle name="Estilo de Segmentação de Dados 2" pivot="0" table="0" count="1">
      <tableStyleElement type="wholeTable" dxfId="29"/>
    </tableStyle>
  </tableStyles>
  <colors>
    <mruColors>
      <color rgb="FFEDEDED"/>
      <color rgb="FFE0E0E0"/>
      <color rgb="FF22C55E"/>
      <color rgb="FFE8E6E9"/>
      <color rgb="FF5BF6A8"/>
      <color rgb="FF000000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projeto xboxsales.xlsx]C̳álculos!Tabela dinâmica2</c:name>
    <c:fmtId val="9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38-458C-AD2A-66A3F44CE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8-458C-AD2A-66A3F44CE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38-458C-AD2A-66A3F44CEE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C̳álculos!$A$5:$A$8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C̳álculos!$B$5:$B$8</c:f>
              <c:numCache>
                <c:formatCode>"R$"\ #,##0.00</c:formatCode>
                <c:ptCount val="3"/>
                <c:pt idx="0">
                  <c:v>505</c:v>
                </c:pt>
                <c:pt idx="1">
                  <c:v>960</c:v>
                </c:pt>
                <c:pt idx="2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8-458C-AD2A-66A3F44CEE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6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projeto xboxsales.xlsx]C̳álculos!Tabela dinâmica5</c:name>
    <c:fmtId val="1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C̳álculos!$D$8:$E$20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C̳álculos!$F$8:$F$20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D-4730-8463-A70592135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8756640"/>
        <c:axId val="1248757056"/>
      </c:barChart>
      <c:catAx>
        <c:axId val="12487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8757056"/>
        <c:crosses val="autoZero"/>
        <c:auto val="1"/>
        <c:lblAlgn val="ctr"/>
        <c:lblOffset val="100"/>
        <c:noMultiLvlLbl val="0"/>
      </c:catAx>
      <c:valAx>
        <c:axId val="12487570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487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[dio projeto xboxsales.xlsx]C̳álculos!Tabela dinâmica8</c:name>
    <c:fmtId val="2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>
              <a:shade val="76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tint val="77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E1-4D02-8484-DAF2954DB35F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E1-4D02-8484-DAF2954DB35F}"/>
              </c:ext>
            </c:extLst>
          </c:dPt>
          <c:cat>
            <c:strRef>
              <c:f>C̳álculos!$A$37:$A$38</c:f>
              <c:strCache>
                <c:ptCount val="2"/>
                <c:pt idx="0">
                  <c:v>Soma de EA Play SP SOMA</c:v>
                </c:pt>
                <c:pt idx="1">
                  <c:v>Soma de Minecraft Season Pass Price</c:v>
                </c:pt>
              </c:strCache>
            </c:strRef>
          </c:cat>
          <c:val>
            <c:numRef>
              <c:f>C̳álculos!$B$37:$B$38</c:f>
              <c:numCache>
                <c:formatCode>"R$"\ #,##0.00</c:formatCode>
                <c:ptCount val="2"/>
                <c:pt idx="0">
                  <c:v>2940</c:v>
                </c:pt>
                <c:pt idx="1">
                  <c:v>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0-491D-99F7-8889B5FC0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6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projeto xboxsales.xlsx]C̳álculos!Tabela dinâmica9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desconto por Plano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C̳álculos!$A$41:$A$44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C̳álculos!$B$41:$B$44</c:f>
              <c:numCache>
                <c:formatCode>"R$"\ #,##0.00</c:formatCode>
                <c:ptCount val="3"/>
                <c:pt idx="0">
                  <c:v>0.60396039603960394</c:v>
                </c:pt>
                <c:pt idx="1">
                  <c:v>11.239583333333334</c:v>
                </c:pt>
                <c:pt idx="2">
                  <c:v>10.020408163265307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8-49DD-A35C-6DA959C896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28911328"/>
        <c:axId val="1528917568"/>
      </c:barChart>
      <c:catAx>
        <c:axId val="15289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8917568"/>
        <c:crosses val="autoZero"/>
        <c:auto val="1"/>
        <c:lblAlgn val="ctr"/>
        <c:lblOffset val="100"/>
        <c:noMultiLvlLbl val="0"/>
      </c:catAx>
      <c:valAx>
        <c:axId val="152891756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5289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6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D&#819;ashboard!A1"/><Relationship Id="rId5" Type="http://schemas.openxmlformats.org/officeDocument/2006/relationships/hyperlink" Target="#'D&#819;ashboard (2)'!A1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hyperlink" Target="#'D&#819;ashboard (2)'!A1"/><Relationship Id="rId3" Type="http://schemas.openxmlformats.org/officeDocument/2006/relationships/image" Target="../media/image6.png"/><Relationship Id="rId12" Type="http://schemas.openxmlformats.org/officeDocument/2006/relationships/chart" Target="../charts/chart4.xml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11" Type="http://schemas.openxmlformats.org/officeDocument/2006/relationships/chart" Target="../charts/chart3.xml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9.png"/><Relationship Id="rId14" Type="http://schemas.openxmlformats.org/officeDocument/2006/relationships/hyperlink" Target="#D&#819;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1138918</xdr:colOff>
      <xdr:row>20</xdr:row>
      <xdr:rowOff>74839</xdr:rowOff>
    </xdr:from>
    <xdr:to>
      <xdr:col>7</xdr:col>
      <xdr:colOff>46264</xdr:colOff>
      <xdr:row>34</xdr:row>
      <xdr:rowOff>65314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3347" y="3612696"/>
              <a:ext cx="1832882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1620371</xdr:colOff>
      <xdr:row>11</xdr:row>
      <xdr:rowOff>100854</xdr:rowOff>
    </xdr:from>
    <xdr:to>
      <xdr:col>8</xdr:col>
      <xdr:colOff>638735</xdr:colOff>
      <xdr:row>24</xdr:row>
      <xdr:rowOff>29138</xdr:rowOff>
    </xdr:to>
    <xdr:sp macro="" textlink="">
      <xdr:nvSpPr>
        <xdr:cNvPr id="14" name="Retângulo com Único Canto Aparado 13"/>
        <xdr:cNvSpPr/>
      </xdr:nvSpPr>
      <xdr:spPr>
        <a:xfrm>
          <a:off x="5889812" y="2454089"/>
          <a:ext cx="4173070" cy="2259108"/>
        </a:xfrm>
        <a:prstGeom prst="snip1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78441</xdr:colOff>
      <xdr:row>11</xdr:row>
      <xdr:rowOff>156885</xdr:rowOff>
    </xdr:from>
    <xdr:to>
      <xdr:col>3</xdr:col>
      <xdr:colOff>1445559</xdr:colOff>
      <xdr:row>24</xdr:row>
      <xdr:rowOff>22414</xdr:rowOff>
    </xdr:to>
    <xdr:sp macro="" textlink="">
      <xdr:nvSpPr>
        <xdr:cNvPr id="8" name="Retângulo com Único Canto Aparado 7"/>
        <xdr:cNvSpPr/>
      </xdr:nvSpPr>
      <xdr:spPr>
        <a:xfrm>
          <a:off x="2117912" y="2510120"/>
          <a:ext cx="3597088" cy="2196353"/>
        </a:xfrm>
        <a:prstGeom prst="snip1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178961</xdr:colOff>
      <xdr:row>1</xdr:row>
      <xdr:rowOff>45060</xdr:rowOff>
    </xdr:from>
    <xdr:to>
      <xdr:col>1</xdr:col>
      <xdr:colOff>1914321</xdr:colOff>
      <xdr:row>2</xdr:row>
      <xdr:rowOff>111735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581233-D3C7-482A-8F70-71CE96730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5846" y="228233"/>
          <a:ext cx="1735791" cy="520944"/>
        </a:xfrm>
        <a:prstGeom prst="rect">
          <a:avLst/>
        </a:prstGeom>
      </xdr:spPr>
    </xdr:pic>
    <xdr:clientData/>
  </xdr:twoCellAnchor>
  <xdr:twoCellAnchor editAs="absolute">
    <xdr:from>
      <xdr:col>1</xdr:col>
      <xdr:colOff>128307</xdr:colOff>
      <xdr:row>6</xdr:row>
      <xdr:rowOff>67235</xdr:rowOff>
    </xdr:from>
    <xdr:to>
      <xdr:col>3</xdr:col>
      <xdr:colOff>123265</xdr:colOff>
      <xdr:row>10</xdr:row>
      <xdr:rowOff>156453</xdr:rowOff>
    </xdr:to>
    <xdr:sp macro="" textlink="C̳álculos!C26">
      <xdr:nvSpPr>
        <xdr:cNvPr id="3" name="Retângulo com Canto Diagonal Aparado 2">
          <a:extLst>
            <a:ext uri="{FF2B5EF4-FFF2-40B4-BE49-F238E27FC236}">
              <a16:creationId xmlns:a16="http://schemas.microsoft.com/office/drawing/2014/main" id="{E1EDEABD-DEF2-46C7-119B-DAE7119FB146}"/>
            </a:ext>
            <a:ext uri="{147F2762-F138-4A5C-976F-8EAC2B608ADB}">
              <a16:predDERef xmlns:a16="http://schemas.microsoft.com/office/drawing/2014/main" pred="{4D581233-D3C7-482A-8F70-71CE96730BA7}"/>
            </a:ext>
          </a:extLst>
        </xdr:cNvPr>
        <xdr:cNvSpPr/>
      </xdr:nvSpPr>
      <xdr:spPr>
        <a:xfrm>
          <a:off x="2167778" y="1411941"/>
          <a:ext cx="2224928" cy="918453"/>
        </a:xfrm>
        <a:prstGeom prst="snip2Diag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r"/>
          <a:fld id="{422C2654-74F1-428C-80C2-95D5DF554C1E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marL="0" indent="0" algn="r"/>
            <a:t> R$ 7.633,00 </a:t>
          </a:fld>
          <a:endParaRPr lang="en-US" sz="20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1</xdr:col>
      <xdr:colOff>167153</xdr:colOff>
      <xdr:row>6</xdr:row>
      <xdr:rowOff>171171</xdr:rowOff>
    </xdr:from>
    <xdr:to>
      <xdr:col>1</xdr:col>
      <xdr:colOff>585675</xdr:colOff>
      <xdr:row>8</xdr:row>
      <xdr:rowOff>102579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D581233-D3C7-482A-8F70-71CE96730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859"/>
        <a:stretch/>
      </xdr:blipFill>
      <xdr:spPr>
        <a:xfrm>
          <a:off x="2206624" y="1515877"/>
          <a:ext cx="418522" cy="402055"/>
        </a:xfrm>
        <a:prstGeom prst="rect">
          <a:avLst/>
        </a:prstGeom>
      </xdr:spPr>
    </xdr:pic>
    <xdr:clientData/>
  </xdr:twoCellAnchor>
  <xdr:twoCellAnchor editAs="oneCell">
    <xdr:from>
      <xdr:col>0</xdr:col>
      <xdr:colOff>78441</xdr:colOff>
      <xdr:row>6</xdr:row>
      <xdr:rowOff>112058</xdr:rowOff>
    </xdr:from>
    <xdr:to>
      <xdr:col>0</xdr:col>
      <xdr:colOff>1907241</xdr:colOff>
      <xdr:row>20</xdr:row>
      <xdr:rowOff>14007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41" y="145676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112059</xdr:colOff>
      <xdr:row>12</xdr:row>
      <xdr:rowOff>44827</xdr:rowOff>
    </xdr:from>
    <xdr:to>
      <xdr:col>3</xdr:col>
      <xdr:colOff>1322295</xdr:colOff>
      <xdr:row>23</xdr:row>
      <xdr:rowOff>123267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941294</xdr:colOff>
      <xdr:row>6</xdr:row>
      <xdr:rowOff>56029</xdr:rowOff>
    </xdr:from>
    <xdr:to>
      <xdr:col>8</xdr:col>
      <xdr:colOff>664236</xdr:colOff>
      <xdr:row>10</xdr:row>
      <xdr:rowOff>151971</xdr:rowOff>
    </xdr:to>
    <xdr:sp macro="" textlink="C̳álculos!F5">
      <xdr:nvSpPr>
        <xdr:cNvPr id="9" name="Retângulo com Canto Diagonal Aparado 8">
          <a:extLst>
            <a:ext uri="{FF2B5EF4-FFF2-40B4-BE49-F238E27FC236}">
              <a16:creationId xmlns:a16="http://schemas.microsoft.com/office/drawing/2014/main" id="{E1EDEABD-DEF2-46C7-119B-DAE7119FB146}"/>
            </a:ext>
            <a:ext uri="{147F2762-F138-4A5C-976F-8EAC2B608ADB}">
              <a16:predDERef xmlns:a16="http://schemas.microsoft.com/office/drawing/2014/main" pred="{4D581233-D3C7-482A-8F70-71CE96730BA7}"/>
            </a:ext>
          </a:extLst>
        </xdr:cNvPr>
        <xdr:cNvSpPr/>
      </xdr:nvSpPr>
      <xdr:spPr>
        <a:xfrm>
          <a:off x="7440706" y="1400735"/>
          <a:ext cx="2647677" cy="925177"/>
        </a:xfrm>
        <a:prstGeom prst="snip2Diag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ctr"/>
          <a:fld id="{C372FCF4-3E0F-4F78-8319-091D9D36669E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marL="0" indent="0" algn="ctr"/>
            <a:t>295</a:t>
          </a:fld>
          <a:endParaRPr lang="en-US" sz="20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3</xdr:col>
      <xdr:colOff>646597</xdr:colOff>
      <xdr:row>6</xdr:row>
      <xdr:rowOff>78441</xdr:rowOff>
    </xdr:from>
    <xdr:to>
      <xdr:col>5</xdr:col>
      <xdr:colOff>646037</xdr:colOff>
      <xdr:row>10</xdr:row>
      <xdr:rowOff>158695</xdr:rowOff>
    </xdr:to>
    <xdr:sp macro="" textlink="C̳álculos!D5">
      <xdr:nvSpPr>
        <xdr:cNvPr id="10" name="Retângulo com Canto Diagonal Aparado 9">
          <a:extLst>
            <a:ext uri="{FF2B5EF4-FFF2-40B4-BE49-F238E27FC236}">
              <a16:creationId xmlns:a16="http://schemas.microsoft.com/office/drawing/2014/main" id="{E1EDEABD-DEF2-46C7-119B-DAE7119FB146}"/>
            </a:ext>
            <a:ext uri="{147F2762-F138-4A5C-976F-8EAC2B608ADB}">
              <a16:predDERef xmlns:a16="http://schemas.microsoft.com/office/drawing/2014/main" pred="{4D581233-D3C7-482A-8F70-71CE96730BA7}"/>
            </a:ext>
          </a:extLst>
        </xdr:cNvPr>
        <xdr:cNvSpPr/>
      </xdr:nvSpPr>
      <xdr:spPr>
        <a:xfrm>
          <a:off x="4916038" y="1423147"/>
          <a:ext cx="2229411" cy="909489"/>
        </a:xfrm>
        <a:prstGeom prst="snip2Diag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ctr"/>
          <a:fld id="{92EC38AC-64E1-4E38-BE76-B1D69ECB5F95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marL="0" indent="0" algn="ctr"/>
            <a:t>R$ 25,87</a:t>
          </a:fld>
          <a:endParaRPr lang="en-US" sz="20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oneCellAnchor>
    <xdr:from>
      <xdr:col>1</xdr:col>
      <xdr:colOff>506884</xdr:colOff>
      <xdr:row>6</xdr:row>
      <xdr:rowOff>134470</xdr:rowOff>
    </xdr:from>
    <xdr:ext cx="1924792" cy="387286"/>
    <xdr:sp macro="" textlink="">
      <xdr:nvSpPr>
        <xdr:cNvPr id="6" name="CaixaDeTexto 5"/>
        <xdr:cNvSpPr txBox="1"/>
      </xdr:nvSpPr>
      <xdr:spPr>
        <a:xfrm>
          <a:off x="2546355" y="1479176"/>
          <a:ext cx="1924792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 i="1">
              <a:solidFill>
                <a:schemeClr val="bg1"/>
              </a:solidFill>
            </a:rPr>
            <a:t>Total Sales</a:t>
          </a:r>
        </a:p>
      </xdr:txBody>
    </xdr:sp>
    <xdr:clientData/>
  </xdr:oneCellAnchor>
  <xdr:oneCellAnchor>
    <xdr:from>
      <xdr:col>3</xdr:col>
      <xdr:colOff>716982</xdr:colOff>
      <xdr:row>6</xdr:row>
      <xdr:rowOff>107577</xdr:rowOff>
    </xdr:from>
    <xdr:ext cx="2095695" cy="387286"/>
    <xdr:sp macro="" textlink="">
      <xdr:nvSpPr>
        <xdr:cNvPr id="11" name="CaixaDeTexto 10"/>
        <xdr:cNvSpPr txBox="1"/>
      </xdr:nvSpPr>
      <xdr:spPr>
        <a:xfrm>
          <a:off x="4986423" y="1452283"/>
          <a:ext cx="2095695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 i="1">
              <a:solidFill>
                <a:schemeClr val="bg1"/>
              </a:solidFill>
            </a:rPr>
            <a:t>Ticket médio</a:t>
          </a:r>
        </a:p>
      </xdr:txBody>
    </xdr:sp>
    <xdr:clientData/>
  </xdr:oneCellAnchor>
  <xdr:oneCellAnchor>
    <xdr:from>
      <xdr:col>5</xdr:col>
      <xdr:colOff>874058</xdr:colOff>
      <xdr:row>6</xdr:row>
      <xdr:rowOff>129989</xdr:rowOff>
    </xdr:from>
    <xdr:ext cx="2780969" cy="387286"/>
    <xdr:sp macro="" textlink="">
      <xdr:nvSpPr>
        <xdr:cNvPr id="12" name="CaixaDeTexto 11"/>
        <xdr:cNvSpPr txBox="1"/>
      </xdr:nvSpPr>
      <xdr:spPr>
        <a:xfrm>
          <a:off x="7373470" y="1474695"/>
          <a:ext cx="278096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 i="1">
              <a:solidFill>
                <a:schemeClr val="bg1"/>
              </a:solidFill>
            </a:rPr>
            <a:t>Total assinaturas</a:t>
          </a:r>
        </a:p>
      </xdr:txBody>
    </xdr:sp>
    <xdr:clientData/>
  </xdr:oneCellAnchor>
  <xdr:twoCellAnchor>
    <xdr:from>
      <xdr:col>3</xdr:col>
      <xdr:colOff>1636059</xdr:colOff>
      <xdr:row>12</xdr:row>
      <xdr:rowOff>89647</xdr:rowOff>
    </xdr:from>
    <xdr:to>
      <xdr:col>8</xdr:col>
      <xdr:colOff>392207</xdr:colOff>
      <xdr:row>24</xdr:row>
      <xdr:rowOff>44823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605118</xdr:colOff>
      <xdr:row>0</xdr:row>
      <xdr:rowOff>134471</xdr:rowOff>
    </xdr:from>
    <xdr:to>
      <xdr:col>0</xdr:col>
      <xdr:colOff>1376643</xdr:colOff>
      <xdr:row>2</xdr:row>
      <xdr:rowOff>152961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605118" y="134471"/>
          <a:ext cx="771525" cy="6572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3</xdr:col>
      <xdr:colOff>131647</xdr:colOff>
      <xdr:row>4</xdr:row>
      <xdr:rowOff>100853</xdr:rowOff>
    </xdr:from>
    <xdr:ext cx="1653017" cy="387286"/>
    <xdr:sp macro="" textlink="">
      <xdr:nvSpPr>
        <xdr:cNvPr id="16" name="CaixaDeTexto 15">
          <a:hlinkClick xmlns:r="http://schemas.openxmlformats.org/officeDocument/2006/relationships" r:id="rId5"/>
        </xdr:cNvPr>
        <xdr:cNvSpPr txBox="1"/>
      </xdr:nvSpPr>
      <xdr:spPr>
        <a:xfrm>
          <a:off x="4401088" y="1019735"/>
          <a:ext cx="1653017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2000" b="1" i="1">
              <a:solidFill>
                <a:sysClr val="windowText" lastClr="000000"/>
              </a:solidFill>
            </a:rPr>
            <a:t>Assinaturas</a:t>
          </a:r>
        </a:p>
      </xdr:txBody>
    </xdr:sp>
    <xdr:clientData/>
  </xdr:oneCellAnchor>
  <xdr:oneCellAnchor>
    <xdr:from>
      <xdr:col>1</xdr:col>
      <xdr:colOff>526676</xdr:colOff>
      <xdr:row>4</xdr:row>
      <xdr:rowOff>100853</xdr:rowOff>
    </xdr:from>
    <xdr:ext cx="840551" cy="387286"/>
    <xdr:sp macro="" textlink="">
      <xdr:nvSpPr>
        <xdr:cNvPr id="17" name="CaixaDeTexto 16">
          <a:hlinkClick xmlns:r="http://schemas.openxmlformats.org/officeDocument/2006/relationships" r:id="rId6"/>
        </xdr:cNvPr>
        <xdr:cNvSpPr txBox="1"/>
      </xdr:nvSpPr>
      <xdr:spPr>
        <a:xfrm>
          <a:off x="2566147" y="1019735"/>
          <a:ext cx="84055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2000" b="1" i="1">
              <a:solidFill>
                <a:schemeClr val="bg1"/>
              </a:solidFill>
            </a:rPr>
            <a:t>Geral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1620371</xdr:colOff>
      <xdr:row>11</xdr:row>
      <xdr:rowOff>100854</xdr:rowOff>
    </xdr:from>
    <xdr:to>
      <xdr:col>8</xdr:col>
      <xdr:colOff>638735</xdr:colOff>
      <xdr:row>24</xdr:row>
      <xdr:rowOff>29138</xdr:rowOff>
    </xdr:to>
    <xdr:sp macro="" textlink="">
      <xdr:nvSpPr>
        <xdr:cNvPr id="2" name="Retângulo com Único Canto Aparado 1"/>
        <xdr:cNvSpPr/>
      </xdr:nvSpPr>
      <xdr:spPr>
        <a:xfrm>
          <a:off x="5887571" y="2453529"/>
          <a:ext cx="4171389" cy="2280959"/>
        </a:xfrm>
        <a:prstGeom prst="snip1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78441</xdr:colOff>
      <xdr:row>11</xdr:row>
      <xdr:rowOff>156885</xdr:rowOff>
    </xdr:from>
    <xdr:to>
      <xdr:col>3</xdr:col>
      <xdr:colOff>1445559</xdr:colOff>
      <xdr:row>24</xdr:row>
      <xdr:rowOff>22414</xdr:rowOff>
    </xdr:to>
    <xdr:sp macro="" textlink="">
      <xdr:nvSpPr>
        <xdr:cNvPr id="3" name="Retângulo com Único Canto Aparado 2"/>
        <xdr:cNvSpPr/>
      </xdr:nvSpPr>
      <xdr:spPr>
        <a:xfrm>
          <a:off x="2116791" y="2509560"/>
          <a:ext cx="3595968" cy="2218204"/>
        </a:xfrm>
        <a:prstGeom prst="snip1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178961</xdr:colOff>
      <xdr:row>1</xdr:row>
      <xdr:rowOff>45060</xdr:rowOff>
    </xdr:from>
    <xdr:to>
      <xdr:col>1</xdr:col>
      <xdr:colOff>1914321</xdr:colOff>
      <xdr:row>2</xdr:row>
      <xdr:rowOff>111735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D581233-D3C7-482A-8F70-71CE96730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7311" y="226035"/>
          <a:ext cx="1735360" cy="523875"/>
        </a:xfrm>
        <a:prstGeom prst="rect">
          <a:avLst/>
        </a:prstGeom>
      </xdr:spPr>
    </xdr:pic>
    <xdr:clientData/>
  </xdr:twoCellAnchor>
  <xdr:twoCellAnchor editAs="absolute">
    <xdr:from>
      <xdr:col>1</xdr:col>
      <xdr:colOff>128307</xdr:colOff>
      <xdr:row>6</xdr:row>
      <xdr:rowOff>67235</xdr:rowOff>
    </xdr:from>
    <xdr:to>
      <xdr:col>3</xdr:col>
      <xdr:colOff>123265</xdr:colOff>
      <xdr:row>10</xdr:row>
      <xdr:rowOff>156453</xdr:rowOff>
    </xdr:to>
    <xdr:sp macro="" textlink="C̳álculos!A31">
      <xdr:nvSpPr>
        <xdr:cNvPr id="5" name="Retângulo com Canto Diagonal Aparado 4">
          <a:extLst>
            <a:ext uri="{FF2B5EF4-FFF2-40B4-BE49-F238E27FC236}">
              <a16:creationId xmlns:a16="http://schemas.microsoft.com/office/drawing/2014/main" id="{E1EDEABD-DEF2-46C7-119B-DAE7119FB146}"/>
            </a:ext>
            <a:ext uri="{147F2762-F138-4A5C-976F-8EAC2B608ADB}">
              <a16:predDERef xmlns:a16="http://schemas.microsoft.com/office/drawing/2014/main" pred="{4D581233-D3C7-482A-8F70-71CE96730BA7}"/>
            </a:ext>
          </a:extLst>
        </xdr:cNvPr>
        <xdr:cNvSpPr/>
      </xdr:nvSpPr>
      <xdr:spPr>
        <a:xfrm>
          <a:off x="2166657" y="1410260"/>
          <a:ext cx="2223808" cy="917893"/>
        </a:xfrm>
        <a:prstGeom prst="snip2Diag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r"/>
          <a:fld id="{40CAA43E-FEA2-479A-B30F-16707B678507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marL="0" indent="0" algn="r"/>
            <a:t>R$ 2.940,00</a:t>
          </a:fld>
          <a:endParaRPr lang="en-US" sz="20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0</xdr:col>
      <xdr:colOff>78441</xdr:colOff>
      <xdr:row>6</xdr:row>
      <xdr:rowOff>112058</xdr:rowOff>
    </xdr:from>
    <xdr:to>
      <xdr:col>0</xdr:col>
      <xdr:colOff>1907241</xdr:colOff>
      <xdr:row>20</xdr:row>
      <xdr:rowOff>14007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41" y="145676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1359559</xdr:colOff>
      <xdr:row>6</xdr:row>
      <xdr:rowOff>56029</xdr:rowOff>
    </xdr:from>
    <xdr:to>
      <xdr:col>8</xdr:col>
      <xdr:colOff>664235</xdr:colOff>
      <xdr:row>10</xdr:row>
      <xdr:rowOff>151971</xdr:rowOff>
    </xdr:to>
    <xdr:sp macro="" textlink="C̳álculos!F5">
      <xdr:nvSpPr>
        <xdr:cNvPr id="9" name="Retângulo com Canto Diagonal Aparado 8">
          <a:extLst>
            <a:ext uri="{FF2B5EF4-FFF2-40B4-BE49-F238E27FC236}">
              <a16:creationId xmlns:a16="http://schemas.microsoft.com/office/drawing/2014/main" id="{E1EDEABD-DEF2-46C7-119B-DAE7119FB146}"/>
            </a:ext>
            <a:ext uri="{147F2762-F138-4A5C-976F-8EAC2B608ADB}">
              <a16:predDERef xmlns:a16="http://schemas.microsoft.com/office/drawing/2014/main" pred="{4D581233-D3C7-482A-8F70-71CE96730BA7}"/>
            </a:ext>
          </a:extLst>
        </xdr:cNvPr>
        <xdr:cNvSpPr/>
      </xdr:nvSpPr>
      <xdr:spPr>
        <a:xfrm>
          <a:off x="7858971" y="1400735"/>
          <a:ext cx="2229411" cy="925177"/>
        </a:xfrm>
        <a:prstGeom prst="snip2Diag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ctr"/>
          <a:fld id="{C372FCF4-3E0F-4F78-8319-091D9D36669E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marL="0" indent="0" algn="ctr"/>
            <a:t>295</a:t>
          </a:fld>
          <a:endParaRPr lang="en-US" sz="20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absolute">
    <xdr:from>
      <xdr:col>3</xdr:col>
      <xdr:colOff>381001</xdr:colOff>
      <xdr:row>6</xdr:row>
      <xdr:rowOff>78441</xdr:rowOff>
    </xdr:from>
    <xdr:to>
      <xdr:col>5</xdr:col>
      <xdr:colOff>1143000</xdr:colOff>
      <xdr:row>10</xdr:row>
      <xdr:rowOff>158695</xdr:rowOff>
    </xdr:to>
    <xdr:sp macro="" textlink="C̳álculos!A34">
      <xdr:nvSpPr>
        <xdr:cNvPr id="10" name="Retângulo com Canto Diagonal Aparado 9">
          <a:extLst>
            <a:ext uri="{FF2B5EF4-FFF2-40B4-BE49-F238E27FC236}">
              <a16:creationId xmlns:a16="http://schemas.microsoft.com/office/drawing/2014/main" id="{E1EDEABD-DEF2-46C7-119B-DAE7119FB146}"/>
            </a:ext>
            <a:ext uri="{147F2762-F138-4A5C-976F-8EAC2B608ADB}">
              <a16:predDERef xmlns:a16="http://schemas.microsoft.com/office/drawing/2014/main" pred="{4D581233-D3C7-482A-8F70-71CE96730BA7}"/>
            </a:ext>
          </a:extLst>
        </xdr:cNvPr>
        <xdr:cNvSpPr/>
      </xdr:nvSpPr>
      <xdr:spPr>
        <a:xfrm>
          <a:off x="4650442" y="1423147"/>
          <a:ext cx="2991970" cy="909489"/>
        </a:xfrm>
        <a:prstGeom prst="snip2Diag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r"/>
          <a:fld id="{71AEA10D-E93B-471B-A915-FE0D05AA77F2}" type="TxLink">
            <a:rPr lang="en-US" sz="2000" b="1" i="0" u="none" strike="noStrike">
              <a:solidFill>
                <a:schemeClr val="bg1"/>
              </a:solidFill>
              <a:latin typeface="Aptos Narrow"/>
            </a:rPr>
            <a:pPr marL="0" indent="0" algn="r"/>
            <a:t>R$ 3.880,00</a:t>
          </a:fld>
          <a:endParaRPr lang="en-US" sz="2000" b="1" i="0" u="none" strike="noStrike">
            <a:solidFill>
              <a:schemeClr val="bg1"/>
            </a:solidFill>
            <a:latin typeface="Aptos Narrow" panose="020B0004020202020204" pitchFamily="34" charset="0"/>
          </a:endParaRPr>
        </a:p>
      </xdr:txBody>
    </xdr:sp>
    <xdr:clientData/>
  </xdr:twoCellAnchor>
  <xdr:oneCellAnchor>
    <xdr:from>
      <xdr:col>1</xdr:col>
      <xdr:colOff>215532</xdr:colOff>
      <xdr:row>6</xdr:row>
      <xdr:rowOff>123264</xdr:rowOff>
    </xdr:from>
    <xdr:ext cx="1992027" cy="382862"/>
    <xdr:sp macro="" textlink="">
      <xdr:nvSpPr>
        <xdr:cNvPr id="11" name="CaixaDeTexto 10"/>
        <xdr:cNvSpPr txBox="1"/>
      </xdr:nvSpPr>
      <xdr:spPr>
        <a:xfrm>
          <a:off x="2255003" y="1467970"/>
          <a:ext cx="1992027" cy="3828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 i="1">
              <a:solidFill>
                <a:schemeClr val="bg1"/>
              </a:solidFill>
            </a:rPr>
            <a:t>Total Sales</a:t>
          </a:r>
        </a:p>
      </xdr:txBody>
    </xdr:sp>
    <xdr:clientData/>
  </xdr:oneCellAnchor>
  <xdr:oneCellAnchor>
    <xdr:from>
      <xdr:col>3</xdr:col>
      <xdr:colOff>1478986</xdr:colOff>
      <xdr:row>6</xdr:row>
      <xdr:rowOff>107577</xdr:rowOff>
    </xdr:from>
    <xdr:ext cx="1538819" cy="387286"/>
    <xdr:sp macro="" textlink="">
      <xdr:nvSpPr>
        <xdr:cNvPr id="12" name="CaixaDeTexto 11"/>
        <xdr:cNvSpPr txBox="1"/>
      </xdr:nvSpPr>
      <xdr:spPr>
        <a:xfrm>
          <a:off x="5748427" y="1452283"/>
          <a:ext cx="1538819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2000" b="1" i="1">
              <a:solidFill>
                <a:schemeClr val="bg1"/>
              </a:solidFill>
            </a:rPr>
            <a:t>Total Sales</a:t>
          </a:r>
        </a:p>
      </xdr:txBody>
    </xdr:sp>
    <xdr:clientData/>
  </xdr:oneCellAnchor>
  <xdr:oneCellAnchor>
    <xdr:from>
      <xdr:col>5</xdr:col>
      <xdr:colOff>1181450</xdr:colOff>
      <xdr:row>6</xdr:row>
      <xdr:rowOff>6724</xdr:rowOff>
    </xdr:from>
    <xdr:ext cx="2561313" cy="744070"/>
    <xdr:sp macro="" textlink="">
      <xdr:nvSpPr>
        <xdr:cNvPr id="13" name="CaixaDeTexto 12"/>
        <xdr:cNvSpPr txBox="1"/>
      </xdr:nvSpPr>
      <xdr:spPr>
        <a:xfrm>
          <a:off x="7680862" y="1351430"/>
          <a:ext cx="2561313" cy="744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000" b="1" i="1">
              <a:solidFill>
                <a:schemeClr val="bg1"/>
              </a:solidFill>
            </a:rPr>
            <a:t>Total assinaturas</a:t>
          </a:r>
        </a:p>
      </xdr:txBody>
    </xdr:sp>
    <xdr:clientData/>
  </xdr:oneCellAnchor>
  <xdr:twoCellAnchor>
    <xdr:from>
      <xdr:col>0</xdr:col>
      <xdr:colOff>605118</xdr:colOff>
      <xdr:row>0</xdr:row>
      <xdr:rowOff>134471</xdr:rowOff>
    </xdr:from>
    <xdr:to>
      <xdr:col>0</xdr:col>
      <xdr:colOff>1376643</xdr:colOff>
      <xdr:row>2</xdr:row>
      <xdr:rowOff>152961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605118" y="134471"/>
          <a:ext cx="771525" cy="656665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67234</xdr:colOff>
      <xdr:row>7</xdr:row>
      <xdr:rowOff>100853</xdr:rowOff>
    </xdr:from>
    <xdr:to>
      <xdr:col>1</xdr:col>
      <xdr:colOff>704790</xdr:colOff>
      <xdr:row>10</xdr:row>
      <xdr:rowOff>89647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141" r="62418" b="32912"/>
        <a:stretch/>
      </xdr:blipFill>
      <xdr:spPr>
        <a:xfrm>
          <a:off x="2106705" y="1736912"/>
          <a:ext cx="637556" cy="526676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420240</xdr:colOff>
      <xdr:row>6</xdr:row>
      <xdr:rowOff>289672</xdr:rowOff>
    </xdr:from>
    <xdr:to>
      <xdr:col>3</xdr:col>
      <xdr:colOff>1490383</xdr:colOff>
      <xdr:row>9</xdr:row>
      <xdr:rowOff>89647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4689681" y="1634378"/>
          <a:ext cx="1070143" cy="449916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168087</xdr:colOff>
      <xdr:row>12</xdr:row>
      <xdr:rowOff>67236</xdr:rowOff>
    </xdr:from>
    <xdr:to>
      <xdr:col>3</xdr:col>
      <xdr:colOff>1187824</xdr:colOff>
      <xdr:row>23</xdr:row>
      <xdr:rowOff>100853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1938617</xdr:colOff>
      <xdr:row>16</xdr:row>
      <xdr:rowOff>89646</xdr:rowOff>
    </xdr:from>
    <xdr:to>
      <xdr:col>3</xdr:col>
      <xdr:colOff>346203</xdr:colOff>
      <xdr:row>19</xdr:row>
      <xdr:rowOff>78440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141" r="62418" b="32912"/>
        <a:stretch/>
      </xdr:blipFill>
      <xdr:spPr>
        <a:xfrm>
          <a:off x="3978088" y="3339352"/>
          <a:ext cx="637556" cy="526676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498681</xdr:colOff>
      <xdr:row>17</xdr:row>
      <xdr:rowOff>155201</xdr:rowOff>
    </xdr:from>
    <xdr:to>
      <xdr:col>1</xdr:col>
      <xdr:colOff>1568824</xdr:colOff>
      <xdr:row>20</xdr:row>
      <xdr:rowOff>67235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538152" y="3584201"/>
          <a:ext cx="1070143" cy="449916"/>
          <a:chOff x="3495675" y="5400674"/>
          <a:chExt cx="1549476" cy="752476"/>
        </a:xfrm>
      </xdr:grpSpPr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6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1804146</xdr:colOff>
      <xdr:row>12</xdr:row>
      <xdr:rowOff>11206</xdr:rowOff>
    </xdr:from>
    <xdr:to>
      <xdr:col>8</xdr:col>
      <xdr:colOff>347382</xdr:colOff>
      <xdr:row>23</xdr:row>
      <xdr:rowOff>123264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</xdr:col>
      <xdr:colOff>127446</xdr:colOff>
      <xdr:row>4</xdr:row>
      <xdr:rowOff>100854</xdr:rowOff>
    </xdr:from>
    <xdr:ext cx="1653017" cy="387286"/>
    <xdr:sp macro="" textlink="">
      <xdr:nvSpPr>
        <xdr:cNvPr id="8" name="CaixaDeTexto 7">
          <a:hlinkClick xmlns:r="http://schemas.openxmlformats.org/officeDocument/2006/relationships" r:id="rId13"/>
        </xdr:cNvPr>
        <xdr:cNvSpPr txBox="1"/>
      </xdr:nvSpPr>
      <xdr:spPr>
        <a:xfrm>
          <a:off x="4396887" y="1019736"/>
          <a:ext cx="1653017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2000" b="1" i="1">
              <a:solidFill>
                <a:sysClr val="windowText" lastClr="000000"/>
              </a:solidFill>
            </a:rPr>
            <a:t>Assinaturas</a:t>
          </a:r>
        </a:p>
      </xdr:txBody>
    </xdr:sp>
    <xdr:clientData/>
  </xdr:oneCellAnchor>
  <xdr:oneCellAnchor>
    <xdr:from>
      <xdr:col>1</xdr:col>
      <xdr:colOff>522475</xdr:colOff>
      <xdr:row>4</xdr:row>
      <xdr:rowOff>100854</xdr:rowOff>
    </xdr:from>
    <xdr:ext cx="840551" cy="387286"/>
    <xdr:sp macro="" textlink="">
      <xdr:nvSpPr>
        <xdr:cNvPr id="28" name="CaixaDeTexto 27">
          <a:hlinkClick xmlns:r="http://schemas.openxmlformats.org/officeDocument/2006/relationships" r:id="rId14"/>
        </xdr:cNvPr>
        <xdr:cNvSpPr txBox="1"/>
      </xdr:nvSpPr>
      <xdr:spPr>
        <a:xfrm>
          <a:off x="2561946" y="1019736"/>
          <a:ext cx="840551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2000" b="1" i="1">
              <a:solidFill>
                <a:schemeClr val="bg1"/>
              </a:solidFill>
            </a:rPr>
            <a:t>Geral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825.870844675926" createdVersion="8" refreshedVersion="8" minRefreshableVersion="3" recordCount="295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s v="João Silva"/>
    <x v="0"/>
    <x v="0"/>
    <x v="0"/>
    <x v="0"/>
    <x v="0"/>
    <x v="0"/>
    <x v="0"/>
    <x v="0"/>
    <x v="0"/>
    <n v="5"/>
    <x v="0"/>
  </r>
  <r>
    <x v="1"/>
    <s v="Maria Oliveira"/>
    <x v="1"/>
    <x v="1"/>
    <x v="1"/>
    <x v="1"/>
    <x v="1"/>
    <x v="1"/>
    <x v="1"/>
    <x v="1"/>
    <x v="1"/>
    <n v="0"/>
    <x v="1"/>
  </r>
  <r>
    <x v="2"/>
    <s v="Lucas Fernandes"/>
    <x v="2"/>
    <x v="2"/>
    <x v="0"/>
    <x v="2"/>
    <x v="2"/>
    <x v="1"/>
    <x v="1"/>
    <x v="0"/>
    <x v="0"/>
    <n v="10"/>
    <x v="2"/>
  </r>
  <r>
    <x v="3"/>
    <s v="Ana Souza"/>
    <x v="0"/>
    <x v="3"/>
    <x v="1"/>
    <x v="0"/>
    <x v="0"/>
    <x v="0"/>
    <x v="0"/>
    <x v="0"/>
    <x v="0"/>
    <n v="3"/>
    <x v="3"/>
  </r>
  <r>
    <x v="4"/>
    <s v="Pedro Gonçalves"/>
    <x v="1"/>
    <x v="4"/>
    <x v="0"/>
    <x v="1"/>
    <x v="0"/>
    <x v="1"/>
    <x v="1"/>
    <x v="1"/>
    <x v="1"/>
    <n v="1"/>
    <x v="4"/>
  </r>
  <r>
    <x v="5"/>
    <s v="Felipe Costa"/>
    <x v="2"/>
    <x v="5"/>
    <x v="1"/>
    <x v="2"/>
    <x v="0"/>
    <x v="1"/>
    <x v="1"/>
    <x v="0"/>
    <x v="0"/>
    <n v="2"/>
    <x v="5"/>
  </r>
  <r>
    <x v="6"/>
    <s v="Camila Ribeiro"/>
    <x v="0"/>
    <x v="6"/>
    <x v="0"/>
    <x v="0"/>
    <x v="2"/>
    <x v="0"/>
    <x v="0"/>
    <x v="0"/>
    <x v="0"/>
    <n v="10"/>
    <x v="6"/>
  </r>
  <r>
    <x v="7"/>
    <s v="André Mendes"/>
    <x v="1"/>
    <x v="7"/>
    <x v="0"/>
    <x v="1"/>
    <x v="1"/>
    <x v="1"/>
    <x v="1"/>
    <x v="1"/>
    <x v="1"/>
    <n v="0"/>
    <x v="1"/>
  </r>
  <r>
    <x v="8"/>
    <s v="Sofia Almeida"/>
    <x v="0"/>
    <x v="4"/>
    <x v="1"/>
    <x v="0"/>
    <x v="0"/>
    <x v="0"/>
    <x v="0"/>
    <x v="0"/>
    <x v="0"/>
    <n v="5"/>
    <x v="0"/>
  </r>
  <r>
    <x v="9"/>
    <s v="Bruno Martins"/>
    <x v="2"/>
    <x v="8"/>
    <x v="0"/>
    <x v="2"/>
    <x v="2"/>
    <x v="1"/>
    <x v="1"/>
    <x v="0"/>
    <x v="0"/>
    <n v="15"/>
    <x v="7"/>
  </r>
  <r>
    <x v="10"/>
    <s v="Rita Castro"/>
    <x v="1"/>
    <x v="9"/>
    <x v="1"/>
    <x v="1"/>
    <x v="0"/>
    <x v="1"/>
    <x v="1"/>
    <x v="1"/>
    <x v="1"/>
    <n v="1"/>
    <x v="4"/>
  </r>
  <r>
    <x v="11"/>
    <s v="Marco Túlio"/>
    <x v="0"/>
    <x v="10"/>
    <x v="0"/>
    <x v="0"/>
    <x v="1"/>
    <x v="0"/>
    <x v="0"/>
    <x v="0"/>
    <x v="0"/>
    <n v="20"/>
    <x v="8"/>
  </r>
  <r>
    <x v="12"/>
    <s v="Lívia Silveira"/>
    <x v="2"/>
    <x v="11"/>
    <x v="1"/>
    <x v="2"/>
    <x v="0"/>
    <x v="1"/>
    <x v="1"/>
    <x v="0"/>
    <x v="0"/>
    <n v="10"/>
    <x v="2"/>
  </r>
  <r>
    <x v="13"/>
    <s v="Diogo Sousa"/>
    <x v="1"/>
    <x v="12"/>
    <x v="0"/>
    <x v="1"/>
    <x v="2"/>
    <x v="1"/>
    <x v="1"/>
    <x v="1"/>
    <x v="1"/>
    <n v="0"/>
    <x v="1"/>
  </r>
  <r>
    <x v="14"/>
    <s v="Fernanda Lima"/>
    <x v="0"/>
    <x v="13"/>
    <x v="1"/>
    <x v="0"/>
    <x v="0"/>
    <x v="0"/>
    <x v="0"/>
    <x v="0"/>
    <x v="0"/>
    <n v="8"/>
    <x v="9"/>
  </r>
  <r>
    <x v="15"/>
    <s v="Caio Pereira"/>
    <x v="2"/>
    <x v="14"/>
    <x v="0"/>
    <x v="2"/>
    <x v="1"/>
    <x v="1"/>
    <x v="1"/>
    <x v="0"/>
    <x v="0"/>
    <n v="12"/>
    <x v="10"/>
  </r>
  <r>
    <x v="16"/>
    <s v="Beatriz Gomes"/>
    <x v="1"/>
    <x v="15"/>
    <x v="1"/>
    <x v="1"/>
    <x v="0"/>
    <x v="1"/>
    <x v="1"/>
    <x v="1"/>
    <x v="1"/>
    <n v="2"/>
    <x v="11"/>
  </r>
  <r>
    <x v="17"/>
    <s v="Cesar Oliveira"/>
    <x v="0"/>
    <x v="16"/>
    <x v="0"/>
    <x v="0"/>
    <x v="2"/>
    <x v="0"/>
    <x v="0"/>
    <x v="0"/>
    <x v="0"/>
    <n v="7"/>
    <x v="12"/>
  </r>
  <r>
    <x v="18"/>
    <s v="Débora Machado"/>
    <x v="2"/>
    <x v="17"/>
    <x v="1"/>
    <x v="2"/>
    <x v="0"/>
    <x v="1"/>
    <x v="1"/>
    <x v="0"/>
    <x v="0"/>
    <n v="5"/>
    <x v="13"/>
  </r>
  <r>
    <x v="19"/>
    <s v="Eduardo Vargas"/>
    <x v="1"/>
    <x v="18"/>
    <x v="0"/>
    <x v="1"/>
    <x v="1"/>
    <x v="1"/>
    <x v="1"/>
    <x v="1"/>
    <x v="1"/>
    <n v="0"/>
    <x v="1"/>
  </r>
  <r>
    <x v="20"/>
    <s v="Gabriela Santos"/>
    <x v="0"/>
    <x v="19"/>
    <x v="1"/>
    <x v="0"/>
    <x v="0"/>
    <x v="0"/>
    <x v="0"/>
    <x v="0"/>
    <x v="0"/>
    <n v="3"/>
    <x v="3"/>
  </r>
  <r>
    <x v="21"/>
    <s v="Henrique Dias"/>
    <x v="2"/>
    <x v="20"/>
    <x v="0"/>
    <x v="2"/>
    <x v="2"/>
    <x v="1"/>
    <x v="1"/>
    <x v="0"/>
    <x v="0"/>
    <n v="15"/>
    <x v="7"/>
  </r>
  <r>
    <x v="22"/>
    <s v="Isabela Moreira"/>
    <x v="1"/>
    <x v="21"/>
    <x v="1"/>
    <x v="1"/>
    <x v="0"/>
    <x v="1"/>
    <x v="1"/>
    <x v="1"/>
    <x v="1"/>
    <n v="1"/>
    <x v="4"/>
  </r>
  <r>
    <x v="23"/>
    <s v="Joaquim Barbosa"/>
    <x v="0"/>
    <x v="22"/>
    <x v="0"/>
    <x v="0"/>
    <x v="1"/>
    <x v="0"/>
    <x v="0"/>
    <x v="0"/>
    <x v="0"/>
    <n v="20"/>
    <x v="8"/>
  </r>
  <r>
    <x v="24"/>
    <s v="Lara Rocha"/>
    <x v="2"/>
    <x v="23"/>
    <x v="1"/>
    <x v="2"/>
    <x v="0"/>
    <x v="1"/>
    <x v="1"/>
    <x v="0"/>
    <x v="0"/>
    <n v="10"/>
    <x v="2"/>
  </r>
  <r>
    <x v="25"/>
    <s v="Matheus Silva"/>
    <x v="1"/>
    <x v="24"/>
    <x v="0"/>
    <x v="1"/>
    <x v="2"/>
    <x v="1"/>
    <x v="1"/>
    <x v="1"/>
    <x v="1"/>
    <n v="0"/>
    <x v="1"/>
  </r>
  <r>
    <x v="26"/>
    <s v="Nicole Costa"/>
    <x v="0"/>
    <x v="25"/>
    <x v="1"/>
    <x v="0"/>
    <x v="0"/>
    <x v="0"/>
    <x v="0"/>
    <x v="0"/>
    <x v="0"/>
    <n v="5"/>
    <x v="0"/>
  </r>
  <r>
    <x v="27"/>
    <s v="Otávio Mendonça"/>
    <x v="2"/>
    <x v="26"/>
    <x v="0"/>
    <x v="2"/>
    <x v="1"/>
    <x v="1"/>
    <x v="1"/>
    <x v="0"/>
    <x v="0"/>
    <n v="15"/>
    <x v="7"/>
  </r>
  <r>
    <x v="28"/>
    <s v="Paula Ferreira"/>
    <x v="1"/>
    <x v="27"/>
    <x v="1"/>
    <x v="1"/>
    <x v="0"/>
    <x v="1"/>
    <x v="1"/>
    <x v="1"/>
    <x v="1"/>
    <n v="1"/>
    <x v="4"/>
  </r>
  <r>
    <x v="29"/>
    <s v="Raquel Alves"/>
    <x v="0"/>
    <x v="28"/>
    <x v="0"/>
    <x v="0"/>
    <x v="2"/>
    <x v="0"/>
    <x v="0"/>
    <x v="0"/>
    <x v="0"/>
    <n v="7"/>
    <x v="12"/>
  </r>
  <r>
    <x v="30"/>
    <s v="Samuel Pires"/>
    <x v="2"/>
    <x v="29"/>
    <x v="1"/>
    <x v="2"/>
    <x v="0"/>
    <x v="1"/>
    <x v="1"/>
    <x v="0"/>
    <x v="0"/>
    <n v="10"/>
    <x v="2"/>
  </r>
  <r>
    <x v="31"/>
    <s v="Tânia Barros"/>
    <x v="1"/>
    <x v="30"/>
    <x v="0"/>
    <x v="1"/>
    <x v="1"/>
    <x v="1"/>
    <x v="1"/>
    <x v="1"/>
    <x v="1"/>
    <n v="0"/>
    <x v="1"/>
  </r>
  <r>
    <x v="32"/>
    <s v="Vinicius Lima"/>
    <x v="0"/>
    <x v="31"/>
    <x v="1"/>
    <x v="0"/>
    <x v="0"/>
    <x v="0"/>
    <x v="0"/>
    <x v="0"/>
    <x v="0"/>
    <n v="3"/>
    <x v="3"/>
  </r>
  <r>
    <x v="33"/>
    <s v="Yasmin Teixeira"/>
    <x v="2"/>
    <x v="32"/>
    <x v="0"/>
    <x v="2"/>
    <x v="2"/>
    <x v="1"/>
    <x v="1"/>
    <x v="0"/>
    <x v="0"/>
    <n v="15"/>
    <x v="7"/>
  </r>
  <r>
    <x v="34"/>
    <s v="Zé Carlos"/>
    <x v="1"/>
    <x v="33"/>
    <x v="1"/>
    <x v="1"/>
    <x v="0"/>
    <x v="1"/>
    <x v="1"/>
    <x v="1"/>
    <x v="1"/>
    <n v="1"/>
    <x v="4"/>
  </r>
  <r>
    <x v="35"/>
    <s v="Amanda Nogueira"/>
    <x v="1"/>
    <x v="34"/>
    <x v="0"/>
    <x v="1"/>
    <x v="0"/>
    <x v="1"/>
    <x v="1"/>
    <x v="1"/>
    <x v="1"/>
    <n v="0"/>
    <x v="1"/>
  </r>
  <r>
    <x v="36"/>
    <s v="Bruno Cavalheiro"/>
    <x v="0"/>
    <x v="35"/>
    <x v="1"/>
    <x v="0"/>
    <x v="2"/>
    <x v="0"/>
    <x v="0"/>
    <x v="0"/>
    <x v="0"/>
    <n v="7"/>
    <x v="12"/>
  </r>
  <r>
    <x v="37"/>
    <s v="Carla Dias"/>
    <x v="2"/>
    <x v="36"/>
    <x v="0"/>
    <x v="2"/>
    <x v="1"/>
    <x v="1"/>
    <x v="1"/>
    <x v="0"/>
    <x v="0"/>
    <n v="10"/>
    <x v="2"/>
  </r>
  <r>
    <x v="38"/>
    <s v="Diego Fontes"/>
    <x v="1"/>
    <x v="37"/>
    <x v="1"/>
    <x v="1"/>
    <x v="2"/>
    <x v="1"/>
    <x v="1"/>
    <x v="1"/>
    <x v="1"/>
    <n v="1"/>
    <x v="4"/>
  </r>
  <r>
    <x v="39"/>
    <s v="Eunice Lima"/>
    <x v="0"/>
    <x v="38"/>
    <x v="0"/>
    <x v="0"/>
    <x v="0"/>
    <x v="0"/>
    <x v="0"/>
    <x v="0"/>
    <x v="0"/>
    <n v="15"/>
    <x v="14"/>
  </r>
  <r>
    <x v="40"/>
    <s v="Fábio Martins"/>
    <x v="2"/>
    <x v="39"/>
    <x v="1"/>
    <x v="2"/>
    <x v="0"/>
    <x v="1"/>
    <x v="1"/>
    <x v="0"/>
    <x v="0"/>
    <n v="5"/>
    <x v="13"/>
  </r>
  <r>
    <x v="41"/>
    <s v="Gisele Araújo"/>
    <x v="1"/>
    <x v="40"/>
    <x v="0"/>
    <x v="1"/>
    <x v="1"/>
    <x v="1"/>
    <x v="1"/>
    <x v="1"/>
    <x v="1"/>
    <n v="0"/>
    <x v="1"/>
  </r>
  <r>
    <x v="42"/>
    <s v="Hélio Castro"/>
    <x v="0"/>
    <x v="41"/>
    <x v="1"/>
    <x v="0"/>
    <x v="2"/>
    <x v="0"/>
    <x v="0"/>
    <x v="0"/>
    <x v="0"/>
    <n v="20"/>
    <x v="8"/>
  </r>
  <r>
    <x v="43"/>
    <s v="Ingrid Menezes"/>
    <x v="2"/>
    <x v="42"/>
    <x v="0"/>
    <x v="2"/>
    <x v="2"/>
    <x v="1"/>
    <x v="1"/>
    <x v="0"/>
    <x v="0"/>
    <n v="12"/>
    <x v="10"/>
  </r>
  <r>
    <x v="44"/>
    <s v="Jorge Baptista"/>
    <x v="1"/>
    <x v="43"/>
    <x v="1"/>
    <x v="1"/>
    <x v="0"/>
    <x v="1"/>
    <x v="1"/>
    <x v="1"/>
    <x v="1"/>
    <n v="2"/>
    <x v="11"/>
  </r>
  <r>
    <x v="45"/>
    <s v="Kléber Oliveira"/>
    <x v="0"/>
    <x v="44"/>
    <x v="0"/>
    <x v="0"/>
    <x v="1"/>
    <x v="0"/>
    <x v="0"/>
    <x v="0"/>
    <x v="0"/>
    <n v="5"/>
    <x v="0"/>
  </r>
  <r>
    <x v="46"/>
    <s v="Luciana Freitas"/>
    <x v="2"/>
    <x v="45"/>
    <x v="1"/>
    <x v="2"/>
    <x v="0"/>
    <x v="1"/>
    <x v="1"/>
    <x v="0"/>
    <x v="0"/>
    <n v="10"/>
    <x v="2"/>
  </r>
  <r>
    <x v="47"/>
    <s v="Márcia Eller"/>
    <x v="1"/>
    <x v="46"/>
    <x v="0"/>
    <x v="1"/>
    <x v="2"/>
    <x v="1"/>
    <x v="1"/>
    <x v="1"/>
    <x v="1"/>
    <n v="0"/>
    <x v="1"/>
  </r>
  <r>
    <x v="48"/>
    <s v="Nilo Peçanha"/>
    <x v="0"/>
    <x v="47"/>
    <x v="1"/>
    <x v="0"/>
    <x v="0"/>
    <x v="0"/>
    <x v="0"/>
    <x v="0"/>
    <x v="0"/>
    <n v="3"/>
    <x v="3"/>
  </r>
  <r>
    <x v="49"/>
    <s v="Oscar Neves"/>
    <x v="2"/>
    <x v="48"/>
    <x v="0"/>
    <x v="2"/>
    <x v="1"/>
    <x v="1"/>
    <x v="1"/>
    <x v="0"/>
    <x v="0"/>
    <n v="15"/>
    <x v="7"/>
  </r>
  <r>
    <x v="50"/>
    <s v="Patrícia Soares"/>
    <x v="1"/>
    <x v="49"/>
    <x v="1"/>
    <x v="1"/>
    <x v="0"/>
    <x v="1"/>
    <x v="1"/>
    <x v="1"/>
    <x v="1"/>
    <n v="1"/>
    <x v="4"/>
  </r>
  <r>
    <x v="51"/>
    <s v="Quirino Gonçalves"/>
    <x v="0"/>
    <x v="50"/>
    <x v="0"/>
    <x v="0"/>
    <x v="2"/>
    <x v="0"/>
    <x v="0"/>
    <x v="0"/>
    <x v="0"/>
    <n v="7"/>
    <x v="12"/>
  </r>
  <r>
    <x v="52"/>
    <s v="Raul Machado"/>
    <x v="2"/>
    <x v="51"/>
    <x v="1"/>
    <x v="2"/>
    <x v="0"/>
    <x v="1"/>
    <x v="1"/>
    <x v="0"/>
    <x v="0"/>
    <n v="10"/>
    <x v="2"/>
  </r>
  <r>
    <x v="53"/>
    <s v="Sônia Lobo"/>
    <x v="1"/>
    <x v="52"/>
    <x v="0"/>
    <x v="1"/>
    <x v="1"/>
    <x v="1"/>
    <x v="1"/>
    <x v="1"/>
    <x v="1"/>
    <n v="0"/>
    <x v="1"/>
  </r>
  <r>
    <x v="54"/>
    <s v="Tiago Ramos"/>
    <x v="0"/>
    <x v="53"/>
    <x v="1"/>
    <x v="0"/>
    <x v="0"/>
    <x v="0"/>
    <x v="0"/>
    <x v="0"/>
    <x v="0"/>
    <n v="20"/>
    <x v="8"/>
  </r>
  <r>
    <x v="55"/>
    <s v="Ugo Pires"/>
    <x v="2"/>
    <x v="54"/>
    <x v="0"/>
    <x v="2"/>
    <x v="2"/>
    <x v="1"/>
    <x v="1"/>
    <x v="0"/>
    <x v="0"/>
    <n v="15"/>
    <x v="7"/>
  </r>
  <r>
    <x v="56"/>
    <s v="Valéria Nobre"/>
    <x v="1"/>
    <x v="55"/>
    <x v="1"/>
    <x v="1"/>
    <x v="0"/>
    <x v="1"/>
    <x v="1"/>
    <x v="1"/>
    <x v="1"/>
    <n v="1"/>
    <x v="4"/>
  </r>
  <r>
    <x v="57"/>
    <s v="William Siqueira"/>
    <x v="0"/>
    <x v="56"/>
    <x v="0"/>
    <x v="0"/>
    <x v="1"/>
    <x v="0"/>
    <x v="0"/>
    <x v="0"/>
    <x v="0"/>
    <n v="3"/>
    <x v="3"/>
  </r>
  <r>
    <x v="58"/>
    <s v="Xuxa Meneghel"/>
    <x v="2"/>
    <x v="57"/>
    <x v="1"/>
    <x v="2"/>
    <x v="0"/>
    <x v="1"/>
    <x v="1"/>
    <x v="0"/>
    <x v="0"/>
    <n v="10"/>
    <x v="2"/>
  </r>
  <r>
    <x v="59"/>
    <s v="Yara Figueiredo"/>
    <x v="1"/>
    <x v="58"/>
    <x v="0"/>
    <x v="1"/>
    <x v="2"/>
    <x v="1"/>
    <x v="1"/>
    <x v="1"/>
    <x v="1"/>
    <n v="0"/>
    <x v="1"/>
  </r>
  <r>
    <x v="60"/>
    <s v="Zacarias Alves"/>
    <x v="0"/>
    <x v="59"/>
    <x v="1"/>
    <x v="0"/>
    <x v="0"/>
    <x v="0"/>
    <x v="0"/>
    <x v="0"/>
    <x v="0"/>
    <n v="5"/>
    <x v="0"/>
  </r>
  <r>
    <x v="61"/>
    <s v="Amanda Bynes"/>
    <x v="2"/>
    <x v="60"/>
    <x v="0"/>
    <x v="2"/>
    <x v="1"/>
    <x v="1"/>
    <x v="1"/>
    <x v="0"/>
    <x v="0"/>
    <n v="15"/>
    <x v="7"/>
  </r>
  <r>
    <x v="62"/>
    <s v="Bruno Mars"/>
    <x v="1"/>
    <x v="61"/>
    <x v="1"/>
    <x v="1"/>
    <x v="0"/>
    <x v="1"/>
    <x v="1"/>
    <x v="1"/>
    <x v="1"/>
    <n v="1"/>
    <x v="4"/>
  </r>
  <r>
    <x v="63"/>
    <s v="Carla Bruni"/>
    <x v="0"/>
    <x v="62"/>
    <x v="0"/>
    <x v="0"/>
    <x v="2"/>
    <x v="0"/>
    <x v="0"/>
    <x v="0"/>
    <x v="0"/>
    <n v="20"/>
    <x v="8"/>
  </r>
  <r>
    <x v="64"/>
    <s v="Diego Maradona"/>
    <x v="2"/>
    <x v="63"/>
    <x v="1"/>
    <x v="2"/>
    <x v="0"/>
    <x v="1"/>
    <x v="1"/>
    <x v="0"/>
    <x v="0"/>
    <n v="5"/>
    <x v="13"/>
  </r>
  <r>
    <x v="65"/>
    <s v="Estela Marques"/>
    <x v="1"/>
    <x v="64"/>
    <x v="1"/>
    <x v="1"/>
    <x v="0"/>
    <x v="1"/>
    <x v="1"/>
    <x v="1"/>
    <x v="1"/>
    <n v="0"/>
    <x v="1"/>
  </r>
  <r>
    <x v="66"/>
    <s v="Fábio Nobre"/>
    <x v="0"/>
    <x v="65"/>
    <x v="0"/>
    <x v="0"/>
    <x v="2"/>
    <x v="0"/>
    <x v="0"/>
    <x v="0"/>
    <x v="0"/>
    <n v="7"/>
    <x v="12"/>
  </r>
  <r>
    <x v="67"/>
    <s v="Gabriel Oliveira"/>
    <x v="2"/>
    <x v="66"/>
    <x v="1"/>
    <x v="2"/>
    <x v="1"/>
    <x v="1"/>
    <x v="1"/>
    <x v="0"/>
    <x v="0"/>
    <n v="10"/>
    <x v="2"/>
  </r>
  <r>
    <x v="68"/>
    <s v="Helena Santos"/>
    <x v="1"/>
    <x v="67"/>
    <x v="0"/>
    <x v="1"/>
    <x v="2"/>
    <x v="1"/>
    <x v="1"/>
    <x v="1"/>
    <x v="1"/>
    <n v="1"/>
    <x v="4"/>
  </r>
  <r>
    <x v="69"/>
    <s v="Ivan Carvalho"/>
    <x v="0"/>
    <x v="68"/>
    <x v="1"/>
    <x v="0"/>
    <x v="0"/>
    <x v="0"/>
    <x v="0"/>
    <x v="0"/>
    <x v="0"/>
    <n v="15"/>
    <x v="14"/>
  </r>
  <r>
    <x v="70"/>
    <s v="Júlia Ferreira"/>
    <x v="2"/>
    <x v="69"/>
    <x v="0"/>
    <x v="2"/>
    <x v="0"/>
    <x v="1"/>
    <x v="1"/>
    <x v="0"/>
    <x v="0"/>
    <n v="5"/>
    <x v="13"/>
  </r>
  <r>
    <x v="71"/>
    <s v="Karla Alves"/>
    <x v="1"/>
    <x v="70"/>
    <x v="1"/>
    <x v="1"/>
    <x v="1"/>
    <x v="1"/>
    <x v="1"/>
    <x v="1"/>
    <x v="1"/>
    <n v="0"/>
    <x v="1"/>
  </r>
  <r>
    <x v="72"/>
    <s v="Lucas Mendes"/>
    <x v="0"/>
    <x v="71"/>
    <x v="0"/>
    <x v="0"/>
    <x v="2"/>
    <x v="0"/>
    <x v="0"/>
    <x v="0"/>
    <x v="0"/>
    <n v="20"/>
    <x v="8"/>
  </r>
  <r>
    <x v="73"/>
    <s v="Mônica Gomes"/>
    <x v="2"/>
    <x v="72"/>
    <x v="1"/>
    <x v="2"/>
    <x v="2"/>
    <x v="1"/>
    <x v="1"/>
    <x v="0"/>
    <x v="0"/>
    <n v="12"/>
    <x v="10"/>
  </r>
  <r>
    <x v="74"/>
    <s v="Norberto Queiroz"/>
    <x v="1"/>
    <x v="73"/>
    <x v="0"/>
    <x v="1"/>
    <x v="0"/>
    <x v="1"/>
    <x v="1"/>
    <x v="1"/>
    <x v="1"/>
    <n v="2"/>
    <x v="11"/>
  </r>
  <r>
    <x v="75"/>
    <s v="Otávio Barros"/>
    <x v="0"/>
    <x v="74"/>
    <x v="1"/>
    <x v="0"/>
    <x v="1"/>
    <x v="0"/>
    <x v="0"/>
    <x v="0"/>
    <x v="0"/>
    <n v="5"/>
    <x v="0"/>
  </r>
  <r>
    <x v="76"/>
    <s v="Paula Vieira"/>
    <x v="2"/>
    <x v="75"/>
    <x v="0"/>
    <x v="2"/>
    <x v="0"/>
    <x v="1"/>
    <x v="1"/>
    <x v="0"/>
    <x v="0"/>
    <n v="10"/>
    <x v="2"/>
  </r>
  <r>
    <x v="77"/>
    <s v="Quentin Ramos"/>
    <x v="1"/>
    <x v="76"/>
    <x v="1"/>
    <x v="1"/>
    <x v="2"/>
    <x v="1"/>
    <x v="1"/>
    <x v="1"/>
    <x v="1"/>
    <n v="0"/>
    <x v="1"/>
  </r>
  <r>
    <x v="78"/>
    <s v="Raquel Novaes"/>
    <x v="0"/>
    <x v="77"/>
    <x v="0"/>
    <x v="0"/>
    <x v="0"/>
    <x v="0"/>
    <x v="0"/>
    <x v="0"/>
    <x v="0"/>
    <n v="3"/>
    <x v="3"/>
  </r>
  <r>
    <x v="79"/>
    <s v="Samantha Lopes"/>
    <x v="2"/>
    <x v="78"/>
    <x v="1"/>
    <x v="2"/>
    <x v="1"/>
    <x v="1"/>
    <x v="1"/>
    <x v="0"/>
    <x v="0"/>
    <n v="15"/>
    <x v="7"/>
  </r>
  <r>
    <x v="80"/>
    <s v="Tiago Martins"/>
    <x v="1"/>
    <x v="79"/>
    <x v="0"/>
    <x v="1"/>
    <x v="0"/>
    <x v="1"/>
    <x v="1"/>
    <x v="1"/>
    <x v="1"/>
    <n v="1"/>
    <x v="4"/>
  </r>
  <r>
    <x v="81"/>
    <s v="Ulysses Guimarães"/>
    <x v="0"/>
    <x v="80"/>
    <x v="1"/>
    <x v="0"/>
    <x v="2"/>
    <x v="0"/>
    <x v="0"/>
    <x v="0"/>
    <x v="0"/>
    <n v="7"/>
    <x v="12"/>
  </r>
  <r>
    <x v="82"/>
    <s v="Vanessa Silva"/>
    <x v="2"/>
    <x v="81"/>
    <x v="0"/>
    <x v="2"/>
    <x v="0"/>
    <x v="1"/>
    <x v="1"/>
    <x v="0"/>
    <x v="0"/>
    <n v="10"/>
    <x v="2"/>
  </r>
  <r>
    <x v="83"/>
    <s v="William Carneiro"/>
    <x v="1"/>
    <x v="82"/>
    <x v="1"/>
    <x v="1"/>
    <x v="1"/>
    <x v="1"/>
    <x v="1"/>
    <x v="1"/>
    <x v="1"/>
    <n v="0"/>
    <x v="1"/>
  </r>
  <r>
    <x v="84"/>
    <s v="Ximena Rocha"/>
    <x v="0"/>
    <x v="83"/>
    <x v="0"/>
    <x v="0"/>
    <x v="0"/>
    <x v="0"/>
    <x v="0"/>
    <x v="0"/>
    <x v="0"/>
    <n v="20"/>
    <x v="8"/>
  </r>
  <r>
    <x v="85"/>
    <s v="Yasmin Figueiredo"/>
    <x v="2"/>
    <x v="84"/>
    <x v="1"/>
    <x v="2"/>
    <x v="2"/>
    <x v="1"/>
    <x v="1"/>
    <x v="0"/>
    <x v="0"/>
    <n v="15"/>
    <x v="7"/>
  </r>
  <r>
    <x v="86"/>
    <s v="Zara Cunha"/>
    <x v="1"/>
    <x v="85"/>
    <x v="0"/>
    <x v="1"/>
    <x v="0"/>
    <x v="1"/>
    <x v="1"/>
    <x v="1"/>
    <x v="1"/>
    <n v="1"/>
    <x v="4"/>
  </r>
  <r>
    <x v="87"/>
    <s v="Alan Teixeira"/>
    <x v="0"/>
    <x v="86"/>
    <x v="1"/>
    <x v="0"/>
    <x v="1"/>
    <x v="0"/>
    <x v="0"/>
    <x v="0"/>
    <x v="0"/>
    <n v="3"/>
    <x v="3"/>
  </r>
  <r>
    <x v="88"/>
    <s v="Bárbara Oliveira"/>
    <x v="2"/>
    <x v="87"/>
    <x v="0"/>
    <x v="2"/>
    <x v="0"/>
    <x v="1"/>
    <x v="1"/>
    <x v="0"/>
    <x v="0"/>
    <n v="10"/>
    <x v="2"/>
  </r>
  <r>
    <x v="89"/>
    <s v="Carlos Junqueira"/>
    <x v="1"/>
    <x v="88"/>
    <x v="1"/>
    <x v="1"/>
    <x v="2"/>
    <x v="1"/>
    <x v="1"/>
    <x v="1"/>
    <x v="1"/>
    <n v="0"/>
    <x v="1"/>
  </r>
  <r>
    <x v="90"/>
    <s v="Daniela Moura"/>
    <x v="0"/>
    <x v="89"/>
    <x v="0"/>
    <x v="0"/>
    <x v="0"/>
    <x v="0"/>
    <x v="0"/>
    <x v="0"/>
    <x v="0"/>
    <n v="5"/>
    <x v="0"/>
  </r>
  <r>
    <x v="91"/>
    <s v="Eduardo Lima"/>
    <x v="2"/>
    <x v="90"/>
    <x v="1"/>
    <x v="2"/>
    <x v="1"/>
    <x v="1"/>
    <x v="1"/>
    <x v="0"/>
    <x v="0"/>
    <n v="15"/>
    <x v="7"/>
  </r>
  <r>
    <x v="92"/>
    <s v="Fabiana Araújo"/>
    <x v="1"/>
    <x v="91"/>
    <x v="0"/>
    <x v="1"/>
    <x v="0"/>
    <x v="1"/>
    <x v="1"/>
    <x v="1"/>
    <x v="1"/>
    <n v="1"/>
    <x v="4"/>
  </r>
  <r>
    <x v="93"/>
    <s v="Geraldo Ribeiro"/>
    <x v="0"/>
    <x v="92"/>
    <x v="1"/>
    <x v="0"/>
    <x v="2"/>
    <x v="0"/>
    <x v="0"/>
    <x v="0"/>
    <x v="0"/>
    <n v="20"/>
    <x v="8"/>
  </r>
  <r>
    <x v="94"/>
    <s v="Héctor Vargas"/>
    <x v="2"/>
    <x v="93"/>
    <x v="0"/>
    <x v="2"/>
    <x v="2"/>
    <x v="1"/>
    <x v="1"/>
    <x v="0"/>
    <x v="0"/>
    <n v="15"/>
    <x v="7"/>
  </r>
  <r>
    <x v="95"/>
    <s v="Isabela Fonseca"/>
    <x v="1"/>
    <x v="94"/>
    <x v="1"/>
    <x v="1"/>
    <x v="1"/>
    <x v="1"/>
    <x v="1"/>
    <x v="1"/>
    <x v="1"/>
    <n v="0"/>
    <x v="1"/>
  </r>
  <r>
    <x v="96"/>
    <s v="João Pedro Almeida"/>
    <x v="0"/>
    <x v="95"/>
    <x v="0"/>
    <x v="0"/>
    <x v="0"/>
    <x v="0"/>
    <x v="0"/>
    <x v="0"/>
    <x v="0"/>
    <n v="7"/>
    <x v="12"/>
  </r>
  <r>
    <x v="97"/>
    <s v="Klara Costa"/>
    <x v="2"/>
    <x v="96"/>
    <x v="1"/>
    <x v="2"/>
    <x v="1"/>
    <x v="1"/>
    <x v="1"/>
    <x v="0"/>
    <x v="0"/>
    <n v="10"/>
    <x v="2"/>
  </r>
  <r>
    <x v="98"/>
    <s v="Luciana Mendes"/>
    <x v="1"/>
    <x v="97"/>
    <x v="0"/>
    <x v="1"/>
    <x v="2"/>
    <x v="1"/>
    <x v="1"/>
    <x v="1"/>
    <x v="1"/>
    <n v="1"/>
    <x v="4"/>
  </r>
  <r>
    <x v="99"/>
    <s v="Marcelo Gouveia"/>
    <x v="0"/>
    <x v="98"/>
    <x v="1"/>
    <x v="0"/>
    <x v="0"/>
    <x v="0"/>
    <x v="0"/>
    <x v="0"/>
    <x v="0"/>
    <n v="15"/>
    <x v="14"/>
  </r>
  <r>
    <x v="100"/>
    <s v="Nívea Borges"/>
    <x v="2"/>
    <x v="99"/>
    <x v="0"/>
    <x v="2"/>
    <x v="0"/>
    <x v="1"/>
    <x v="1"/>
    <x v="0"/>
    <x v="0"/>
    <n v="5"/>
    <x v="13"/>
  </r>
  <r>
    <x v="101"/>
    <s v="Oscar Nogueira"/>
    <x v="1"/>
    <x v="100"/>
    <x v="1"/>
    <x v="1"/>
    <x v="1"/>
    <x v="1"/>
    <x v="1"/>
    <x v="1"/>
    <x v="1"/>
    <n v="0"/>
    <x v="1"/>
  </r>
  <r>
    <x v="102"/>
    <s v="Patrícia Alves"/>
    <x v="0"/>
    <x v="101"/>
    <x v="0"/>
    <x v="0"/>
    <x v="2"/>
    <x v="0"/>
    <x v="0"/>
    <x v="0"/>
    <x v="0"/>
    <n v="20"/>
    <x v="8"/>
  </r>
  <r>
    <x v="103"/>
    <s v="Rafaela Silva"/>
    <x v="2"/>
    <x v="102"/>
    <x v="1"/>
    <x v="2"/>
    <x v="2"/>
    <x v="1"/>
    <x v="1"/>
    <x v="0"/>
    <x v="0"/>
    <n v="12"/>
    <x v="10"/>
  </r>
  <r>
    <x v="104"/>
    <s v="Samantha Moraes"/>
    <x v="1"/>
    <x v="103"/>
    <x v="0"/>
    <x v="1"/>
    <x v="0"/>
    <x v="1"/>
    <x v="1"/>
    <x v="1"/>
    <x v="1"/>
    <n v="2"/>
    <x v="11"/>
  </r>
  <r>
    <x v="105"/>
    <s v="Tatiana Rocha"/>
    <x v="1"/>
    <x v="104"/>
    <x v="0"/>
    <x v="1"/>
    <x v="0"/>
    <x v="1"/>
    <x v="1"/>
    <x v="1"/>
    <x v="1"/>
    <n v="0"/>
    <x v="1"/>
  </r>
  <r>
    <x v="106"/>
    <s v="Ulisses Tavares"/>
    <x v="0"/>
    <x v="105"/>
    <x v="1"/>
    <x v="0"/>
    <x v="2"/>
    <x v="0"/>
    <x v="0"/>
    <x v="0"/>
    <x v="0"/>
    <n v="7"/>
    <x v="12"/>
  </r>
  <r>
    <x v="107"/>
    <s v="Víctor Lemos"/>
    <x v="2"/>
    <x v="106"/>
    <x v="0"/>
    <x v="2"/>
    <x v="1"/>
    <x v="1"/>
    <x v="1"/>
    <x v="0"/>
    <x v="0"/>
    <n v="10"/>
    <x v="2"/>
  </r>
  <r>
    <x v="108"/>
    <s v="Wilma Barros"/>
    <x v="1"/>
    <x v="107"/>
    <x v="1"/>
    <x v="1"/>
    <x v="2"/>
    <x v="1"/>
    <x v="1"/>
    <x v="1"/>
    <x v="1"/>
    <n v="1"/>
    <x v="4"/>
  </r>
  <r>
    <x v="109"/>
    <s v="Xavier Nascimento"/>
    <x v="0"/>
    <x v="108"/>
    <x v="0"/>
    <x v="0"/>
    <x v="0"/>
    <x v="0"/>
    <x v="0"/>
    <x v="0"/>
    <x v="0"/>
    <n v="15"/>
    <x v="14"/>
  </r>
  <r>
    <x v="110"/>
    <s v="Yago Pereira"/>
    <x v="2"/>
    <x v="109"/>
    <x v="1"/>
    <x v="2"/>
    <x v="0"/>
    <x v="1"/>
    <x v="1"/>
    <x v="0"/>
    <x v="0"/>
    <n v="5"/>
    <x v="13"/>
  </r>
  <r>
    <x v="111"/>
    <s v="Zilda Ferreira"/>
    <x v="1"/>
    <x v="110"/>
    <x v="0"/>
    <x v="1"/>
    <x v="1"/>
    <x v="1"/>
    <x v="1"/>
    <x v="1"/>
    <x v="1"/>
    <n v="0"/>
    <x v="1"/>
  </r>
  <r>
    <x v="112"/>
    <s v="Amanda Lopes"/>
    <x v="0"/>
    <x v="111"/>
    <x v="1"/>
    <x v="0"/>
    <x v="2"/>
    <x v="0"/>
    <x v="0"/>
    <x v="0"/>
    <x v="0"/>
    <n v="20"/>
    <x v="8"/>
  </r>
  <r>
    <x v="113"/>
    <s v="Bruno Miranda"/>
    <x v="2"/>
    <x v="112"/>
    <x v="0"/>
    <x v="2"/>
    <x v="2"/>
    <x v="1"/>
    <x v="1"/>
    <x v="0"/>
    <x v="0"/>
    <n v="12"/>
    <x v="10"/>
  </r>
  <r>
    <x v="114"/>
    <s v="Célia Torres"/>
    <x v="1"/>
    <x v="113"/>
    <x v="1"/>
    <x v="1"/>
    <x v="0"/>
    <x v="1"/>
    <x v="1"/>
    <x v="1"/>
    <x v="1"/>
    <n v="2"/>
    <x v="11"/>
  </r>
  <r>
    <x v="115"/>
    <s v="Diogo Souza"/>
    <x v="0"/>
    <x v="114"/>
    <x v="0"/>
    <x v="0"/>
    <x v="1"/>
    <x v="0"/>
    <x v="0"/>
    <x v="0"/>
    <x v="0"/>
    <n v="5"/>
    <x v="0"/>
  </r>
  <r>
    <x v="116"/>
    <s v="Elisa Castro"/>
    <x v="2"/>
    <x v="115"/>
    <x v="1"/>
    <x v="2"/>
    <x v="0"/>
    <x v="1"/>
    <x v="1"/>
    <x v="0"/>
    <x v="0"/>
    <n v="10"/>
    <x v="2"/>
  </r>
  <r>
    <x v="117"/>
    <s v="Fátima Lima"/>
    <x v="1"/>
    <x v="116"/>
    <x v="0"/>
    <x v="1"/>
    <x v="2"/>
    <x v="1"/>
    <x v="1"/>
    <x v="1"/>
    <x v="1"/>
    <n v="0"/>
    <x v="1"/>
  </r>
  <r>
    <x v="118"/>
    <s v="Geraldo Ribeiro"/>
    <x v="0"/>
    <x v="117"/>
    <x v="1"/>
    <x v="0"/>
    <x v="0"/>
    <x v="0"/>
    <x v="0"/>
    <x v="0"/>
    <x v="0"/>
    <n v="3"/>
    <x v="3"/>
  </r>
  <r>
    <x v="119"/>
    <s v="Hélio Martins"/>
    <x v="2"/>
    <x v="118"/>
    <x v="0"/>
    <x v="2"/>
    <x v="1"/>
    <x v="1"/>
    <x v="1"/>
    <x v="0"/>
    <x v="0"/>
    <n v="15"/>
    <x v="7"/>
  </r>
  <r>
    <x v="120"/>
    <s v="Íris Santos"/>
    <x v="1"/>
    <x v="119"/>
    <x v="1"/>
    <x v="1"/>
    <x v="0"/>
    <x v="1"/>
    <x v="1"/>
    <x v="1"/>
    <x v="1"/>
    <n v="1"/>
    <x v="4"/>
  </r>
  <r>
    <x v="121"/>
    <s v="João Marcelo"/>
    <x v="0"/>
    <x v="120"/>
    <x v="0"/>
    <x v="0"/>
    <x v="2"/>
    <x v="0"/>
    <x v="0"/>
    <x v="0"/>
    <x v="0"/>
    <n v="7"/>
    <x v="12"/>
  </r>
  <r>
    <x v="122"/>
    <s v="Larissa Gomes"/>
    <x v="2"/>
    <x v="121"/>
    <x v="1"/>
    <x v="2"/>
    <x v="0"/>
    <x v="1"/>
    <x v="1"/>
    <x v="0"/>
    <x v="0"/>
    <n v="10"/>
    <x v="2"/>
  </r>
  <r>
    <x v="123"/>
    <s v="Márcio Silva"/>
    <x v="1"/>
    <x v="122"/>
    <x v="0"/>
    <x v="1"/>
    <x v="1"/>
    <x v="1"/>
    <x v="1"/>
    <x v="1"/>
    <x v="1"/>
    <n v="0"/>
    <x v="1"/>
  </r>
  <r>
    <x v="124"/>
    <s v="Nadia Costa"/>
    <x v="0"/>
    <x v="123"/>
    <x v="1"/>
    <x v="0"/>
    <x v="0"/>
    <x v="0"/>
    <x v="0"/>
    <x v="0"/>
    <x v="0"/>
    <n v="20"/>
    <x v="8"/>
  </r>
  <r>
    <x v="125"/>
    <s v="Oscar Almeida"/>
    <x v="2"/>
    <x v="124"/>
    <x v="0"/>
    <x v="2"/>
    <x v="2"/>
    <x v="1"/>
    <x v="1"/>
    <x v="0"/>
    <x v="0"/>
    <n v="15"/>
    <x v="7"/>
  </r>
  <r>
    <x v="126"/>
    <s v="Patricia Soares"/>
    <x v="1"/>
    <x v="125"/>
    <x v="1"/>
    <x v="1"/>
    <x v="0"/>
    <x v="1"/>
    <x v="1"/>
    <x v="1"/>
    <x v="1"/>
    <n v="1"/>
    <x v="4"/>
  </r>
  <r>
    <x v="127"/>
    <s v="Quênia Barros"/>
    <x v="0"/>
    <x v="126"/>
    <x v="0"/>
    <x v="0"/>
    <x v="1"/>
    <x v="0"/>
    <x v="0"/>
    <x v="0"/>
    <x v="0"/>
    <n v="3"/>
    <x v="3"/>
  </r>
  <r>
    <x v="128"/>
    <s v="Rafael Torres"/>
    <x v="2"/>
    <x v="127"/>
    <x v="1"/>
    <x v="2"/>
    <x v="0"/>
    <x v="1"/>
    <x v="1"/>
    <x v="0"/>
    <x v="0"/>
    <n v="10"/>
    <x v="2"/>
  </r>
  <r>
    <x v="129"/>
    <s v="Silvia Nascimento"/>
    <x v="1"/>
    <x v="128"/>
    <x v="0"/>
    <x v="1"/>
    <x v="2"/>
    <x v="1"/>
    <x v="1"/>
    <x v="1"/>
    <x v="1"/>
    <n v="0"/>
    <x v="1"/>
  </r>
  <r>
    <x v="130"/>
    <s v="Tiago Mendes"/>
    <x v="0"/>
    <x v="129"/>
    <x v="1"/>
    <x v="0"/>
    <x v="0"/>
    <x v="0"/>
    <x v="0"/>
    <x v="0"/>
    <x v="0"/>
    <n v="15"/>
    <x v="14"/>
  </r>
  <r>
    <x v="131"/>
    <s v="Ursula Silva"/>
    <x v="2"/>
    <x v="130"/>
    <x v="0"/>
    <x v="2"/>
    <x v="1"/>
    <x v="1"/>
    <x v="1"/>
    <x v="0"/>
    <x v="0"/>
    <n v="15"/>
    <x v="7"/>
  </r>
  <r>
    <x v="132"/>
    <s v="Vanessa Moraes"/>
    <x v="1"/>
    <x v="131"/>
    <x v="1"/>
    <x v="1"/>
    <x v="0"/>
    <x v="1"/>
    <x v="1"/>
    <x v="1"/>
    <x v="1"/>
    <n v="1"/>
    <x v="4"/>
  </r>
  <r>
    <x v="133"/>
    <s v="Waldir Junior"/>
    <x v="0"/>
    <x v="132"/>
    <x v="0"/>
    <x v="0"/>
    <x v="2"/>
    <x v="0"/>
    <x v="0"/>
    <x v="0"/>
    <x v="0"/>
    <n v="7"/>
    <x v="12"/>
  </r>
  <r>
    <x v="134"/>
    <s v="Xavier Lopes"/>
    <x v="2"/>
    <x v="133"/>
    <x v="1"/>
    <x v="2"/>
    <x v="0"/>
    <x v="1"/>
    <x v="1"/>
    <x v="0"/>
    <x v="0"/>
    <n v="10"/>
    <x v="2"/>
  </r>
  <r>
    <x v="135"/>
    <s v="Yolanda Freitas"/>
    <x v="1"/>
    <x v="134"/>
    <x v="0"/>
    <x v="1"/>
    <x v="0"/>
    <x v="1"/>
    <x v="1"/>
    <x v="1"/>
    <x v="1"/>
    <n v="0"/>
    <x v="1"/>
  </r>
  <r>
    <x v="136"/>
    <s v="Zacarias Nunes"/>
    <x v="0"/>
    <x v="135"/>
    <x v="1"/>
    <x v="0"/>
    <x v="2"/>
    <x v="0"/>
    <x v="0"/>
    <x v="0"/>
    <x v="0"/>
    <n v="7"/>
    <x v="12"/>
  </r>
  <r>
    <x v="137"/>
    <s v="Ana Clara Barreto"/>
    <x v="2"/>
    <x v="136"/>
    <x v="0"/>
    <x v="2"/>
    <x v="1"/>
    <x v="1"/>
    <x v="1"/>
    <x v="0"/>
    <x v="0"/>
    <n v="10"/>
    <x v="2"/>
  </r>
  <r>
    <x v="138"/>
    <s v="Bruno Henrique"/>
    <x v="1"/>
    <x v="137"/>
    <x v="1"/>
    <x v="1"/>
    <x v="2"/>
    <x v="1"/>
    <x v="1"/>
    <x v="1"/>
    <x v="1"/>
    <n v="1"/>
    <x v="4"/>
  </r>
  <r>
    <x v="139"/>
    <s v="Carlos Eduardo"/>
    <x v="0"/>
    <x v="138"/>
    <x v="0"/>
    <x v="0"/>
    <x v="0"/>
    <x v="0"/>
    <x v="0"/>
    <x v="0"/>
    <x v="0"/>
    <n v="15"/>
    <x v="14"/>
  </r>
  <r>
    <x v="140"/>
    <s v="Débora Lima"/>
    <x v="2"/>
    <x v="139"/>
    <x v="1"/>
    <x v="2"/>
    <x v="0"/>
    <x v="1"/>
    <x v="1"/>
    <x v="0"/>
    <x v="0"/>
    <n v="5"/>
    <x v="13"/>
  </r>
  <r>
    <x v="141"/>
    <s v="Elisa Neves"/>
    <x v="1"/>
    <x v="140"/>
    <x v="0"/>
    <x v="1"/>
    <x v="1"/>
    <x v="1"/>
    <x v="1"/>
    <x v="1"/>
    <x v="1"/>
    <n v="0"/>
    <x v="1"/>
  </r>
  <r>
    <x v="142"/>
    <s v="Fabiano Gomes"/>
    <x v="0"/>
    <x v="141"/>
    <x v="1"/>
    <x v="0"/>
    <x v="2"/>
    <x v="0"/>
    <x v="0"/>
    <x v="0"/>
    <x v="0"/>
    <n v="20"/>
    <x v="8"/>
  </r>
  <r>
    <x v="143"/>
    <s v="Gisele Oliveira"/>
    <x v="2"/>
    <x v="142"/>
    <x v="0"/>
    <x v="2"/>
    <x v="2"/>
    <x v="1"/>
    <x v="1"/>
    <x v="0"/>
    <x v="0"/>
    <n v="12"/>
    <x v="10"/>
  </r>
  <r>
    <x v="144"/>
    <s v="Héctor Silva"/>
    <x v="1"/>
    <x v="143"/>
    <x v="1"/>
    <x v="1"/>
    <x v="0"/>
    <x v="1"/>
    <x v="1"/>
    <x v="1"/>
    <x v="1"/>
    <n v="2"/>
    <x v="11"/>
  </r>
  <r>
    <x v="145"/>
    <s v="Igor Martins"/>
    <x v="0"/>
    <x v="144"/>
    <x v="0"/>
    <x v="0"/>
    <x v="1"/>
    <x v="0"/>
    <x v="0"/>
    <x v="0"/>
    <x v="0"/>
    <n v="5"/>
    <x v="0"/>
  </r>
  <r>
    <x v="146"/>
    <s v="Joana Figueiredo"/>
    <x v="2"/>
    <x v="145"/>
    <x v="1"/>
    <x v="2"/>
    <x v="0"/>
    <x v="1"/>
    <x v="1"/>
    <x v="0"/>
    <x v="0"/>
    <n v="10"/>
    <x v="2"/>
  </r>
  <r>
    <x v="147"/>
    <s v="Kleber Machado"/>
    <x v="1"/>
    <x v="146"/>
    <x v="0"/>
    <x v="1"/>
    <x v="2"/>
    <x v="1"/>
    <x v="1"/>
    <x v="1"/>
    <x v="1"/>
    <n v="0"/>
    <x v="1"/>
  </r>
  <r>
    <x v="148"/>
    <s v="Luciana Santos"/>
    <x v="0"/>
    <x v="147"/>
    <x v="1"/>
    <x v="0"/>
    <x v="0"/>
    <x v="0"/>
    <x v="0"/>
    <x v="0"/>
    <x v="0"/>
    <n v="3"/>
    <x v="3"/>
  </r>
  <r>
    <x v="149"/>
    <s v="Marcos Teixeira"/>
    <x v="2"/>
    <x v="148"/>
    <x v="0"/>
    <x v="2"/>
    <x v="1"/>
    <x v="1"/>
    <x v="1"/>
    <x v="0"/>
    <x v="0"/>
    <n v="15"/>
    <x v="7"/>
  </r>
  <r>
    <x v="150"/>
    <s v="Natalia Costa"/>
    <x v="1"/>
    <x v="149"/>
    <x v="1"/>
    <x v="1"/>
    <x v="0"/>
    <x v="1"/>
    <x v="1"/>
    <x v="1"/>
    <x v="1"/>
    <n v="1"/>
    <x v="4"/>
  </r>
  <r>
    <x v="151"/>
    <s v="Oscar Ribeiro"/>
    <x v="0"/>
    <x v="150"/>
    <x v="0"/>
    <x v="0"/>
    <x v="2"/>
    <x v="0"/>
    <x v="0"/>
    <x v="0"/>
    <x v="0"/>
    <n v="7"/>
    <x v="12"/>
  </r>
  <r>
    <x v="152"/>
    <s v="Patricia Almeida"/>
    <x v="2"/>
    <x v="151"/>
    <x v="1"/>
    <x v="2"/>
    <x v="0"/>
    <x v="1"/>
    <x v="1"/>
    <x v="0"/>
    <x v="0"/>
    <n v="10"/>
    <x v="2"/>
  </r>
  <r>
    <x v="153"/>
    <s v="Quirino Junior"/>
    <x v="1"/>
    <x v="152"/>
    <x v="0"/>
    <x v="1"/>
    <x v="1"/>
    <x v="1"/>
    <x v="1"/>
    <x v="1"/>
    <x v="1"/>
    <n v="0"/>
    <x v="1"/>
  </r>
  <r>
    <x v="154"/>
    <s v="Renata Machado"/>
    <x v="0"/>
    <x v="153"/>
    <x v="1"/>
    <x v="0"/>
    <x v="0"/>
    <x v="0"/>
    <x v="0"/>
    <x v="0"/>
    <x v="0"/>
    <n v="20"/>
    <x v="8"/>
  </r>
  <r>
    <x v="155"/>
    <s v="Sônia Alves"/>
    <x v="2"/>
    <x v="154"/>
    <x v="0"/>
    <x v="2"/>
    <x v="2"/>
    <x v="1"/>
    <x v="1"/>
    <x v="0"/>
    <x v="0"/>
    <n v="15"/>
    <x v="7"/>
  </r>
  <r>
    <x v="156"/>
    <s v="Tiago Nunes"/>
    <x v="1"/>
    <x v="155"/>
    <x v="1"/>
    <x v="1"/>
    <x v="0"/>
    <x v="1"/>
    <x v="1"/>
    <x v="1"/>
    <x v="1"/>
    <n v="1"/>
    <x v="4"/>
  </r>
  <r>
    <x v="157"/>
    <s v="Ulysses Pereira"/>
    <x v="0"/>
    <x v="156"/>
    <x v="0"/>
    <x v="0"/>
    <x v="1"/>
    <x v="0"/>
    <x v="0"/>
    <x v="0"/>
    <x v="0"/>
    <n v="3"/>
    <x v="3"/>
  </r>
  <r>
    <x v="158"/>
    <s v="Vanessa Lima"/>
    <x v="2"/>
    <x v="157"/>
    <x v="1"/>
    <x v="2"/>
    <x v="0"/>
    <x v="1"/>
    <x v="1"/>
    <x v="0"/>
    <x v="0"/>
    <n v="10"/>
    <x v="2"/>
  </r>
  <r>
    <x v="159"/>
    <s v="Wagner Santos"/>
    <x v="1"/>
    <x v="158"/>
    <x v="0"/>
    <x v="1"/>
    <x v="2"/>
    <x v="1"/>
    <x v="1"/>
    <x v="1"/>
    <x v="1"/>
    <n v="0"/>
    <x v="1"/>
  </r>
  <r>
    <x v="160"/>
    <s v="Xuxa Meneghel"/>
    <x v="0"/>
    <x v="159"/>
    <x v="1"/>
    <x v="0"/>
    <x v="0"/>
    <x v="0"/>
    <x v="0"/>
    <x v="0"/>
    <x v="0"/>
    <n v="15"/>
    <x v="14"/>
  </r>
  <r>
    <x v="161"/>
    <s v="Yasmin Silva"/>
    <x v="2"/>
    <x v="160"/>
    <x v="0"/>
    <x v="2"/>
    <x v="1"/>
    <x v="1"/>
    <x v="1"/>
    <x v="0"/>
    <x v="0"/>
    <n v="15"/>
    <x v="7"/>
  </r>
  <r>
    <x v="162"/>
    <s v="Zacarias de Souza"/>
    <x v="1"/>
    <x v="161"/>
    <x v="1"/>
    <x v="1"/>
    <x v="0"/>
    <x v="1"/>
    <x v="1"/>
    <x v="1"/>
    <x v="1"/>
    <n v="1"/>
    <x v="4"/>
  </r>
  <r>
    <x v="163"/>
    <s v="André Lima"/>
    <x v="0"/>
    <x v="162"/>
    <x v="0"/>
    <x v="0"/>
    <x v="2"/>
    <x v="0"/>
    <x v="0"/>
    <x v="0"/>
    <x v="0"/>
    <n v="7"/>
    <x v="12"/>
  </r>
  <r>
    <x v="164"/>
    <s v="Bianca Freitas"/>
    <x v="2"/>
    <x v="163"/>
    <x v="1"/>
    <x v="2"/>
    <x v="0"/>
    <x v="1"/>
    <x v="1"/>
    <x v="0"/>
    <x v="0"/>
    <n v="10"/>
    <x v="2"/>
  </r>
  <r>
    <x v="165"/>
    <s v="Caio Mendes"/>
    <x v="1"/>
    <x v="164"/>
    <x v="0"/>
    <x v="1"/>
    <x v="1"/>
    <x v="1"/>
    <x v="1"/>
    <x v="1"/>
    <x v="1"/>
    <n v="0"/>
    <x v="1"/>
  </r>
  <r>
    <x v="166"/>
    <s v="Daniela Moura"/>
    <x v="0"/>
    <x v="165"/>
    <x v="1"/>
    <x v="0"/>
    <x v="0"/>
    <x v="0"/>
    <x v="0"/>
    <x v="0"/>
    <x v="0"/>
    <n v="20"/>
    <x v="8"/>
  </r>
  <r>
    <x v="167"/>
    <s v="Eduardo Costa"/>
    <x v="2"/>
    <x v="166"/>
    <x v="0"/>
    <x v="2"/>
    <x v="2"/>
    <x v="1"/>
    <x v="1"/>
    <x v="0"/>
    <x v="0"/>
    <n v="15"/>
    <x v="7"/>
  </r>
  <r>
    <x v="168"/>
    <s v="Fernanda Gomes"/>
    <x v="1"/>
    <x v="167"/>
    <x v="1"/>
    <x v="1"/>
    <x v="0"/>
    <x v="1"/>
    <x v="1"/>
    <x v="1"/>
    <x v="1"/>
    <n v="1"/>
    <x v="4"/>
  </r>
  <r>
    <x v="169"/>
    <s v="Guilherme Souza"/>
    <x v="0"/>
    <x v="168"/>
    <x v="0"/>
    <x v="0"/>
    <x v="1"/>
    <x v="0"/>
    <x v="0"/>
    <x v="0"/>
    <x v="0"/>
    <n v="5"/>
    <x v="0"/>
  </r>
  <r>
    <x v="170"/>
    <s v="Helena Ribeiro"/>
    <x v="2"/>
    <x v="169"/>
    <x v="1"/>
    <x v="2"/>
    <x v="0"/>
    <x v="1"/>
    <x v="1"/>
    <x v="0"/>
    <x v="0"/>
    <n v="10"/>
    <x v="2"/>
  </r>
  <r>
    <x v="171"/>
    <s v="Igor Santos"/>
    <x v="1"/>
    <x v="170"/>
    <x v="0"/>
    <x v="1"/>
    <x v="2"/>
    <x v="1"/>
    <x v="1"/>
    <x v="1"/>
    <x v="1"/>
    <n v="0"/>
    <x v="1"/>
  </r>
  <r>
    <x v="172"/>
    <s v="João Carvalho"/>
    <x v="0"/>
    <x v="171"/>
    <x v="1"/>
    <x v="0"/>
    <x v="0"/>
    <x v="0"/>
    <x v="0"/>
    <x v="0"/>
    <x v="0"/>
    <n v="3"/>
    <x v="3"/>
  </r>
  <r>
    <x v="173"/>
    <s v="Klara Fagundes"/>
    <x v="2"/>
    <x v="172"/>
    <x v="0"/>
    <x v="2"/>
    <x v="1"/>
    <x v="1"/>
    <x v="1"/>
    <x v="0"/>
    <x v="0"/>
    <n v="15"/>
    <x v="7"/>
  </r>
  <r>
    <x v="174"/>
    <s v="Lúcia Mendonça"/>
    <x v="1"/>
    <x v="173"/>
    <x v="1"/>
    <x v="1"/>
    <x v="0"/>
    <x v="1"/>
    <x v="1"/>
    <x v="1"/>
    <x v="1"/>
    <n v="1"/>
    <x v="4"/>
  </r>
  <r>
    <x v="175"/>
    <s v="Marcelo Novaes"/>
    <x v="1"/>
    <x v="174"/>
    <x v="0"/>
    <x v="1"/>
    <x v="0"/>
    <x v="1"/>
    <x v="1"/>
    <x v="1"/>
    <x v="1"/>
    <n v="0"/>
    <x v="1"/>
  </r>
  <r>
    <x v="176"/>
    <s v="Nina Pacheco"/>
    <x v="0"/>
    <x v="175"/>
    <x v="1"/>
    <x v="0"/>
    <x v="2"/>
    <x v="0"/>
    <x v="0"/>
    <x v="0"/>
    <x v="0"/>
    <n v="7"/>
    <x v="12"/>
  </r>
  <r>
    <x v="177"/>
    <s v="Olívia Rios"/>
    <x v="2"/>
    <x v="176"/>
    <x v="0"/>
    <x v="2"/>
    <x v="1"/>
    <x v="1"/>
    <x v="1"/>
    <x v="0"/>
    <x v="0"/>
    <n v="10"/>
    <x v="2"/>
  </r>
  <r>
    <x v="178"/>
    <s v="Paulo Quintana"/>
    <x v="1"/>
    <x v="177"/>
    <x v="1"/>
    <x v="1"/>
    <x v="2"/>
    <x v="1"/>
    <x v="1"/>
    <x v="1"/>
    <x v="1"/>
    <n v="1"/>
    <x v="4"/>
  </r>
  <r>
    <x v="179"/>
    <s v="Raquel Domingos"/>
    <x v="0"/>
    <x v="178"/>
    <x v="0"/>
    <x v="0"/>
    <x v="0"/>
    <x v="0"/>
    <x v="0"/>
    <x v="0"/>
    <x v="0"/>
    <n v="15"/>
    <x v="14"/>
  </r>
  <r>
    <x v="180"/>
    <s v="Samuel Viana"/>
    <x v="2"/>
    <x v="179"/>
    <x v="1"/>
    <x v="2"/>
    <x v="0"/>
    <x v="1"/>
    <x v="1"/>
    <x v="0"/>
    <x v="0"/>
    <n v="5"/>
    <x v="13"/>
  </r>
  <r>
    <x v="181"/>
    <s v="Tatiane Rocha"/>
    <x v="1"/>
    <x v="180"/>
    <x v="0"/>
    <x v="1"/>
    <x v="1"/>
    <x v="1"/>
    <x v="1"/>
    <x v="1"/>
    <x v="1"/>
    <n v="0"/>
    <x v="1"/>
  </r>
  <r>
    <x v="182"/>
    <s v="Ulysses Farias"/>
    <x v="0"/>
    <x v="181"/>
    <x v="1"/>
    <x v="0"/>
    <x v="2"/>
    <x v="0"/>
    <x v="0"/>
    <x v="0"/>
    <x v="0"/>
    <n v="20"/>
    <x v="8"/>
  </r>
  <r>
    <x v="183"/>
    <s v="Vanessa Moreira"/>
    <x v="2"/>
    <x v="182"/>
    <x v="0"/>
    <x v="2"/>
    <x v="2"/>
    <x v="1"/>
    <x v="1"/>
    <x v="0"/>
    <x v="0"/>
    <n v="12"/>
    <x v="10"/>
  </r>
  <r>
    <x v="184"/>
    <s v="William Carvalho"/>
    <x v="1"/>
    <x v="183"/>
    <x v="1"/>
    <x v="1"/>
    <x v="0"/>
    <x v="1"/>
    <x v="1"/>
    <x v="1"/>
    <x v="1"/>
    <n v="2"/>
    <x v="11"/>
  </r>
  <r>
    <x v="185"/>
    <s v="Ximena Barros"/>
    <x v="0"/>
    <x v="184"/>
    <x v="0"/>
    <x v="0"/>
    <x v="1"/>
    <x v="0"/>
    <x v="0"/>
    <x v="0"/>
    <x v="0"/>
    <n v="5"/>
    <x v="0"/>
  </r>
  <r>
    <x v="186"/>
    <s v="Yara Machado"/>
    <x v="2"/>
    <x v="185"/>
    <x v="1"/>
    <x v="2"/>
    <x v="0"/>
    <x v="1"/>
    <x v="1"/>
    <x v="0"/>
    <x v="0"/>
    <n v="10"/>
    <x v="2"/>
  </r>
  <r>
    <x v="187"/>
    <s v="Zacarias Costa"/>
    <x v="1"/>
    <x v="186"/>
    <x v="0"/>
    <x v="1"/>
    <x v="2"/>
    <x v="1"/>
    <x v="1"/>
    <x v="1"/>
    <x v="1"/>
    <n v="0"/>
    <x v="1"/>
  </r>
  <r>
    <x v="188"/>
    <s v="André Lopes"/>
    <x v="0"/>
    <x v="187"/>
    <x v="1"/>
    <x v="0"/>
    <x v="0"/>
    <x v="0"/>
    <x v="0"/>
    <x v="0"/>
    <x v="0"/>
    <n v="3"/>
    <x v="3"/>
  </r>
  <r>
    <x v="189"/>
    <s v="Beatriz Souza"/>
    <x v="2"/>
    <x v="188"/>
    <x v="0"/>
    <x v="2"/>
    <x v="1"/>
    <x v="1"/>
    <x v="1"/>
    <x v="0"/>
    <x v="0"/>
    <n v="15"/>
    <x v="7"/>
  </r>
  <r>
    <x v="190"/>
    <s v="Caio Pereira"/>
    <x v="1"/>
    <x v="189"/>
    <x v="1"/>
    <x v="1"/>
    <x v="0"/>
    <x v="1"/>
    <x v="1"/>
    <x v="1"/>
    <x v="1"/>
    <n v="1"/>
    <x v="4"/>
  </r>
  <r>
    <x v="191"/>
    <s v="Daniela Araújo"/>
    <x v="0"/>
    <x v="190"/>
    <x v="0"/>
    <x v="0"/>
    <x v="2"/>
    <x v="0"/>
    <x v="0"/>
    <x v="0"/>
    <x v="0"/>
    <n v="7"/>
    <x v="12"/>
  </r>
  <r>
    <x v="192"/>
    <s v="Eduardo Santos"/>
    <x v="2"/>
    <x v="191"/>
    <x v="1"/>
    <x v="2"/>
    <x v="0"/>
    <x v="1"/>
    <x v="1"/>
    <x v="0"/>
    <x v="0"/>
    <n v="10"/>
    <x v="2"/>
  </r>
  <r>
    <x v="193"/>
    <s v="Fernanda Lima"/>
    <x v="1"/>
    <x v="192"/>
    <x v="0"/>
    <x v="1"/>
    <x v="1"/>
    <x v="1"/>
    <x v="1"/>
    <x v="1"/>
    <x v="1"/>
    <n v="0"/>
    <x v="1"/>
  </r>
  <r>
    <x v="194"/>
    <s v="Gabriel Teixeira"/>
    <x v="0"/>
    <x v="193"/>
    <x v="1"/>
    <x v="0"/>
    <x v="0"/>
    <x v="0"/>
    <x v="0"/>
    <x v="0"/>
    <x v="0"/>
    <n v="20"/>
    <x v="8"/>
  </r>
  <r>
    <x v="195"/>
    <s v="Helena Ribeiro"/>
    <x v="2"/>
    <x v="194"/>
    <x v="0"/>
    <x v="2"/>
    <x v="2"/>
    <x v="1"/>
    <x v="1"/>
    <x v="0"/>
    <x v="0"/>
    <n v="15"/>
    <x v="7"/>
  </r>
  <r>
    <x v="196"/>
    <s v="Igor Mendes"/>
    <x v="1"/>
    <x v="195"/>
    <x v="1"/>
    <x v="1"/>
    <x v="0"/>
    <x v="1"/>
    <x v="1"/>
    <x v="1"/>
    <x v="1"/>
    <n v="1"/>
    <x v="4"/>
  </r>
  <r>
    <x v="197"/>
    <s v="Joana Silveira"/>
    <x v="0"/>
    <x v="196"/>
    <x v="0"/>
    <x v="0"/>
    <x v="1"/>
    <x v="0"/>
    <x v="0"/>
    <x v="0"/>
    <x v="0"/>
    <n v="3"/>
    <x v="3"/>
  </r>
  <r>
    <x v="198"/>
    <s v="Lucas Martins"/>
    <x v="2"/>
    <x v="197"/>
    <x v="1"/>
    <x v="2"/>
    <x v="0"/>
    <x v="1"/>
    <x v="1"/>
    <x v="0"/>
    <x v="0"/>
    <n v="10"/>
    <x v="2"/>
  </r>
  <r>
    <x v="199"/>
    <s v="Marcela Gouveia"/>
    <x v="1"/>
    <x v="198"/>
    <x v="0"/>
    <x v="1"/>
    <x v="2"/>
    <x v="1"/>
    <x v="1"/>
    <x v="1"/>
    <x v="1"/>
    <n v="0"/>
    <x v="1"/>
  </r>
  <r>
    <x v="200"/>
    <s v="Nicolas Borges"/>
    <x v="0"/>
    <x v="199"/>
    <x v="1"/>
    <x v="0"/>
    <x v="0"/>
    <x v="0"/>
    <x v="0"/>
    <x v="0"/>
    <x v="0"/>
    <n v="15"/>
    <x v="14"/>
  </r>
  <r>
    <x v="201"/>
    <s v="Olivia Freitas"/>
    <x v="2"/>
    <x v="200"/>
    <x v="0"/>
    <x v="2"/>
    <x v="1"/>
    <x v="1"/>
    <x v="1"/>
    <x v="0"/>
    <x v="0"/>
    <n v="15"/>
    <x v="7"/>
  </r>
  <r>
    <x v="202"/>
    <s v="Paulo Nogueira"/>
    <x v="1"/>
    <x v="201"/>
    <x v="1"/>
    <x v="1"/>
    <x v="0"/>
    <x v="1"/>
    <x v="1"/>
    <x v="1"/>
    <x v="1"/>
    <n v="1"/>
    <x v="4"/>
  </r>
  <r>
    <x v="203"/>
    <s v="Raquel Andrade"/>
    <x v="0"/>
    <x v="202"/>
    <x v="0"/>
    <x v="0"/>
    <x v="2"/>
    <x v="0"/>
    <x v="0"/>
    <x v="0"/>
    <x v="0"/>
    <n v="7"/>
    <x v="12"/>
  </r>
  <r>
    <x v="204"/>
    <s v="Sônia Carvalho"/>
    <x v="2"/>
    <x v="203"/>
    <x v="1"/>
    <x v="2"/>
    <x v="0"/>
    <x v="1"/>
    <x v="1"/>
    <x v="0"/>
    <x v="0"/>
    <n v="10"/>
    <x v="2"/>
  </r>
  <r>
    <x v="205"/>
    <s v="Tiago Rodrigues"/>
    <x v="1"/>
    <x v="204"/>
    <x v="0"/>
    <x v="1"/>
    <x v="0"/>
    <x v="1"/>
    <x v="1"/>
    <x v="1"/>
    <x v="1"/>
    <n v="0"/>
    <x v="1"/>
  </r>
  <r>
    <x v="206"/>
    <s v="Ursula Monteiro"/>
    <x v="0"/>
    <x v="205"/>
    <x v="1"/>
    <x v="0"/>
    <x v="2"/>
    <x v="0"/>
    <x v="0"/>
    <x v="0"/>
    <x v="0"/>
    <n v="7"/>
    <x v="12"/>
  </r>
  <r>
    <x v="207"/>
    <s v="Vanessa Pereira"/>
    <x v="2"/>
    <x v="206"/>
    <x v="0"/>
    <x v="2"/>
    <x v="1"/>
    <x v="1"/>
    <x v="1"/>
    <x v="0"/>
    <x v="0"/>
    <n v="10"/>
    <x v="2"/>
  </r>
  <r>
    <x v="208"/>
    <s v="Walter Silva"/>
    <x v="1"/>
    <x v="207"/>
    <x v="1"/>
    <x v="1"/>
    <x v="2"/>
    <x v="1"/>
    <x v="1"/>
    <x v="1"/>
    <x v="1"/>
    <n v="1"/>
    <x v="4"/>
  </r>
  <r>
    <x v="209"/>
    <s v="Xavier Almeida"/>
    <x v="0"/>
    <x v="208"/>
    <x v="0"/>
    <x v="0"/>
    <x v="0"/>
    <x v="0"/>
    <x v="0"/>
    <x v="0"/>
    <x v="0"/>
    <n v="15"/>
    <x v="14"/>
  </r>
  <r>
    <x v="210"/>
    <s v="Yasmine Correia"/>
    <x v="2"/>
    <x v="209"/>
    <x v="1"/>
    <x v="2"/>
    <x v="0"/>
    <x v="1"/>
    <x v="1"/>
    <x v="0"/>
    <x v="0"/>
    <n v="5"/>
    <x v="13"/>
  </r>
  <r>
    <x v="211"/>
    <s v="Zacarias Almeida"/>
    <x v="1"/>
    <x v="210"/>
    <x v="0"/>
    <x v="1"/>
    <x v="1"/>
    <x v="1"/>
    <x v="1"/>
    <x v="1"/>
    <x v="1"/>
    <n v="0"/>
    <x v="1"/>
  </r>
  <r>
    <x v="212"/>
    <s v="Amanda Costa"/>
    <x v="0"/>
    <x v="211"/>
    <x v="1"/>
    <x v="0"/>
    <x v="2"/>
    <x v="0"/>
    <x v="0"/>
    <x v="0"/>
    <x v="0"/>
    <n v="20"/>
    <x v="8"/>
  </r>
  <r>
    <x v="213"/>
    <s v="Bruno Ferreira"/>
    <x v="2"/>
    <x v="212"/>
    <x v="0"/>
    <x v="2"/>
    <x v="2"/>
    <x v="1"/>
    <x v="1"/>
    <x v="0"/>
    <x v="0"/>
    <n v="12"/>
    <x v="10"/>
  </r>
  <r>
    <x v="214"/>
    <s v="Carla Dias"/>
    <x v="1"/>
    <x v="213"/>
    <x v="1"/>
    <x v="1"/>
    <x v="0"/>
    <x v="1"/>
    <x v="1"/>
    <x v="1"/>
    <x v="1"/>
    <n v="2"/>
    <x v="11"/>
  </r>
  <r>
    <x v="215"/>
    <s v="Diogo Martins"/>
    <x v="0"/>
    <x v="214"/>
    <x v="0"/>
    <x v="0"/>
    <x v="1"/>
    <x v="0"/>
    <x v="0"/>
    <x v="0"/>
    <x v="0"/>
    <n v="5"/>
    <x v="0"/>
  </r>
  <r>
    <x v="216"/>
    <s v="Elisa Campos"/>
    <x v="2"/>
    <x v="215"/>
    <x v="1"/>
    <x v="2"/>
    <x v="0"/>
    <x v="1"/>
    <x v="1"/>
    <x v="0"/>
    <x v="0"/>
    <n v="10"/>
    <x v="2"/>
  </r>
  <r>
    <x v="217"/>
    <s v="Fabiana Lima"/>
    <x v="1"/>
    <x v="216"/>
    <x v="0"/>
    <x v="1"/>
    <x v="2"/>
    <x v="1"/>
    <x v="1"/>
    <x v="1"/>
    <x v="1"/>
    <n v="0"/>
    <x v="1"/>
  </r>
  <r>
    <x v="218"/>
    <s v="Gabriel Santos"/>
    <x v="0"/>
    <x v="217"/>
    <x v="1"/>
    <x v="0"/>
    <x v="0"/>
    <x v="0"/>
    <x v="0"/>
    <x v="0"/>
    <x v="0"/>
    <n v="3"/>
    <x v="3"/>
  </r>
  <r>
    <x v="219"/>
    <s v="Helena Ferreira"/>
    <x v="2"/>
    <x v="218"/>
    <x v="0"/>
    <x v="2"/>
    <x v="1"/>
    <x v="1"/>
    <x v="1"/>
    <x v="0"/>
    <x v="0"/>
    <n v="15"/>
    <x v="7"/>
  </r>
  <r>
    <x v="220"/>
    <s v="Ígor Nunes"/>
    <x v="1"/>
    <x v="219"/>
    <x v="1"/>
    <x v="1"/>
    <x v="0"/>
    <x v="1"/>
    <x v="1"/>
    <x v="1"/>
    <x v="1"/>
    <n v="1"/>
    <x v="4"/>
  </r>
  <r>
    <x v="221"/>
    <s v="Joana Silveira"/>
    <x v="0"/>
    <x v="220"/>
    <x v="0"/>
    <x v="0"/>
    <x v="2"/>
    <x v="0"/>
    <x v="0"/>
    <x v="0"/>
    <x v="0"/>
    <n v="7"/>
    <x v="12"/>
  </r>
  <r>
    <x v="222"/>
    <s v="Kléber Oliveira"/>
    <x v="2"/>
    <x v="221"/>
    <x v="1"/>
    <x v="2"/>
    <x v="0"/>
    <x v="1"/>
    <x v="1"/>
    <x v="0"/>
    <x v="0"/>
    <n v="10"/>
    <x v="2"/>
  </r>
  <r>
    <x v="223"/>
    <s v="Luciana Morais"/>
    <x v="1"/>
    <x v="222"/>
    <x v="0"/>
    <x v="1"/>
    <x v="1"/>
    <x v="1"/>
    <x v="1"/>
    <x v="1"/>
    <x v="1"/>
    <n v="0"/>
    <x v="1"/>
  </r>
  <r>
    <x v="224"/>
    <s v="Marcos Vinícius"/>
    <x v="0"/>
    <x v="223"/>
    <x v="1"/>
    <x v="0"/>
    <x v="0"/>
    <x v="0"/>
    <x v="0"/>
    <x v="0"/>
    <x v="0"/>
    <n v="20"/>
    <x v="8"/>
  </r>
  <r>
    <x v="225"/>
    <s v="Natália Barros"/>
    <x v="2"/>
    <x v="224"/>
    <x v="0"/>
    <x v="2"/>
    <x v="2"/>
    <x v="1"/>
    <x v="1"/>
    <x v="0"/>
    <x v="0"/>
    <n v="15"/>
    <x v="7"/>
  </r>
  <r>
    <x v="226"/>
    <s v="Oscar Sampaio"/>
    <x v="1"/>
    <x v="225"/>
    <x v="1"/>
    <x v="1"/>
    <x v="0"/>
    <x v="1"/>
    <x v="1"/>
    <x v="1"/>
    <x v="1"/>
    <n v="1"/>
    <x v="4"/>
  </r>
  <r>
    <x v="227"/>
    <s v="Patrícia Leite"/>
    <x v="0"/>
    <x v="226"/>
    <x v="0"/>
    <x v="0"/>
    <x v="1"/>
    <x v="0"/>
    <x v="0"/>
    <x v="0"/>
    <x v="0"/>
    <n v="3"/>
    <x v="3"/>
  </r>
  <r>
    <x v="228"/>
    <s v="Quênia Rocha"/>
    <x v="2"/>
    <x v="227"/>
    <x v="1"/>
    <x v="2"/>
    <x v="0"/>
    <x v="1"/>
    <x v="1"/>
    <x v="0"/>
    <x v="0"/>
    <n v="10"/>
    <x v="2"/>
  </r>
  <r>
    <x v="229"/>
    <s v="Rafael Torres"/>
    <x v="1"/>
    <x v="228"/>
    <x v="0"/>
    <x v="1"/>
    <x v="2"/>
    <x v="1"/>
    <x v="1"/>
    <x v="1"/>
    <x v="1"/>
    <n v="0"/>
    <x v="1"/>
  </r>
  <r>
    <x v="230"/>
    <s v="Sandra Gouveia"/>
    <x v="0"/>
    <x v="229"/>
    <x v="1"/>
    <x v="0"/>
    <x v="0"/>
    <x v="0"/>
    <x v="0"/>
    <x v="0"/>
    <x v="0"/>
    <n v="15"/>
    <x v="14"/>
  </r>
  <r>
    <x v="231"/>
    <s v="Tiago Lacerda"/>
    <x v="2"/>
    <x v="230"/>
    <x v="0"/>
    <x v="2"/>
    <x v="1"/>
    <x v="1"/>
    <x v="1"/>
    <x v="0"/>
    <x v="0"/>
    <n v="15"/>
    <x v="7"/>
  </r>
  <r>
    <x v="232"/>
    <s v="Ursula Fonseca"/>
    <x v="1"/>
    <x v="231"/>
    <x v="1"/>
    <x v="1"/>
    <x v="0"/>
    <x v="1"/>
    <x v="1"/>
    <x v="1"/>
    <x v="1"/>
    <n v="1"/>
    <x v="4"/>
  </r>
  <r>
    <x v="233"/>
    <s v="Vanessa Andrade"/>
    <x v="0"/>
    <x v="232"/>
    <x v="0"/>
    <x v="0"/>
    <x v="2"/>
    <x v="0"/>
    <x v="0"/>
    <x v="0"/>
    <x v="0"/>
    <n v="7"/>
    <x v="12"/>
  </r>
  <r>
    <x v="234"/>
    <s v="William Castro"/>
    <x v="2"/>
    <x v="233"/>
    <x v="1"/>
    <x v="2"/>
    <x v="0"/>
    <x v="1"/>
    <x v="1"/>
    <x v="0"/>
    <x v="0"/>
    <n v="10"/>
    <x v="2"/>
  </r>
  <r>
    <x v="235"/>
    <s v="Xavier Monteiro"/>
    <x v="1"/>
    <x v="234"/>
    <x v="0"/>
    <x v="1"/>
    <x v="1"/>
    <x v="1"/>
    <x v="1"/>
    <x v="1"/>
    <x v="1"/>
    <n v="0"/>
    <x v="1"/>
  </r>
  <r>
    <x v="236"/>
    <s v="Yasmin Figueira"/>
    <x v="0"/>
    <x v="235"/>
    <x v="1"/>
    <x v="0"/>
    <x v="0"/>
    <x v="0"/>
    <x v="0"/>
    <x v="0"/>
    <x v="0"/>
    <n v="15"/>
    <x v="14"/>
  </r>
  <r>
    <x v="237"/>
    <s v="Zacarias Mendonça"/>
    <x v="2"/>
    <x v="236"/>
    <x v="0"/>
    <x v="2"/>
    <x v="2"/>
    <x v="1"/>
    <x v="1"/>
    <x v="0"/>
    <x v="0"/>
    <n v="12"/>
    <x v="10"/>
  </r>
  <r>
    <x v="238"/>
    <s v="Amanda Menezes"/>
    <x v="1"/>
    <x v="237"/>
    <x v="1"/>
    <x v="1"/>
    <x v="0"/>
    <x v="1"/>
    <x v="1"/>
    <x v="1"/>
    <x v="1"/>
    <n v="2"/>
    <x v="11"/>
  </r>
  <r>
    <x v="239"/>
    <s v="Bruno Santos"/>
    <x v="0"/>
    <x v="238"/>
    <x v="0"/>
    <x v="0"/>
    <x v="1"/>
    <x v="0"/>
    <x v="0"/>
    <x v="0"/>
    <x v="0"/>
    <n v="5"/>
    <x v="0"/>
  </r>
  <r>
    <x v="240"/>
    <s v="Carla Ferreira"/>
    <x v="2"/>
    <x v="239"/>
    <x v="1"/>
    <x v="2"/>
    <x v="0"/>
    <x v="1"/>
    <x v="1"/>
    <x v="0"/>
    <x v="0"/>
    <n v="10"/>
    <x v="2"/>
  </r>
  <r>
    <x v="241"/>
    <s v="Diogo Alves"/>
    <x v="1"/>
    <x v="240"/>
    <x v="0"/>
    <x v="1"/>
    <x v="2"/>
    <x v="1"/>
    <x v="1"/>
    <x v="1"/>
    <x v="1"/>
    <n v="0"/>
    <x v="1"/>
  </r>
  <r>
    <x v="242"/>
    <s v="Elisa Neves"/>
    <x v="0"/>
    <x v="241"/>
    <x v="1"/>
    <x v="0"/>
    <x v="0"/>
    <x v="0"/>
    <x v="0"/>
    <x v="0"/>
    <x v="0"/>
    <n v="3"/>
    <x v="3"/>
  </r>
  <r>
    <x v="243"/>
    <s v="Fabiano Pires"/>
    <x v="2"/>
    <x v="242"/>
    <x v="0"/>
    <x v="2"/>
    <x v="1"/>
    <x v="1"/>
    <x v="1"/>
    <x v="0"/>
    <x v="0"/>
    <n v="15"/>
    <x v="7"/>
  </r>
  <r>
    <x v="244"/>
    <s v="Giovana Ribeiro"/>
    <x v="1"/>
    <x v="243"/>
    <x v="1"/>
    <x v="1"/>
    <x v="0"/>
    <x v="1"/>
    <x v="1"/>
    <x v="1"/>
    <x v="1"/>
    <n v="1"/>
    <x v="4"/>
  </r>
  <r>
    <x v="245"/>
    <s v="Hélio Costa"/>
    <x v="0"/>
    <x v="244"/>
    <x v="0"/>
    <x v="0"/>
    <x v="2"/>
    <x v="0"/>
    <x v="0"/>
    <x v="0"/>
    <x v="0"/>
    <n v="7"/>
    <x v="12"/>
  </r>
  <r>
    <x v="246"/>
    <s v="Íris Loureiro"/>
    <x v="2"/>
    <x v="245"/>
    <x v="1"/>
    <x v="2"/>
    <x v="0"/>
    <x v="1"/>
    <x v="1"/>
    <x v="0"/>
    <x v="0"/>
    <n v="10"/>
    <x v="2"/>
  </r>
  <r>
    <x v="247"/>
    <s v="João Pereira"/>
    <x v="1"/>
    <x v="246"/>
    <x v="0"/>
    <x v="1"/>
    <x v="1"/>
    <x v="1"/>
    <x v="1"/>
    <x v="1"/>
    <x v="1"/>
    <n v="0"/>
    <x v="1"/>
  </r>
  <r>
    <x v="248"/>
    <s v="Klara Silva"/>
    <x v="0"/>
    <x v="247"/>
    <x v="1"/>
    <x v="0"/>
    <x v="0"/>
    <x v="0"/>
    <x v="0"/>
    <x v="0"/>
    <x v="0"/>
    <n v="20"/>
    <x v="8"/>
  </r>
  <r>
    <x v="249"/>
    <s v="Luciana Barros"/>
    <x v="2"/>
    <x v="248"/>
    <x v="0"/>
    <x v="2"/>
    <x v="2"/>
    <x v="1"/>
    <x v="1"/>
    <x v="0"/>
    <x v="0"/>
    <n v="15"/>
    <x v="7"/>
  </r>
  <r>
    <x v="250"/>
    <s v="Marcos Gomes"/>
    <x v="1"/>
    <x v="249"/>
    <x v="1"/>
    <x v="1"/>
    <x v="0"/>
    <x v="1"/>
    <x v="1"/>
    <x v="1"/>
    <x v="1"/>
    <n v="1"/>
    <x v="4"/>
  </r>
  <r>
    <x v="251"/>
    <s v="Natália Soares"/>
    <x v="0"/>
    <x v="250"/>
    <x v="0"/>
    <x v="0"/>
    <x v="1"/>
    <x v="0"/>
    <x v="0"/>
    <x v="0"/>
    <x v="0"/>
    <n v="3"/>
    <x v="3"/>
  </r>
  <r>
    <x v="252"/>
    <s v="Oscar Machado"/>
    <x v="2"/>
    <x v="251"/>
    <x v="1"/>
    <x v="2"/>
    <x v="0"/>
    <x v="1"/>
    <x v="1"/>
    <x v="0"/>
    <x v="0"/>
    <n v="10"/>
    <x v="2"/>
  </r>
  <r>
    <x v="253"/>
    <s v="Patrícia Lima"/>
    <x v="1"/>
    <x v="252"/>
    <x v="0"/>
    <x v="1"/>
    <x v="2"/>
    <x v="1"/>
    <x v="1"/>
    <x v="1"/>
    <x v="1"/>
    <n v="0"/>
    <x v="1"/>
  </r>
  <r>
    <x v="254"/>
    <s v="Quirino Neto"/>
    <x v="0"/>
    <x v="253"/>
    <x v="1"/>
    <x v="0"/>
    <x v="0"/>
    <x v="0"/>
    <x v="0"/>
    <x v="0"/>
    <x v="0"/>
    <n v="15"/>
    <x v="14"/>
  </r>
  <r>
    <x v="255"/>
    <s v="Rafaela Souza"/>
    <x v="1"/>
    <x v="254"/>
    <x v="0"/>
    <x v="1"/>
    <x v="0"/>
    <x v="1"/>
    <x v="1"/>
    <x v="1"/>
    <x v="1"/>
    <n v="0"/>
    <x v="1"/>
  </r>
  <r>
    <x v="256"/>
    <s v="Sandro Almeida"/>
    <x v="0"/>
    <x v="255"/>
    <x v="1"/>
    <x v="0"/>
    <x v="2"/>
    <x v="0"/>
    <x v="0"/>
    <x v="0"/>
    <x v="0"/>
    <n v="7"/>
    <x v="12"/>
  </r>
  <r>
    <x v="257"/>
    <s v="Tânia Ribeiro"/>
    <x v="2"/>
    <x v="256"/>
    <x v="0"/>
    <x v="2"/>
    <x v="1"/>
    <x v="1"/>
    <x v="1"/>
    <x v="0"/>
    <x v="0"/>
    <n v="10"/>
    <x v="2"/>
  </r>
  <r>
    <x v="258"/>
    <s v="Ugo Dias"/>
    <x v="1"/>
    <x v="257"/>
    <x v="1"/>
    <x v="1"/>
    <x v="2"/>
    <x v="1"/>
    <x v="1"/>
    <x v="1"/>
    <x v="1"/>
    <n v="1"/>
    <x v="4"/>
  </r>
  <r>
    <x v="259"/>
    <s v="Valéria Lima"/>
    <x v="0"/>
    <x v="258"/>
    <x v="0"/>
    <x v="0"/>
    <x v="0"/>
    <x v="0"/>
    <x v="0"/>
    <x v="0"/>
    <x v="0"/>
    <n v="15"/>
    <x v="14"/>
  </r>
  <r>
    <x v="260"/>
    <s v="William Fernandes"/>
    <x v="2"/>
    <x v="259"/>
    <x v="1"/>
    <x v="2"/>
    <x v="0"/>
    <x v="1"/>
    <x v="1"/>
    <x v="0"/>
    <x v="0"/>
    <n v="5"/>
    <x v="13"/>
  </r>
  <r>
    <x v="261"/>
    <s v="Xuxa Mendes"/>
    <x v="1"/>
    <x v="260"/>
    <x v="0"/>
    <x v="1"/>
    <x v="1"/>
    <x v="1"/>
    <x v="1"/>
    <x v="1"/>
    <x v="1"/>
    <n v="0"/>
    <x v="1"/>
  </r>
  <r>
    <x v="262"/>
    <s v="Ygor Farias"/>
    <x v="0"/>
    <x v="261"/>
    <x v="1"/>
    <x v="0"/>
    <x v="2"/>
    <x v="0"/>
    <x v="0"/>
    <x v="0"/>
    <x v="0"/>
    <n v="20"/>
    <x v="8"/>
  </r>
  <r>
    <x v="263"/>
    <s v="Zilda Barros"/>
    <x v="2"/>
    <x v="262"/>
    <x v="0"/>
    <x v="2"/>
    <x v="2"/>
    <x v="1"/>
    <x v="1"/>
    <x v="0"/>
    <x v="0"/>
    <n v="12"/>
    <x v="10"/>
  </r>
  <r>
    <x v="264"/>
    <s v="Amanda Santos"/>
    <x v="1"/>
    <x v="263"/>
    <x v="1"/>
    <x v="1"/>
    <x v="0"/>
    <x v="1"/>
    <x v="1"/>
    <x v="1"/>
    <x v="1"/>
    <n v="2"/>
    <x v="11"/>
  </r>
  <r>
    <x v="265"/>
    <s v="Bruno Costa"/>
    <x v="0"/>
    <x v="264"/>
    <x v="0"/>
    <x v="0"/>
    <x v="1"/>
    <x v="0"/>
    <x v="0"/>
    <x v="0"/>
    <x v="0"/>
    <n v="5"/>
    <x v="0"/>
  </r>
  <r>
    <x v="266"/>
    <s v="Carla Rodrigues"/>
    <x v="2"/>
    <x v="265"/>
    <x v="1"/>
    <x v="2"/>
    <x v="0"/>
    <x v="1"/>
    <x v="1"/>
    <x v="0"/>
    <x v="0"/>
    <n v="10"/>
    <x v="2"/>
  </r>
  <r>
    <x v="267"/>
    <s v="Diogo Pereira"/>
    <x v="1"/>
    <x v="266"/>
    <x v="0"/>
    <x v="1"/>
    <x v="2"/>
    <x v="1"/>
    <x v="1"/>
    <x v="1"/>
    <x v="1"/>
    <n v="0"/>
    <x v="1"/>
  </r>
  <r>
    <x v="268"/>
    <s v="Elisa Correia"/>
    <x v="0"/>
    <x v="267"/>
    <x v="1"/>
    <x v="0"/>
    <x v="0"/>
    <x v="0"/>
    <x v="0"/>
    <x v="0"/>
    <x v="0"/>
    <n v="3"/>
    <x v="3"/>
  </r>
  <r>
    <x v="269"/>
    <s v="Fábio Lourenço"/>
    <x v="2"/>
    <x v="268"/>
    <x v="0"/>
    <x v="2"/>
    <x v="1"/>
    <x v="1"/>
    <x v="1"/>
    <x v="0"/>
    <x v="0"/>
    <n v="15"/>
    <x v="7"/>
  </r>
  <r>
    <x v="270"/>
    <s v="Gabriela Neves"/>
    <x v="1"/>
    <x v="269"/>
    <x v="1"/>
    <x v="1"/>
    <x v="0"/>
    <x v="1"/>
    <x v="1"/>
    <x v="1"/>
    <x v="1"/>
    <n v="1"/>
    <x v="4"/>
  </r>
  <r>
    <x v="271"/>
    <s v="Henrique Gonçalves"/>
    <x v="0"/>
    <x v="270"/>
    <x v="0"/>
    <x v="0"/>
    <x v="2"/>
    <x v="0"/>
    <x v="0"/>
    <x v="0"/>
    <x v="0"/>
    <n v="7"/>
    <x v="12"/>
  </r>
  <r>
    <x v="272"/>
    <s v="Íris Santos"/>
    <x v="2"/>
    <x v="271"/>
    <x v="1"/>
    <x v="2"/>
    <x v="0"/>
    <x v="1"/>
    <x v="1"/>
    <x v="0"/>
    <x v="0"/>
    <n v="10"/>
    <x v="2"/>
  </r>
  <r>
    <x v="273"/>
    <s v="João Marcelo Alves"/>
    <x v="1"/>
    <x v="272"/>
    <x v="0"/>
    <x v="1"/>
    <x v="1"/>
    <x v="1"/>
    <x v="1"/>
    <x v="1"/>
    <x v="1"/>
    <n v="0"/>
    <x v="1"/>
  </r>
  <r>
    <x v="274"/>
    <s v="Klara Fonseca"/>
    <x v="0"/>
    <x v="273"/>
    <x v="1"/>
    <x v="0"/>
    <x v="0"/>
    <x v="0"/>
    <x v="0"/>
    <x v="0"/>
    <x v="0"/>
    <n v="20"/>
    <x v="8"/>
  </r>
  <r>
    <x v="275"/>
    <s v="Lucas Mendonça"/>
    <x v="2"/>
    <x v="274"/>
    <x v="0"/>
    <x v="2"/>
    <x v="2"/>
    <x v="1"/>
    <x v="1"/>
    <x v="0"/>
    <x v="0"/>
    <n v="15"/>
    <x v="7"/>
  </r>
  <r>
    <x v="276"/>
    <s v="Marcela Torres"/>
    <x v="1"/>
    <x v="275"/>
    <x v="1"/>
    <x v="1"/>
    <x v="0"/>
    <x v="1"/>
    <x v="1"/>
    <x v="1"/>
    <x v="1"/>
    <n v="1"/>
    <x v="4"/>
  </r>
  <r>
    <x v="277"/>
    <s v="Natália Castro"/>
    <x v="0"/>
    <x v="276"/>
    <x v="0"/>
    <x v="0"/>
    <x v="1"/>
    <x v="0"/>
    <x v="0"/>
    <x v="0"/>
    <x v="0"/>
    <n v="3"/>
    <x v="3"/>
  </r>
  <r>
    <x v="278"/>
    <s v="Oscar Martins"/>
    <x v="2"/>
    <x v="277"/>
    <x v="1"/>
    <x v="2"/>
    <x v="0"/>
    <x v="1"/>
    <x v="1"/>
    <x v="0"/>
    <x v="0"/>
    <n v="10"/>
    <x v="2"/>
  </r>
  <r>
    <x v="279"/>
    <s v="Patrícia Oliveira"/>
    <x v="1"/>
    <x v="278"/>
    <x v="0"/>
    <x v="1"/>
    <x v="2"/>
    <x v="1"/>
    <x v="1"/>
    <x v="1"/>
    <x v="1"/>
    <n v="0"/>
    <x v="1"/>
  </r>
  <r>
    <x v="280"/>
    <s v="Quentin Nogueira"/>
    <x v="0"/>
    <x v="279"/>
    <x v="1"/>
    <x v="0"/>
    <x v="0"/>
    <x v="0"/>
    <x v="0"/>
    <x v="0"/>
    <x v="0"/>
    <n v="15"/>
    <x v="14"/>
  </r>
  <r>
    <x v="281"/>
    <s v="Raquel Silva"/>
    <x v="2"/>
    <x v="280"/>
    <x v="0"/>
    <x v="2"/>
    <x v="1"/>
    <x v="1"/>
    <x v="1"/>
    <x v="0"/>
    <x v="0"/>
    <n v="15"/>
    <x v="7"/>
  </r>
  <r>
    <x v="282"/>
    <s v="Sandro Gomes"/>
    <x v="1"/>
    <x v="281"/>
    <x v="1"/>
    <x v="1"/>
    <x v="0"/>
    <x v="1"/>
    <x v="1"/>
    <x v="1"/>
    <x v="1"/>
    <n v="1"/>
    <x v="4"/>
  </r>
  <r>
    <x v="283"/>
    <s v="Tânia Machado"/>
    <x v="0"/>
    <x v="282"/>
    <x v="0"/>
    <x v="0"/>
    <x v="2"/>
    <x v="0"/>
    <x v="0"/>
    <x v="0"/>
    <x v="0"/>
    <n v="7"/>
    <x v="12"/>
  </r>
  <r>
    <x v="284"/>
    <s v="Ursula Silva"/>
    <x v="2"/>
    <x v="283"/>
    <x v="1"/>
    <x v="2"/>
    <x v="0"/>
    <x v="1"/>
    <x v="1"/>
    <x v="0"/>
    <x v="0"/>
    <n v="10"/>
    <x v="2"/>
  </r>
  <r>
    <x v="285"/>
    <s v="Vanessa Moraes"/>
    <x v="1"/>
    <x v="284"/>
    <x v="0"/>
    <x v="1"/>
    <x v="1"/>
    <x v="1"/>
    <x v="1"/>
    <x v="1"/>
    <x v="1"/>
    <n v="0"/>
    <x v="1"/>
  </r>
  <r>
    <x v="286"/>
    <s v="William Carvalho"/>
    <x v="0"/>
    <x v="285"/>
    <x v="1"/>
    <x v="0"/>
    <x v="0"/>
    <x v="0"/>
    <x v="0"/>
    <x v="0"/>
    <x v="0"/>
    <n v="20"/>
    <x v="8"/>
  </r>
  <r>
    <x v="287"/>
    <s v="Xavier Reis"/>
    <x v="2"/>
    <x v="286"/>
    <x v="0"/>
    <x v="2"/>
    <x v="2"/>
    <x v="1"/>
    <x v="1"/>
    <x v="0"/>
    <x v="0"/>
    <n v="12"/>
    <x v="10"/>
  </r>
  <r>
    <x v="288"/>
    <s v="Yasmin Rocha"/>
    <x v="1"/>
    <x v="287"/>
    <x v="1"/>
    <x v="1"/>
    <x v="0"/>
    <x v="1"/>
    <x v="1"/>
    <x v="1"/>
    <x v="1"/>
    <n v="2"/>
    <x v="11"/>
  </r>
  <r>
    <x v="289"/>
    <s v="Zacarias Duarte"/>
    <x v="0"/>
    <x v="288"/>
    <x v="0"/>
    <x v="0"/>
    <x v="1"/>
    <x v="0"/>
    <x v="0"/>
    <x v="0"/>
    <x v="0"/>
    <n v="5"/>
    <x v="0"/>
  </r>
  <r>
    <x v="290"/>
    <s v="Amanda Freitas"/>
    <x v="2"/>
    <x v="289"/>
    <x v="1"/>
    <x v="2"/>
    <x v="0"/>
    <x v="1"/>
    <x v="1"/>
    <x v="0"/>
    <x v="0"/>
    <n v="10"/>
    <x v="2"/>
  </r>
  <r>
    <x v="291"/>
    <s v="Bruno Almeida"/>
    <x v="1"/>
    <x v="290"/>
    <x v="0"/>
    <x v="1"/>
    <x v="2"/>
    <x v="1"/>
    <x v="1"/>
    <x v="1"/>
    <x v="1"/>
    <n v="0"/>
    <x v="1"/>
  </r>
  <r>
    <x v="292"/>
    <s v="Carla Siqueira"/>
    <x v="0"/>
    <x v="291"/>
    <x v="1"/>
    <x v="0"/>
    <x v="0"/>
    <x v="0"/>
    <x v="0"/>
    <x v="0"/>
    <x v="0"/>
    <n v="3"/>
    <x v="3"/>
  </r>
  <r>
    <x v="293"/>
    <s v="Diogo Ramos"/>
    <x v="2"/>
    <x v="292"/>
    <x v="0"/>
    <x v="2"/>
    <x v="1"/>
    <x v="1"/>
    <x v="1"/>
    <x v="0"/>
    <x v="0"/>
    <n v="15"/>
    <x v="7"/>
  </r>
  <r>
    <x v="294"/>
    <s v="Elisa Magalhães"/>
    <x v="1"/>
    <x v="293"/>
    <x v="1"/>
    <x v="1"/>
    <x v="0"/>
    <x v="1"/>
    <x v="1"/>
    <x v="1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0">
  <location ref="A30:A31" firstHeaderRow="1" firstDataRow="1" firstDataCol="0"/>
  <pivotFields count="14"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name="EA Play SP SOMA" dataField="1" compact="0" outline="0" showAll="0" sumSubtotal="1">
      <items count="3">
        <item x="0"/>
        <item x="1"/>
        <item t="sum"/>
      </items>
    </pivotField>
    <pivotField compact="0" outline="0" showAll="0">
      <items count="3">
        <item sd="0" x="1"/>
        <item sd="0" x="0"/>
        <item t="default"/>
      </items>
    </pivotField>
    <pivotField compact="0" numFmtId="44" outline="0" showAll="0" sumSubtotal="1">
      <items count="3">
        <item x="1"/>
        <item x="0"/>
        <item t="sum"/>
      </items>
    </pivotField>
    <pivotField compact="0" numFmtId="44" outline="0" showAll="0"/>
    <pivotField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oma de EA Play SP SOMA" fld="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0">
  <location ref="A33:A34" firstHeaderRow="1" firstDataRow="1" firstDataCol="0"/>
  <pivotFields count="14"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name="EA Play SP SOMA" compact="0" outline="0" showAll="0" sumSubtotal="1">
      <items count="3">
        <item x="0"/>
        <item x="1"/>
        <item t="sum"/>
      </items>
    </pivotField>
    <pivotField compact="0" outline="0" showAll="0">
      <items count="3">
        <item sd="0" x="1"/>
        <item sd="0" x="0"/>
        <item t="default"/>
      </items>
    </pivotField>
    <pivotField dataField="1" compact="0" numFmtId="44" outline="0" showAll="0" sumSubtotal="1">
      <items count="3">
        <item x="1"/>
        <item x="0"/>
        <item t="sum"/>
      </items>
    </pivotField>
    <pivotField compact="0" numFmtId="44" outline="0" showAll="0"/>
    <pivotField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oma de Minecraft Season Pass Price" fld="10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6">
  <location ref="D7:F20" firstHeaderRow="1" firstDataRow="1" firstDataCol="2"/>
  <pivotFields count="14"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axis="axisRow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name="EA Play SP SOMA" compact="0" outline="0" showAll="0" sumSubtotal="1">
      <items count="3">
        <item x="0"/>
        <item x="1"/>
        <item t="sum"/>
      </items>
    </pivotField>
    <pivotField compact="0" outline="0" showAll="0">
      <items count="3">
        <item sd="0" x="1"/>
        <item sd="0" x="0"/>
        <item t="default"/>
      </items>
    </pivotField>
    <pivotField compact="0" numFmtId="44" outline="0" showAll="0" sumSubtotal="1">
      <items count="3">
        <item x="1"/>
        <item x="0"/>
        <item t="sum"/>
      </items>
    </pivotField>
    <pivotField compact="0" numFmtId="44" outline="0" showAll="0"/>
    <pivotField dataField="1"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164"/>
  </dataFields>
  <formats count="5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chartFormats count="2"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8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25">
  <location ref="A36:B38" firstHeaderRow="1" firstDataRow="1" firstDataCol="1"/>
  <pivotFields count="14">
    <pivotField compact="0" outline="0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 countASubtotal="1">
      <items count="3">
        <item x="1"/>
        <item x="0"/>
        <item t="countA"/>
      </items>
    </pivotField>
    <pivotField name="EA Play SP SOMA" dataField="1" compact="0" outline="0" showAll="0" sumSubtotal="1">
      <items count="3">
        <item x="0"/>
        <item x="1"/>
        <item t="sum"/>
      </items>
    </pivotField>
    <pivotField compact="0" outline="0" showAll="0" countASubtotal="1">
      <items count="3">
        <item sd="0" x="1"/>
        <item sd="0" x="0"/>
        <item t="countA"/>
      </items>
    </pivotField>
    <pivotField dataField="1" compact="0" numFmtId="44" outline="0" showAll="0" sumSubtotal="1">
      <items count="3">
        <item x="1"/>
        <item x="0"/>
        <item t="sum"/>
      </items>
    </pivotField>
    <pivotField compact="0" numFmtId="44" outline="0" showAll="0"/>
    <pivotField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-2"/>
  </rowFields>
  <rowItems count="2">
    <i>
      <x/>
    </i>
    <i i="1">
      <x v="1"/>
    </i>
  </rowItems>
  <colItems count="1">
    <i/>
  </colItems>
  <dataFields count="2">
    <dataField name="Soma de EA Play SP SOMA" fld="8" baseField="0" baseItem="1"/>
    <dataField name="Soma de Minecraft Season Pass Price" fld="10" baseField="0" baseItem="0"/>
  </dataFields>
  <formats count="1">
    <format dxfId="7">
      <pivotArea outline="0" collapsedLevelsAreSubtotals="1" fieldPosition="0"/>
    </format>
  </formats>
  <chartFormats count="9">
    <chartFormat chart="1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4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>
  <location ref="A25:A26" firstHeaderRow="1" firstDataRow="1" firstDataCol="0"/>
  <pivotFields count="14">
    <pivotField compact="0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numFmtId="44" outline="0" showAll="0"/>
    <pivotField compact="0" outline="0" multipleItemSelectionAllowed="1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0">
  <location ref="D4:D5" firstHeaderRow="1" firstDataRow="1" firstDataCol="0"/>
  <pivotFields count="14">
    <pivotField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name="EA Play SP SOMA" compact="0" outline="0" showAll="0" sumSubtotal="1">
      <items count="3">
        <item x="0"/>
        <item x="1"/>
        <item t="sum"/>
      </items>
    </pivotField>
    <pivotField compact="0" outline="0" showAll="0">
      <items count="3">
        <item sd="0" x="1"/>
        <item sd="0" x="0"/>
        <item t="default"/>
      </items>
    </pivotField>
    <pivotField compact="0" numFmtId="44" outline="0" showAll="0" sumSubtotal="1">
      <items count="3">
        <item x="1"/>
        <item x="0"/>
        <item t="sum"/>
      </items>
    </pivotField>
    <pivotField compact="0" numFmtId="44" outline="0" showAll="0"/>
    <pivotField dataField="1"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Média de Total Value" fld="12" subtotal="average" baseField="0" baseItem="2060575456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4">
  <location ref="A40:B44" firstHeaderRow="1" firstDataRow="1" firstDataCol="1"/>
  <pivotFields count="14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name="EA Play SP SOMA" compact="0" outline="0" showAll="0" sumSubtotal="1">
      <items count="3">
        <item x="0"/>
        <item x="1"/>
        <item t="sum"/>
      </items>
    </pivotField>
    <pivotField compact="0" outline="0" showAll="0">
      <items count="3">
        <item sd="0" x="1"/>
        <item sd="0" x="0"/>
        <item t="default"/>
      </items>
    </pivotField>
    <pivotField compact="0" numFmtId="44" outline="0" showAll="0" sumSubtotal="1">
      <items count="3">
        <item x="1"/>
        <item x="0"/>
        <item t="sum"/>
      </items>
    </pivotField>
    <pivotField dataField="1" compact="0" numFmtId="44" outline="0" showAll="0"/>
    <pivotField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Coupon Value" fld="11" subtotal="average" baseField="2" baseItem="0"/>
  </dataFields>
  <formats count="1">
    <format dxfId="9">
      <pivotArea outline="0" collapsedLevelsAreSubtotals="1" fieldPosition="0"/>
    </format>
  </formats>
  <chartFormats count="9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2">
  <location ref="A4:B8" firstHeaderRow="1" firstDataRow="1" firstDataCol="1"/>
  <pivotFields count="14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numFmtId="4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name="EA Play SP SOMA" compact="0" outline="0" showAll="0" sumSubtotal="1">
      <items count="3">
        <item x="0"/>
        <item x="1"/>
        <item t="sum"/>
      </items>
    </pivotField>
    <pivotField compact="0" outline="0" showAll="0">
      <items count="3">
        <item sd="0" x="1"/>
        <item sd="0" x="0"/>
        <item t="default"/>
      </items>
    </pivotField>
    <pivotField compact="0" numFmtId="44" outline="0" showAll="0" sumSubtotal="1">
      <items count="3">
        <item x="1"/>
        <item x="0"/>
        <item t="sum"/>
      </items>
    </pivotField>
    <pivotField compact="0" numFmtId="44" outline="0" showAll="0"/>
    <pivotField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ubscription Price" fld="5" baseField="0" baseItem="0"/>
  </dataFields>
  <formats count="1">
    <format dxfId="10">
      <pivotArea outline="0" collapsedLevelsAreSubtotals="1" fieldPosition="0"/>
    </format>
  </formats>
  <chartFormats count="9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0">
  <location ref="F4:F5" firstHeaderRow="1" firstDataRow="1" firstDataCol="0"/>
  <pivotFields count="14">
    <pivotField dataField="1" compact="0" outline="0" showAll="0"/>
    <pivotField compact="0" outline="0" showAll="0"/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name="EA Play SP SOMA" compact="0" outline="0" showAll="0" sumSubtotal="1">
      <items count="3">
        <item x="0"/>
        <item x="1"/>
        <item t="sum"/>
      </items>
    </pivotField>
    <pivotField compact="0" outline="0" showAll="0">
      <items count="3">
        <item sd="0" x="1"/>
        <item sd="0" x="0"/>
        <item t="default"/>
      </items>
    </pivotField>
    <pivotField compact="0" numFmtId="44" outline="0" showAll="0" sumSubtotal="1">
      <items count="3">
        <item x="1"/>
        <item x="0"/>
        <item t="sum"/>
      </items>
    </pivotField>
    <pivotField compact="0" numFmtId="44" outline="0" showAll="0"/>
    <pivotField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Contagem de Subscriber ID" fld="0" subtotal="count" baseField="0" baseItem="0" numFmtId="1"/>
  </dataFields>
  <formats count="4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  <pivotTable tabId="3" name="Tabela dinâmica8"/>
    <pivotTable tabId="3" name="Tabela dinâmica9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tyle="SlicerStyleLight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2" cache="SegmentaçãodeDados_Subscription_Type" caption="Subscription Type" style="SlicerStyleLight3" rowHeight="241300"/>
</slicers>
</file>

<file path=xl/tables/table1.xml><?xml version="1.0" encoding="utf-8"?>
<table xmlns="http://schemas.openxmlformats.org/spreadsheetml/2006/main" id="1" name="Tabela1" displayName="Tabela1" ref="A1:M296" totalsRowShown="0" dataDxfId="28">
  <autoFilter ref="A1:M296">
    <filterColumn colId="7">
      <filters>
        <filter val="Yes"/>
      </filters>
    </filterColumn>
  </autoFilter>
  <tableColumns count="13">
    <tableColumn id="1" name="Subscriber ID" dataDxfId="27"/>
    <tableColumn id="2" name="Name" dataDxfId="26"/>
    <tableColumn id="3" name="Plan" dataDxfId="25"/>
    <tableColumn id="4" name="Start Date" dataDxfId="24"/>
    <tableColumn id="5" name="Auto Renewal" dataDxfId="23"/>
    <tableColumn id="6" name="Subscription Price" dataDxfId="22" dataCellStyle="Moeda"/>
    <tableColumn id="7" name="Subscription Type" dataDxfId="21"/>
    <tableColumn id="8" name="EA Play Season Pass" dataDxfId="20"/>
    <tableColumn id="13" name="EA Play Season Pass_x000a_Price" dataDxfId="19" dataCellStyle="Moeda"/>
    <tableColumn id="9" name="Minecraft Season Pass" dataDxfId="18"/>
    <tableColumn id="10" name="Minecraft Season Pass Price" dataDxfId="17" dataCellStyle="Moeda"/>
    <tableColumn id="11" name="Coupon Value" dataDxfId="16" dataCellStyle="Moeda"/>
    <tableColumn id="12" name="Total Value" dataDxfId="1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F1" zoomScale="90" zoomScaleNormal="90" workbookViewId="0">
      <selection activeCell="M2" sqref="M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4:F44"/>
  <sheetViews>
    <sheetView showGridLines="0" topLeftCell="A16" zoomScale="70" zoomScaleNormal="70" workbookViewId="0">
      <selection activeCell="A41" sqref="A41"/>
    </sheetView>
  </sheetViews>
  <sheetFormatPr defaultRowHeight="14.25"/>
  <cols>
    <col min="1" max="1" width="12.5" customWidth="1"/>
    <col min="2" max="2" width="25.25" customWidth="1"/>
    <col min="3" max="3" width="25.125" customWidth="1"/>
    <col min="4" max="4" width="22.5" customWidth="1"/>
    <col min="5" max="5" width="14.375" customWidth="1"/>
    <col min="6" max="6" width="22.25" customWidth="1"/>
    <col min="7" max="8" width="16" customWidth="1"/>
    <col min="9" max="9" width="12.5" customWidth="1"/>
    <col min="10" max="18" width="17.75" customWidth="1"/>
    <col min="19" max="87" width="17.75" bestFit="1" customWidth="1"/>
    <col min="88" max="88" width="12.5" bestFit="1" customWidth="1"/>
  </cols>
  <sheetData>
    <row r="4" spans="1:6">
      <c r="A4" s="15" t="s">
        <v>13</v>
      </c>
      <c r="B4" t="s">
        <v>317</v>
      </c>
      <c r="D4" t="s">
        <v>318</v>
      </c>
      <c r="F4" t="s">
        <v>319</v>
      </c>
    </row>
    <row r="5" spans="1:6">
      <c r="A5" t="s">
        <v>29</v>
      </c>
      <c r="B5" s="16">
        <v>505</v>
      </c>
      <c r="D5" s="16">
        <v>25.874576271186442</v>
      </c>
      <c r="F5" s="19">
        <v>295</v>
      </c>
    </row>
    <row r="6" spans="1:6">
      <c r="A6" t="s">
        <v>34</v>
      </c>
      <c r="B6" s="16">
        <v>960</v>
      </c>
    </row>
    <row r="7" spans="1:6">
      <c r="A7" t="s">
        <v>25</v>
      </c>
      <c r="B7" s="16">
        <v>1470</v>
      </c>
      <c r="D7" s="15" t="s">
        <v>320</v>
      </c>
      <c r="E7" s="15" t="s">
        <v>14</v>
      </c>
      <c r="F7" t="s">
        <v>313</v>
      </c>
    </row>
    <row r="8" spans="1:6">
      <c r="A8" t="s">
        <v>314</v>
      </c>
      <c r="B8" s="16">
        <v>2935</v>
      </c>
      <c r="D8" t="s">
        <v>335</v>
      </c>
      <c r="F8" s="16">
        <v>65</v>
      </c>
    </row>
    <row r="9" spans="1:6">
      <c r="D9" t="s">
        <v>331</v>
      </c>
      <c r="F9" s="16">
        <v>82</v>
      </c>
    </row>
    <row r="10" spans="1:6">
      <c r="D10" t="s">
        <v>321</v>
      </c>
      <c r="F10" s="16">
        <v>801</v>
      </c>
    </row>
    <row r="11" spans="1:6">
      <c r="D11" t="s">
        <v>322</v>
      </c>
      <c r="F11" s="16">
        <v>782</v>
      </c>
    </row>
    <row r="12" spans="1:6">
      <c r="D12" t="s">
        <v>323</v>
      </c>
      <c r="F12" s="16">
        <v>777</v>
      </c>
    </row>
    <row r="13" spans="1:6">
      <c r="D13" t="s">
        <v>324</v>
      </c>
      <c r="F13" s="16">
        <v>770</v>
      </c>
    </row>
    <row r="14" spans="1:6">
      <c r="D14" t="s">
        <v>325</v>
      </c>
      <c r="F14" s="16">
        <v>784</v>
      </c>
    </row>
    <row r="15" spans="1:6">
      <c r="D15" t="s">
        <v>326</v>
      </c>
      <c r="F15" s="16">
        <v>787</v>
      </c>
    </row>
    <row r="16" spans="1:6">
      <c r="D16" t="s">
        <v>327</v>
      </c>
      <c r="F16" s="16">
        <v>780</v>
      </c>
    </row>
    <row r="17" spans="1:6">
      <c r="D17" t="s">
        <v>328</v>
      </c>
      <c r="F17" s="16">
        <v>832</v>
      </c>
    </row>
    <row r="18" spans="1:6">
      <c r="D18" t="s">
        <v>329</v>
      </c>
      <c r="F18" s="16">
        <v>784</v>
      </c>
    </row>
    <row r="19" spans="1:6">
      <c r="D19" t="s">
        <v>330</v>
      </c>
      <c r="F19" s="16">
        <v>389</v>
      </c>
    </row>
    <row r="20" spans="1:6">
      <c r="D20" t="s">
        <v>314</v>
      </c>
      <c r="F20" s="16">
        <v>7633</v>
      </c>
    </row>
    <row r="25" spans="1:6">
      <c r="A25" t="s">
        <v>313</v>
      </c>
    </row>
    <row r="26" spans="1:6">
      <c r="A26" s="14">
        <v>7633</v>
      </c>
      <c r="B26" s="14"/>
      <c r="C26" s="14">
        <f>A26</f>
        <v>7633</v>
      </c>
    </row>
    <row r="30" spans="1:6">
      <c r="A30" t="s">
        <v>332</v>
      </c>
    </row>
    <row r="31" spans="1:6">
      <c r="A31" s="16">
        <v>2940</v>
      </c>
    </row>
    <row r="33" spans="1:2">
      <c r="A33" t="s">
        <v>316</v>
      </c>
    </row>
    <row r="34" spans="1:2">
      <c r="A34" s="16">
        <v>3880</v>
      </c>
    </row>
    <row r="36" spans="1:2">
      <c r="A36" s="15" t="s">
        <v>334</v>
      </c>
    </row>
    <row r="37" spans="1:2">
      <c r="A37" t="s">
        <v>332</v>
      </c>
      <c r="B37" s="16">
        <v>2940</v>
      </c>
    </row>
    <row r="38" spans="1:2">
      <c r="A38" t="s">
        <v>316</v>
      </c>
      <c r="B38" s="16">
        <v>3880</v>
      </c>
    </row>
    <row r="40" spans="1:2">
      <c r="A40" s="15" t="s">
        <v>13</v>
      </c>
      <c r="B40" t="s">
        <v>333</v>
      </c>
    </row>
    <row r="41" spans="1:2">
      <c r="A41" t="s">
        <v>29</v>
      </c>
      <c r="B41" s="16">
        <v>0.60396039603960394</v>
      </c>
    </row>
    <row r="42" spans="1:2">
      <c r="A42" t="s">
        <v>34</v>
      </c>
      <c r="B42" s="16">
        <v>11.239583333333334</v>
      </c>
    </row>
    <row r="43" spans="1:2">
      <c r="A43" t="s">
        <v>25</v>
      </c>
      <c r="B43" s="16">
        <v>10.020408163265307</v>
      </c>
    </row>
    <row r="44" spans="1:2">
      <c r="A44" t="s">
        <v>314</v>
      </c>
      <c r="B44" s="16">
        <v>7.1932203389830507</v>
      </c>
    </row>
  </sheetData>
  <pageMargins left="0.511811024" right="0.511811024" top="0.78740157499999996" bottom="0.78740157499999996" header="0.31496062000000002" footer="0.31496062000000002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tabSelected="1" zoomScale="85" zoomScaleNormal="85" workbookViewId="0"/>
  </sheetViews>
  <sheetFormatPr defaultColWidth="9.125" defaultRowHeight="14.25"/>
  <cols>
    <col min="1" max="1" width="26.75" style="6" customWidth="1"/>
    <col min="2" max="2" width="25.625" style="7" customWidth="1"/>
    <col min="3" max="3" width="3.625" style="7" customWidth="1"/>
    <col min="4" max="4" width="25.625" style="7" customWidth="1"/>
    <col min="5" max="5" width="3.625" style="7" customWidth="1"/>
    <col min="6" max="6" width="25.625" style="7" customWidth="1"/>
    <col min="7" max="7" width="3.625" style="7" customWidth="1"/>
    <col min="8" max="11" width="9.125" style="7"/>
    <col min="12" max="12" width="6.625" style="7" customWidth="1"/>
    <col min="13" max="16384" width="9.125" style="7"/>
  </cols>
  <sheetData>
    <row r="1" spans="1:9" customFormat="1">
      <c r="A1" s="6"/>
    </row>
    <row r="2" spans="1:9" customFormat="1" ht="36" customHeight="1">
      <c r="A2" s="6"/>
      <c r="C2" s="13" t="s">
        <v>315</v>
      </c>
      <c r="D2" s="12"/>
      <c r="E2" s="12"/>
      <c r="F2" s="12"/>
      <c r="G2" s="12"/>
      <c r="H2" s="12"/>
      <c r="I2" s="12"/>
    </row>
    <row r="3" spans="1:9" customFormat="1" ht="14.25" customHeight="1">
      <c r="A3" s="6"/>
    </row>
    <row r="4" spans="1:9" ht="7.5" customHeight="1"/>
    <row r="5" spans="1:9" ht="10.5" customHeight="1"/>
    <row r="6" spans="1:9" ht="23.25" customHeight="1">
      <c r="C6" s="18"/>
      <c r="D6" s="17"/>
      <c r="E6" s="18"/>
      <c r="F6" s="17"/>
      <c r="G6" s="18"/>
      <c r="H6" s="17"/>
      <c r="I6" s="17"/>
    </row>
    <row r="7" spans="1:9" ht="22.5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zoomScale="85" zoomScaleNormal="85" workbookViewId="0">
      <selection activeCell="A26" sqref="A26"/>
    </sheetView>
  </sheetViews>
  <sheetFormatPr defaultColWidth="0" defaultRowHeight="14.25"/>
  <cols>
    <col min="1" max="1" width="26.75" style="6" customWidth="1"/>
    <col min="2" max="2" width="25.625" style="7" customWidth="1"/>
    <col min="3" max="3" width="3.625" style="7" customWidth="1"/>
    <col min="4" max="4" width="25.625" style="7" customWidth="1"/>
    <col min="5" max="5" width="3.625" style="7" customWidth="1"/>
    <col min="6" max="6" width="25.625" style="7" customWidth="1"/>
    <col min="7" max="7" width="3.625" style="7" customWidth="1"/>
    <col min="8" max="9" width="9.125" style="7" customWidth="1"/>
    <col min="10" max="11" width="9.125" style="7" hidden="1" customWidth="1"/>
    <col min="12" max="12" width="6.625" style="7" hidden="1" customWidth="1"/>
    <col min="13" max="16384" width="9.125" style="7" hidden="1"/>
  </cols>
  <sheetData>
    <row r="1" spans="1:9" customFormat="1">
      <c r="A1" s="6"/>
    </row>
    <row r="2" spans="1:9" customFormat="1" ht="36" customHeight="1" thickBot="1">
      <c r="A2" s="6"/>
      <c r="C2" s="13" t="s">
        <v>315</v>
      </c>
      <c r="D2" s="12"/>
      <c r="E2" s="12"/>
      <c r="F2" s="12"/>
      <c r="G2" s="12"/>
      <c r="H2" s="12"/>
      <c r="I2" s="12"/>
    </row>
    <row r="3" spans="1:9" customFormat="1" ht="14.25" customHeight="1">
      <c r="A3" s="6"/>
    </row>
    <row r="4" spans="1:9" ht="7.5" customHeight="1">
      <c r="D4" s="20"/>
    </row>
    <row r="5" spans="1:9" ht="10.5" customHeight="1">
      <c r="D5" s="20"/>
    </row>
    <row r="6" spans="1:9" ht="23.25" customHeight="1">
      <c r="B6" s="17"/>
      <c r="C6" s="21"/>
      <c r="D6" s="20"/>
      <c r="E6" s="18"/>
      <c r="F6" s="17"/>
      <c r="G6" s="18"/>
      <c r="H6" s="17"/>
      <c r="I6" s="17"/>
    </row>
    <row r="7" spans="1:9" ht="22.5" customHeight="1">
      <c r="D7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851b35d3-0456-4d6a-bc2f-da927e91d158"/>
    <ds:schemaRef ds:uri="19483571-f922-4e8e-9c1c-26f0a2252132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D̳ashboard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Luciana</cp:lastModifiedBy>
  <cp:revision/>
  <dcterms:created xsi:type="dcterms:W3CDTF">2024-12-19T13:13:10Z</dcterms:created>
  <dcterms:modified xsi:type="dcterms:W3CDTF">2025-06-18T18:33:08Z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