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1\Sessional\NAME 338\Lecture Files\Lines Plan\"/>
    </mc:Choice>
  </mc:AlternateContent>
  <xr:revisionPtr revIDLastSave="0" documentId="13_ncr:1_{9C12AB89-C376-4787-887C-21CAFF5AE6BD}" xr6:coauthVersionLast="47" xr6:coauthVersionMax="47" xr10:uidLastSave="{00000000-0000-0000-0000-000000000000}"/>
  <bookViews>
    <workbookView xWindow="-108" yWindow="-108" windowWidth="23256" windowHeight="12576" xr2:uid="{B52CDBAA-FF22-46E8-A1CA-7284BE31E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3" i="1" l="1"/>
  <c r="N42" i="1"/>
  <c r="N40" i="1"/>
  <c r="I43" i="1"/>
  <c r="H43" i="1"/>
  <c r="G43" i="1"/>
  <c r="F43" i="1"/>
  <c r="E43" i="1"/>
  <c r="D43" i="1"/>
  <c r="L42" i="1"/>
  <c r="K42" i="1"/>
  <c r="I42" i="1"/>
  <c r="H42" i="1"/>
  <c r="G42" i="1"/>
  <c r="F42" i="1"/>
  <c r="E42" i="1"/>
  <c r="D42" i="1"/>
  <c r="N41" i="1"/>
  <c r="M41" i="1"/>
  <c r="L41" i="1"/>
  <c r="K41" i="1"/>
  <c r="I41" i="1"/>
  <c r="H41" i="1"/>
  <c r="G41" i="1"/>
  <c r="F41" i="1"/>
  <c r="E41" i="1"/>
  <c r="D41" i="1"/>
  <c r="M40" i="1"/>
  <c r="L40" i="1"/>
  <c r="K40" i="1"/>
  <c r="I40" i="1"/>
  <c r="H40" i="1"/>
  <c r="G40" i="1"/>
  <c r="F40" i="1"/>
  <c r="E40" i="1"/>
  <c r="N39" i="1"/>
  <c r="M39" i="1"/>
  <c r="L39" i="1"/>
  <c r="K39" i="1"/>
  <c r="I39" i="1"/>
  <c r="H39" i="1"/>
  <c r="G39" i="1"/>
  <c r="F39" i="1"/>
  <c r="E39" i="1"/>
  <c r="D39" i="1"/>
  <c r="N38" i="1"/>
  <c r="M38" i="1"/>
  <c r="L38" i="1"/>
  <c r="K38" i="1"/>
  <c r="I38" i="1"/>
  <c r="H38" i="1"/>
  <c r="G38" i="1"/>
  <c r="F38" i="1"/>
  <c r="E38" i="1"/>
  <c r="D38" i="1"/>
  <c r="N37" i="1"/>
  <c r="M37" i="1"/>
  <c r="L37" i="1"/>
  <c r="K37" i="1"/>
  <c r="I37" i="1"/>
  <c r="H37" i="1"/>
  <c r="G37" i="1"/>
  <c r="F37" i="1"/>
  <c r="E37" i="1"/>
  <c r="D37" i="1"/>
  <c r="N36" i="1"/>
  <c r="M36" i="1"/>
  <c r="L36" i="1"/>
  <c r="K36" i="1"/>
  <c r="I36" i="1"/>
  <c r="H36" i="1"/>
  <c r="G36" i="1"/>
  <c r="F36" i="1"/>
  <c r="E36" i="1"/>
  <c r="D36" i="1"/>
  <c r="N35" i="1"/>
  <c r="M35" i="1"/>
  <c r="L35" i="1"/>
  <c r="K35" i="1"/>
  <c r="I35" i="1"/>
  <c r="H35" i="1"/>
  <c r="G35" i="1"/>
  <c r="F35" i="1"/>
  <c r="E35" i="1"/>
  <c r="D35" i="1"/>
  <c r="N34" i="1"/>
  <c r="M34" i="1"/>
  <c r="L34" i="1"/>
  <c r="K34" i="1"/>
  <c r="I34" i="1"/>
  <c r="H34" i="1"/>
  <c r="G34" i="1"/>
  <c r="F34" i="1"/>
  <c r="E34" i="1"/>
  <c r="D34" i="1"/>
  <c r="N33" i="1"/>
  <c r="M33" i="1"/>
  <c r="L33" i="1"/>
  <c r="K33" i="1"/>
  <c r="I33" i="1"/>
  <c r="H33" i="1"/>
  <c r="G33" i="1"/>
  <c r="F33" i="1"/>
  <c r="E33" i="1"/>
  <c r="D33" i="1"/>
  <c r="N32" i="1"/>
  <c r="M32" i="1"/>
  <c r="L32" i="1"/>
  <c r="K32" i="1"/>
  <c r="I32" i="1"/>
  <c r="H32" i="1"/>
  <c r="G32" i="1"/>
  <c r="F32" i="1"/>
  <c r="E32" i="1"/>
  <c r="D32" i="1"/>
  <c r="N31" i="1"/>
  <c r="M31" i="1"/>
  <c r="L31" i="1"/>
  <c r="K31" i="1"/>
  <c r="I31" i="1"/>
  <c r="H31" i="1"/>
  <c r="G31" i="1"/>
  <c r="F31" i="1"/>
  <c r="E31" i="1"/>
  <c r="D31" i="1"/>
  <c r="N30" i="1"/>
  <c r="M30" i="1"/>
  <c r="L30" i="1"/>
  <c r="K30" i="1"/>
  <c r="I30" i="1"/>
  <c r="H30" i="1"/>
  <c r="G30" i="1"/>
  <c r="F30" i="1"/>
  <c r="E30" i="1"/>
  <c r="D30" i="1"/>
  <c r="N29" i="1"/>
  <c r="L29" i="1"/>
  <c r="K29" i="1"/>
  <c r="I29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<sst xmlns="http://schemas.openxmlformats.org/spreadsheetml/2006/main" count="44" uniqueCount="17">
  <si>
    <t>Stations</t>
  </si>
  <si>
    <t>KEEL</t>
  </si>
  <si>
    <t xml:space="preserve">OFFSET TABLE </t>
  </si>
  <si>
    <t>Deck At Side</t>
  </si>
  <si>
    <t>-</t>
  </si>
  <si>
    <t>Half Breadth from C.L.</t>
  </si>
  <si>
    <t>Height Above B.L.</t>
  </si>
  <si>
    <t>Station</t>
  </si>
  <si>
    <t>WL-0</t>
  </si>
  <si>
    <t>WL-1</t>
  </si>
  <si>
    <t>WL-2</t>
  </si>
  <si>
    <t>WL-3</t>
  </si>
  <si>
    <t>WL-4</t>
  </si>
  <si>
    <t>BTK-1</t>
  </si>
  <si>
    <t>BTK-2</t>
  </si>
  <si>
    <t>BTK-3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</si>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</sst>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39BF-C6D0-4DB8-B003-C0BF6AD32230}">
  <dimension ref="B2:Q43"/>
  <sheetViews>
    <sheetView tabSelected="1" zoomScale="70" zoomScaleNormal="70" workbookViewId="0">
      <selection activeCell="P14" sqref="P14"/>
    </sheetView>
  </sheetViews>
  <sheetFormatPr defaultRowHeight="14.4" x14ac:dyDescent="0.3"/>
  <cols>
    <col min="9" max="9" width="12.6640625" customWidth="1"/>
  </cols>
  <sheetData>
    <row r="2" spans="2:17" x14ac:dyDescent="0.3">
      <c r="C2" s="11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7" ht="14.4" customHeight="1" x14ac:dyDescent="0.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t="s">
        <v>16</v>
      </c>
    </row>
    <row r="4" spans="2:17" ht="14.4" customHeight="1" x14ac:dyDescent="0.3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2:17" ht="14.4" customHeight="1" x14ac:dyDescent="0.3">
      <c r="C5" s="5"/>
      <c r="D5" s="12" t="s">
        <v>5</v>
      </c>
      <c r="E5" s="12"/>
      <c r="F5" s="12"/>
      <c r="G5" s="12"/>
      <c r="H5" s="12"/>
      <c r="I5" s="13"/>
      <c r="J5" s="6"/>
      <c r="K5" s="14" t="s">
        <v>6</v>
      </c>
      <c r="L5" s="14"/>
      <c r="M5" s="14"/>
      <c r="N5" s="14"/>
    </row>
    <row r="6" spans="2:17" x14ac:dyDescent="0.3">
      <c r="B6" t="s">
        <v>16</v>
      </c>
      <c r="C6" s="7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3</v>
      </c>
      <c r="J6" s="3" t="s">
        <v>0</v>
      </c>
      <c r="K6" s="3" t="s">
        <v>13</v>
      </c>
      <c r="L6" s="3" t="s">
        <v>14</v>
      </c>
      <c r="M6" s="3" t="s">
        <v>15</v>
      </c>
      <c r="N6" s="3" t="s">
        <v>1</v>
      </c>
      <c r="O6" s="8" t="s">
        <v>16</v>
      </c>
    </row>
    <row r="7" spans="2:17" x14ac:dyDescent="0.3">
      <c r="C7" s="3">
        <v>0</v>
      </c>
      <c r="D7" s="2">
        <v>0</v>
      </c>
      <c r="E7" s="2">
        <v>0</v>
      </c>
      <c r="F7" s="2">
        <v>0</v>
      </c>
      <c r="G7" s="2">
        <v>0</v>
      </c>
      <c r="H7" s="2">
        <v>0.61719999999999997</v>
      </c>
      <c r="I7" s="2">
        <v>2.8690000000000002</v>
      </c>
      <c r="J7" s="3">
        <v>0</v>
      </c>
      <c r="K7" s="2">
        <v>4.0015000000000001</v>
      </c>
      <c r="L7" s="2">
        <v>4.7769000000000004</v>
      </c>
      <c r="M7" s="1" t="s">
        <v>4</v>
      </c>
      <c r="N7" s="2">
        <v>3.65</v>
      </c>
    </row>
    <row r="8" spans="2:17" x14ac:dyDescent="0.3">
      <c r="C8" s="3">
        <v>0.5</v>
      </c>
      <c r="D8" s="2">
        <v>0</v>
      </c>
      <c r="E8" s="2">
        <v>0</v>
      </c>
      <c r="F8" s="2">
        <v>1.3892</v>
      </c>
      <c r="G8" s="2">
        <v>3.5283000000000002</v>
      </c>
      <c r="H8" s="2">
        <v>4.3902999999999999</v>
      </c>
      <c r="I8" s="2">
        <v>4.9981</v>
      </c>
      <c r="J8" s="3">
        <v>0.5</v>
      </c>
      <c r="K8" s="2">
        <v>1.8902000000000001</v>
      </c>
      <c r="L8" s="2">
        <v>2.3365</v>
      </c>
      <c r="M8" s="1">
        <v>3.3460000000000001</v>
      </c>
      <c r="N8" s="2">
        <v>1.6992</v>
      </c>
    </row>
    <row r="9" spans="2:17" x14ac:dyDescent="0.3">
      <c r="C9" s="3">
        <v>1</v>
      </c>
      <c r="D9" s="2">
        <v>0</v>
      </c>
      <c r="E9" s="2">
        <v>2.9177</v>
      </c>
      <c r="F9" s="2">
        <v>4.2988</v>
      </c>
      <c r="G9" s="2">
        <v>4.9665999999999997</v>
      </c>
      <c r="H9" s="2">
        <v>5.2948000000000004</v>
      </c>
      <c r="I9" s="2">
        <v>5.3849999999999998</v>
      </c>
      <c r="J9" s="3">
        <v>1</v>
      </c>
      <c r="K9" s="2">
        <v>0.64029999999999998</v>
      </c>
      <c r="L9" s="2">
        <v>0.95</v>
      </c>
      <c r="M9" s="1">
        <v>1.6679999999999999</v>
      </c>
      <c r="N9" s="2">
        <v>0.5</v>
      </c>
    </row>
    <row r="10" spans="2:17" x14ac:dyDescent="0.3">
      <c r="C10" s="3">
        <v>1.5</v>
      </c>
      <c r="D10" s="2">
        <v>0</v>
      </c>
      <c r="E10" s="2">
        <v>4.2690999999999999</v>
      </c>
      <c r="F10" s="2">
        <v>5.0622999999999996</v>
      </c>
      <c r="G10" s="2">
        <v>5.2812000000000001</v>
      </c>
      <c r="H10" s="2">
        <v>5.3602999999999996</v>
      </c>
      <c r="I10" s="2">
        <v>5.3849999999999998</v>
      </c>
      <c r="J10" s="3">
        <v>1.5</v>
      </c>
      <c r="K10" s="2">
        <v>3.8300000000000001E-2</v>
      </c>
      <c r="L10" s="2">
        <v>0.223</v>
      </c>
      <c r="M10" s="1">
        <v>0.78400000000000003</v>
      </c>
      <c r="N10" s="2">
        <v>0</v>
      </c>
    </row>
    <row r="11" spans="2:17" x14ac:dyDescent="0.3">
      <c r="C11" s="3">
        <v>2</v>
      </c>
      <c r="D11" s="2">
        <v>2.3809999999999998</v>
      </c>
      <c r="E11" s="2">
        <v>5.0560999999999998</v>
      </c>
      <c r="F11" s="2">
        <v>5.3231000000000002</v>
      </c>
      <c r="G11" s="2">
        <v>5.3849999986950001</v>
      </c>
      <c r="H11" s="2">
        <v>5.3849999986950001</v>
      </c>
      <c r="I11" s="2">
        <v>5.3849999999999998</v>
      </c>
      <c r="J11" s="3">
        <v>2</v>
      </c>
      <c r="K11" s="2">
        <v>0</v>
      </c>
      <c r="L11" s="2">
        <v>1.0999999999999999E-2</v>
      </c>
      <c r="M11" s="1">
        <v>0.2</v>
      </c>
      <c r="N11" s="2">
        <v>0</v>
      </c>
    </row>
    <row r="12" spans="2:17" x14ac:dyDescent="0.3">
      <c r="C12" s="3">
        <v>3</v>
      </c>
      <c r="D12" s="2">
        <v>3.5219999999999998</v>
      </c>
      <c r="E12" s="2">
        <v>5.3063000000000002</v>
      </c>
      <c r="F12" s="2">
        <v>5.3849999986950001</v>
      </c>
      <c r="G12" s="2">
        <v>5.3849999986950001</v>
      </c>
      <c r="H12" s="2">
        <v>5.3849999986950001</v>
      </c>
      <c r="I12" s="2">
        <v>5.3849999999999998</v>
      </c>
      <c r="J12" s="3">
        <v>3</v>
      </c>
      <c r="K12" s="2">
        <v>0</v>
      </c>
      <c r="L12" s="2">
        <v>0</v>
      </c>
      <c r="M12" s="1">
        <v>0.03</v>
      </c>
      <c r="N12" s="2">
        <v>0</v>
      </c>
    </row>
    <row r="13" spans="2:17" x14ac:dyDescent="0.3">
      <c r="C13" s="3">
        <v>4</v>
      </c>
      <c r="D13" s="2">
        <v>3.5219999999999998</v>
      </c>
      <c r="E13" s="2">
        <v>5.3063000000000002</v>
      </c>
      <c r="F13" s="2">
        <v>5.3849999986950001</v>
      </c>
      <c r="G13" s="2">
        <v>5.3849999986950001</v>
      </c>
      <c r="H13" s="2">
        <v>5.3849999986950001</v>
      </c>
      <c r="I13" s="2">
        <v>5.3849999999999998</v>
      </c>
      <c r="J13" s="3">
        <v>4</v>
      </c>
      <c r="K13" s="2">
        <v>0</v>
      </c>
      <c r="L13" s="2">
        <v>0</v>
      </c>
      <c r="M13" s="1">
        <v>0.03</v>
      </c>
      <c r="N13" s="2">
        <v>0</v>
      </c>
      <c r="Q13" t="s">
        <v>16</v>
      </c>
    </row>
    <row r="14" spans="2:17" x14ac:dyDescent="0.3">
      <c r="C14" s="3">
        <v>5</v>
      </c>
      <c r="D14" s="2">
        <v>3.5219999999999998</v>
      </c>
      <c r="E14" s="2">
        <v>5.3063000000000002</v>
      </c>
      <c r="F14" s="2">
        <v>5.3849999986950001</v>
      </c>
      <c r="G14" s="2">
        <v>5.3849999986950001</v>
      </c>
      <c r="H14" s="2">
        <v>5.3849999986950001</v>
      </c>
      <c r="I14" s="2">
        <v>5.3849999999999998</v>
      </c>
      <c r="J14" s="3">
        <v>5</v>
      </c>
      <c r="K14" s="2">
        <v>0</v>
      </c>
      <c r="L14" s="2">
        <v>0</v>
      </c>
      <c r="M14" s="1">
        <v>0.03</v>
      </c>
      <c r="N14" s="2">
        <v>0</v>
      </c>
    </row>
    <row r="15" spans="2:17" x14ac:dyDescent="0.3">
      <c r="C15" s="3">
        <v>6</v>
      </c>
      <c r="D15" s="2">
        <v>3.5219999999999998</v>
      </c>
      <c r="E15" s="2">
        <v>5.3063000000000002</v>
      </c>
      <c r="F15" s="2">
        <v>5.3849999986950001</v>
      </c>
      <c r="G15" s="2">
        <v>5.3849999986950001</v>
      </c>
      <c r="H15" s="2">
        <v>5.3849999986950001</v>
      </c>
      <c r="I15" s="2">
        <v>5.3849999999999998</v>
      </c>
      <c r="J15" s="3">
        <v>6</v>
      </c>
      <c r="K15" s="2">
        <v>0</v>
      </c>
      <c r="L15" s="2">
        <v>0</v>
      </c>
      <c r="M15" s="1">
        <v>0.03</v>
      </c>
      <c r="N15" s="2">
        <v>0</v>
      </c>
    </row>
    <row r="16" spans="2:17" x14ac:dyDescent="0.3">
      <c r="C16" s="3">
        <v>7</v>
      </c>
      <c r="D16" s="2">
        <v>3.5219999999999998</v>
      </c>
      <c r="E16" s="2">
        <v>5.3063000000000002</v>
      </c>
      <c r="F16" s="2">
        <v>5.3849999986950001</v>
      </c>
      <c r="G16" s="2">
        <v>5.3849999986950001</v>
      </c>
      <c r="H16" s="2">
        <v>5.3849999986950001</v>
      </c>
      <c r="I16" s="2">
        <v>5.3849999999999998</v>
      </c>
      <c r="J16" s="3">
        <v>7</v>
      </c>
      <c r="K16" s="2">
        <v>0</v>
      </c>
      <c r="L16" s="2">
        <v>0</v>
      </c>
      <c r="M16" s="1">
        <v>0.03</v>
      </c>
      <c r="N16" s="2">
        <v>0</v>
      </c>
    </row>
    <row r="17" spans="3:17" x14ac:dyDescent="0.3">
      <c r="C17" s="3">
        <v>8</v>
      </c>
      <c r="D17" s="2">
        <v>2.4274</v>
      </c>
      <c r="E17" s="2">
        <v>4.7549999999999999</v>
      </c>
      <c r="F17" s="2">
        <v>5.1048</v>
      </c>
      <c r="G17" s="2">
        <v>5.2366000000000001</v>
      </c>
      <c r="H17" s="2">
        <v>5.31</v>
      </c>
      <c r="I17" s="2">
        <v>5.3849999999999998</v>
      </c>
      <c r="J17" s="3">
        <v>8</v>
      </c>
      <c r="K17" s="2">
        <v>0</v>
      </c>
      <c r="L17" s="2">
        <v>4.1000000000000002E-2</v>
      </c>
      <c r="M17" s="1">
        <v>0.373</v>
      </c>
      <c r="N17" s="2">
        <v>0</v>
      </c>
    </row>
    <row r="18" spans="3:17" x14ac:dyDescent="0.3">
      <c r="C18" s="3">
        <v>8.5</v>
      </c>
      <c r="D18" s="2">
        <v>1.0129999999999999</v>
      </c>
      <c r="E18" s="2">
        <v>4.0526999999999997</v>
      </c>
      <c r="F18" s="2">
        <v>4.6696999999999997</v>
      </c>
      <c r="G18" s="2">
        <v>4.9218999999999999</v>
      </c>
      <c r="H18" s="2">
        <v>5.109</v>
      </c>
      <c r="I18" s="2">
        <v>5.2485999999999997</v>
      </c>
      <c r="J18" s="3">
        <v>8.5</v>
      </c>
      <c r="K18" s="2">
        <v>2.4E-2</v>
      </c>
      <c r="L18" s="2">
        <v>0.23699999999999999</v>
      </c>
      <c r="M18" s="1">
        <v>0.93600000000000005</v>
      </c>
      <c r="N18" s="2">
        <v>0</v>
      </c>
    </row>
    <row r="19" spans="3:17" x14ac:dyDescent="0.3">
      <c r="C19" s="3">
        <v>9</v>
      </c>
      <c r="D19" s="2">
        <v>0</v>
      </c>
      <c r="E19" s="2">
        <v>3.0417999999999998</v>
      </c>
      <c r="F19" s="2">
        <v>3.7605</v>
      </c>
      <c r="G19" s="2">
        <v>4.0705999999999998</v>
      </c>
      <c r="H19" s="2">
        <v>4.3037000000000001</v>
      </c>
      <c r="I19" s="2">
        <v>4.5559000000000003</v>
      </c>
      <c r="J19" s="3">
        <v>9</v>
      </c>
      <c r="K19" s="2">
        <v>0.2505</v>
      </c>
      <c r="L19" s="2">
        <v>0.70099999999999996</v>
      </c>
      <c r="M19" s="1">
        <v>2.718</v>
      </c>
      <c r="N19" s="2">
        <v>0</v>
      </c>
    </row>
    <row r="20" spans="3:17" x14ac:dyDescent="0.3">
      <c r="C20" s="3">
        <v>9.5</v>
      </c>
      <c r="D20" s="2">
        <v>0</v>
      </c>
      <c r="E20" s="2">
        <v>1.4650000000000001</v>
      </c>
      <c r="F20" s="2">
        <v>2.161</v>
      </c>
      <c r="G20" s="2">
        <v>2.5228999999999999</v>
      </c>
      <c r="H20" s="2">
        <v>2.8018999999999998</v>
      </c>
      <c r="I20" s="2">
        <v>3.1480000000000001</v>
      </c>
      <c r="J20" s="3">
        <v>9.5</v>
      </c>
      <c r="K20" s="2">
        <v>0.85</v>
      </c>
      <c r="L20" s="2">
        <v>3.411</v>
      </c>
      <c r="M20" s="1" t="s">
        <v>4</v>
      </c>
      <c r="N20" s="2">
        <v>2.8000000000000001E-2</v>
      </c>
    </row>
    <row r="21" spans="3:17" x14ac:dyDescent="0.3">
      <c r="C21" s="3">
        <v>10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0.58889999999999998</v>
      </c>
      <c r="J21" s="3">
        <v>10</v>
      </c>
      <c r="K21" s="2" t="s">
        <v>4</v>
      </c>
      <c r="L21" s="2" t="s">
        <v>4</v>
      </c>
      <c r="M21" s="1" t="s">
        <v>4</v>
      </c>
      <c r="N21" s="2">
        <v>3.6852999999999998</v>
      </c>
    </row>
    <row r="24" spans="3:17" ht="14.4" customHeight="1" thickBot="1" x14ac:dyDescent="0.35">
      <c r="C24" s="11" t="s">
        <v>2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3:17" ht="14.4" customHeight="1" thickBot="1" x14ac:dyDescent="0.35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Q25" s="9">
        <v>1000</v>
      </c>
    </row>
    <row r="26" spans="3:17" ht="14.4" customHeight="1" x14ac:dyDescent="0.3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3:17" ht="14.4" customHeight="1" x14ac:dyDescent="0.3">
      <c r="C27" s="5"/>
      <c r="D27" s="12" t="s">
        <v>5</v>
      </c>
      <c r="E27" s="12"/>
      <c r="F27" s="12"/>
      <c r="G27" s="12"/>
      <c r="H27" s="12"/>
      <c r="I27" s="13"/>
      <c r="J27" s="6"/>
      <c r="K27" s="14" t="s">
        <v>6</v>
      </c>
      <c r="L27" s="14"/>
      <c r="M27" s="14"/>
      <c r="N27" s="14"/>
    </row>
    <row r="28" spans="3:17" x14ac:dyDescent="0.3">
      <c r="C28" s="7" t="s">
        <v>7</v>
      </c>
      <c r="D28" s="3" t="s">
        <v>8</v>
      </c>
      <c r="E28" s="3" t="s">
        <v>9</v>
      </c>
      <c r="F28" s="3" t="s">
        <v>10</v>
      </c>
      <c r="G28" s="3" t="s">
        <v>11</v>
      </c>
      <c r="H28" s="3" t="s">
        <v>12</v>
      </c>
      <c r="I28" s="3" t="s">
        <v>3</v>
      </c>
      <c r="J28" s="3" t="s">
        <v>0</v>
      </c>
      <c r="K28" s="3" t="s">
        <v>13</v>
      </c>
      <c r="L28" s="3" t="s">
        <v>14</v>
      </c>
      <c r="M28" s="3" t="s">
        <v>15</v>
      </c>
      <c r="N28" s="3" t="s">
        <v>1</v>
      </c>
    </row>
    <row r="29" spans="3:17" x14ac:dyDescent="0.3">
      <c r="C29" s="3">
        <v>0</v>
      </c>
      <c r="D29" s="10">
        <f>D7*$Q$25</f>
        <v>0</v>
      </c>
      <c r="E29" s="10">
        <f t="shared" ref="E29:N29" si="0">E7*$Q$25</f>
        <v>0</v>
      </c>
      <c r="F29" s="10">
        <f t="shared" si="0"/>
        <v>0</v>
      </c>
      <c r="G29" s="10">
        <f t="shared" si="0"/>
        <v>0</v>
      </c>
      <c r="H29" s="10">
        <f t="shared" si="0"/>
        <v>617.19999999999993</v>
      </c>
      <c r="I29" s="10">
        <f t="shared" si="0"/>
        <v>2869</v>
      </c>
      <c r="J29" s="3">
        <v>0</v>
      </c>
      <c r="K29" s="4">
        <f t="shared" si="0"/>
        <v>4001.5</v>
      </c>
      <c r="L29" s="4">
        <f t="shared" si="0"/>
        <v>4776.9000000000005</v>
      </c>
      <c r="M29" s="4" t="s">
        <v>4</v>
      </c>
      <c r="N29" s="4">
        <f t="shared" si="0"/>
        <v>3650</v>
      </c>
    </row>
    <row r="30" spans="3:17" x14ac:dyDescent="0.3">
      <c r="C30" s="3">
        <v>0.5</v>
      </c>
      <c r="D30" s="10">
        <f t="shared" ref="D30:N43" si="1">D8*$Q$25</f>
        <v>0</v>
      </c>
      <c r="E30" s="10">
        <f t="shared" si="1"/>
        <v>0</v>
      </c>
      <c r="F30" s="10">
        <f t="shared" si="1"/>
        <v>1389.2</v>
      </c>
      <c r="G30" s="10">
        <f t="shared" si="1"/>
        <v>3528.3</v>
      </c>
      <c r="H30" s="10">
        <f t="shared" si="1"/>
        <v>4390.3</v>
      </c>
      <c r="I30" s="10">
        <f t="shared" si="1"/>
        <v>4998.1000000000004</v>
      </c>
      <c r="J30" s="3">
        <v>0.5</v>
      </c>
      <c r="K30" s="4">
        <f t="shared" si="1"/>
        <v>1890.2</v>
      </c>
      <c r="L30" s="4">
        <f t="shared" si="1"/>
        <v>2336.5</v>
      </c>
      <c r="M30" s="4">
        <f t="shared" si="1"/>
        <v>3346</v>
      </c>
      <c r="N30" s="4">
        <f t="shared" si="1"/>
        <v>1699.2</v>
      </c>
    </row>
    <row r="31" spans="3:17" x14ac:dyDescent="0.3">
      <c r="C31" s="3">
        <v>1</v>
      </c>
      <c r="D31" s="10">
        <f t="shared" si="1"/>
        <v>0</v>
      </c>
      <c r="E31" s="10">
        <f t="shared" si="1"/>
        <v>2917.7</v>
      </c>
      <c r="F31" s="10">
        <f t="shared" si="1"/>
        <v>4298.8</v>
      </c>
      <c r="G31" s="10">
        <f t="shared" si="1"/>
        <v>4966.5999999999995</v>
      </c>
      <c r="H31" s="10">
        <f t="shared" si="1"/>
        <v>5294.8</v>
      </c>
      <c r="I31" s="10">
        <f t="shared" si="1"/>
        <v>5385</v>
      </c>
      <c r="J31" s="3">
        <v>1</v>
      </c>
      <c r="K31" s="4">
        <f t="shared" si="1"/>
        <v>640.29999999999995</v>
      </c>
      <c r="L31" s="4">
        <f t="shared" si="1"/>
        <v>950</v>
      </c>
      <c r="M31" s="4">
        <f t="shared" si="1"/>
        <v>1668</v>
      </c>
      <c r="N31" s="4">
        <f t="shared" si="1"/>
        <v>500</v>
      </c>
    </row>
    <row r="32" spans="3:17" x14ac:dyDescent="0.3">
      <c r="C32" s="3">
        <v>1.5</v>
      </c>
      <c r="D32" s="10">
        <f t="shared" si="1"/>
        <v>0</v>
      </c>
      <c r="E32" s="10">
        <f t="shared" si="1"/>
        <v>4269.0999999999995</v>
      </c>
      <c r="F32" s="10">
        <f t="shared" si="1"/>
        <v>5062.2999999999993</v>
      </c>
      <c r="G32" s="10">
        <f t="shared" si="1"/>
        <v>5281.2</v>
      </c>
      <c r="H32" s="10">
        <f t="shared" si="1"/>
        <v>5360.2999999999993</v>
      </c>
      <c r="I32" s="10">
        <f t="shared" si="1"/>
        <v>5385</v>
      </c>
      <c r="J32" s="3">
        <v>1.5</v>
      </c>
      <c r="K32" s="4">
        <f t="shared" si="1"/>
        <v>38.299999999999997</v>
      </c>
      <c r="L32" s="4">
        <f t="shared" si="1"/>
        <v>223</v>
      </c>
      <c r="M32" s="4">
        <f t="shared" si="1"/>
        <v>784</v>
      </c>
      <c r="N32" s="4">
        <f t="shared" si="1"/>
        <v>0</v>
      </c>
    </row>
    <row r="33" spans="3:14" x14ac:dyDescent="0.3">
      <c r="C33" s="3">
        <v>2</v>
      </c>
      <c r="D33" s="10">
        <f t="shared" si="1"/>
        <v>2381</v>
      </c>
      <c r="E33" s="10">
        <f t="shared" si="1"/>
        <v>5056.0999999999995</v>
      </c>
      <c r="F33" s="10">
        <f>F11*$Q$25</f>
        <v>5323.1</v>
      </c>
      <c r="G33" s="10">
        <f t="shared" si="1"/>
        <v>5384.9999986949997</v>
      </c>
      <c r="H33" s="10">
        <f t="shared" si="1"/>
        <v>5384.9999986949997</v>
      </c>
      <c r="I33" s="10">
        <f t="shared" si="1"/>
        <v>5385</v>
      </c>
      <c r="J33" s="3">
        <v>2</v>
      </c>
      <c r="K33" s="4">
        <f t="shared" si="1"/>
        <v>0</v>
      </c>
      <c r="L33" s="4">
        <f t="shared" si="1"/>
        <v>11</v>
      </c>
      <c r="M33" s="4">
        <f t="shared" si="1"/>
        <v>200</v>
      </c>
      <c r="N33" s="4">
        <f t="shared" si="1"/>
        <v>0</v>
      </c>
    </row>
    <row r="34" spans="3:14" x14ac:dyDescent="0.3">
      <c r="C34" s="3">
        <v>3</v>
      </c>
      <c r="D34" s="10">
        <f t="shared" si="1"/>
        <v>3522</v>
      </c>
      <c r="E34" s="10">
        <f t="shared" si="1"/>
        <v>5306.3</v>
      </c>
      <c r="F34" s="10">
        <f t="shared" si="1"/>
        <v>5384.9999986949997</v>
      </c>
      <c r="G34" s="10">
        <f t="shared" si="1"/>
        <v>5384.9999986949997</v>
      </c>
      <c r="H34" s="10">
        <f t="shared" si="1"/>
        <v>5384.9999986949997</v>
      </c>
      <c r="I34" s="10">
        <f t="shared" si="1"/>
        <v>5385</v>
      </c>
      <c r="J34" s="3">
        <v>3</v>
      </c>
      <c r="K34" s="4">
        <f t="shared" si="1"/>
        <v>0</v>
      </c>
      <c r="L34" s="4">
        <f t="shared" si="1"/>
        <v>0</v>
      </c>
      <c r="M34" s="4">
        <f t="shared" si="1"/>
        <v>30</v>
      </c>
      <c r="N34" s="4">
        <f t="shared" si="1"/>
        <v>0</v>
      </c>
    </row>
    <row r="35" spans="3:14" x14ac:dyDescent="0.3">
      <c r="C35" s="3">
        <v>4</v>
      </c>
      <c r="D35" s="10">
        <f t="shared" si="1"/>
        <v>3522</v>
      </c>
      <c r="E35" s="10">
        <f t="shared" si="1"/>
        <v>5306.3</v>
      </c>
      <c r="F35" s="10">
        <f t="shared" si="1"/>
        <v>5384.9999986949997</v>
      </c>
      <c r="G35" s="10">
        <f t="shared" si="1"/>
        <v>5384.9999986949997</v>
      </c>
      <c r="H35" s="10">
        <f t="shared" si="1"/>
        <v>5384.9999986949997</v>
      </c>
      <c r="I35" s="10">
        <f t="shared" si="1"/>
        <v>5385</v>
      </c>
      <c r="J35" s="3">
        <v>4</v>
      </c>
      <c r="K35" s="4">
        <f t="shared" si="1"/>
        <v>0</v>
      </c>
      <c r="L35" s="4">
        <f t="shared" si="1"/>
        <v>0</v>
      </c>
      <c r="M35" s="4">
        <f t="shared" si="1"/>
        <v>30</v>
      </c>
      <c r="N35" s="4">
        <f t="shared" si="1"/>
        <v>0</v>
      </c>
    </row>
    <row r="36" spans="3:14" x14ac:dyDescent="0.3">
      <c r="C36" s="3">
        <v>5</v>
      </c>
      <c r="D36" s="10">
        <f t="shared" si="1"/>
        <v>3522</v>
      </c>
      <c r="E36" s="10">
        <f t="shared" si="1"/>
        <v>5306.3</v>
      </c>
      <c r="F36" s="10">
        <f t="shared" si="1"/>
        <v>5384.9999986949997</v>
      </c>
      <c r="G36" s="10">
        <f t="shared" si="1"/>
        <v>5384.9999986949997</v>
      </c>
      <c r="H36" s="10">
        <f t="shared" si="1"/>
        <v>5384.9999986949997</v>
      </c>
      <c r="I36" s="10">
        <f t="shared" si="1"/>
        <v>5385</v>
      </c>
      <c r="J36" s="3">
        <v>5</v>
      </c>
      <c r="K36" s="4">
        <f t="shared" si="1"/>
        <v>0</v>
      </c>
      <c r="L36" s="4">
        <f t="shared" si="1"/>
        <v>0</v>
      </c>
      <c r="M36" s="4">
        <f t="shared" si="1"/>
        <v>30</v>
      </c>
      <c r="N36" s="4">
        <f t="shared" si="1"/>
        <v>0</v>
      </c>
    </row>
    <row r="37" spans="3:14" x14ac:dyDescent="0.3">
      <c r="C37" s="3">
        <v>6</v>
      </c>
      <c r="D37" s="10">
        <f t="shared" si="1"/>
        <v>3522</v>
      </c>
      <c r="E37" s="10">
        <f t="shared" si="1"/>
        <v>5306.3</v>
      </c>
      <c r="F37" s="10">
        <f t="shared" si="1"/>
        <v>5384.9999986949997</v>
      </c>
      <c r="G37" s="10">
        <f t="shared" si="1"/>
        <v>5384.9999986949997</v>
      </c>
      <c r="H37" s="10">
        <f t="shared" si="1"/>
        <v>5384.9999986949997</v>
      </c>
      <c r="I37" s="10">
        <f t="shared" si="1"/>
        <v>5385</v>
      </c>
      <c r="J37" s="3">
        <v>6</v>
      </c>
      <c r="K37" s="4">
        <f t="shared" si="1"/>
        <v>0</v>
      </c>
      <c r="L37" s="4">
        <f t="shared" si="1"/>
        <v>0</v>
      </c>
      <c r="M37" s="4">
        <f t="shared" si="1"/>
        <v>30</v>
      </c>
      <c r="N37" s="4">
        <f t="shared" si="1"/>
        <v>0</v>
      </c>
    </row>
    <row r="38" spans="3:14" x14ac:dyDescent="0.3">
      <c r="C38" s="3">
        <v>7</v>
      </c>
      <c r="D38" s="10">
        <f t="shared" si="1"/>
        <v>3522</v>
      </c>
      <c r="E38" s="10">
        <f t="shared" si="1"/>
        <v>5306.3</v>
      </c>
      <c r="F38" s="10">
        <f t="shared" si="1"/>
        <v>5384.9999986949997</v>
      </c>
      <c r="G38" s="10">
        <f t="shared" si="1"/>
        <v>5384.9999986949997</v>
      </c>
      <c r="H38" s="10">
        <f t="shared" si="1"/>
        <v>5384.9999986949997</v>
      </c>
      <c r="I38" s="10">
        <f t="shared" si="1"/>
        <v>5385</v>
      </c>
      <c r="J38" s="3">
        <v>7</v>
      </c>
      <c r="K38" s="4">
        <f t="shared" si="1"/>
        <v>0</v>
      </c>
      <c r="L38" s="4">
        <f t="shared" si="1"/>
        <v>0</v>
      </c>
      <c r="M38" s="4">
        <f t="shared" si="1"/>
        <v>30</v>
      </c>
      <c r="N38" s="4">
        <f t="shared" si="1"/>
        <v>0</v>
      </c>
    </row>
    <row r="39" spans="3:14" x14ac:dyDescent="0.3">
      <c r="C39" s="3">
        <v>8</v>
      </c>
      <c r="D39" s="10">
        <f t="shared" si="1"/>
        <v>2427.4</v>
      </c>
      <c r="E39" s="10">
        <f t="shared" si="1"/>
        <v>4755</v>
      </c>
      <c r="F39" s="10">
        <f t="shared" si="1"/>
        <v>5104.8</v>
      </c>
      <c r="G39" s="10">
        <f t="shared" si="1"/>
        <v>5236.6000000000004</v>
      </c>
      <c r="H39" s="10">
        <f t="shared" si="1"/>
        <v>5310</v>
      </c>
      <c r="I39" s="10">
        <f t="shared" si="1"/>
        <v>5385</v>
      </c>
      <c r="J39" s="3">
        <v>8</v>
      </c>
      <c r="K39" s="4">
        <f t="shared" si="1"/>
        <v>0</v>
      </c>
      <c r="L39" s="4">
        <f t="shared" si="1"/>
        <v>41</v>
      </c>
      <c r="M39" s="4">
        <f t="shared" si="1"/>
        <v>373</v>
      </c>
      <c r="N39" s="4">
        <f t="shared" si="1"/>
        <v>0</v>
      </c>
    </row>
    <row r="40" spans="3:14" x14ac:dyDescent="0.3">
      <c r="C40" s="3">
        <v>8.5</v>
      </c>
      <c r="D40" s="10">
        <v>1013</v>
      </c>
      <c r="E40" s="10">
        <f t="shared" si="1"/>
        <v>4052.7</v>
      </c>
      <c r="F40" s="10">
        <f t="shared" si="1"/>
        <v>4669.7</v>
      </c>
      <c r="G40" s="10">
        <f t="shared" si="1"/>
        <v>4921.8999999999996</v>
      </c>
      <c r="H40" s="10">
        <f t="shared" si="1"/>
        <v>5109</v>
      </c>
      <c r="I40" s="10">
        <f t="shared" si="1"/>
        <v>5248.5999999999995</v>
      </c>
      <c r="J40" s="3">
        <v>8.5</v>
      </c>
      <c r="K40" s="4">
        <f t="shared" si="1"/>
        <v>24</v>
      </c>
      <c r="L40" s="4">
        <f t="shared" si="1"/>
        <v>237</v>
      </c>
      <c r="M40" s="4">
        <f t="shared" si="1"/>
        <v>936</v>
      </c>
      <c r="N40" s="4">
        <f>N18*$Q$25</f>
        <v>0</v>
      </c>
    </row>
    <row r="41" spans="3:14" x14ac:dyDescent="0.3">
      <c r="C41" s="3">
        <v>9</v>
      </c>
      <c r="D41" s="10">
        <f t="shared" si="1"/>
        <v>0</v>
      </c>
      <c r="E41" s="10">
        <f t="shared" si="1"/>
        <v>3041.7999999999997</v>
      </c>
      <c r="F41" s="10">
        <f t="shared" si="1"/>
        <v>3760.5</v>
      </c>
      <c r="G41" s="10">
        <f t="shared" si="1"/>
        <v>4070.6</v>
      </c>
      <c r="H41" s="10">
        <f t="shared" si="1"/>
        <v>4303.7</v>
      </c>
      <c r="I41" s="10">
        <f t="shared" si="1"/>
        <v>4555.9000000000005</v>
      </c>
      <c r="J41" s="3">
        <v>9</v>
      </c>
      <c r="K41" s="4">
        <f t="shared" si="1"/>
        <v>250.5</v>
      </c>
      <c r="L41" s="4">
        <f t="shared" si="1"/>
        <v>701</v>
      </c>
      <c r="M41" s="4">
        <f t="shared" si="1"/>
        <v>2718</v>
      </c>
      <c r="N41" s="4">
        <f t="shared" si="1"/>
        <v>0</v>
      </c>
    </row>
    <row r="42" spans="3:14" x14ac:dyDescent="0.3">
      <c r="C42" s="3">
        <v>9.5</v>
      </c>
      <c r="D42" s="10">
        <f t="shared" si="1"/>
        <v>0</v>
      </c>
      <c r="E42" s="10">
        <f t="shared" si="1"/>
        <v>1465</v>
      </c>
      <c r="F42" s="10">
        <f t="shared" si="1"/>
        <v>2161</v>
      </c>
      <c r="G42" s="10">
        <f t="shared" si="1"/>
        <v>2522.9</v>
      </c>
      <c r="H42" s="10">
        <f t="shared" si="1"/>
        <v>2801.8999999999996</v>
      </c>
      <c r="I42" s="10">
        <f t="shared" si="1"/>
        <v>3148</v>
      </c>
      <c r="J42" s="3">
        <v>9.5</v>
      </c>
      <c r="K42" s="4">
        <f t="shared" si="1"/>
        <v>850</v>
      </c>
      <c r="L42" s="4">
        <f t="shared" si="1"/>
        <v>3411</v>
      </c>
      <c r="M42" s="4" t="s">
        <v>4</v>
      </c>
      <c r="N42" s="4">
        <f t="shared" si="1"/>
        <v>28</v>
      </c>
    </row>
    <row r="43" spans="3:14" x14ac:dyDescent="0.3">
      <c r="C43" s="3">
        <v>10</v>
      </c>
      <c r="D43" s="10">
        <f t="shared" si="1"/>
        <v>0</v>
      </c>
      <c r="E43" s="10">
        <f t="shared" si="1"/>
        <v>0</v>
      </c>
      <c r="F43" s="10">
        <f t="shared" si="1"/>
        <v>0</v>
      </c>
      <c r="G43" s="10">
        <f t="shared" si="1"/>
        <v>0</v>
      </c>
      <c r="H43" s="10">
        <f t="shared" si="1"/>
        <v>0</v>
      </c>
      <c r="I43" s="10">
        <f t="shared" si="1"/>
        <v>588.9</v>
      </c>
      <c r="J43" s="3">
        <v>10</v>
      </c>
      <c r="K43" s="4" t="s">
        <v>4</v>
      </c>
      <c r="L43" s="4" t="s">
        <v>4</v>
      </c>
      <c r="M43" s="4" t="s">
        <v>4</v>
      </c>
      <c r="N43" s="4">
        <f t="shared" si="1"/>
        <v>3685.2999999999997</v>
      </c>
    </row>
  </sheetData>
  <mergeCells count="6">
    <mergeCell ref="C2:N4"/>
    <mergeCell ref="D5:I5"/>
    <mergeCell ref="K5:N5"/>
    <mergeCell ref="C24:N26"/>
    <mergeCell ref="D27:I27"/>
    <mergeCell ref="K27:N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2022-06-18T17:12:41Z</dcterms:created>
  <dcterms:modified xsi:type="dcterms:W3CDTF">2022-07-15T12:01:47Z</dcterms:modified>
</cp:coreProperties>
</file>