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379259\Documents\Spring 2021\Time Series\Project\"/>
    </mc:Choice>
  </mc:AlternateContent>
  <xr:revisionPtr revIDLastSave="0" documentId="13_ncr:1_{C8B56455-83A8-44B4-ADAA-B30F7143EB5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ection 3" sheetId="8" r:id="rId1"/>
  </sheets>
  <definedNames>
    <definedName name="solver_adj" localSheetId="0" hidden="1">'Section 3'!$N$1,'Section 3'!$O$1,'Section 3'!$P$1,'Section 3'!$Q$1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'Section 3'!$S$1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8" l="1"/>
  <c r="K3" i="8" s="1"/>
  <c r="L3" i="8" s="1"/>
  <c r="J4" i="8"/>
  <c r="K4" i="8" s="1"/>
  <c r="L4" i="8" s="1"/>
  <c r="J5" i="8"/>
  <c r="K5" i="8" s="1"/>
  <c r="L5" i="8" s="1"/>
  <c r="J6" i="8"/>
  <c r="K6" i="8" s="1"/>
  <c r="L6" i="8" s="1"/>
  <c r="J7" i="8"/>
  <c r="K7" i="8" s="1"/>
  <c r="L7" i="8" s="1"/>
  <c r="J8" i="8"/>
  <c r="K8" i="8" s="1"/>
  <c r="L8" i="8" s="1"/>
  <c r="J9" i="8"/>
  <c r="K9" i="8" s="1"/>
  <c r="L9" i="8" s="1"/>
  <c r="J10" i="8"/>
  <c r="K10" i="8" s="1"/>
  <c r="L10" i="8" s="1"/>
  <c r="J11" i="8"/>
  <c r="K11" i="8" s="1"/>
  <c r="L11" i="8" s="1"/>
  <c r="J12" i="8"/>
  <c r="K12" i="8" s="1"/>
  <c r="L12" i="8" s="1"/>
  <c r="J13" i="8"/>
  <c r="K13" i="8" s="1"/>
  <c r="L13" i="8" s="1"/>
  <c r="J14" i="8"/>
  <c r="K14" i="8" s="1"/>
  <c r="L14" i="8" s="1"/>
  <c r="J15" i="8"/>
  <c r="K15" i="8" s="1"/>
  <c r="L15" i="8" s="1"/>
  <c r="J16" i="8"/>
  <c r="K16" i="8" s="1"/>
  <c r="L16" i="8" s="1"/>
  <c r="J17" i="8"/>
  <c r="K17" i="8" s="1"/>
  <c r="L17" i="8" s="1"/>
  <c r="J18" i="8"/>
  <c r="K18" i="8" s="1"/>
  <c r="L18" i="8" s="1"/>
  <c r="J19" i="8"/>
  <c r="K19" i="8" s="1"/>
  <c r="L19" i="8" s="1"/>
  <c r="J20" i="8"/>
  <c r="K20" i="8" s="1"/>
  <c r="L20" i="8" s="1"/>
  <c r="J21" i="8"/>
  <c r="K21" i="8" s="1"/>
  <c r="L21" i="8" s="1"/>
  <c r="J22" i="8"/>
  <c r="K22" i="8" s="1"/>
  <c r="L22" i="8" s="1"/>
  <c r="J23" i="8"/>
  <c r="K23" i="8" s="1"/>
  <c r="L23" i="8" s="1"/>
  <c r="J24" i="8"/>
  <c r="K24" i="8" s="1"/>
  <c r="L24" i="8" s="1"/>
  <c r="J25" i="8"/>
  <c r="K25" i="8" s="1"/>
  <c r="L25" i="8" s="1"/>
  <c r="J26" i="8"/>
  <c r="K26" i="8" s="1"/>
  <c r="L26" i="8" s="1"/>
  <c r="J27" i="8"/>
  <c r="K27" i="8" s="1"/>
  <c r="L27" i="8" s="1"/>
  <c r="J28" i="8"/>
  <c r="K28" i="8" s="1"/>
  <c r="L28" i="8" s="1"/>
  <c r="J29" i="8"/>
  <c r="K29" i="8" s="1"/>
  <c r="L29" i="8" s="1"/>
  <c r="J30" i="8"/>
  <c r="K30" i="8" s="1"/>
  <c r="L30" i="8" s="1"/>
  <c r="J31" i="8"/>
  <c r="K31" i="8" s="1"/>
  <c r="L31" i="8" s="1"/>
  <c r="J32" i="8"/>
  <c r="K32" i="8" s="1"/>
  <c r="L32" i="8" s="1"/>
  <c r="J33" i="8"/>
  <c r="K33" i="8" s="1"/>
  <c r="L33" i="8" s="1"/>
  <c r="J34" i="8"/>
  <c r="K34" i="8" s="1"/>
  <c r="L34" i="8" s="1"/>
  <c r="J35" i="8"/>
  <c r="K35" i="8" s="1"/>
  <c r="L35" i="8" s="1"/>
  <c r="J36" i="8"/>
  <c r="K36" i="8" s="1"/>
  <c r="L36" i="8" s="1"/>
  <c r="J37" i="8"/>
  <c r="K37" i="8" s="1"/>
  <c r="L37" i="8" s="1"/>
  <c r="J38" i="8"/>
  <c r="K38" i="8" s="1"/>
  <c r="L38" i="8" s="1"/>
  <c r="J39" i="8"/>
  <c r="K39" i="8" s="1"/>
  <c r="L39" i="8" s="1"/>
  <c r="J40" i="8"/>
  <c r="K40" i="8" s="1"/>
  <c r="L40" i="8" s="1"/>
  <c r="J41" i="8"/>
  <c r="K41" i="8" s="1"/>
  <c r="L41" i="8" s="1"/>
  <c r="J42" i="8"/>
  <c r="K42" i="8" s="1"/>
  <c r="L42" i="8" s="1"/>
  <c r="J43" i="8"/>
  <c r="K43" i="8" s="1"/>
  <c r="L43" i="8" s="1"/>
  <c r="J44" i="8"/>
  <c r="K44" i="8" s="1"/>
  <c r="L44" i="8" s="1"/>
  <c r="J45" i="8"/>
  <c r="K45" i="8" s="1"/>
  <c r="L45" i="8" s="1"/>
  <c r="J46" i="8"/>
  <c r="K46" i="8" s="1"/>
  <c r="L46" i="8" s="1"/>
  <c r="J47" i="8"/>
  <c r="K47" i="8" s="1"/>
  <c r="L47" i="8" s="1"/>
  <c r="J48" i="8"/>
  <c r="K48" i="8" s="1"/>
  <c r="L48" i="8" s="1"/>
  <c r="J49" i="8"/>
  <c r="K49" i="8" s="1"/>
  <c r="L49" i="8" s="1"/>
  <c r="J50" i="8"/>
  <c r="K50" i="8" s="1"/>
  <c r="L50" i="8" s="1"/>
  <c r="J51" i="8"/>
  <c r="K51" i="8" s="1"/>
  <c r="L51" i="8" s="1"/>
  <c r="J52" i="8"/>
  <c r="K52" i="8" s="1"/>
  <c r="L52" i="8" s="1"/>
  <c r="J53" i="8"/>
  <c r="K53" i="8" s="1"/>
  <c r="L53" i="8" s="1"/>
  <c r="J54" i="8"/>
  <c r="K54" i="8" s="1"/>
  <c r="L54" i="8" s="1"/>
  <c r="J55" i="8"/>
  <c r="K55" i="8" s="1"/>
  <c r="L55" i="8" s="1"/>
  <c r="J56" i="8"/>
  <c r="K56" i="8" s="1"/>
  <c r="L56" i="8" s="1"/>
  <c r="J57" i="8"/>
  <c r="K57" i="8" s="1"/>
  <c r="L57" i="8" s="1"/>
  <c r="J58" i="8"/>
  <c r="K58" i="8" s="1"/>
  <c r="L58" i="8" s="1"/>
  <c r="J59" i="8"/>
  <c r="K59" i="8" s="1"/>
  <c r="L59" i="8" s="1"/>
  <c r="J60" i="8"/>
  <c r="K60" i="8" s="1"/>
  <c r="L60" i="8" s="1"/>
  <c r="J61" i="8"/>
  <c r="K61" i="8" s="1"/>
  <c r="L61" i="8" s="1"/>
  <c r="J62" i="8"/>
  <c r="K62" i="8" s="1"/>
  <c r="L62" i="8" s="1"/>
  <c r="J63" i="8"/>
  <c r="K63" i="8" s="1"/>
  <c r="L63" i="8" s="1"/>
  <c r="J64" i="8"/>
  <c r="K64" i="8" s="1"/>
  <c r="L64" i="8" s="1"/>
  <c r="J65" i="8"/>
  <c r="K65" i="8" s="1"/>
  <c r="L65" i="8" s="1"/>
  <c r="J66" i="8"/>
  <c r="K66" i="8" s="1"/>
  <c r="L66" i="8" s="1"/>
  <c r="J67" i="8"/>
  <c r="K67" i="8" s="1"/>
  <c r="L67" i="8" s="1"/>
  <c r="J68" i="8"/>
  <c r="K68" i="8" s="1"/>
  <c r="L68" i="8" s="1"/>
  <c r="J69" i="8"/>
  <c r="K69" i="8" s="1"/>
  <c r="L69" i="8" s="1"/>
  <c r="J70" i="8"/>
  <c r="K70" i="8" s="1"/>
  <c r="L70" i="8" s="1"/>
  <c r="J71" i="8"/>
  <c r="K71" i="8" s="1"/>
  <c r="L71" i="8" s="1"/>
  <c r="J72" i="8"/>
  <c r="K72" i="8" s="1"/>
  <c r="L72" i="8" s="1"/>
  <c r="J73" i="8"/>
  <c r="K73" i="8" s="1"/>
  <c r="L73" i="8" s="1"/>
  <c r="J74" i="8"/>
  <c r="K74" i="8" s="1"/>
  <c r="L74" i="8" s="1"/>
  <c r="J75" i="8"/>
  <c r="K75" i="8" s="1"/>
  <c r="L75" i="8" s="1"/>
  <c r="J76" i="8"/>
  <c r="K76" i="8" s="1"/>
  <c r="L76" i="8" s="1"/>
  <c r="J77" i="8"/>
  <c r="K77" i="8" s="1"/>
  <c r="L77" i="8" s="1"/>
  <c r="J78" i="8"/>
  <c r="K78" i="8" s="1"/>
  <c r="L78" i="8" s="1"/>
  <c r="J79" i="8"/>
  <c r="K79" i="8" s="1"/>
  <c r="L79" i="8" s="1"/>
  <c r="J80" i="8"/>
  <c r="K80" i="8" s="1"/>
  <c r="L80" i="8" s="1"/>
  <c r="J81" i="8"/>
  <c r="K81" i="8" s="1"/>
  <c r="L81" i="8" s="1"/>
  <c r="J82" i="8"/>
  <c r="K82" i="8" s="1"/>
  <c r="L82" i="8" s="1"/>
  <c r="J83" i="8"/>
  <c r="K83" i="8" s="1"/>
  <c r="L83" i="8" s="1"/>
  <c r="J84" i="8"/>
  <c r="K84" i="8" s="1"/>
  <c r="L84" i="8" s="1"/>
  <c r="J85" i="8"/>
  <c r="K85" i="8" s="1"/>
  <c r="L85" i="8" s="1"/>
  <c r="J86" i="8"/>
  <c r="K86" i="8" s="1"/>
  <c r="L86" i="8" s="1"/>
  <c r="J87" i="8"/>
  <c r="K87" i="8" s="1"/>
  <c r="L87" i="8" s="1"/>
  <c r="J88" i="8"/>
  <c r="K88" i="8" s="1"/>
  <c r="L88" i="8" s="1"/>
  <c r="J89" i="8"/>
  <c r="K89" i="8" s="1"/>
  <c r="L89" i="8" s="1"/>
  <c r="J90" i="8"/>
  <c r="K90" i="8" s="1"/>
  <c r="L90" i="8" s="1"/>
  <c r="J91" i="8"/>
  <c r="K91" i="8" s="1"/>
  <c r="L91" i="8" s="1"/>
  <c r="J92" i="8"/>
  <c r="K92" i="8" s="1"/>
  <c r="L92" i="8" s="1"/>
  <c r="J93" i="8"/>
  <c r="K93" i="8" s="1"/>
  <c r="L93" i="8" s="1"/>
  <c r="J94" i="8"/>
  <c r="K94" i="8" s="1"/>
  <c r="L94" i="8" s="1"/>
  <c r="J95" i="8"/>
  <c r="K95" i="8" s="1"/>
  <c r="L95" i="8" s="1"/>
  <c r="J96" i="8"/>
  <c r="K96" i="8" s="1"/>
  <c r="L96" i="8" s="1"/>
  <c r="J97" i="8"/>
  <c r="K97" i="8" s="1"/>
  <c r="L97" i="8" s="1"/>
  <c r="J98" i="8"/>
  <c r="K98" i="8" s="1"/>
  <c r="L98" i="8" s="1"/>
  <c r="J99" i="8"/>
  <c r="K99" i="8" s="1"/>
  <c r="L99" i="8" s="1"/>
  <c r="J100" i="8"/>
  <c r="K100" i="8" s="1"/>
  <c r="L100" i="8" s="1"/>
  <c r="J101" i="8"/>
  <c r="K101" i="8" s="1"/>
  <c r="L101" i="8" s="1"/>
  <c r="J102" i="8"/>
  <c r="K102" i="8" s="1"/>
  <c r="L102" i="8" s="1"/>
  <c r="J103" i="8"/>
  <c r="K103" i="8" s="1"/>
  <c r="L103" i="8" s="1"/>
  <c r="J104" i="8"/>
  <c r="K104" i="8" s="1"/>
  <c r="L104" i="8" s="1"/>
  <c r="J105" i="8"/>
  <c r="K105" i="8" s="1"/>
  <c r="L105" i="8" s="1"/>
  <c r="J106" i="8"/>
  <c r="K106" i="8" s="1"/>
  <c r="L106" i="8" s="1"/>
  <c r="J107" i="8"/>
  <c r="K107" i="8" s="1"/>
  <c r="L107" i="8" s="1"/>
  <c r="J108" i="8"/>
  <c r="K108" i="8" s="1"/>
  <c r="L108" i="8" s="1"/>
  <c r="J109" i="8"/>
  <c r="K109" i="8" s="1"/>
  <c r="L109" i="8" s="1"/>
  <c r="J110" i="8"/>
  <c r="K110" i="8" s="1"/>
  <c r="L110" i="8" s="1"/>
  <c r="J111" i="8"/>
  <c r="K111" i="8" s="1"/>
  <c r="L111" i="8" s="1"/>
  <c r="J112" i="8"/>
  <c r="K112" i="8" s="1"/>
  <c r="L112" i="8" s="1"/>
  <c r="J113" i="8"/>
  <c r="K113" i="8" s="1"/>
  <c r="L113" i="8" s="1"/>
  <c r="J114" i="8"/>
  <c r="K114" i="8" s="1"/>
  <c r="L114" i="8" s="1"/>
  <c r="J115" i="8"/>
  <c r="K115" i="8" s="1"/>
  <c r="L115" i="8" s="1"/>
  <c r="J116" i="8"/>
  <c r="K116" i="8" s="1"/>
  <c r="L116" i="8" s="1"/>
  <c r="J117" i="8"/>
  <c r="K117" i="8" s="1"/>
  <c r="L117" i="8" s="1"/>
  <c r="J118" i="8"/>
  <c r="K118" i="8" s="1"/>
  <c r="L118" i="8" s="1"/>
  <c r="J119" i="8"/>
  <c r="K119" i="8" s="1"/>
  <c r="L119" i="8" s="1"/>
  <c r="J120" i="8"/>
  <c r="K120" i="8" s="1"/>
  <c r="L120" i="8" s="1"/>
  <c r="J121" i="8"/>
  <c r="K121" i="8" s="1"/>
  <c r="L121" i="8" s="1"/>
  <c r="J122" i="8"/>
  <c r="K122" i="8" s="1"/>
  <c r="L122" i="8" s="1"/>
  <c r="J123" i="8"/>
  <c r="K123" i="8" s="1"/>
  <c r="L123" i="8" s="1"/>
  <c r="J124" i="8"/>
  <c r="K124" i="8" s="1"/>
  <c r="L124" i="8" s="1"/>
  <c r="J125" i="8"/>
  <c r="K125" i="8" s="1"/>
  <c r="L125" i="8" s="1"/>
  <c r="J126" i="8"/>
  <c r="K126" i="8" s="1"/>
  <c r="L126" i="8" s="1"/>
  <c r="J127" i="8"/>
  <c r="K127" i="8" s="1"/>
  <c r="L127" i="8" s="1"/>
  <c r="J128" i="8"/>
  <c r="K128" i="8" s="1"/>
  <c r="L128" i="8" s="1"/>
  <c r="J129" i="8"/>
  <c r="K129" i="8" s="1"/>
  <c r="L129" i="8" s="1"/>
  <c r="J130" i="8"/>
  <c r="K130" i="8" s="1"/>
  <c r="L130" i="8" s="1"/>
  <c r="J131" i="8"/>
  <c r="K131" i="8" s="1"/>
  <c r="L131" i="8" s="1"/>
  <c r="J132" i="8"/>
  <c r="K132" i="8" s="1"/>
  <c r="L132" i="8" s="1"/>
  <c r="J133" i="8"/>
  <c r="K133" i="8" s="1"/>
  <c r="L133" i="8" s="1"/>
  <c r="J134" i="8"/>
  <c r="K134" i="8" s="1"/>
  <c r="L134" i="8" s="1"/>
  <c r="J135" i="8"/>
  <c r="K135" i="8" s="1"/>
  <c r="L135" i="8" s="1"/>
  <c r="J136" i="8"/>
  <c r="K136" i="8" s="1"/>
  <c r="L136" i="8" s="1"/>
  <c r="J137" i="8"/>
  <c r="K137" i="8" s="1"/>
  <c r="L137" i="8" s="1"/>
  <c r="J138" i="8"/>
  <c r="K138" i="8" s="1"/>
  <c r="L138" i="8" s="1"/>
  <c r="J139" i="8"/>
  <c r="K139" i="8" s="1"/>
  <c r="L139" i="8" s="1"/>
  <c r="J140" i="8"/>
  <c r="K140" i="8" s="1"/>
  <c r="L140" i="8" s="1"/>
  <c r="J141" i="8"/>
  <c r="K141" i="8" s="1"/>
  <c r="L141" i="8" s="1"/>
  <c r="J142" i="8"/>
  <c r="K142" i="8" s="1"/>
  <c r="L142" i="8" s="1"/>
  <c r="J143" i="8"/>
  <c r="K143" i="8" s="1"/>
  <c r="L143" i="8" s="1"/>
  <c r="J144" i="8"/>
  <c r="K144" i="8" s="1"/>
  <c r="L144" i="8" s="1"/>
  <c r="J145" i="8"/>
  <c r="K145" i="8" s="1"/>
  <c r="L145" i="8" s="1"/>
  <c r="J146" i="8"/>
  <c r="K146" i="8" s="1"/>
  <c r="L146" i="8" s="1"/>
  <c r="J147" i="8"/>
  <c r="K147" i="8" s="1"/>
  <c r="L147" i="8" s="1"/>
  <c r="J148" i="8"/>
  <c r="K148" i="8" s="1"/>
  <c r="L148" i="8" s="1"/>
  <c r="J149" i="8"/>
  <c r="K149" i="8" s="1"/>
  <c r="L149" i="8" s="1"/>
  <c r="J150" i="8"/>
  <c r="K150" i="8" s="1"/>
  <c r="L150" i="8" s="1"/>
  <c r="J151" i="8"/>
  <c r="K151" i="8" s="1"/>
  <c r="L151" i="8" s="1"/>
  <c r="J152" i="8"/>
  <c r="K152" i="8" s="1"/>
  <c r="L152" i="8" s="1"/>
  <c r="J153" i="8"/>
  <c r="K153" i="8" s="1"/>
  <c r="L153" i="8" s="1"/>
  <c r="J154" i="8"/>
  <c r="K154" i="8" s="1"/>
  <c r="L154" i="8" s="1"/>
  <c r="J155" i="8"/>
  <c r="K155" i="8" s="1"/>
  <c r="L155" i="8" s="1"/>
  <c r="J156" i="8"/>
  <c r="K156" i="8" s="1"/>
  <c r="L156" i="8" s="1"/>
  <c r="J157" i="8"/>
  <c r="K157" i="8" s="1"/>
  <c r="L157" i="8" s="1"/>
  <c r="J158" i="8"/>
  <c r="K158" i="8" s="1"/>
  <c r="L158" i="8" s="1"/>
  <c r="J159" i="8"/>
  <c r="K159" i="8" s="1"/>
  <c r="L159" i="8" s="1"/>
  <c r="J160" i="8"/>
  <c r="K160" i="8" s="1"/>
  <c r="L160" i="8" s="1"/>
  <c r="J161" i="8"/>
  <c r="K161" i="8" s="1"/>
  <c r="L161" i="8" s="1"/>
  <c r="J162" i="8"/>
  <c r="K162" i="8" s="1"/>
  <c r="L162" i="8" s="1"/>
  <c r="J163" i="8"/>
  <c r="K163" i="8" s="1"/>
  <c r="L163" i="8" s="1"/>
  <c r="J164" i="8"/>
  <c r="K164" i="8" s="1"/>
  <c r="L164" i="8" s="1"/>
  <c r="J165" i="8"/>
  <c r="K165" i="8" s="1"/>
  <c r="L165" i="8" s="1"/>
  <c r="J166" i="8"/>
  <c r="K166" i="8" s="1"/>
  <c r="L166" i="8" s="1"/>
  <c r="J167" i="8"/>
  <c r="K167" i="8" s="1"/>
  <c r="L167" i="8" s="1"/>
  <c r="J168" i="8"/>
  <c r="K168" i="8" s="1"/>
  <c r="L168" i="8" s="1"/>
  <c r="J169" i="8"/>
  <c r="K169" i="8" s="1"/>
  <c r="L169" i="8" s="1"/>
  <c r="J170" i="8"/>
  <c r="K170" i="8" s="1"/>
  <c r="L170" i="8" s="1"/>
  <c r="J171" i="8"/>
  <c r="K171" i="8" s="1"/>
  <c r="L171" i="8" s="1"/>
  <c r="J172" i="8"/>
  <c r="K172" i="8" s="1"/>
  <c r="L172" i="8" s="1"/>
  <c r="J173" i="8"/>
  <c r="K173" i="8" s="1"/>
  <c r="L173" i="8" s="1"/>
  <c r="J174" i="8"/>
  <c r="K174" i="8" s="1"/>
  <c r="L174" i="8" s="1"/>
  <c r="J175" i="8"/>
  <c r="K175" i="8" s="1"/>
  <c r="L175" i="8" s="1"/>
  <c r="J176" i="8"/>
  <c r="K176" i="8" s="1"/>
  <c r="L176" i="8" s="1"/>
  <c r="J177" i="8"/>
  <c r="K177" i="8" s="1"/>
  <c r="L177" i="8" s="1"/>
  <c r="J178" i="8"/>
  <c r="K178" i="8" s="1"/>
  <c r="L178" i="8" s="1"/>
  <c r="J179" i="8"/>
  <c r="K179" i="8" s="1"/>
  <c r="L179" i="8" s="1"/>
  <c r="J180" i="8"/>
  <c r="K180" i="8" s="1"/>
  <c r="L180" i="8" s="1"/>
  <c r="J181" i="8"/>
  <c r="K181" i="8" s="1"/>
  <c r="L181" i="8" s="1"/>
  <c r="J182" i="8"/>
  <c r="K182" i="8" s="1"/>
  <c r="L182" i="8" s="1"/>
  <c r="J183" i="8"/>
  <c r="K183" i="8" s="1"/>
  <c r="L183" i="8" s="1"/>
  <c r="J184" i="8"/>
  <c r="K184" i="8" s="1"/>
  <c r="L184" i="8" s="1"/>
  <c r="J185" i="8"/>
  <c r="K185" i="8" s="1"/>
  <c r="L185" i="8" s="1"/>
  <c r="J186" i="8"/>
  <c r="K186" i="8" s="1"/>
  <c r="L186" i="8" s="1"/>
  <c r="J187" i="8"/>
  <c r="K187" i="8" s="1"/>
  <c r="L187" i="8" s="1"/>
  <c r="J188" i="8"/>
  <c r="K188" i="8" s="1"/>
  <c r="L188" i="8" s="1"/>
  <c r="J189" i="8"/>
  <c r="K189" i="8" s="1"/>
  <c r="L189" i="8" s="1"/>
  <c r="J190" i="8"/>
  <c r="K190" i="8" s="1"/>
  <c r="L190" i="8" s="1"/>
  <c r="J191" i="8"/>
  <c r="K191" i="8" s="1"/>
  <c r="L191" i="8" s="1"/>
  <c r="J192" i="8"/>
  <c r="K192" i="8" s="1"/>
  <c r="L192" i="8" s="1"/>
  <c r="J193" i="8"/>
  <c r="K193" i="8" s="1"/>
  <c r="L193" i="8" s="1"/>
  <c r="J194" i="8"/>
  <c r="K194" i="8" s="1"/>
  <c r="L194" i="8" s="1"/>
  <c r="J195" i="8"/>
  <c r="K195" i="8" s="1"/>
  <c r="L195" i="8" s="1"/>
  <c r="J196" i="8"/>
  <c r="K196" i="8" s="1"/>
  <c r="L196" i="8" s="1"/>
  <c r="J197" i="8"/>
  <c r="K197" i="8" s="1"/>
  <c r="L197" i="8" s="1"/>
  <c r="J198" i="8"/>
  <c r="K198" i="8" s="1"/>
  <c r="L198" i="8" s="1"/>
  <c r="J199" i="8"/>
  <c r="K199" i="8" s="1"/>
  <c r="L199" i="8" s="1"/>
  <c r="J200" i="8"/>
  <c r="K200" i="8" s="1"/>
  <c r="L200" i="8" s="1"/>
  <c r="J201" i="8"/>
  <c r="K201" i="8" s="1"/>
  <c r="L201" i="8" s="1"/>
  <c r="J202" i="8"/>
  <c r="K202" i="8" s="1"/>
  <c r="L202" i="8" s="1"/>
  <c r="J203" i="8"/>
  <c r="K203" i="8" s="1"/>
  <c r="L203" i="8" s="1"/>
  <c r="J204" i="8"/>
  <c r="K204" i="8" s="1"/>
  <c r="L204" i="8" s="1"/>
  <c r="J205" i="8"/>
  <c r="K205" i="8" s="1"/>
  <c r="L205" i="8" s="1"/>
  <c r="J206" i="8"/>
  <c r="K206" i="8" s="1"/>
  <c r="L206" i="8" s="1"/>
  <c r="J207" i="8"/>
  <c r="K207" i="8" s="1"/>
  <c r="L207" i="8" s="1"/>
  <c r="J208" i="8"/>
  <c r="K208" i="8" s="1"/>
  <c r="L208" i="8" s="1"/>
  <c r="J209" i="8"/>
  <c r="K209" i="8" s="1"/>
  <c r="L209" i="8" s="1"/>
  <c r="J210" i="8"/>
  <c r="K210" i="8" s="1"/>
  <c r="L210" i="8" s="1"/>
  <c r="J211" i="8"/>
  <c r="K211" i="8" s="1"/>
  <c r="L211" i="8" s="1"/>
  <c r="J212" i="8"/>
  <c r="K212" i="8" s="1"/>
  <c r="L212" i="8" s="1"/>
  <c r="J213" i="8"/>
  <c r="K213" i="8" s="1"/>
  <c r="L213" i="8" s="1"/>
  <c r="J214" i="8"/>
  <c r="K214" i="8" s="1"/>
  <c r="L214" i="8" s="1"/>
  <c r="J215" i="8"/>
  <c r="K215" i="8" s="1"/>
  <c r="L215" i="8" s="1"/>
  <c r="J216" i="8"/>
  <c r="K216" i="8" s="1"/>
  <c r="L216" i="8" s="1"/>
  <c r="J217" i="8"/>
  <c r="K217" i="8" s="1"/>
  <c r="L217" i="8" s="1"/>
  <c r="J218" i="8"/>
  <c r="K218" i="8" s="1"/>
  <c r="L218" i="8" s="1"/>
  <c r="J219" i="8"/>
  <c r="K219" i="8" s="1"/>
  <c r="L219" i="8" s="1"/>
  <c r="J220" i="8"/>
  <c r="K220" i="8" s="1"/>
  <c r="L220" i="8" s="1"/>
  <c r="J221" i="8"/>
  <c r="K221" i="8" s="1"/>
  <c r="L221" i="8" s="1"/>
  <c r="J222" i="8"/>
  <c r="K222" i="8" s="1"/>
  <c r="L222" i="8" s="1"/>
  <c r="J223" i="8"/>
  <c r="K223" i="8" s="1"/>
  <c r="L223" i="8" s="1"/>
  <c r="J224" i="8"/>
  <c r="K224" i="8" s="1"/>
  <c r="L224" i="8" s="1"/>
  <c r="J225" i="8"/>
  <c r="K225" i="8" s="1"/>
  <c r="L225" i="8" s="1"/>
  <c r="J226" i="8"/>
  <c r="K226" i="8" s="1"/>
  <c r="L226" i="8" s="1"/>
  <c r="J227" i="8"/>
  <c r="K227" i="8" s="1"/>
  <c r="L227" i="8" s="1"/>
  <c r="J228" i="8"/>
  <c r="K228" i="8" s="1"/>
  <c r="L228" i="8" s="1"/>
  <c r="J229" i="8"/>
  <c r="K229" i="8" s="1"/>
  <c r="L229" i="8" s="1"/>
  <c r="J230" i="8"/>
  <c r="K230" i="8" s="1"/>
  <c r="L230" i="8" s="1"/>
  <c r="J231" i="8"/>
  <c r="K231" i="8" s="1"/>
  <c r="L231" i="8" s="1"/>
  <c r="J232" i="8"/>
  <c r="K232" i="8" s="1"/>
  <c r="L232" i="8" s="1"/>
  <c r="J233" i="8"/>
  <c r="K233" i="8" s="1"/>
  <c r="L233" i="8" s="1"/>
  <c r="J234" i="8"/>
  <c r="K234" i="8" s="1"/>
  <c r="L234" i="8" s="1"/>
  <c r="J235" i="8"/>
  <c r="K235" i="8" s="1"/>
  <c r="L235" i="8" s="1"/>
  <c r="J236" i="8"/>
  <c r="K236" i="8" s="1"/>
  <c r="L236" i="8" s="1"/>
  <c r="J237" i="8"/>
  <c r="K237" i="8" s="1"/>
  <c r="L237" i="8" s="1"/>
  <c r="J238" i="8"/>
  <c r="K238" i="8" s="1"/>
  <c r="L238" i="8" s="1"/>
  <c r="J239" i="8"/>
  <c r="K239" i="8" s="1"/>
  <c r="L239" i="8" s="1"/>
  <c r="J240" i="8"/>
  <c r="K240" i="8" s="1"/>
  <c r="L240" i="8" s="1"/>
  <c r="J241" i="8"/>
  <c r="K241" i="8" s="1"/>
  <c r="L241" i="8" s="1"/>
  <c r="J242" i="8"/>
  <c r="K242" i="8" s="1"/>
  <c r="L242" i="8" s="1"/>
  <c r="J243" i="8"/>
  <c r="K243" i="8" s="1"/>
  <c r="L243" i="8" s="1"/>
  <c r="J244" i="8"/>
  <c r="K244" i="8" s="1"/>
  <c r="L244" i="8" s="1"/>
  <c r="J245" i="8"/>
  <c r="K245" i="8" s="1"/>
  <c r="L245" i="8" s="1"/>
  <c r="J246" i="8"/>
  <c r="K246" i="8" s="1"/>
  <c r="L246" i="8" s="1"/>
  <c r="J247" i="8"/>
  <c r="K247" i="8" s="1"/>
  <c r="L247" i="8" s="1"/>
  <c r="J248" i="8"/>
  <c r="K248" i="8" s="1"/>
  <c r="L248" i="8" s="1"/>
  <c r="J249" i="8"/>
  <c r="K249" i="8" s="1"/>
  <c r="L249" i="8" s="1"/>
  <c r="J250" i="8"/>
  <c r="K250" i="8" s="1"/>
  <c r="L250" i="8" s="1"/>
  <c r="J251" i="8"/>
  <c r="K251" i="8" s="1"/>
  <c r="L251" i="8" s="1"/>
  <c r="J252" i="8"/>
  <c r="K252" i="8" s="1"/>
  <c r="L252" i="8" s="1"/>
  <c r="J253" i="8"/>
  <c r="K253" i="8" s="1"/>
  <c r="L253" i="8" s="1"/>
  <c r="J254" i="8"/>
  <c r="K254" i="8" s="1"/>
  <c r="L254" i="8" s="1"/>
  <c r="J255" i="8"/>
  <c r="K255" i="8" s="1"/>
  <c r="L255" i="8" s="1"/>
  <c r="J256" i="8"/>
  <c r="K256" i="8" s="1"/>
  <c r="L256" i="8" s="1"/>
  <c r="J257" i="8"/>
  <c r="K257" i="8" s="1"/>
  <c r="L257" i="8" s="1"/>
  <c r="J258" i="8"/>
  <c r="K258" i="8" s="1"/>
  <c r="L258" i="8" s="1"/>
  <c r="J259" i="8"/>
  <c r="K259" i="8" s="1"/>
  <c r="L259" i="8" s="1"/>
  <c r="J260" i="8"/>
  <c r="K260" i="8" s="1"/>
  <c r="L260" i="8" s="1"/>
  <c r="J261" i="8"/>
  <c r="K261" i="8" s="1"/>
  <c r="L261" i="8" s="1"/>
  <c r="J262" i="8"/>
  <c r="K262" i="8" s="1"/>
  <c r="L262" i="8" s="1"/>
  <c r="J263" i="8"/>
  <c r="K263" i="8" s="1"/>
  <c r="L263" i="8" s="1"/>
  <c r="J264" i="8"/>
  <c r="K264" i="8" s="1"/>
  <c r="L264" i="8" s="1"/>
  <c r="J265" i="8"/>
  <c r="K265" i="8" s="1"/>
  <c r="L265" i="8" s="1"/>
  <c r="J2" i="8"/>
  <c r="K2" i="8" s="1"/>
  <c r="L2" i="8" s="1"/>
  <c r="S1" i="8" l="1"/>
</calcChain>
</file>

<file path=xl/sharedStrings.xml><?xml version="1.0" encoding="utf-8"?>
<sst xmlns="http://schemas.openxmlformats.org/spreadsheetml/2006/main" count="280" uniqueCount="17">
  <si>
    <t>Date</t>
  </si>
  <si>
    <t>Open</t>
  </si>
  <si>
    <t>High</t>
  </si>
  <si>
    <t>Low</t>
  </si>
  <si>
    <t>Close</t>
  </si>
  <si>
    <t>Adj Close</t>
  </si>
  <si>
    <t>Volume</t>
  </si>
  <si>
    <t>week</t>
  </si>
  <si>
    <t>Section 3</t>
  </si>
  <si>
    <t>a+be^{c(t+d)}</t>
  </si>
  <si>
    <t>a</t>
  </si>
  <si>
    <t>b</t>
  </si>
  <si>
    <t>c</t>
  </si>
  <si>
    <t>d</t>
  </si>
  <si>
    <t>residual</t>
  </si>
  <si>
    <t>error sq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</si>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</sst>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a\ \=\ 0.000"/>
    <numFmt numFmtId="165" formatCode="\b\ \=\ 0.000"/>
    <numFmt numFmtId="166" formatCode="\c\ \=\ 0.000"/>
    <numFmt numFmtId="167" formatCode="\d\ \=\ 0.000"/>
    <numFmt numFmtId="168" formatCode="\e\ \=\ 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3 exp custom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'Section 3'!$F$1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'Section 3'!$A$2:$A$265</c:f>
              <c:numCache>
                <c:formatCode>General</c:formatCode>
                <c:ptCount val="264"/>
                <c:pt idx="0">
                  <c:v>1833</c:v>
                </c:pt>
                <c:pt idx="1">
                  <c:v>1834</c:v>
                </c:pt>
                <c:pt idx="2">
                  <c:v>1835</c:v>
                </c:pt>
                <c:pt idx="3">
                  <c:v>1836</c:v>
                </c:pt>
                <c:pt idx="4">
                  <c:v>1837</c:v>
                </c:pt>
                <c:pt idx="5">
                  <c:v>1838</c:v>
                </c:pt>
                <c:pt idx="6">
                  <c:v>1839</c:v>
                </c:pt>
                <c:pt idx="7">
                  <c:v>1840</c:v>
                </c:pt>
                <c:pt idx="8">
                  <c:v>1841</c:v>
                </c:pt>
                <c:pt idx="9">
                  <c:v>1842</c:v>
                </c:pt>
                <c:pt idx="10">
                  <c:v>1843</c:v>
                </c:pt>
                <c:pt idx="11">
                  <c:v>1844</c:v>
                </c:pt>
                <c:pt idx="12">
                  <c:v>1845</c:v>
                </c:pt>
                <c:pt idx="13">
                  <c:v>1846</c:v>
                </c:pt>
                <c:pt idx="14">
                  <c:v>1847</c:v>
                </c:pt>
                <c:pt idx="15">
                  <c:v>1848</c:v>
                </c:pt>
                <c:pt idx="16">
                  <c:v>1849</c:v>
                </c:pt>
                <c:pt idx="17">
                  <c:v>1850</c:v>
                </c:pt>
                <c:pt idx="18">
                  <c:v>1851</c:v>
                </c:pt>
                <c:pt idx="19">
                  <c:v>1852</c:v>
                </c:pt>
                <c:pt idx="20">
                  <c:v>1853</c:v>
                </c:pt>
                <c:pt idx="21">
                  <c:v>1854</c:v>
                </c:pt>
                <c:pt idx="22">
                  <c:v>1855</c:v>
                </c:pt>
                <c:pt idx="23">
                  <c:v>1856</c:v>
                </c:pt>
                <c:pt idx="24">
                  <c:v>1857</c:v>
                </c:pt>
                <c:pt idx="25">
                  <c:v>1858</c:v>
                </c:pt>
                <c:pt idx="26">
                  <c:v>1859</c:v>
                </c:pt>
                <c:pt idx="27">
                  <c:v>1860</c:v>
                </c:pt>
                <c:pt idx="28">
                  <c:v>1861</c:v>
                </c:pt>
                <c:pt idx="29">
                  <c:v>1862</c:v>
                </c:pt>
                <c:pt idx="30">
                  <c:v>1863</c:v>
                </c:pt>
                <c:pt idx="31">
                  <c:v>1864</c:v>
                </c:pt>
                <c:pt idx="32">
                  <c:v>1865</c:v>
                </c:pt>
                <c:pt idx="33">
                  <c:v>1866</c:v>
                </c:pt>
                <c:pt idx="34">
                  <c:v>1867</c:v>
                </c:pt>
                <c:pt idx="35">
                  <c:v>1868</c:v>
                </c:pt>
                <c:pt idx="36">
                  <c:v>1869</c:v>
                </c:pt>
                <c:pt idx="37">
                  <c:v>1870</c:v>
                </c:pt>
                <c:pt idx="38">
                  <c:v>1871</c:v>
                </c:pt>
                <c:pt idx="39">
                  <c:v>1872</c:v>
                </c:pt>
                <c:pt idx="40">
                  <c:v>1873</c:v>
                </c:pt>
                <c:pt idx="41">
                  <c:v>1874</c:v>
                </c:pt>
                <c:pt idx="42">
                  <c:v>1875</c:v>
                </c:pt>
                <c:pt idx="43">
                  <c:v>1876</c:v>
                </c:pt>
                <c:pt idx="44">
                  <c:v>1877</c:v>
                </c:pt>
                <c:pt idx="45">
                  <c:v>1878</c:v>
                </c:pt>
                <c:pt idx="46">
                  <c:v>1879</c:v>
                </c:pt>
                <c:pt idx="47">
                  <c:v>1880</c:v>
                </c:pt>
                <c:pt idx="48">
                  <c:v>1881</c:v>
                </c:pt>
                <c:pt idx="49">
                  <c:v>1882</c:v>
                </c:pt>
                <c:pt idx="50">
                  <c:v>1883</c:v>
                </c:pt>
                <c:pt idx="51">
                  <c:v>1884</c:v>
                </c:pt>
                <c:pt idx="52">
                  <c:v>1885</c:v>
                </c:pt>
                <c:pt idx="53">
                  <c:v>1886</c:v>
                </c:pt>
                <c:pt idx="54">
                  <c:v>1887</c:v>
                </c:pt>
                <c:pt idx="55">
                  <c:v>1888</c:v>
                </c:pt>
                <c:pt idx="56">
                  <c:v>1889</c:v>
                </c:pt>
                <c:pt idx="57">
                  <c:v>1890</c:v>
                </c:pt>
                <c:pt idx="58">
                  <c:v>1891</c:v>
                </c:pt>
                <c:pt idx="59">
                  <c:v>1892</c:v>
                </c:pt>
                <c:pt idx="60">
                  <c:v>1893</c:v>
                </c:pt>
                <c:pt idx="61">
                  <c:v>1894</c:v>
                </c:pt>
                <c:pt idx="62">
                  <c:v>1895</c:v>
                </c:pt>
                <c:pt idx="63">
                  <c:v>1896</c:v>
                </c:pt>
                <c:pt idx="64">
                  <c:v>1897</c:v>
                </c:pt>
                <c:pt idx="65">
                  <c:v>1898</c:v>
                </c:pt>
                <c:pt idx="66">
                  <c:v>1899</c:v>
                </c:pt>
                <c:pt idx="67">
                  <c:v>1900</c:v>
                </c:pt>
                <c:pt idx="68">
                  <c:v>1901</c:v>
                </c:pt>
                <c:pt idx="69">
                  <c:v>1902</c:v>
                </c:pt>
                <c:pt idx="70">
                  <c:v>1903</c:v>
                </c:pt>
                <c:pt idx="71">
                  <c:v>1904</c:v>
                </c:pt>
                <c:pt idx="72">
                  <c:v>1905</c:v>
                </c:pt>
                <c:pt idx="73">
                  <c:v>1906</c:v>
                </c:pt>
                <c:pt idx="74">
                  <c:v>1907</c:v>
                </c:pt>
                <c:pt idx="75">
                  <c:v>1908</c:v>
                </c:pt>
                <c:pt idx="76">
                  <c:v>1909</c:v>
                </c:pt>
                <c:pt idx="77">
                  <c:v>1910</c:v>
                </c:pt>
                <c:pt idx="78">
                  <c:v>1911</c:v>
                </c:pt>
                <c:pt idx="79">
                  <c:v>1912</c:v>
                </c:pt>
                <c:pt idx="80">
                  <c:v>1913</c:v>
                </c:pt>
                <c:pt idx="81">
                  <c:v>1914</c:v>
                </c:pt>
                <c:pt idx="82">
                  <c:v>1915</c:v>
                </c:pt>
                <c:pt idx="83">
                  <c:v>1916</c:v>
                </c:pt>
                <c:pt idx="84">
                  <c:v>1917</c:v>
                </c:pt>
                <c:pt idx="85">
                  <c:v>1918</c:v>
                </c:pt>
                <c:pt idx="86">
                  <c:v>1919</c:v>
                </c:pt>
                <c:pt idx="87">
                  <c:v>1920</c:v>
                </c:pt>
                <c:pt idx="88">
                  <c:v>1921</c:v>
                </c:pt>
                <c:pt idx="89">
                  <c:v>1922</c:v>
                </c:pt>
                <c:pt idx="90">
                  <c:v>1923</c:v>
                </c:pt>
                <c:pt idx="91">
                  <c:v>1924</c:v>
                </c:pt>
                <c:pt idx="92">
                  <c:v>1925</c:v>
                </c:pt>
                <c:pt idx="93">
                  <c:v>1926</c:v>
                </c:pt>
                <c:pt idx="94">
                  <c:v>1927</c:v>
                </c:pt>
                <c:pt idx="95">
                  <c:v>1928</c:v>
                </c:pt>
                <c:pt idx="96">
                  <c:v>1929</c:v>
                </c:pt>
                <c:pt idx="97">
                  <c:v>1930</c:v>
                </c:pt>
                <c:pt idx="98">
                  <c:v>1931</c:v>
                </c:pt>
                <c:pt idx="99">
                  <c:v>1932</c:v>
                </c:pt>
                <c:pt idx="100">
                  <c:v>1933</c:v>
                </c:pt>
                <c:pt idx="101">
                  <c:v>1934</c:v>
                </c:pt>
                <c:pt idx="102">
                  <c:v>1935</c:v>
                </c:pt>
                <c:pt idx="103">
                  <c:v>1936</c:v>
                </c:pt>
                <c:pt idx="104">
                  <c:v>1937</c:v>
                </c:pt>
                <c:pt idx="105">
                  <c:v>1938</c:v>
                </c:pt>
                <c:pt idx="106">
                  <c:v>1939</c:v>
                </c:pt>
                <c:pt idx="107">
                  <c:v>1940</c:v>
                </c:pt>
                <c:pt idx="108">
                  <c:v>1941</c:v>
                </c:pt>
                <c:pt idx="109">
                  <c:v>1942</c:v>
                </c:pt>
                <c:pt idx="110">
                  <c:v>1943</c:v>
                </c:pt>
                <c:pt idx="111">
                  <c:v>1944</c:v>
                </c:pt>
                <c:pt idx="112">
                  <c:v>1945</c:v>
                </c:pt>
                <c:pt idx="113">
                  <c:v>1946</c:v>
                </c:pt>
                <c:pt idx="114">
                  <c:v>1947</c:v>
                </c:pt>
                <c:pt idx="115">
                  <c:v>1948</c:v>
                </c:pt>
                <c:pt idx="116">
                  <c:v>1949</c:v>
                </c:pt>
                <c:pt idx="117">
                  <c:v>1950</c:v>
                </c:pt>
                <c:pt idx="118">
                  <c:v>1951</c:v>
                </c:pt>
                <c:pt idx="119">
                  <c:v>1952</c:v>
                </c:pt>
                <c:pt idx="120">
                  <c:v>1953</c:v>
                </c:pt>
                <c:pt idx="121">
                  <c:v>1954</c:v>
                </c:pt>
                <c:pt idx="122">
                  <c:v>1955</c:v>
                </c:pt>
                <c:pt idx="123">
                  <c:v>1956</c:v>
                </c:pt>
                <c:pt idx="124">
                  <c:v>1957</c:v>
                </c:pt>
                <c:pt idx="125">
                  <c:v>1958</c:v>
                </c:pt>
                <c:pt idx="126">
                  <c:v>1959</c:v>
                </c:pt>
                <c:pt idx="127">
                  <c:v>1960</c:v>
                </c:pt>
                <c:pt idx="128">
                  <c:v>1961</c:v>
                </c:pt>
                <c:pt idx="129">
                  <c:v>1962</c:v>
                </c:pt>
                <c:pt idx="130">
                  <c:v>1963</c:v>
                </c:pt>
                <c:pt idx="131">
                  <c:v>1964</c:v>
                </c:pt>
                <c:pt idx="132">
                  <c:v>1965</c:v>
                </c:pt>
                <c:pt idx="133">
                  <c:v>1966</c:v>
                </c:pt>
                <c:pt idx="134">
                  <c:v>1967</c:v>
                </c:pt>
                <c:pt idx="135">
                  <c:v>1968</c:v>
                </c:pt>
                <c:pt idx="136">
                  <c:v>1969</c:v>
                </c:pt>
                <c:pt idx="137">
                  <c:v>1970</c:v>
                </c:pt>
                <c:pt idx="138">
                  <c:v>1971</c:v>
                </c:pt>
                <c:pt idx="139">
                  <c:v>1972</c:v>
                </c:pt>
                <c:pt idx="140">
                  <c:v>1973</c:v>
                </c:pt>
                <c:pt idx="141">
                  <c:v>1974</c:v>
                </c:pt>
                <c:pt idx="142">
                  <c:v>1975</c:v>
                </c:pt>
                <c:pt idx="143">
                  <c:v>1976</c:v>
                </c:pt>
                <c:pt idx="144">
                  <c:v>1977</c:v>
                </c:pt>
                <c:pt idx="145">
                  <c:v>1978</c:v>
                </c:pt>
                <c:pt idx="146">
                  <c:v>1979</c:v>
                </c:pt>
                <c:pt idx="147">
                  <c:v>1980</c:v>
                </c:pt>
                <c:pt idx="148">
                  <c:v>1981</c:v>
                </c:pt>
                <c:pt idx="149">
                  <c:v>1982</c:v>
                </c:pt>
                <c:pt idx="150">
                  <c:v>1983</c:v>
                </c:pt>
                <c:pt idx="151">
                  <c:v>1984</c:v>
                </c:pt>
                <c:pt idx="152">
                  <c:v>1985</c:v>
                </c:pt>
                <c:pt idx="153">
                  <c:v>1986</c:v>
                </c:pt>
                <c:pt idx="154">
                  <c:v>1987</c:v>
                </c:pt>
                <c:pt idx="155">
                  <c:v>1988</c:v>
                </c:pt>
                <c:pt idx="156">
                  <c:v>1989</c:v>
                </c:pt>
                <c:pt idx="157">
                  <c:v>1990</c:v>
                </c:pt>
                <c:pt idx="158">
                  <c:v>1991</c:v>
                </c:pt>
                <c:pt idx="159">
                  <c:v>1992</c:v>
                </c:pt>
                <c:pt idx="160">
                  <c:v>1993</c:v>
                </c:pt>
                <c:pt idx="161">
                  <c:v>1994</c:v>
                </c:pt>
                <c:pt idx="162">
                  <c:v>1995</c:v>
                </c:pt>
                <c:pt idx="163">
                  <c:v>1996</c:v>
                </c:pt>
                <c:pt idx="164">
                  <c:v>1997</c:v>
                </c:pt>
                <c:pt idx="165">
                  <c:v>1998</c:v>
                </c:pt>
                <c:pt idx="166">
                  <c:v>1999</c:v>
                </c:pt>
                <c:pt idx="167">
                  <c:v>2000</c:v>
                </c:pt>
                <c:pt idx="168">
                  <c:v>2001</c:v>
                </c:pt>
                <c:pt idx="169">
                  <c:v>2002</c:v>
                </c:pt>
                <c:pt idx="170">
                  <c:v>2003</c:v>
                </c:pt>
                <c:pt idx="171">
                  <c:v>2004</c:v>
                </c:pt>
                <c:pt idx="172">
                  <c:v>2005</c:v>
                </c:pt>
                <c:pt idx="173">
                  <c:v>2006</c:v>
                </c:pt>
                <c:pt idx="174">
                  <c:v>2007</c:v>
                </c:pt>
                <c:pt idx="175">
                  <c:v>2008</c:v>
                </c:pt>
                <c:pt idx="176">
                  <c:v>2009</c:v>
                </c:pt>
                <c:pt idx="177">
                  <c:v>2010</c:v>
                </c:pt>
                <c:pt idx="178">
                  <c:v>2011</c:v>
                </c:pt>
                <c:pt idx="179">
                  <c:v>2012</c:v>
                </c:pt>
                <c:pt idx="180">
                  <c:v>2013</c:v>
                </c:pt>
                <c:pt idx="181">
                  <c:v>2014</c:v>
                </c:pt>
                <c:pt idx="182">
                  <c:v>2015</c:v>
                </c:pt>
                <c:pt idx="183">
                  <c:v>2016</c:v>
                </c:pt>
                <c:pt idx="184">
                  <c:v>2017</c:v>
                </c:pt>
                <c:pt idx="185">
                  <c:v>2018</c:v>
                </c:pt>
                <c:pt idx="186">
                  <c:v>2019</c:v>
                </c:pt>
                <c:pt idx="187">
                  <c:v>2020</c:v>
                </c:pt>
                <c:pt idx="188">
                  <c:v>2021</c:v>
                </c:pt>
                <c:pt idx="189">
                  <c:v>2022</c:v>
                </c:pt>
                <c:pt idx="190">
                  <c:v>2023</c:v>
                </c:pt>
                <c:pt idx="191">
                  <c:v>2024</c:v>
                </c:pt>
                <c:pt idx="192">
                  <c:v>2025</c:v>
                </c:pt>
                <c:pt idx="193">
                  <c:v>2026</c:v>
                </c:pt>
                <c:pt idx="194">
                  <c:v>2027</c:v>
                </c:pt>
                <c:pt idx="195">
                  <c:v>2028</c:v>
                </c:pt>
                <c:pt idx="196">
                  <c:v>2029</c:v>
                </c:pt>
                <c:pt idx="197">
                  <c:v>2030</c:v>
                </c:pt>
                <c:pt idx="198">
                  <c:v>2031</c:v>
                </c:pt>
                <c:pt idx="199">
                  <c:v>2032</c:v>
                </c:pt>
                <c:pt idx="200">
                  <c:v>2033</c:v>
                </c:pt>
                <c:pt idx="201">
                  <c:v>2034</c:v>
                </c:pt>
                <c:pt idx="202">
                  <c:v>2035</c:v>
                </c:pt>
                <c:pt idx="203">
                  <c:v>2036</c:v>
                </c:pt>
                <c:pt idx="204">
                  <c:v>2037</c:v>
                </c:pt>
                <c:pt idx="205">
                  <c:v>2038</c:v>
                </c:pt>
                <c:pt idx="206">
                  <c:v>2039</c:v>
                </c:pt>
                <c:pt idx="207">
                  <c:v>2040</c:v>
                </c:pt>
                <c:pt idx="208">
                  <c:v>2041</c:v>
                </c:pt>
                <c:pt idx="209">
                  <c:v>2042</c:v>
                </c:pt>
                <c:pt idx="210">
                  <c:v>2043</c:v>
                </c:pt>
                <c:pt idx="211">
                  <c:v>2044</c:v>
                </c:pt>
                <c:pt idx="212">
                  <c:v>2045</c:v>
                </c:pt>
                <c:pt idx="213">
                  <c:v>2046</c:v>
                </c:pt>
                <c:pt idx="214">
                  <c:v>2047</c:v>
                </c:pt>
                <c:pt idx="215">
                  <c:v>2048</c:v>
                </c:pt>
                <c:pt idx="216">
                  <c:v>2049</c:v>
                </c:pt>
                <c:pt idx="217">
                  <c:v>2050</c:v>
                </c:pt>
                <c:pt idx="218">
                  <c:v>2051</c:v>
                </c:pt>
                <c:pt idx="219">
                  <c:v>2052</c:v>
                </c:pt>
                <c:pt idx="220">
                  <c:v>2053</c:v>
                </c:pt>
                <c:pt idx="221">
                  <c:v>2054</c:v>
                </c:pt>
                <c:pt idx="222">
                  <c:v>2055</c:v>
                </c:pt>
                <c:pt idx="223">
                  <c:v>2056</c:v>
                </c:pt>
                <c:pt idx="224">
                  <c:v>2057</c:v>
                </c:pt>
                <c:pt idx="225">
                  <c:v>2058</c:v>
                </c:pt>
                <c:pt idx="226">
                  <c:v>2059</c:v>
                </c:pt>
                <c:pt idx="227">
                  <c:v>2060</c:v>
                </c:pt>
                <c:pt idx="228">
                  <c:v>2061</c:v>
                </c:pt>
                <c:pt idx="229">
                  <c:v>2062</c:v>
                </c:pt>
                <c:pt idx="230">
                  <c:v>2063</c:v>
                </c:pt>
                <c:pt idx="231">
                  <c:v>2064</c:v>
                </c:pt>
                <c:pt idx="232">
                  <c:v>2065</c:v>
                </c:pt>
                <c:pt idx="233">
                  <c:v>2066</c:v>
                </c:pt>
                <c:pt idx="234">
                  <c:v>2067</c:v>
                </c:pt>
                <c:pt idx="235">
                  <c:v>2068</c:v>
                </c:pt>
                <c:pt idx="236">
                  <c:v>2069</c:v>
                </c:pt>
                <c:pt idx="237">
                  <c:v>2070</c:v>
                </c:pt>
                <c:pt idx="238">
                  <c:v>2071</c:v>
                </c:pt>
                <c:pt idx="239">
                  <c:v>2072</c:v>
                </c:pt>
                <c:pt idx="240">
                  <c:v>2073</c:v>
                </c:pt>
                <c:pt idx="241">
                  <c:v>2074</c:v>
                </c:pt>
                <c:pt idx="242">
                  <c:v>2075</c:v>
                </c:pt>
                <c:pt idx="243">
                  <c:v>2076</c:v>
                </c:pt>
                <c:pt idx="244">
                  <c:v>2077</c:v>
                </c:pt>
                <c:pt idx="245">
                  <c:v>2078</c:v>
                </c:pt>
                <c:pt idx="246">
                  <c:v>2079</c:v>
                </c:pt>
                <c:pt idx="247">
                  <c:v>2080</c:v>
                </c:pt>
                <c:pt idx="248">
                  <c:v>2081</c:v>
                </c:pt>
                <c:pt idx="249">
                  <c:v>2082</c:v>
                </c:pt>
                <c:pt idx="250">
                  <c:v>2083</c:v>
                </c:pt>
                <c:pt idx="251">
                  <c:v>2084</c:v>
                </c:pt>
                <c:pt idx="252">
                  <c:v>2085</c:v>
                </c:pt>
                <c:pt idx="253">
                  <c:v>2086</c:v>
                </c:pt>
                <c:pt idx="254">
                  <c:v>2087</c:v>
                </c:pt>
                <c:pt idx="255">
                  <c:v>2088</c:v>
                </c:pt>
                <c:pt idx="256">
                  <c:v>2089</c:v>
                </c:pt>
                <c:pt idx="257">
                  <c:v>2090</c:v>
                </c:pt>
                <c:pt idx="258">
                  <c:v>2091</c:v>
                </c:pt>
                <c:pt idx="259">
                  <c:v>2092</c:v>
                </c:pt>
                <c:pt idx="260">
                  <c:v>2093</c:v>
                </c:pt>
                <c:pt idx="261">
                  <c:v>2094</c:v>
                </c:pt>
                <c:pt idx="262">
                  <c:v>2095</c:v>
                </c:pt>
                <c:pt idx="263">
                  <c:v>2096</c:v>
                </c:pt>
              </c:numCache>
            </c:numRef>
          </c:cat>
          <c:val>
            <c:numRef>
              <c:f>'Section 3'!$F$2:$F$265</c:f>
              <c:numCache>
                <c:formatCode>General</c:formatCode>
                <c:ptCount val="264"/>
                <c:pt idx="0">
                  <c:v>24.213999600000001</c:v>
                </c:pt>
                <c:pt idx="1">
                  <c:v>23.893999999999998</c:v>
                </c:pt>
                <c:pt idx="2">
                  <c:v>23.597999399999999</c:v>
                </c:pt>
                <c:pt idx="3">
                  <c:v>24.191250499999999</c:v>
                </c:pt>
                <c:pt idx="4">
                  <c:v>24.067000400000001</c:v>
                </c:pt>
                <c:pt idx="5">
                  <c:v>25.1240004</c:v>
                </c:pt>
                <c:pt idx="6">
                  <c:v>25.372500599999999</c:v>
                </c:pt>
                <c:pt idx="7">
                  <c:v>26.2395</c:v>
                </c:pt>
                <c:pt idx="8">
                  <c:v>26.526875</c:v>
                </c:pt>
                <c:pt idx="9">
                  <c:v>27.070499600000002</c:v>
                </c:pt>
                <c:pt idx="10">
                  <c:v>27.454500199999998</c:v>
                </c:pt>
                <c:pt idx="11">
                  <c:v>27.672499999999999</c:v>
                </c:pt>
                <c:pt idx="12">
                  <c:v>26.658500199999999</c:v>
                </c:pt>
                <c:pt idx="13">
                  <c:v>24.790999800000002</c:v>
                </c:pt>
                <c:pt idx="14">
                  <c:v>23.448499999999999</c:v>
                </c:pt>
                <c:pt idx="15">
                  <c:v>22.9789998</c:v>
                </c:pt>
                <c:pt idx="16">
                  <c:v>23.5674992</c:v>
                </c:pt>
                <c:pt idx="17">
                  <c:v>24.735500399999999</c:v>
                </c:pt>
                <c:pt idx="18">
                  <c:v>24.622499999999999</c:v>
                </c:pt>
                <c:pt idx="19">
                  <c:v>24.754000000000001</c:v>
                </c:pt>
                <c:pt idx="20">
                  <c:v>24.241</c:v>
                </c:pt>
                <c:pt idx="21">
                  <c:v>23.803000399999998</c:v>
                </c:pt>
                <c:pt idx="22">
                  <c:v>23.575999800000002</c:v>
                </c:pt>
                <c:pt idx="23">
                  <c:v>23.946249999999999</c:v>
                </c:pt>
                <c:pt idx="24">
                  <c:v>24.442000400000001</c:v>
                </c:pt>
                <c:pt idx="25">
                  <c:v>24.8875004</c:v>
                </c:pt>
                <c:pt idx="26">
                  <c:v>25.275499400000001</c:v>
                </c:pt>
                <c:pt idx="27">
                  <c:v>26.483500800000002</c:v>
                </c:pt>
                <c:pt idx="28">
                  <c:v>27.064499999999999</c:v>
                </c:pt>
                <c:pt idx="29">
                  <c:v>27.326000000000001</c:v>
                </c:pt>
                <c:pt idx="30">
                  <c:v>26.995000399999999</c:v>
                </c:pt>
                <c:pt idx="31">
                  <c:v>26.669000400000002</c:v>
                </c:pt>
                <c:pt idx="32">
                  <c:v>26.544374250000001</c:v>
                </c:pt>
                <c:pt idx="33">
                  <c:v>27.7824998</c:v>
                </c:pt>
                <c:pt idx="34">
                  <c:v>28.4015004</c:v>
                </c:pt>
                <c:pt idx="35">
                  <c:v>28.257499599999999</c:v>
                </c:pt>
                <c:pt idx="36">
                  <c:v>28.325999800000002</c:v>
                </c:pt>
                <c:pt idx="37">
                  <c:v>29.215000199999999</c:v>
                </c:pt>
                <c:pt idx="38">
                  <c:v>29.290000200000001</c:v>
                </c:pt>
                <c:pt idx="39">
                  <c:v>28.984500000000001</c:v>
                </c:pt>
                <c:pt idx="40">
                  <c:v>27.764499399999998</c:v>
                </c:pt>
                <c:pt idx="41">
                  <c:v>27.428499800000001</c:v>
                </c:pt>
                <c:pt idx="42">
                  <c:v>27.140999399999998</c:v>
                </c:pt>
                <c:pt idx="43">
                  <c:v>27.909375749999999</c:v>
                </c:pt>
                <c:pt idx="44">
                  <c:v>27.646999600000001</c:v>
                </c:pt>
                <c:pt idx="45">
                  <c:v>27.807999800000001</c:v>
                </c:pt>
                <c:pt idx="46">
                  <c:v>28.773500599999998</c:v>
                </c:pt>
                <c:pt idx="47">
                  <c:v>29.172999399999998</c:v>
                </c:pt>
                <c:pt idx="48">
                  <c:v>29.160625750000001</c:v>
                </c:pt>
                <c:pt idx="49">
                  <c:v>29.168125</c:v>
                </c:pt>
                <c:pt idx="50">
                  <c:v>29.8069998</c:v>
                </c:pt>
                <c:pt idx="51">
                  <c:v>29.985624749999999</c:v>
                </c:pt>
                <c:pt idx="52">
                  <c:v>30.290999800000002</c:v>
                </c:pt>
                <c:pt idx="53">
                  <c:v>31.4669998</c:v>
                </c:pt>
                <c:pt idx="54">
                  <c:v>32.919998999999997</c:v>
                </c:pt>
                <c:pt idx="55">
                  <c:v>33.744500000000002</c:v>
                </c:pt>
                <c:pt idx="56">
                  <c:v>34.1875</c:v>
                </c:pt>
                <c:pt idx="57">
                  <c:v>34.6224998</c:v>
                </c:pt>
                <c:pt idx="58">
                  <c:v>34.783999600000001</c:v>
                </c:pt>
                <c:pt idx="59">
                  <c:v>34.966500799999999</c:v>
                </c:pt>
                <c:pt idx="60">
                  <c:v>35.214000200000001</c:v>
                </c:pt>
                <c:pt idx="61">
                  <c:v>35.819499999999998</c:v>
                </c:pt>
                <c:pt idx="62">
                  <c:v>35.974500200000001</c:v>
                </c:pt>
                <c:pt idx="63">
                  <c:v>35.478125749999997</c:v>
                </c:pt>
                <c:pt idx="64">
                  <c:v>35.420999799999997</c:v>
                </c:pt>
                <c:pt idx="65">
                  <c:v>35.964498800000001</c:v>
                </c:pt>
                <c:pt idx="66">
                  <c:v>36.832000000000001</c:v>
                </c:pt>
                <c:pt idx="67">
                  <c:v>38.515500000000003</c:v>
                </c:pt>
                <c:pt idx="68">
                  <c:v>38.350999199999997</c:v>
                </c:pt>
                <c:pt idx="69">
                  <c:v>38.430500000000002</c:v>
                </c:pt>
                <c:pt idx="70">
                  <c:v>38.441248999999999</c:v>
                </c:pt>
                <c:pt idx="71">
                  <c:v>38.385999200000001</c:v>
                </c:pt>
                <c:pt idx="72">
                  <c:v>36.1864998</c:v>
                </c:pt>
                <c:pt idx="73">
                  <c:v>36.456499600000001</c:v>
                </c:pt>
                <c:pt idx="74">
                  <c:v>36.154000000000003</c:v>
                </c:pt>
                <c:pt idx="75">
                  <c:v>35.906249000000003</c:v>
                </c:pt>
                <c:pt idx="76">
                  <c:v>36.656999800000001</c:v>
                </c:pt>
                <c:pt idx="77">
                  <c:v>37.563499999999998</c:v>
                </c:pt>
                <c:pt idx="78">
                  <c:v>37.917500199999999</c:v>
                </c:pt>
                <c:pt idx="79">
                  <c:v>38.394000400000003</c:v>
                </c:pt>
                <c:pt idx="80">
                  <c:v>39.637499800000001</c:v>
                </c:pt>
                <c:pt idx="81">
                  <c:v>39.888000599999998</c:v>
                </c:pt>
                <c:pt idx="82">
                  <c:v>39.805000399999997</c:v>
                </c:pt>
                <c:pt idx="83">
                  <c:v>40.789000799999997</c:v>
                </c:pt>
                <c:pt idx="84">
                  <c:v>40.242500249999999</c:v>
                </c:pt>
                <c:pt idx="85">
                  <c:v>40.008499800000003</c:v>
                </c:pt>
                <c:pt idx="86">
                  <c:v>38.937500200000002</c:v>
                </c:pt>
                <c:pt idx="87">
                  <c:v>38.265999800000003</c:v>
                </c:pt>
                <c:pt idx="88">
                  <c:v>38.6229996</c:v>
                </c:pt>
                <c:pt idx="89">
                  <c:v>39.063999799999998</c:v>
                </c:pt>
                <c:pt idx="90">
                  <c:v>39.616999800000002</c:v>
                </c:pt>
                <c:pt idx="91">
                  <c:v>39.507001000000002</c:v>
                </c:pt>
                <c:pt idx="92">
                  <c:v>42.162999599999999</c:v>
                </c:pt>
                <c:pt idx="93">
                  <c:v>43.792500199999999</c:v>
                </c:pt>
                <c:pt idx="94">
                  <c:v>42.781999800000001</c:v>
                </c:pt>
                <c:pt idx="95">
                  <c:v>43.315625249999997</c:v>
                </c:pt>
                <c:pt idx="96">
                  <c:v>42.977000599999997</c:v>
                </c:pt>
                <c:pt idx="97">
                  <c:v>42.357000200000002</c:v>
                </c:pt>
                <c:pt idx="98">
                  <c:v>43.141500000000001</c:v>
                </c:pt>
                <c:pt idx="99">
                  <c:v>43.766499600000003</c:v>
                </c:pt>
                <c:pt idx="100">
                  <c:v>42.592500749999999</c:v>
                </c:pt>
                <c:pt idx="101">
                  <c:v>43.2824995</c:v>
                </c:pt>
                <c:pt idx="102">
                  <c:v>43.766999800000001</c:v>
                </c:pt>
                <c:pt idx="103">
                  <c:v>44.563125999999997</c:v>
                </c:pt>
                <c:pt idx="104">
                  <c:v>43.543999399999997</c:v>
                </c:pt>
                <c:pt idx="105">
                  <c:v>41.531999999999996</c:v>
                </c:pt>
                <c:pt idx="106">
                  <c:v>39.530999600000001</c:v>
                </c:pt>
                <c:pt idx="107">
                  <c:v>41.991999800000002</c:v>
                </c:pt>
                <c:pt idx="108">
                  <c:v>43.182501000000002</c:v>
                </c:pt>
                <c:pt idx="109">
                  <c:v>44.334500200000001</c:v>
                </c:pt>
                <c:pt idx="110">
                  <c:v>44.272000400000003</c:v>
                </c:pt>
                <c:pt idx="111">
                  <c:v>44.84</c:v>
                </c:pt>
                <c:pt idx="112">
                  <c:v>42.780001200000001</c:v>
                </c:pt>
                <c:pt idx="113">
                  <c:v>42.210624750000001</c:v>
                </c:pt>
                <c:pt idx="114">
                  <c:v>42.393000000000001</c:v>
                </c:pt>
                <c:pt idx="115">
                  <c:v>43.230500200000002</c:v>
                </c:pt>
                <c:pt idx="116">
                  <c:v>43.521000600000001</c:v>
                </c:pt>
                <c:pt idx="117">
                  <c:v>40.918500399999999</c:v>
                </c:pt>
                <c:pt idx="118">
                  <c:v>43.582500600000003</c:v>
                </c:pt>
                <c:pt idx="119">
                  <c:v>46.859999799999997</c:v>
                </c:pt>
                <c:pt idx="120">
                  <c:v>46.8034994</c:v>
                </c:pt>
                <c:pt idx="121">
                  <c:v>46.994</c:v>
                </c:pt>
                <c:pt idx="122">
                  <c:v>47.031874500000001</c:v>
                </c:pt>
                <c:pt idx="123">
                  <c:v>48.213999800000003</c:v>
                </c:pt>
                <c:pt idx="124">
                  <c:v>47.692499599999998</c:v>
                </c:pt>
                <c:pt idx="125">
                  <c:v>46.565500800000002</c:v>
                </c:pt>
                <c:pt idx="126">
                  <c:v>46.068499799999998</c:v>
                </c:pt>
                <c:pt idx="127">
                  <c:v>46.529373999999997</c:v>
                </c:pt>
                <c:pt idx="128">
                  <c:v>47.558500600000002</c:v>
                </c:pt>
                <c:pt idx="129">
                  <c:v>47.804000000000002</c:v>
                </c:pt>
                <c:pt idx="130">
                  <c:v>48.231000600000002</c:v>
                </c:pt>
                <c:pt idx="131">
                  <c:v>49.853999999999999</c:v>
                </c:pt>
                <c:pt idx="132">
                  <c:v>51.992000599999997</c:v>
                </c:pt>
                <c:pt idx="133">
                  <c:v>52.988000399999997</c:v>
                </c:pt>
                <c:pt idx="134">
                  <c:v>53.860000599999999</c:v>
                </c:pt>
                <c:pt idx="135">
                  <c:v>55.664000000000001</c:v>
                </c:pt>
                <c:pt idx="136">
                  <c:v>56.226875499999998</c:v>
                </c:pt>
                <c:pt idx="137">
                  <c:v>55.675000799999999</c:v>
                </c:pt>
                <c:pt idx="138">
                  <c:v>54.609000399999999</c:v>
                </c:pt>
                <c:pt idx="139">
                  <c:v>55.704499800000001</c:v>
                </c:pt>
                <c:pt idx="140">
                  <c:v>57.044499999999999</c:v>
                </c:pt>
                <c:pt idx="141">
                  <c:v>55.177999800000002</c:v>
                </c:pt>
                <c:pt idx="142">
                  <c:v>54.801499800000002</c:v>
                </c:pt>
                <c:pt idx="143">
                  <c:v>54.728499599999999</c:v>
                </c:pt>
                <c:pt idx="144">
                  <c:v>53.705000200000001</c:v>
                </c:pt>
                <c:pt idx="145">
                  <c:v>51.413499999999999</c:v>
                </c:pt>
                <c:pt idx="146">
                  <c:v>47.907000199999999</c:v>
                </c:pt>
                <c:pt idx="147">
                  <c:v>44.49437425</c:v>
                </c:pt>
                <c:pt idx="148">
                  <c:v>44.396500400000001</c:v>
                </c:pt>
                <c:pt idx="149">
                  <c:v>44.045000999999999</c:v>
                </c:pt>
                <c:pt idx="150">
                  <c:v>42.188000600000002</c:v>
                </c:pt>
                <c:pt idx="151">
                  <c:v>39.923000399999999</c:v>
                </c:pt>
                <c:pt idx="152">
                  <c:v>38.523749250000002</c:v>
                </c:pt>
                <c:pt idx="153">
                  <c:v>37.88187525</c:v>
                </c:pt>
                <c:pt idx="154">
                  <c:v>37.903999200000001</c:v>
                </c:pt>
                <c:pt idx="155">
                  <c:v>38.534500999999999</c:v>
                </c:pt>
                <c:pt idx="156">
                  <c:v>38.604999749999998</c:v>
                </c:pt>
                <c:pt idx="157">
                  <c:v>40.459500200000001</c:v>
                </c:pt>
                <c:pt idx="158">
                  <c:v>43.051000199999997</c:v>
                </c:pt>
                <c:pt idx="159">
                  <c:v>42.585999399999999</c:v>
                </c:pt>
                <c:pt idx="160">
                  <c:v>42.936874250000002</c:v>
                </c:pt>
                <c:pt idx="161">
                  <c:v>43.577499199999998</c:v>
                </c:pt>
                <c:pt idx="162">
                  <c:v>43.565500800000002</c:v>
                </c:pt>
                <c:pt idx="163">
                  <c:v>45.568499799999998</c:v>
                </c:pt>
                <c:pt idx="164">
                  <c:v>47.4425004</c:v>
                </c:pt>
                <c:pt idx="165">
                  <c:v>47.1334996</c:v>
                </c:pt>
                <c:pt idx="166">
                  <c:v>48.665000999999997</c:v>
                </c:pt>
                <c:pt idx="167">
                  <c:v>49.901999799999999</c:v>
                </c:pt>
                <c:pt idx="168">
                  <c:v>50.341875000000002</c:v>
                </c:pt>
                <c:pt idx="169">
                  <c:v>51.437500200000002</c:v>
                </c:pt>
                <c:pt idx="170">
                  <c:v>51.834999799999999</c:v>
                </c:pt>
                <c:pt idx="171">
                  <c:v>50.606999000000002</c:v>
                </c:pt>
                <c:pt idx="172">
                  <c:v>47.219000200000004</c:v>
                </c:pt>
                <c:pt idx="173">
                  <c:v>45.555000399999997</c:v>
                </c:pt>
                <c:pt idx="174">
                  <c:v>44.311250749999999</c:v>
                </c:pt>
                <c:pt idx="175">
                  <c:v>45.542499399999997</c:v>
                </c:pt>
                <c:pt idx="176">
                  <c:v>48.423499800000002</c:v>
                </c:pt>
                <c:pt idx="177">
                  <c:v>49.422499999999999</c:v>
                </c:pt>
                <c:pt idx="178">
                  <c:v>49.580500800000003</c:v>
                </c:pt>
                <c:pt idx="179">
                  <c:v>50.807499999999997</c:v>
                </c:pt>
                <c:pt idx="180">
                  <c:v>50.477000400000001</c:v>
                </c:pt>
                <c:pt idx="181">
                  <c:v>51.065500800000002</c:v>
                </c:pt>
                <c:pt idx="182">
                  <c:v>51.974500200000001</c:v>
                </c:pt>
                <c:pt idx="183">
                  <c:v>52.197499000000001</c:v>
                </c:pt>
                <c:pt idx="184">
                  <c:v>49.689999200000003</c:v>
                </c:pt>
                <c:pt idx="185">
                  <c:v>51.021999999999998</c:v>
                </c:pt>
                <c:pt idx="186">
                  <c:v>52.422500800000002</c:v>
                </c:pt>
                <c:pt idx="187">
                  <c:v>51.696500399999998</c:v>
                </c:pt>
                <c:pt idx="188">
                  <c:v>52.589374749999998</c:v>
                </c:pt>
                <c:pt idx="189">
                  <c:v>54.814999399999998</c:v>
                </c:pt>
                <c:pt idx="190">
                  <c:v>55.102999799999999</c:v>
                </c:pt>
                <c:pt idx="191">
                  <c:v>54.807000000000002</c:v>
                </c:pt>
                <c:pt idx="192">
                  <c:v>55.767500400000003</c:v>
                </c:pt>
                <c:pt idx="193">
                  <c:v>57.239499600000002</c:v>
                </c:pt>
                <c:pt idx="194">
                  <c:v>58.862500199999999</c:v>
                </c:pt>
                <c:pt idx="195">
                  <c:v>60.690499799999998</c:v>
                </c:pt>
                <c:pt idx="196">
                  <c:v>62.008999799999998</c:v>
                </c:pt>
                <c:pt idx="197">
                  <c:v>64.572000200000005</c:v>
                </c:pt>
                <c:pt idx="198">
                  <c:v>65.851501400000004</c:v>
                </c:pt>
                <c:pt idx="199">
                  <c:v>66.018501400000005</c:v>
                </c:pt>
                <c:pt idx="200">
                  <c:v>66.609375</c:v>
                </c:pt>
                <c:pt idx="201">
                  <c:v>66.081999400000001</c:v>
                </c:pt>
                <c:pt idx="202">
                  <c:v>67.638999799999993</c:v>
                </c:pt>
                <c:pt idx="203">
                  <c:v>69.973498599999999</c:v>
                </c:pt>
                <c:pt idx="204">
                  <c:v>71.748748750000004</c:v>
                </c:pt>
                <c:pt idx="205">
                  <c:v>73.934373750000006</c:v>
                </c:pt>
                <c:pt idx="206">
                  <c:v>76.066999999999993</c:v>
                </c:pt>
                <c:pt idx="207">
                  <c:v>78.747499199999993</c:v>
                </c:pt>
                <c:pt idx="208">
                  <c:v>79.488126750000006</c:v>
                </c:pt>
                <c:pt idx="209">
                  <c:v>79.218000799999999</c:v>
                </c:pt>
                <c:pt idx="210">
                  <c:v>79.710000800000003</c:v>
                </c:pt>
                <c:pt idx="211">
                  <c:v>80.908999600000001</c:v>
                </c:pt>
                <c:pt idx="212">
                  <c:v>79.748123250000006</c:v>
                </c:pt>
                <c:pt idx="213">
                  <c:v>71.2894972</c:v>
                </c:pt>
                <c:pt idx="214">
                  <c:v>73.641000399999996</c:v>
                </c:pt>
                <c:pt idx="215">
                  <c:v>67.656999799999994</c:v>
                </c:pt>
                <c:pt idx="216">
                  <c:v>60.788000599999997</c:v>
                </c:pt>
                <c:pt idx="217">
                  <c:v>61.147500600000001</c:v>
                </c:pt>
                <c:pt idx="218">
                  <c:v>61.817499400000003</c:v>
                </c:pt>
                <c:pt idx="219">
                  <c:v>65.997499500000004</c:v>
                </c:pt>
                <c:pt idx="220">
                  <c:v>70.710998599999996</c:v>
                </c:pt>
                <c:pt idx="221">
                  <c:v>68.969999799999997</c:v>
                </c:pt>
                <c:pt idx="222">
                  <c:v>71.617500399999997</c:v>
                </c:pt>
                <c:pt idx="223">
                  <c:v>75.260999999999996</c:v>
                </c:pt>
                <c:pt idx="224">
                  <c:v>77.566000200000005</c:v>
                </c:pt>
                <c:pt idx="225">
                  <c:v>79.153502200000005</c:v>
                </c:pt>
                <c:pt idx="226">
                  <c:v>79.439374999999998</c:v>
                </c:pt>
                <c:pt idx="227">
                  <c:v>81.206500399999996</c:v>
                </c:pt>
                <c:pt idx="228">
                  <c:v>85.249498000000003</c:v>
                </c:pt>
                <c:pt idx="229">
                  <c:v>87.405499399999997</c:v>
                </c:pt>
                <c:pt idx="230">
                  <c:v>90.196499599999996</c:v>
                </c:pt>
                <c:pt idx="231">
                  <c:v>90.924997250000004</c:v>
                </c:pt>
                <c:pt idx="232">
                  <c:v>94.730000399999994</c:v>
                </c:pt>
                <c:pt idx="233">
                  <c:v>96.622</c:v>
                </c:pt>
                <c:pt idx="234">
                  <c:v>95.6179992</c:v>
                </c:pt>
                <c:pt idx="235">
                  <c:v>97.110500999999999</c:v>
                </c:pt>
                <c:pt idx="236">
                  <c:v>110.736</c:v>
                </c:pt>
                <c:pt idx="237">
                  <c:v>113.0060012</c:v>
                </c:pt>
                <c:pt idx="238">
                  <c:v>117.7045</c:v>
                </c:pt>
                <c:pt idx="239">
                  <c:v>125.4044998</c:v>
                </c:pt>
                <c:pt idx="240">
                  <c:v>127.2919952</c:v>
                </c:pt>
                <c:pt idx="241">
                  <c:v>113.9074995</c:v>
                </c:pt>
                <c:pt idx="242">
                  <c:v>112.04199819999999</c:v>
                </c:pt>
                <c:pt idx="243">
                  <c:v>109.90200059999999</c:v>
                </c:pt>
                <c:pt idx="244">
                  <c:v>114.9339982</c:v>
                </c:pt>
                <c:pt idx="245">
                  <c:v>115.3360016</c:v>
                </c:pt>
                <c:pt idx="246">
                  <c:v>121.2839996</c:v>
                </c:pt>
                <c:pt idx="247">
                  <c:v>116.2300018</c:v>
                </c:pt>
                <c:pt idx="248">
                  <c:v>113.4059998</c:v>
                </c:pt>
                <c:pt idx="249">
                  <c:v>114.3759994</c:v>
                </c:pt>
                <c:pt idx="250">
                  <c:v>118.05</c:v>
                </c:pt>
                <c:pt idx="251">
                  <c:v>118.7399992</c:v>
                </c:pt>
                <c:pt idx="252">
                  <c:v>115.4099978</c:v>
                </c:pt>
                <c:pt idx="253">
                  <c:v>122.0080016</c:v>
                </c:pt>
                <c:pt idx="254">
                  <c:v>123.1119996</c:v>
                </c:pt>
                <c:pt idx="255">
                  <c:v>126.56599900000001</c:v>
                </c:pt>
                <c:pt idx="256">
                  <c:v>130.7600023</c:v>
                </c:pt>
                <c:pt idx="257">
                  <c:v>134.49250000000001</c:v>
                </c:pt>
                <c:pt idx="258">
                  <c:v>129.99799960000001</c:v>
                </c:pt>
                <c:pt idx="259">
                  <c:v>128.9440002</c:v>
                </c:pt>
                <c:pt idx="260">
                  <c:v>133.9500008</c:v>
                </c:pt>
                <c:pt idx="261">
                  <c:v>139.43800060000001</c:v>
                </c:pt>
                <c:pt idx="262">
                  <c:v>135.44399999999999</c:v>
                </c:pt>
                <c:pt idx="263">
                  <c:v>136.10333270000001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F-4D0D-B3D9-A8A6F1384260}"/>
            </c:ext>
          </c:extLst>
        </c:ser>
        <c:ser>
          <c:idx val="1"/>
          <c:order val="1"/>
          <c:tx>
            <c:strRef>
              <c:f>'Section 3'!$J$1</c:f>
              <c:strCache>
                <c:ptCount val="1"/>
                <c:pt idx="0">
                  <c:v>a+be^{c(t+d)}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'Section 3'!$A$2:$A$265</c:f>
              <c:numCache>
                <c:formatCode>General</c:formatCode>
                <c:ptCount val="264"/>
                <c:pt idx="0">
                  <c:v>1833</c:v>
                </c:pt>
                <c:pt idx="1">
                  <c:v>1834</c:v>
                </c:pt>
                <c:pt idx="2">
                  <c:v>1835</c:v>
                </c:pt>
                <c:pt idx="3">
                  <c:v>1836</c:v>
                </c:pt>
                <c:pt idx="4">
                  <c:v>1837</c:v>
                </c:pt>
                <c:pt idx="5">
                  <c:v>1838</c:v>
                </c:pt>
                <c:pt idx="6">
                  <c:v>1839</c:v>
                </c:pt>
                <c:pt idx="7">
                  <c:v>1840</c:v>
                </c:pt>
                <c:pt idx="8">
                  <c:v>1841</c:v>
                </c:pt>
                <c:pt idx="9">
                  <c:v>1842</c:v>
                </c:pt>
                <c:pt idx="10">
                  <c:v>1843</c:v>
                </c:pt>
                <c:pt idx="11">
                  <c:v>1844</c:v>
                </c:pt>
                <c:pt idx="12">
                  <c:v>1845</c:v>
                </c:pt>
                <c:pt idx="13">
                  <c:v>1846</c:v>
                </c:pt>
                <c:pt idx="14">
                  <c:v>1847</c:v>
                </c:pt>
                <c:pt idx="15">
                  <c:v>1848</c:v>
                </c:pt>
                <c:pt idx="16">
                  <c:v>1849</c:v>
                </c:pt>
                <c:pt idx="17">
                  <c:v>1850</c:v>
                </c:pt>
                <c:pt idx="18">
                  <c:v>1851</c:v>
                </c:pt>
                <c:pt idx="19">
                  <c:v>1852</c:v>
                </c:pt>
                <c:pt idx="20">
                  <c:v>1853</c:v>
                </c:pt>
                <c:pt idx="21">
                  <c:v>1854</c:v>
                </c:pt>
                <c:pt idx="22">
                  <c:v>1855</c:v>
                </c:pt>
                <c:pt idx="23">
                  <c:v>1856</c:v>
                </c:pt>
                <c:pt idx="24">
                  <c:v>1857</c:v>
                </c:pt>
                <c:pt idx="25">
                  <c:v>1858</c:v>
                </c:pt>
                <c:pt idx="26">
                  <c:v>1859</c:v>
                </c:pt>
                <c:pt idx="27">
                  <c:v>1860</c:v>
                </c:pt>
                <c:pt idx="28">
                  <c:v>1861</c:v>
                </c:pt>
                <c:pt idx="29">
                  <c:v>1862</c:v>
                </c:pt>
                <c:pt idx="30">
                  <c:v>1863</c:v>
                </c:pt>
                <c:pt idx="31">
                  <c:v>1864</c:v>
                </c:pt>
                <c:pt idx="32">
                  <c:v>1865</c:v>
                </c:pt>
                <c:pt idx="33">
                  <c:v>1866</c:v>
                </c:pt>
                <c:pt idx="34">
                  <c:v>1867</c:v>
                </c:pt>
                <c:pt idx="35">
                  <c:v>1868</c:v>
                </c:pt>
                <c:pt idx="36">
                  <c:v>1869</c:v>
                </c:pt>
                <c:pt idx="37">
                  <c:v>1870</c:v>
                </c:pt>
                <c:pt idx="38">
                  <c:v>1871</c:v>
                </c:pt>
                <c:pt idx="39">
                  <c:v>1872</c:v>
                </c:pt>
                <c:pt idx="40">
                  <c:v>1873</c:v>
                </c:pt>
                <c:pt idx="41">
                  <c:v>1874</c:v>
                </c:pt>
                <c:pt idx="42">
                  <c:v>1875</c:v>
                </c:pt>
                <c:pt idx="43">
                  <c:v>1876</c:v>
                </c:pt>
                <c:pt idx="44">
                  <c:v>1877</c:v>
                </c:pt>
                <c:pt idx="45">
                  <c:v>1878</c:v>
                </c:pt>
                <c:pt idx="46">
                  <c:v>1879</c:v>
                </c:pt>
                <c:pt idx="47">
                  <c:v>1880</c:v>
                </c:pt>
                <c:pt idx="48">
                  <c:v>1881</c:v>
                </c:pt>
                <c:pt idx="49">
                  <c:v>1882</c:v>
                </c:pt>
                <c:pt idx="50">
                  <c:v>1883</c:v>
                </c:pt>
                <c:pt idx="51">
                  <c:v>1884</c:v>
                </c:pt>
                <c:pt idx="52">
                  <c:v>1885</c:v>
                </c:pt>
                <c:pt idx="53">
                  <c:v>1886</c:v>
                </c:pt>
                <c:pt idx="54">
                  <c:v>1887</c:v>
                </c:pt>
                <c:pt idx="55">
                  <c:v>1888</c:v>
                </c:pt>
                <c:pt idx="56">
                  <c:v>1889</c:v>
                </c:pt>
                <c:pt idx="57">
                  <c:v>1890</c:v>
                </c:pt>
                <c:pt idx="58">
                  <c:v>1891</c:v>
                </c:pt>
                <c:pt idx="59">
                  <c:v>1892</c:v>
                </c:pt>
                <c:pt idx="60">
                  <c:v>1893</c:v>
                </c:pt>
                <c:pt idx="61">
                  <c:v>1894</c:v>
                </c:pt>
                <c:pt idx="62">
                  <c:v>1895</c:v>
                </c:pt>
                <c:pt idx="63">
                  <c:v>1896</c:v>
                </c:pt>
                <c:pt idx="64">
                  <c:v>1897</c:v>
                </c:pt>
                <c:pt idx="65">
                  <c:v>1898</c:v>
                </c:pt>
                <c:pt idx="66">
                  <c:v>1899</c:v>
                </c:pt>
                <c:pt idx="67">
                  <c:v>1900</c:v>
                </c:pt>
                <c:pt idx="68">
                  <c:v>1901</c:v>
                </c:pt>
                <c:pt idx="69">
                  <c:v>1902</c:v>
                </c:pt>
                <c:pt idx="70">
                  <c:v>1903</c:v>
                </c:pt>
                <c:pt idx="71">
                  <c:v>1904</c:v>
                </c:pt>
                <c:pt idx="72">
                  <c:v>1905</c:v>
                </c:pt>
                <c:pt idx="73">
                  <c:v>1906</c:v>
                </c:pt>
                <c:pt idx="74">
                  <c:v>1907</c:v>
                </c:pt>
                <c:pt idx="75">
                  <c:v>1908</c:v>
                </c:pt>
                <c:pt idx="76">
                  <c:v>1909</c:v>
                </c:pt>
                <c:pt idx="77">
                  <c:v>1910</c:v>
                </c:pt>
                <c:pt idx="78">
                  <c:v>1911</c:v>
                </c:pt>
                <c:pt idx="79">
                  <c:v>1912</c:v>
                </c:pt>
                <c:pt idx="80">
                  <c:v>1913</c:v>
                </c:pt>
                <c:pt idx="81">
                  <c:v>1914</c:v>
                </c:pt>
                <c:pt idx="82">
                  <c:v>1915</c:v>
                </c:pt>
                <c:pt idx="83">
                  <c:v>1916</c:v>
                </c:pt>
                <c:pt idx="84">
                  <c:v>1917</c:v>
                </c:pt>
                <c:pt idx="85">
                  <c:v>1918</c:v>
                </c:pt>
                <c:pt idx="86">
                  <c:v>1919</c:v>
                </c:pt>
                <c:pt idx="87">
                  <c:v>1920</c:v>
                </c:pt>
                <c:pt idx="88">
                  <c:v>1921</c:v>
                </c:pt>
                <c:pt idx="89">
                  <c:v>1922</c:v>
                </c:pt>
                <c:pt idx="90">
                  <c:v>1923</c:v>
                </c:pt>
                <c:pt idx="91">
                  <c:v>1924</c:v>
                </c:pt>
                <c:pt idx="92">
                  <c:v>1925</c:v>
                </c:pt>
                <c:pt idx="93">
                  <c:v>1926</c:v>
                </c:pt>
                <c:pt idx="94">
                  <c:v>1927</c:v>
                </c:pt>
                <c:pt idx="95">
                  <c:v>1928</c:v>
                </c:pt>
                <c:pt idx="96">
                  <c:v>1929</c:v>
                </c:pt>
                <c:pt idx="97">
                  <c:v>1930</c:v>
                </c:pt>
                <c:pt idx="98">
                  <c:v>1931</c:v>
                </c:pt>
                <c:pt idx="99">
                  <c:v>1932</c:v>
                </c:pt>
                <c:pt idx="100">
                  <c:v>1933</c:v>
                </c:pt>
                <c:pt idx="101">
                  <c:v>1934</c:v>
                </c:pt>
                <c:pt idx="102">
                  <c:v>1935</c:v>
                </c:pt>
                <c:pt idx="103">
                  <c:v>1936</c:v>
                </c:pt>
                <c:pt idx="104">
                  <c:v>1937</c:v>
                </c:pt>
                <c:pt idx="105">
                  <c:v>1938</c:v>
                </c:pt>
                <c:pt idx="106">
                  <c:v>1939</c:v>
                </c:pt>
                <c:pt idx="107">
                  <c:v>1940</c:v>
                </c:pt>
                <c:pt idx="108">
                  <c:v>1941</c:v>
                </c:pt>
                <c:pt idx="109">
                  <c:v>1942</c:v>
                </c:pt>
                <c:pt idx="110">
                  <c:v>1943</c:v>
                </c:pt>
                <c:pt idx="111">
                  <c:v>1944</c:v>
                </c:pt>
                <c:pt idx="112">
                  <c:v>1945</c:v>
                </c:pt>
                <c:pt idx="113">
                  <c:v>1946</c:v>
                </c:pt>
                <c:pt idx="114">
                  <c:v>1947</c:v>
                </c:pt>
                <c:pt idx="115">
                  <c:v>1948</c:v>
                </c:pt>
                <c:pt idx="116">
                  <c:v>1949</c:v>
                </c:pt>
                <c:pt idx="117">
                  <c:v>1950</c:v>
                </c:pt>
                <c:pt idx="118">
                  <c:v>1951</c:v>
                </c:pt>
                <c:pt idx="119">
                  <c:v>1952</c:v>
                </c:pt>
                <c:pt idx="120">
                  <c:v>1953</c:v>
                </c:pt>
                <c:pt idx="121">
                  <c:v>1954</c:v>
                </c:pt>
                <c:pt idx="122">
                  <c:v>1955</c:v>
                </c:pt>
                <c:pt idx="123">
                  <c:v>1956</c:v>
                </c:pt>
                <c:pt idx="124">
                  <c:v>1957</c:v>
                </c:pt>
                <c:pt idx="125">
                  <c:v>1958</c:v>
                </c:pt>
                <c:pt idx="126">
                  <c:v>1959</c:v>
                </c:pt>
                <c:pt idx="127">
                  <c:v>1960</c:v>
                </c:pt>
                <c:pt idx="128">
                  <c:v>1961</c:v>
                </c:pt>
                <c:pt idx="129">
                  <c:v>1962</c:v>
                </c:pt>
                <c:pt idx="130">
                  <c:v>1963</c:v>
                </c:pt>
                <c:pt idx="131">
                  <c:v>1964</c:v>
                </c:pt>
                <c:pt idx="132">
                  <c:v>1965</c:v>
                </c:pt>
                <c:pt idx="133">
                  <c:v>1966</c:v>
                </c:pt>
                <c:pt idx="134">
                  <c:v>1967</c:v>
                </c:pt>
                <c:pt idx="135">
                  <c:v>1968</c:v>
                </c:pt>
                <c:pt idx="136">
                  <c:v>1969</c:v>
                </c:pt>
                <c:pt idx="137">
                  <c:v>1970</c:v>
                </c:pt>
                <c:pt idx="138">
                  <c:v>1971</c:v>
                </c:pt>
                <c:pt idx="139">
                  <c:v>1972</c:v>
                </c:pt>
                <c:pt idx="140">
                  <c:v>1973</c:v>
                </c:pt>
                <c:pt idx="141">
                  <c:v>1974</c:v>
                </c:pt>
                <c:pt idx="142">
                  <c:v>1975</c:v>
                </c:pt>
                <c:pt idx="143">
                  <c:v>1976</c:v>
                </c:pt>
                <c:pt idx="144">
                  <c:v>1977</c:v>
                </c:pt>
                <c:pt idx="145">
                  <c:v>1978</c:v>
                </c:pt>
                <c:pt idx="146">
                  <c:v>1979</c:v>
                </c:pt>
                <c:pt idx="147">
                  <c:v>1980</c:v>
                </c:pt>
                <c:pt idx="148">
                  <c:v>1981</c:v>
                </c:pt>
                <c:pt idx="149">
                  <c:v>1982</c:v>
                </c:pt>
                <c:pt idx="150">
                  <c:v>1983</c:v>
                </c:pt>
                <c:pt idx="151">
                  <c:v>1984</c:v>
                </c:pt>
                <c:pt idx="152">
                  <c:v>1985</c:v>
                </c:pt>
                <c:pt idx="153">
                  <c:v>1986</c:v>
                </c:pt>
                <c:pt idx="154">
                  <c:v>1987</c:v>
                </c:pt>
                <c:pt idx="155">
                  <c:v>1988</c:v>
                </c:pt>
                <c:pt idx="156">
                  <c:v>1989</c:v>
                </c:pt>
                <c:pt idx="157">
                  <c:v>1990</c:v>
                </c:pt>
                <c:pt idx="158">
                  <c:v>1991</c:v>
                </c:pt>
                <c:pt idx="159">
                  <c:v>1992</c:v>
                </c:pt>
                <c:pt idx="160">
                  <c:v>1993</c:v>
                </c:pt>
                <c:pt idx="161">
                  <c:v>1994</c:v>
                </c:pt>
                <c:pt idx="162">
                  <c:v>1995</c:v>
                </c:pt>
                <c:pt idx="163">
                  <c:v>1996</c:v>
                </c:pt>
                <c:pt idx="164">
                  <c:v>1997</c:v>
                </c:pt>
                <c:pt idx="165">
                  <c:v>1998</c:v>
                </c:pt>
                <c:pt idx="166">
                  <c:v>1999</c:v>
                </c:pt>
                <c:pt idx="167">
                  <c:v>2000</c:v>
                </c:pt>
                <c:pt idx="168">
                  <c:v>2001</c:v>
                </c:pt>
                <c:pt idx="169">
                  <c:v>2002</c:v>
                </c:pt>
                <c:pt idx="170">
                  <c:v>2003</c:v>
                </c:pt>
                <c:pt idx="171">
                  <c:v>2004</c:v>
                </c:pt>
                <c:pt idx="172">
                  <c:v>2005</c:v>
                </c:pt>
                <c:pt idx="173">
                  <c:v>2006</c:v>
                </c:pt>
                <c:pt idx="174">
                  <c:v>2007</c:v>
                </c:pt>
                <c:pt idx="175">
                  <c:v>2008</c:v>
                </c:pt>
                <c:pt idx="176">
                  <c:v>2009</c:v>
                </c:pt>
                <c:pt idx="177">
                  <c:v>2010</c:v>
                </c:pt>
                <c:pt idx="178">
                  <c:v>2011</c:v>
                </c:pt>
                <c:pt idx="179">
                  <c:v>2012</c:v>
                </c:pt>
                <c:pt idx="180">
                  <c:v>2013</c:v>
                </c:pt>
                <c:pt idx="181">
                  <c:v>2014</c:v>
                </c:pt>
                <c:pt idx="182">
                  <c:v>2015</c:v>
                </c:pt>
                <c:pt idx="183">
                  <c:v>2016</c:v>
                </c:pt>
                <c:pt idx="184">
                  <c:v>2017</c:v>
                </c:pt>
                <c:pt idx="185">
                  <c:v>2018</c:v>
                </c:pt>
                <c:pt idx="186">
                  <c:v>2019</c:v>
                </c:pt>
                <c:pt idx="187">
                  <c:v>2020</c:v>
                </c:pt>
                <c:pt idx="188">
                  <c:v>2021</c:v>
                </c:pt>
                <c:pt idx="189">
                  <c:v>2022</c:v>
                </c:pt>
                <c:pt idx="190">
                  <c:v>2023</c:v>
                </c:pt>
                <c:pt idx="191">
                  <c:v>2024</c:v>
                </c:pt>
                <c:pt idx="192">
                  <c:v>2025</c:v>
                </c:pt>
                <c:pt idx="193">
                  <c:v>2026</c:v>
                </c:pt>
                <c:pt idx="194">
                  <c:v>2027</c:v>
                </c:pt>
                <c:pt idx="195">
                  <c:v>2028</c:v>
                </c:pt>
                <c:pt idx="196">
                  <c:v>2029</c:v>
                </c:pt>
                <c:pt idx="197">
                  <c:v>2030</c:v>
                </c:pt>
                <c:pt idx="198">
                  <c:v>2031</c:v>
                </c:pt>
                <c:pt idx="199">
                  <c:v>2032</c:v>
                </c:pt>
                <c:pt idx="200">
                  <c:v>2033</c:v>
                </c:pt>
                <c:pt idx="201">
                  <c:v>2034</c:v>
                </c:pt>
                <c:pt idx="202">
                  <c:v>2035</c:v>
                </c:pt>
                <c:pt idx="203">
                  <c:v>2036</c:v>
                </c:pt>
                <c:pt idx="204">
                  <c:v>2037</c:v>
                </c:pt>
                <c:pt idx="205">
                  <c:v>2038</c:v>
                </c:pt>
                <c:pt idx="206">
                  <c:v>2039</c:v>
                </c:pt>
                <c:pt idx="207">
                  <c:v>2040</c:v>
                </c:pt>
                <c:pt idx="208">
                  <c:v>2041</c:v>
                </c:pt>
                <c:pt idx="209">
                  <c:v>2042</c:v>
                </c:pt>
                <c:pt idx="210">
                  <c:v>2043</c:v>
                </c:pt>
                <c:pt idx="211">
                  <c:v>2044</c:v>
                </c:pt>
                <c:pt idx="212">
                  <c:v>2045</c:v>
                </c:pt>
                <c:pt idx="213">
                  <c:v>2046</c:v>
                </c:pt>
                <c:pt idx="214">
                  <c:v>2047</c:v>
                </c:pt>
                <c:pt idx="215">
                  <c:v>2048</c:v>
                </c:pt>
                <c:pt idx="216">
                  <c:v>2049</c:v>
                </c:pt>
                <c:pt idx="217">
                  <c:v>2050</c:v>
                </c:pt>
                <c:pt idx="218">
                  <c:v>2051</c:v>
                </c:pt>
                <c:pt idx="219">
                  <c:v>2052</c:v>
                </c:pt>
                <c:pt idx="220">
                  <c:v>2053</c:v>
                </c:pt>
                <c:pt idx="221">
                  <c:v>2054</c:v>
                </c:pt>
                <c:pt idx="222">
                  <c:v>2055</c:v>
                </c:pt>
                <c:pt idx="223">
                  <c:v>2056</c:v>
                </c:pt>
                <c:pt idx="224">
                  <c:v>2057</c:v>
                </c:pt>
                <c:pt idx="225">
                  <c:v>2058</c:v>
                </c:pt>
                <c:pt idx="226">
                  <c:v>2059</c:v>
                </c:pt>
                <c:pt idx="227">
                  <c:v>2060</c:v>
                </c:pt>
                <c:pt idx="228">
                  <c:v>2061</c:v>
                </c:pt>
                <c:pt idx="229">
                  <c:v>2062</c:v>
                </c:pt>
                <c:pt idx="230">
                  <c:v>2063</c:v>
                </c:pt>
                <c:pt idx="231">
                  <c:v>2064</c:v>
                </c:pt>
                <c:pt idx="232">
                  <c:v>2065</c:v>
                </c:pt>
                <c:pt idx="233">
                  <c:v>2066</c:v>
                </c:pt>
                <c:pt idx="234">
                  <c:v>2067</c:v>
                </c:pt>
                <c:pt idx="235">
                  <c:v>2068</c:v>
                </c:pt>
                <c:pt idx="236">
                  <c:v>2069</c:v>
                </c:pt>
                <c:pt idx="237">
                  <c:v>2070</c:v>
                </c:pt>
                <c:pt idx="238">
                  <c:v>2071</c:v>
                </c:pt>
                <c:pt idx="239">
                  <c:v>2072</c:v>
                </c:pt>
                <c:pt idx="240">
                  <c:v>2073</c:v>
                </c:pt>
                <c:pt idx="241">
                  <c:v>2074</c:v>
                </c:pt>
                <c:pt idx="242">
                  <c:v>2075</c:v>
                </c:pt>
                <c:pt idx="243">
                  <c:v>2076</c:v>
                </c:pt>
                <c:pt idx="244">
                  <c:v>2077</c:v>
                </c:pt>
                <c:pt idx="245">
                  <c:v>2078</c:v>
                </c:pt>
                <c:pt idx="246">
                  <c:v>2079</c:v>
                </c:pt>
                <c:pt idx="247">
                  <c:v>2080</c:v>
                </c:pt>
                <c:pt idx="248">
                  <c:v>2081</c:v>
                </c:pt>
                <c:pt idx="249">
                  <c:v>2082</c:v>
                </c:pt>
                <c:pt idx="250">
                  <c:v>2083</c:v>
                </c:pt>
                <c:pt idx="251">
                  <c:v>2084</c:v>
                </c:pt>
                <c:pt idx="252">
                  <c:v>2085</c:v>
                </c:pt>
                <c:pt idx="253">
                  <c:v>2086</c:v>
                </c:pt>
                <c:pt idx="254">
                  <c:v>2087</c:v>
                </c:pt>
                <c:pt idx="255">
                  <c:v>2088</c:v>
                </c:pt>
                <c:pt idx="256">
                  <c:v>2089</c:v>
                </c:pt>
                <c:pt idx="257">
                  <c:v>2090</c:v>
                </c:pt>
                <c:pt idx="258">
                  <c:v>2091</c:v>
                </c:pt>
                <c:pt idx="259">
                  <c:v>2092</c:v>
                </c:pt>
                <c:pt idx="260">
                  <c:v>2093</c:v>
                </c:pt>
                <c:pt idx="261">
                  <c:v>2094</c:v>
                </c:pt>
                <c:pt idx="262">
                  <c:v>2095</c:v>
                </c:pt>
                <c:pt idx="263">
                  <c:v>2096</c:v>
                </c:pt>
              </c:numCache>
            </c:numRef>
          </c:cat>
          <c:val>
            <c:numRef>
              <c:f>'Section 3'!$J$2:$J$265</c:f>
              <c:numCache>
                <c:formatCode>General</c:formatCode>
                <c:ptCount val="264"/>
                <c:pt idx="0">
                  <c:v>31.75759755546644</c:v>
                </c:pt>
                <c:pt idx="1">
                  <c:v>31.775124827913775</c:v>
                </c:pt>
                <c:pt idx="2">
                  <c:v>31.79297057102551</c:v>
                </c:pt>
                <c:pt idx="3">
                  <c:v>31.811140571415869</c:v>
                </c:pt>
                <c:pt idx="4">
                  <c:v>31.829640720841908</c:v>
                </c:pt>
                <c:pt idx="5">
                  <c:v>31.848477018113933</c:v>
                </c:pt>
                <c:pt idx="6">
                  <c:v>31.867655571040689</c:v>
                </c:pt>
                <c:pt idx="7">
                  <c:v>31.887182598409844</c:v>
                </c:pt>
                <c:pt idx="8">
                  <c:v>31.907064432004479</c:v>
                </c:pt>
                <c:pt idx="9">
                  <c:v>31.927307518656225</c:v>
                </c:pt>
                <c:pt idx="10">
                  <c:v>31.947918422335686</c:v>
                </c:pt>
                <c:pt idx="11">
                  <c:v>31.968903826280858</c:v>
                </c:pt>
                <c:pt idx="12">
                  <c:v>31.990270535164218</c:v>
                </c:pt>
                <c:pt idx="13">
                  <c:v>32.01202547729919</c:v>
                </c:pt>
                <c:pt idx="14">
                  <c:v>32.034175706886707</c:v>
                </c:pt>
                <c:pt idx="15">
                  <c:v>32.056728406302575</c:v>
                </c:pt>
                <c:pt idx="16">
                  <c:v>32.079690888426434</c:v>
                </c:pt>
                <c:pt idx="17">
                  <c:v>32.103070599012973</c:v>
                </c:pt>
                <c:pt idx="18">
                  <c:v>32.126875119106316</c:v>
                </c:pt>
                <c:pt idx="19">
                  <c:v>32.151112167498212</c:v>
                </c:pt>
                <c:pt idx="20">
                  <c:v>32.175789603230911</c:v>
                </c:pt>
                <c:pt idx="21">
                  <c:v>32.2009154281455</c:v>
                </c:pt>
                <c:pt idx="22">
                  <c:v>32.226497789476589</c:v>
                </c:pt>
                <c:pt idx="23">
                  <c:v>32.252544982494101</c:v>
                </c:pt>
                <c:pt idx="24">
                  <c:v>32.27906545319307</c:v>
                </c:pt>
                <c:pt idx="25">
                  <c:v>32.306067801032313</c:v>
                </c:pt>
                <c:pt idx="26">
                  <c:v>32.333560781722881</c:v>
                </c:pt>
                <c:pt idx="27">
                  <c:v>32.361553310067151</c:v>
                </c:pt>
                <c:pt idx="28">
                  <c:v>32.390054462849527</c:v>
                </c:pt>
                <c:pt idx="29">
                  <c:v>32.419073481779648</c:v>
                </c:pt>
                <c:pt idx="30">
                  <c:v>32.448619776489089</c:v>
                </c:pt>
                <c:pt idx="31">
                  <c:v>32.478702927582489</c:v>
                </c:pt>
                <c:pt idx="32">
                  <c:v>32.509332689744141</c:v>
                </c:pt>
                <c:pt idx="33">
                  <c:v>32.540518994901021</c:v>
                </c:pt>
                <c:pt idx="34">
                  <c:v>32.572271955443298</c:v>
                </c:pt>
                <c:pt idx="35">
                  <c:v>32.604601867503327</c:v>
                </c:pt>
                <c:pt idx="36">
                  <c:v>32.637519214294279</c:v>
                </c:pt>
                <c:pt idx="37">
                  <c:v>32.671034669509361</c:v>
                </c:pt>
                <c:pt idx="38">
                  <c:v>32.705159100782879</c:v>
                </c:pt>
                <c:pt idx="39">
                  <c:v>32.739903573214114</c:v>
                </c:pt>
                <c:pt idx="40">
                  <c:v>32.775279352955302</c:v>
                </c:pt>
                <c:pt idx="41">
                  <c:v>32.811297910864731</c:v>
                </c:pt>
                <c:pt idx="42">
                  <c:v>32.84797092622626</c:v>
                </c:pt>
                <c:pt idx="43">
                  <c:v>32.885310290536424</c:v>
                </c:pt>
                <c:pt idx="44">
                  <c:v>32.923328111360341</c:v>
                </c:pt>
                <c:pt idx="45">
                  <c:v>32.962036716257671</c:v>
                </c:pt>
                <c:pt idx="46">
                  <c:v>33.001448656779907</c:v>
                </c:pt>
                <c:pt idx="47">
                  <c:v>33.041576712540333</c:v>
                </c:pt>
                <c:pt idx="48">
                  <c:v>33.082433895357894</c:v>
                </c:pt>
                <c:pt idx="49">
                  <c:v>33.124033453476386</c:v>
                </c:pt>
                <c:pt idx="50">
                  <c:v>33.166388875860264</c:v>
                </c:pt>
                <c:pt idx="51">
                  <c:v>33.209513896568595</c:v>
                </c:pt>
                <c:pt idx="52">
                  <c:v>33.253422499208376</c:v>
                </c:pt>
                <c:pt idx="53">
                  <c:v>33.298128921468845</c:v>
                </c:pt>
                <c:pt idx="54">
                  <c:v>33.343647659738153</c:v>
                </c:pt>
                <c:pt idx="55">
                  <c:v>33.389993473803933</c:v>
                </c:pt>
                <c:pt idx="56">
                  <c:v>33.437181391639264</c:v>
                </c:pt>
                <c:pt idx="57">
                  <c:v>33.485226714275591</c:v>
                </c:pt>
                <c:pt idx="58">
                  <c:v>33.534145020764207</c:v>
                </c:pt>
                <c:pt idx="59">
                  <c:v>33.583952173227907</c:v>
                </c:pt>
                <c:pt idx="60">
                  <c:v>33.634664322004333</c:v>
                </c:pt>
                <c:pt idx="61">
                  <c:v>33.686297910882899</c:v>
                </c:pt>
                <c:pt idx="62">
                  <c:v>33.738869682436771</c:v>
                </c:pt>
                <c:pt idx="63">
                  <c:v>33.792396683451813</c:v>
                </c:pt>
                <c:pt idx="64">
                  <c:v>33.846896270454081</c:v>
                </c:pt>
                <c:pt idx="65">
                  <c:v>33.902386115337855</c:v>
                </c:pt>
                <c:pt idx="66">
                  <c:v>33.95888421109585</c:v>
                </c:pt>
                <c:pt idx="67">
                  <c:v>34.016408877653575</c:v>
                </c:pt>
                <c:pt idx="68">
                  <c:v>34.074978767809739</c:v>
                </c:pt>
                <c:pt idx="69">
                  <c:v>34.13461287328451</c:v>
                </c:pt>
                <c:pt idx="70">
                  <c:v>34.195330530877769</c:v>
                </c:pt>
                <c:pt idx="71">
                  <c:v>34.257151428739171</c:v>
                </c:pt>
                <c:pt idx="72">
                  <c:v>34.320095612752191</c:v>
                </c:pt>
                <c:pt idx="73">
                  <c:v>34.384183493034158</c:v>
                </c:pt>
                <c:pt idx="74">
                  <c:v>34.44943585055438</c:v>
                </c:pt>
                <c:pt idx="75">
                  <c:v>34.515873843872498</c:v>
                </c:pt>
                <c:pt idx="76">
                  <c:v>34.583519015999372</c:v>
                </c:pt>
                <c:pt idx="77">
                  <c:v>34.652393301382482</c:v>
                </c:pt>
                <c:pt idx="78">
                  <c:v>34.722519033018401</c:v>
                </c:pt>
                <c:pt idx="79">
                  <c:v>34.793918949694394</c:v>
                </c:pt>
                <c:pt idx="80">
                  <c:v>34.866616203361659</c:v>
                </c:pt>
                <c:pt idx="81">
                  <c:v>34.940634366642506</c:v>
                </c:pt>
                <c:pt idx="82">
                  <c:v>35.01599744047396</c:v>
                </c:pt>
                <c:pt idx="83">
                  <c:v>35.092729861890248</c:v>
                </c:pt>
                <c:pt idx="84">
                  <c:v>35.170856511946674</c:v>
                </c:pt>
                <c:pt idx="85">
                  <c:v>35.250402723787495</c:v>
                </c:pt>
                <c:pt idx="86">
                  <c:v>35.331394290860381</c:v>
                </c:pt>
                <c:pt idx="87">
                  <c:v>35.413857475280125</c:v>
                </c:pt>
                <c:pt idx="88">
                  <c:v>35.49781901634433</c:v>
                </c:pt>
                <c:pt idx="89">
                  <c:v>35.583306139203842</c:v>
                </c:pt>
                <c:pt idx="90">
                  <c:v>35.670346563690664</c:v>
                </c:pt>
                <c:pt idx="91">
                  <c:v>35.758968513306364</c:v>
                </c:pt>
                <c:pt idx="92">
                  <c:v>35.849200724373716</c:v>
                </c:pt>
                <c:pt idx="93">
                  <c:v>35.9410724553547</c:v>
                </c:pt>
                <c:pt idx="94">
                  <c:v>36.034613496337755</c:v>
                </c:pt>
                <c:pt idx="95">
                  <c:v>36.129854178697414</c:v>
                </c:pt>
                <c:pt idx="96">
                  <c:v>36.226825384929533</c:v>
                </c:pt>
                <c:pt idx="97">
                  <c:v>36.325558558665108</c:v>
                </c:pt>
                <c:pt idx="98">
                  <c:v>36.426085714866161</c:v>
                </c:pt>
                <c:pt idx="99">
                  <c:v>36.528439450206776</c:v>
                </c:pt>
                <c:pt idx="100">
                  <c:v>36.632652953642847</c:v>
                </c:pt>
                <c:pt idx="101">
                  <c:v>36.738760017173824</c:v>
                </c:pt>
                <c:pt idx="102">
                  <c:v>36.846795046800032</c:v>
                </c:pt>
                <c:pt idx="103">
                  <c:v>36.956793073679073</c:v>
                </c:pt>
                <c:pt idx="104">
                  <c:v>37.068789765484922</c:v>
                </c:pt>
                <c:pt idx="105">
                  <c:v>37.182821437973431</c:v>
                </c:pt>
                <c:pt idx="106">
                  <c:v>37.298925066758017</c:v>
                </c:pt>
                <c:pt idx="107">
                  <c:v>37.417138299299232</c:v>
                </c:pt>
                <c:pt idx="108">
                  <c:v>37.537499467112269</c:v>
                </c:pt>
                <c:pt idx="109">
                  <c:v>37.660047598196222</c:v>
                </c:pt>
                <c:pt idx="110">
                  <c:v>37.784822429689186</c:v>
                </c:pt>
                <c:pt idx="111">
                  <c:v>37.911864420753361</c:v>
                </c:pt>
                <c:pt idx="112">
                  <c:v>38.041214765694193</c:v>
                </c:pt>
                <c:pt idx="113">
                  <c:v>38.172915407317959</c:v>
                </c:pt>
                <c:pt idx="114">
                  <c:v>38.307009050532031</c:v>
                </c:pt>
                <c:pt idx="115">
                  <c:v>38.443539176192218</c:v>
                </c:pt>
                <c:pt idx="116">
                  <c:v>38.582550055201821</c:v>
                </c:pt>
                <c:pt idx="117">
                  <c:v>38.724086762866747</c:v>
                </c:pt>
                <c:pt idx="118">
                  <c:v>38.868195193511553</c:v>
                </c:pt>
                <c:pt idx="119">
                  <c:v>39.014922075360971</c:v>
                </c:pt>
                <c:pt idx="120">
                  <c:v>39.164314985691917</c:v>
                </c:pt>
                <c:pt idx="121">
                  <c:v>39.316422366260767</c:v>
                </c:pt>
                <c:pt idx="122">
                  <c:v>39.471293539010944</c:v>
                </c:pt>
                <c:pt idx="123">
                  <c:v>39.628978722065959</c:v>
                </c:pt>
                <c:pt idx="124">
                  <c:v>39.789529046012966</c:v>
                </c:pt>
                <c:pt idx="125">
                  <c:v>39.952996570482235</c:v>
                </c:pt>
                <c:pt idx="126">
                  <c:v>40.119434301027908</c:v>
                </c:pt>
                <c:pt idx="127">
                  <c:v>40.288896206315393</c:v>
                </c:pt>
                <c:pt idx="128">
                  <c:v>40.461437235621176</c:v>
                </c:pt>
                <c:pt idx="129">
                  <c:v>40.637113336650444</c:v>
                </c:pt>
                <c:pt idx="130">
                  <c:v>40.815981473678605</c:v>
                </c:pt>
                <c:pt idx="131">
                  <c:v>40.998099646022354</c:v>
                </c:pt>
                <c:pt idx="132">
                  <c:v>41.183526906846339</c:v>
                </c:pt>
                <c:pt idx="133">
                  <c:v>41.372323382311713</c:v>
                </c:pt>
                <c:pt idx="134">
                  <c:v>41.564550291072322</c:v>
                </c:pt>
                <c:pt idx="135">
                  <c:v>41.76026996412542</c:v>
                </c:pt>
                <c:pt idx="136">
                  <c:v>41.959545865022925</c:v>
                </c:pt>
                <c:pt idx="137">
                  <c:v>42.162442610449922</c:v>
                </c:pt>
                <c:pt idx="138">
                  <c:v>42.369025991177153</c:v>
                </c:pt>
                <c:pt idx="139">
                  <c:v>42.579362993394106</c:v>
                </c:pt>
                <c:pt idx="140">
                  <c:v>42.793521820429802</c:v>
                </c:pt>
                <c:pt idx="141">
                  <c:v>43.011571914868263</c:v>
                </c:pt>
                <c:pt idx="142">
                  <c:v>43.233583981065706</c:v>
                </c:pt>
                <c:pt idx="143">
                  <c:v>43.459630008077056</c:v>
                </c:pt>
                <c:pt idx="144">
                  <c:v>43.68978329299884</c:v>
                </c:pt>
                <c:pt idx="145">
                  <c:v>43.924118464736353</c:v>
                </c:pt>
                <c:pt idx="146">
                  <c:v>44.162711508202634</c:v>
                </c:pt>
                <c:pt idx="147">
                  <c:v>44.40563978895711</c:v>
                </c:pt>
                <c:pt idx="148">
                  <c:v>44.652982078292013</c:v>
                </c:pt>
                <c:pt idx="149">
                  <c:v>44.904818578774453</c:v>
                </c:pt>
                <c:pt idx="150">
                  <c:v>45.161230950252815</c:v>
                </c:pt>
                <c:pt idx="151">
                  <c:v>45.42230233633547</c:v>
                </c:pt>
                <c:pt idx="152">
                  <c:v>45.68811739135073</c:v>
                </c:pt>
                <c:pt idx="153">
                  <c:v>45.95876230779669</c:v>
                </c:pt>
                <c:pt idx="154">
                  <c:v>46.234324844289723</c:v>
                </c:pt>
                <c:pt idx="155">
                  <c:v>46.514894354020875</c:v>
                </c:pt>
                <c:pt idx="156">
                  <c:v>46.800561813729317</c:v>
                </c:pt>
                <c:pt idx="157">
                  <c:v>47.091419853202204</c:v>
                </c:pt>
                <c:pt idx="158">
                  <c:v>47.387562785310607</c:v>
                </c:pt>
                <c:pt idx="159">
                  <c:v>47.689086636591099</c:v>
                </c:pt>
                <c:pt idx="160">
                  <c:v>47.99608917838313</c:v>
                </c:pt>
                <c:pt idx="161">
                  <c:v>48.30866995853205</c:v>
                </c:pt>
                <c:pt idx="162">
                  <c:v>48.626930333668255</c:v>
                </c:pt>
                <c:pt idx="163">
                  <c:v>48.950973502072912</c:v>
                </c:pt>
                <c:pt idx="164">
                  <c:v>49.2809045371406</c:v>
                </c:pt>
                <c:pt idx="165">
                  <c:v>49.61683042145026</c:v>
                </c:pt>
                <c:pt idx="166">
                  <c:v>49.958860081455029</c:v>
                </c:pt>
                <c:pt idx="167">
                  <c:v>50.307104422802475</c:v>
                </c:pt>
                <c:pt idx="168">
                  <c:v>50.661676366296604</c:v>
                </c:pt>
                <c:pt idx="169">
                  <c:v>51.022690884513189</c:v>
                </c:pt>
                <c:pt idx="170">
                  <c:v>51.390265039080518</c:v>
                </c:pt>
                <c:pt idx="171">
                  <c:v>51.764518018637503</c:v>
                </c:pt>
                <c:pt idx="172">
                  <c:v>52.145571177481457</c:v>
                </c:pt>
                <c:pt idx="173">
                  <c:v>52.533548074918187</c:v>
                </c:pt>
                <c:pt idx="174">
                  <c:v>52.928574515326893</c:v>
                </c:pt>
                <c:pt idx="175">
                  <c:v>53.330778588953251</c:v>
                </c:pt>
                <c:pt idx="176">
                  <c:v>53.740290713443642</c:v>
                </c:pt>
                <c:pt idx="177">
                  <c:v>54.157243676133966</c:v>
                </c:pt>
                <c:pt idx="178">
                  <c:v>54.581772677106997</c:v>
                </c:pt>
                <c:pt idx="179">
                  <c:v>55.014015373031924</c:v>
                </c:pt>
                <c:pt idx="180">
                  <c:v>55.454111921800617</c:v>
                </c:pt>
                <c:pt idx="181">
                  <c:v>55.902205027974816</c:v>
                </c:pt>
                <c:pt idx="182">
                  <c:v>56.35843998905915</c:v>
                </c:pt>
                <c:pt idx="183">
                  <c:v>56.822964742615</c:v>
                </c:pt>
                <c:pt idx="184">
                  <c:v>57.295929914230214</c:v>
                </c:pt>
                <c:pt idx="185">
                  <c:v>57.777488866360656</c:v>
                </c:pt>
                <c:pt idx="186">
                  <c:v>58.267797748059103</c:v>
                </c:pt>
                <c:pt idx="187">
                  <c:v>58.767015545607705</c:v>
                </c:pt>
                <c:pt idx="188">
                  <c:v>59.275304134070552</c:v>
                </c:pt>
                <c:pt idx="189">
                  <c:v>59.792828329782715</c:v>
                </c:pt>
                <c:pt idx="190">
                  <c:v>60.319755943793282</c:v>
                </c:pt>
                <c:pt idx="191">
                  <c:v>60.856257836279269</c:v>
                </c:pt>
                <c:pt idx="192">
                  <c:v>61.402507971948296</c:v>
                </c:pt>
                <c:pt idx="193">
                  <c:v>61.958683476448059</c:v>
                </c:pt>
                <c:pt idx="194">
                  <c:v>62.524964693800406</c:v>
                </c:pt>
                <c:pt idx="195">
                  <c:v>63.101535244879386</c:v>
                </c:pt>
                <c:pt idx="196">
                  <c:v>63.688582086951627</c:v>
                </c:pt>
                <c:pt idx="197">
                  <c:v>64.286295574298592</c:v>
                </c:pt>
                <c:pt idx="198">
                  <c:v>64.894869519940428</c:v>
                </c:pt>
                <c:pt idx="199">
                  <c:v>65.514501258481232</c:v>
                </c:pt>
                <c:pt idx="200">
                  <c:v>66.145391710096192</c:v>
                </c:pt>
                <c:pt idx="201">
                  <c:v>66.787745445681523</c:v>
                </c:pt>
                <c:pt idx="202">
                  <c:v>67.441770753188109</c:v>
                </c:pt>
                <c:pt idx="203">
                  <c:v>68.107679705160407</c:v>
                </c:pt>
                <c:pt idx="204">
                  <c:v>68.785688227502391</c:v>
                </c:pt>
                <c:pt idx="205">
                  <c:v>69.476016169493334</c:v>
                </c:pt>
                <c:pt idx="206">
                  <c:v>70.178887375075405</c:v>
                </c:pt>
                <c:pt idx="207">
                  <c:v>70.894529755436807</c:v>
                </c:pt>
                <c:pt idx="208">
                  <c:v>71.623175362913727</c:v>
                </c:pt>
                <c:pt idx="209">
                  <c:v>72.365060466234823</c:v>
                </c:pt>
                <c:pt idx="210">
                  <c:v>73.120425627133287</c:v>
                </c:pt>
                <c:pt idx="211">
                  <c:v>73.889515778350685</c:v>
                </c:pt>
                <c:pt idx="212">
                  <c:v>74.672580303058197</c:v>
                </c:pt>
                <c:pt idx="213">
                  <c:v>75.469873115721114</c:v>
                </c:pt>
                <c:pt idx="214">
                  <c:v>76.281652744432236</c:v>
                </c:pt>
                <c:pt idx="215">
                  <c:v>77.108182414741677</c:v>
                </c:pt>
                <c:pt idx="216">
                  <c:v>77.949730135009645</c:v>
                </c:pt>
                <c:pt idx="217">
                  <c:v>78.806568783310141</c:v>
                </c:pt>
                <c:pt idx="218">
                  <c:v>79.678976195913791</c:v>
                </c:pt>
                <c:pt idx="219">
                  <c:v>80.56723525737813</c:v>
                </c:pt>
                <c:pt idx="220">
                  <c:v>81.471633992275102</c:v>
                </c:pt>
                <c:pt idx="221">
                  <c:v>82.392465658585223</c:v>
                </c:pt>
                <c:pt idx="222">
                  <c:v>83.330028842788508</c:v>
                </c:pt>
                <c:pt idx="223">
                  <c:v>84.28462755668356</c:v>
                </c:pt>
                <c:pt idx="224">
                  <c:v>85.256571335965404</c:v>
                </c:pt>
                <c:pt idx="225">
                  <c:v>86.246175340594831</c:v>
                </c:pt>
                <c:pt idx="226">
                  <c:v>87.253760456991415</c:v>
                </c:pt>
                <c:pt idx="227">
                  <c:v>88.279653402083071</c:v>
                </c:pt>
                <c:pt idx="228">
                  <c:v>89.324186829246997</c:v>
                </c:pt>
                <c:pt idx="229">
                  <c:v>90.387699436174202</c:v>
                </c:pt>
                <c:pt idx="230">
                  <c:v>91.470536074695346</c:v>
                </c:pt>
                <c:pt idx="231">
                  <c:v>92.573047862601186</c:v>
                </c:pt>
                <c:pt idx="232">
                  <c:v>93.695592297495267</c:v>
                </c:pt>
                <c:pt idx="233">
                  <c:v>94.838533372715204</c:v>
                </c:pt>
                <c:pt idx="234">
                  <c:v>96.002241695360027</c:v>
                </c:pt>
                <c:pt idx="235">
                  <c:v>97.187094606462395</c:v>
                </c:pt>
                <c:pt idx="236">
                  <c:v>98.393476303344201</c:v>
                </c:pt>
                <c:pt idx="237">
                  <c:v>99.621777964195388</c:v>
                </c:pt>
                <c:pt idx="238">
                  <c:v>100.87239787491646</c:v>
                </c:pt>
                <c:pt idx="239">
                  <c:v>102.14574155826548</c:v>
                </c:pt>
                <c:pt idx="240">
                  <c:v>103.44222190535189</c:v>
                </c:pt>
                <c:pt idx="241">
                  <c:v>104.76225930951952</c:v>
                </c:pt>
                <c:pt idx="242">
                  <c:v>106.10628180266217</c:v>
                </c:pt>
                <c:pt idx="243">
                  <c:v>107.47472519401639</c:v>
                </c:pt>
                <c:pt idx="244">
                  <c:v>108.86803321147542</c:v>
                </c:pt>
                <c:pt idx="245">
                  <c:v>110.28665764547156</c:v>
                </c:pt>
                <c:pt idx="246">
                  <c:v>111.73105849547245</c:v>
                </c:pt>
                <c:pt idx="247">
                  <c:v>113.20170411913921</c:v>
                </c:pt>
                <c:pt idx="248">
                  <c:v>114.69907138419522</c:v>
                </c:pt>
                <c:pt idx="249">
                  <c:v>116.22364582305357</c:v>
                </c:pt>
                <c:pt idx="250">
                  <c:v>117.77592179025477</c:v>
                </c:pt>
                <c:pt idx="251">
                  <c:v>119.35640262276482</c:v>
                </c:pt>
                <c:pt idx="252">
                  <c:v>120.96560080318594</c:v>
                </c:pt>
                <c:pt idx="253">
                  <c:v>122.60403812593302</c:v>
                </c:pt>
                <c:pt idx="254">
                  <c:v>124.27224586642889</c:v>
                </c:pt>
                <c:pt idx="255">
                  <c:v>125.97076495337487</c:v>
                </c:pt>
                <c:pt idx="256">
                  <c:v>127.70014614415038</c:v>
                </c:pt>
                <c:pt idx="257">
                  <c:v>129.46095020340036</c:v>
                </c:pt>
                <c:pt idx="258">
                  <c:v>131.25374808486745</c:v>
                </c:pt>
                <c:pt idx="259">
                  <c:v>133.07912111652772</c:v>
                </c:pt>
                <c:pt idx="260">
                  <c:v>134.93766118909065</c:v>
                </c:pt>
                <c:pt idx="261">
                  <c:v>136.82997094792421</c:v>
                </c:pt>
                <c:pt idx="262">
                  <c:v>138.75666398846676</c:v>
                </c:pt>
                <c:pt idx="263">
                  <c:v>140.7183650551905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F-4D0D-B3D9-A8A6F1384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052880"/>
        <c:axId val="975053208"/>
      </c:lineChart>
      <c:catAx>
        <c:axId val="9750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053208"/>
        <c:crosses val="autoZero"/>
        <c:auto val="1"/>
        <c:lblAlgn val="ctr"/>
        <c:lblOffset val="100"/>
        <c:noMultiLvlLbl val="0"/>
      </c:catAx>
      <c:valAx>
        <c:axId val="97505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05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'Section 3'!$K$1</c:f>
              <c:strCache>
                <c:ptCount val="1"/>
                <c:pt idx="0">
                  <c:v>residual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'Section 3'!$A$2:$A$265</c:f>
              <c:numCache>
                <c:formatCode>General</c:formatCode>
                <c:ptCount val="264"/>
                <c:pt idx="0">
                  <c:v>1833</c:v>
                </c:pt>
                <c:pt idx="1">
                  <c:v>1834</c:v>
                </c:pt>
                <c:pt idx="2">
                  <c:v>1835</c:v>
                </c:pt>
                <c:pt idx="3">
                  <c:v>1836</c:v>
                </c:pt>
                <c:pt idx="4">
                  <c:v>1837</c:v>
                </c:pt>
                <c:pt idx="5">
                  <c:v>1838</c:v>
                </c:pt>
                <c:pt idx="6">
                  <c:v>1839</c:v>
                </c:pt>
                <c:pt idx="7">
                  <c:v>1840</c:v>
                </c:pt>
                <c:pt idx="8">
                  <c:v>1841</c:v>
                </c:pt>
                <c:pt idx="9">
                  <c:v>1842</c:v>
                </c:pt>
                <c:pt idx="10">
                  <c:v>1843</c:v>
                </c:pt>
                <c:pt idx="11">
                  <c:v>1844</c:v>
                </c:pt>
                <c:pt idx="12">
                  <c:v>1845</c:v>
                </c:pt>
                <c:pt idx="13">
                  <c:v>1846</c:v>
                </c:pt>
                <c:pt idx="14">
                  <c:v>1847</c:v>
                </c:pt>
                <c:pt idx="15">
                  <c:v>1848</c:v>
                </c:pt>
                <c:pt idx="16">
                  <c:v>1849</c:v>
                </c:pt>
                <c:pt idx="17">
                  <c:v>1850</c:v>
                </c:pt>
                <c:pt idx="18">
                  <c:v>1851</c:v>
                </c:pt>
                <c:pt idx="19">
                  <c:v>1852</c:v>
                </c:pt>
                <c:pt idx="20">
                  <c:v>1853</c:v>
                </c:pt>
                <c:pt idx="21">
                  <c:v>1854</c:v>
                </c:pt>
                <c:pt idx="22">
                  <c:v>1855</c:v>
                </c:pt>
                <c:pt idx="23">
                  <c:v>1856</c:v>
                </c:pt>
                <c:pt idx="24">
                  <c:v>1857</c:v>
                </c:pt>
                <c:pt idx="25">
                  <c:v>1858</c:v>
                </c:pt>
                <c:pt idx="26">
                  <c:v>1859</c:v>
                </c:pt>
                <c:pt idx="27">
                  <c:v>1860</c:v>
                </c:pt>
                <c:pt idx="28">
                  <c:v>1861</c:v>
                </c:pt>
                <c:pt idx="29">
                  <c:v>1862</c:v>
                </c:pt>
                <c:pt idx="30">
                  <c:v>1863</c:v>
                </c:pt>
                <c:pt idx="31">
                  <c:v>1864</c:v>
                </c:pt>
                <c:pt idx="32">
                  <c:v>1865</c:v>
                </c:pt>
                <c:pt idx="33">
                  <c:v>1866</c:v>
                </c:pt>
                <c:pt idx="34">
                  <c:v>1867</c:v>
                </c:pt>
                <c:pt idx="35">
                  <c:v>1868</c:v>
                </c:pt>
                <c:pt idx="36">
                  <c:v>1869</c:v>
                </c:pt>
                <c:pt idx="37">
                  <c:v>1870</c:v>
                </c:pt>
                <c:pt idx="38">
                  <c:v>1871</c:v>
                </c:pt>
                <c:pt idx="39">
                  <c:v>1872</c:v>
                </c:pt>
                <c:pt idx="40">
                  <c:v>1873</c:v>
                </c:pt>
                <c:pt idx="41">
                  <c:v>1874</c:v>
                </c:pt>
                <c:pt idx="42">
                  <c:v>1875</c:v>
                </c:pt>
                <c:pt idx="43">
                  <c:v>1876</c:v>
                </c:pt>
                <c:pt idx="44">
                  <c:v>1877</c:v>
                </c:pt>
                <c:pt idx="45">
                  <c:v>1878</c:v>
                </c:pt>
                <c:pt idx="46">
                  <c:v>1879</c:v>
                </c:pt>
                <c:pt idx="47">
                  <c:v>1880</c:v>
                </c:pt>
                <c:pt idx="48">
                  <c:v>1881</c:v>
                </c:pt>
                <c:pt idx="49">
                  <c:v>1882</c:v>
                </c:pt>
                <c:pt idx="50">
                  <c:v>1883</c:v>
                </c:pt>
                <c:pt idx="51">
                  <c:v>1884</c:v>
                </c:pt>
                <c:pt idx="52">
                  <c:v>1885</c:v>
                </c:pt>
                <c:pt idx="53">
                  <c:v>1886</c:v>
                </c:pt>
                <c:pt idx="54">
                  <c:v>1887</c:v>
                </c:pt>
                <c:pt idx="55">
                  <c:v>1888</c:v>
                </c:pt>
                <c:pt idx="56">
                  <c:v>1889</c:v>
                </c:pt>
                <c:pt idx="57">
                  <c:v>1890</c:v>
                </c:pt>
                <c:pt idx="58">
                  <c:v>1891</c:v>
                </c:pt>
                <c:pt idx="59">
                  <c:v>1892</c:v>
                </c:pt>
                <c:pt idx="60">
                  <c:v>1893</c:v>
                </c:pt>
                <c:pt idx="61">
                  <c:v>1894</c:v>
                </c:pt>
                <c:pt idx="62">
                  <c:v>1895</c:v>
                </c:pt>
                <c:pt idx="63">
                  <c:v>1896</c:v>
                </c:pt>
                <c:pt idx="64">
                  <c:v>1897</c:v>
                </c:pt>
                <c:pt idx="65">
                  <c:v>1898</c:v>
                </c:pt>
                <c:pt idx="66">
                  <c:v>1899</c:v>
                </c:pt>
                <c:pt idx="67">
                  <c:v>1900</c:v>
                </c:pt>
                <c:pt idx="68">
                  <c:v>1901</c:v>
                </c:pt>
                <c:pt idx="69">
                  <c:v>1902</c:v>
                </c:pt>
                <c:pt idx="70">
                  <c:v>1903</c:v>
                </c:pt>
                <c:pt idx="71">
                  <c:v>1904</c:v>
                </c:pt>
                <c:pt idx="72">
                  <c:v>1905</c:v>
                </c:pt>
                <c:pt idx="73">
                  <c:v>1906</c:v>
                </c:pt>
                <c:pt idx="74">
                  <c:v>1907</c:v>
                </c:pt>
                <c:pt idx="75">
                  <c:v>1908</c:v>
                </c:pt>
                <c:pt idx="76">
                  <c:v>1909</c:v>
                </c:pt>
                <c:pt idx="77">
                  <c:v>1910</c:v>
                </c:pt>
                <c:pt idx="78">
                  <c:v>1911</c:v>
                </c:pt>
                <c:pt idx="79">
                  <c:v>1912</c:v>
                </c:pt>
                <c:pt idx="80">
                  <c:v>1913</c:v>
                </c:pt>
                <c:pt idx="81">
                  <c:v>1914</c:v>
                </c:pt>
                <c:pt idx="82">
                  <c:v>1915</c:v>
                </c:pt>
                <c:pt idx="83">
                  <c:v>1916</c:v>
                </c:pt>
                <c:pt idx="84">
                  <c:v>1917</c:v>
                </c:pt>
                <c:pt idx="85">
                  <c:v>1918</c:v>
                </c:pt>
                <c:pt idx="86">
                  <c:v>1919</c:v>
                </c:pt>
                <c:pt idx="87">
                  <c:v>1920</c:v>
                </c:pt>
                <c:pt idx="88">
                  <c:v>1921</c:v>
                </c:pt>
                <c:pt idx="89">
                  <c:v>1922</c:v>
                </c:pt>
                <c:pt idx="90">
                  <c:v>1923</c:v>
                </c:pt>
                <c:pt idx="91">
                  <c:v>1924</c:v>
                </c:pt>
                <c:pt idx="92">
                  <c:v>1925</c:v>
                </c:pt>
                <c:pt idx="93">
                  <c:v>1926</c:v>
                </c:pt>
                <c:pt idx="94">
                  <c:v>1927</c:v>
                </c:pt>
                <c:pt idx="95">
                  <c:v>1928</c:v>
                </c:pt>
                <c:pt idx="96">
                  <c:v>1929</c:v>
                </c:pt>
                <c:pt idx="97">
                  <c:v>1930</c:v>
                </c:pt>
                <c:pt idx="98">
                  <c:v>1931</c:v>
                </c:pt>
                <c:pt idx="99">
                  <c:v>1932</c:v>
                </c:pt>
                <c:pt idx="100">
                  <c:v>1933</c:v>
                </c:pt>
                <c:pt idx="101">
                  <c:v>1934</c:v>
                </c:pt>
                <c:pt idx="102">
                  <c:v>1935</c:v>
                </c:pt>
                <c:pt idx="103">
                  <c:v>1936</c:v>
                </c:pt>
                <c:pt idx="104">
                  <c:v>1937</c:v>
                </c:pt>
                <c:pt idx="105">
                  <c:v>1938</c:v>
                </c:pt>
                <c:pt idx="106">
                  <c:v>1939</c:v>
                </c:pt>
                <c:pt idx="107">
                  <c:v>1940</c:v>
                </c:pt>
                <c:pt idx="108">
                  <c:v>1941</c:v>
                </c:pt>
                <c:pt idx="109">
                  <c:v>1942</c:v>
                </c:pt>
                <c:pt idx="110">
                  <c:v>1943</c:v>
                </c:pt>
                <c:pt idx="111">
                  <c:v>1944</c:v>
                </c:pt>
                <c:pt idx="112">
                  <c:v>1945</c:v>
                </c:pt>
                <c:pt idx="113">
                  <c:v>1946</c:v>
                </c:pt>
                <c:pt idx="114">
                  <c:v>1947</c:v>
                </c:pt>
                <c:pt idx="115">
                  <c:v>1948</c:v>
                </c:pt>
                <c:pt idx="116">
                  <c:v>1949</c:v>
                </c:pt>
                <c:pt idx="117">
                  <c:v>1950</c:v>
                </c:pt>
                <c:pt idx="118">
                  <c:v>1951</c:v>
                </c:pt>
                <c:pt idx="119">
                  <c:v>1952</c:v>
                </c:pt>
                <c:pt idx="120">
                  <c:v>1953</c:v>
                </c:pt>
                <c:pt idx="121">
                  <c:v>1954</c:v>
                </c:pt>
                <c:pt idx="122">
                  <c:v>1955</c:v>
                </c:pt>
                <c:pt idx="123">
                  <c:v>1956</c:v>
                </c:pt>
                <c:pt idx="124">
                  <c:v>1957</c:v>
                </c:pt>
                <c:pt idx="125">
                  <c:v>1958</c:v>
                </c:pt>
                <c:pt idx="126">
                  <c:v>1959</c:v>
                </c:pt>
                <c:pt idx="127">
                  <c:v>1960</c:v>
                </c:pt>
                <c:pt idx="128">
                  <c:v>1961</c:v>
                </c:pt>
                <c:pt idx="129">
                  <c:v>1962</c:v>
                </c:pt>
                <c:pt idx="130">
                  <c:v>1963</c:v>
                </c:pt>
                <c:pt idx="131">
                  <c:v>1964</c:v>
                </c:pt>
                <c:pt idx="132">
                  <c:v>1965</c:v>
                </c:pt>
                <c:pt idx="133">
                  <c:v>1966</c:v>
                </c:pt>
                <c:pt idx="134">
                  <c:v>1967</c:v>
                </c:pt>
                <c:pt idx="135">
                  <c:v>1968</c:v>
                </c:pt>
                <c:pt idx="136">
                  <c:v>1969</c:v>
                </c:pt>
                <c:pt idx="137">
                  <c:v>1970</c:v>
                </c:pt>
                <c:pt idx="138">
                  <c:v>1971</c:v>
                </c:pt>
                <c:pt idx="139">
                  <c:v>1972</c:v>
                </c:pt>
                <c:pt idx="140">
                  <c:v>1973</c:v>
                </c:pt>
                <c:pt idx="141">
                  <c:v>1974</c:v>
                </c:pt>
                <c:pt idx="142">
                  <c:v>1975</c:v>
                </c:pt>
                <c:pt idx="143">
                  <c:v>1976</c:v>
                </c:pt>
                <c:pt idx="144">
                  <c:v>1977</c:v>
                </c:pt>
                <c:pt idx="145">
                  <c:v>1978</c:v>
                </c:pt>
                <c:pt idx="146">
                  <c:v>1979</c:v>
                </c:pt>
                <c:pt idx="147">
                  <c:v>1980</c:v>
                </c:pt>
                <c:pt idx="148">
                  <c:v>1981</c:v>
                </c:pt>
                <c:pt idx="149">
                  <c:v>1982</c:v>
                </c:pt>
                <c:pt idx="150">
                  <c:v>1983</c:v>
                </c:pt>
                <c:pt idx="151">
                  <c:v>1984</c:v>
                </c:pt>
                <c:pt idx="152">
                  <c:v>1985</c:v>
                </c:pt>
                <c:pt idx="153">
                  <c:v>1986</c:v>
                </c:pt>
                <c:pt idx="154">
                  <c:v>1987</c:v>
                </c:pt>
                <c:pt idx="155">
                  <c:v>1988</c:v>
                </c:pt>
                <c:pt idx="156">
                  <c:v>1989</c:v>
                </c:pt>
                <c:pt idx="157">
                  <c:v>1990</c:v>
                </c:pt>
                <c:pt idx="158">
                  <c:v>1991</c:v>
                </c:pt>
                <c:pt idx="159">
                  <c:v>1992</c:v>
                </c:pt>
                <c:pt idx="160">
                  <c:v>1993</c:v>
                </c:pt>
                <c:pt idx="161">
                  <c:v>1994</c:v>
                </c:pt>
                <c:pt idx="162">
                  <c:v>1995</c:v>
                </c:pt>
                <c:pt idx="163">
                  <c:v>1996</c:v>
                </c:pt>
                <c:pt idx="164">
                  <c:v>1997</c:v>
                </c:pt>
                <c:pt idx="165">
                  <c:v>1998</c:v>
                </c:pt>
                <c:pt idx="166">
                  <c:v>1999</c:v>
                </c:pt>
                <c:pt idx="167">
                  <c:v>2000</c:v>
                </c:pt>
                <c:pt idx="168">
                  <c:v>2001</c:v>
                </c:pt>
                <c:pt idx="169">
                  <c:v>2002</c:v>
                </c:pt>
                <c:pt idx="170">
                  <c:v>2003</c:v>
                </c:pt>
                <c:pt idx="171">
                  <c:v>2004</c:v>
                </c:pt>
                <c:pt idx="172">
                  <c:v>2005</c:v>
                </c:pt>
                <c:pt idx="173">
                  <c:v>2006</c:v>
                </c:pt>
                <c:pt idx="174">
                  <c:v>2007</c:v>
                </c:pt>
                <c:pt idx="175">
                  <c:v>2008</c:v>
                </c:pt>
                <c:pt idx="176">
                  <c:v>2009</c:v>
                </c:pt>
                <c:pt idx="177">
                  <c:v>2010</c:v>
                </c:pt>
                <c:pt idx="178">
                  <c:v>2011</c:v>
                </c:pt>
                <c:pt idx="179">
                  <c:v>2012</c:v>
                </c:pt>
                <c:pt idx="180">
                  <c:v>2013</c:v>
                </c:pt>
                <c:pt idx="181">
                  <c:v>2014</c:v>
                </c:pt>
                <c:pt idx="182">
                  <c:v>2015</c:v>
                </c:pt>
                <c:pt idx="183">
                  <c:v>2016</c:v>
                </c:pt>
                <c:pt idx="184">
                  <c:v>2017</c:v>
                </c:pt>
                <c:pt idx="185">
                  <c:v>2018</c:v>
                </c:pt>
                <c:pt idx="186">
                  <c:v>2019</c:v>
                </c:pt>
                <c:pt idx="187">
                  <c:v>2020</c:v>
                </c:pt>
                <c:pt idx="188">
                  <c:v>2021</c:v>
                </c:pt>
                <c:pt idx="189">
                  <c:v>2022</c:v>
                </c:pt>
                <c:pt idx="190">
                  <c:v>2023</c:v>
                </c:pt>
                <c:pt idx="191">
                  <c:v>2024</c:v>
                </c:pt>
                <c:pt idx="192">
                  <c:v>2025</c:v>
                </c:pt>
                <c:pt idx="193">
                  <c:v>2026</c:v>
                </c:pt>
                <c:pt idx="194">
                  <c:v>2027</c:v>
                </c:pt>
                <c:pt idx="195">
                  <c:v>2028</c:v>
                </c:pt>
                <c:pt idx="196">
                  <c:v>2029</c:v>
                </c:pt>
                <c:pt idx="197">
                  <c:v>2030</c:v>
                </c:pt>
                <c:pt idx="198">
                  <c:v>2031</c:v>
                </c:pt>
                <c:pt idx="199">
                  <c:v>2032</c:v>
                </c:pt>
                <c:pt idx="200">
                  <c:v>2033</c:v>
                </c:pt>
                <c:pt idx="201">
                  <c:v>2034</c:v>
                </c:pt>
                <c:pt idx="202">
                  <c:v>2035</c:v>
                </c:pt>
                <c:pt idx="203">
                  <c:v>2036</c:v>
                </c:pt>
                <c:pt idx="204">
                  <c:v>2037</c:v>
                </c:pt>
                <c:pt idx="205">
                  <c:v>2038</c:v>
                </c:pt>
                <c:pt idx="206">
                  <c:v>2039</c:v>
                </c:pt>
                <c:pt idx="207">
                  <c:v>2040</c:v>
                </c:pt>
                <c:pt idx="208">
                  <c:v>2041</c:v>
                </c:pt>
                <c:pt idx="209">
                  <c:v>2042</c:v>
                </c:pt>
                <c:pt idx="210">
                  <c:v>2043</c:v>
                </c:pt>
                <c:pt idx="211">
                  <c:v>2044</c:v>
                </c:pt>
                <c:pt idx="212">
                  <c:v>2045</c:v>
                </c:pt>
                <c:pt idx="213">
                  <c:v>2046</c:v>
                </c:pt>
                <c:pt idx="214">
                  <c:v>2047</c:v>
                </c:pt>
                <c:pt idx="215">
                  <c:v>2048</c:v>
                </c:pt>
                <c:pt idx="216">
                  <c:v>2049</c:v>
                </c:pt>
                <c:pt idx="217">
                  <c:v>2050</c:v>
                </c:pt>
                <c:pt idx="218">
                  <c:v>2051</c:v>
                </c:pt>
                <c:pt idx="219">
                  <c:v>2052</c:v>
                </c:pt>
                <c:pt idx="220">
                  <c:v>2053</c:v>
                </c:pt>
                <c:pt idx="221">
                  <c:v>2054</c:v>
                </c:pt>
                <c:pt idx="222">
                  <c:v>2055</c:v>
                </c:pt>
                <c:pt idx="223">
                  <c:v>2056</c:v>
                </c:pt>
                <c:pt idx="224">
                  <c:v>2057</c:v>
                </c:pt>
                <c:pt idx="225">
                  <c:v>2058</c:v>
                </c:pt>
                <c:pt idx="226">
                  <c:v>2059</c:v>
                </c:pt>
                <c:pt idx="227">
                  <c:v>2060</c:v>
                </c:pt>
                <c:pt idx="228">
                  <c:v>2061</c:v>
                </c:pt>
                <c:pt idx="229">
                  <c:v>2062</c:v>
                </c:pt>
                <c:pt idx="230">
                  <c:v>2063</c:v>
                </c:pt>
                <c:pt idx="231">
                  <c:v>2064</c:v>
                </c:pt>
                <c:pt idx="232">
                  <c:v>2065</c:v>
                </c:pt>
                <c:pt idx="233">
                  <c:v>2066</c:v>
                </c:pt>
                <c:pt idx="234">
                  <c:v>2067</c:v>
                </c:pt>
                <c:pt idx="235">
                  <c:v>2068</c:v>
                </c:pt>
                <c:pt idx="236">
                  <c:v>2069</c:v>
                </c:pt>
                <c:pt idx="237">
                  <c:v>2070</c:v>
                </c:pt>
                <c:pt idx="238">
                  <c:v>2071</c:v>
                </c:pt>
                <c:pt idx="239">
                  <c:v>2072</c:v>
                </c:pt>
                <c:pt idx="240">
                  <c:v>2073</c:v>
                </c:pt>
                <c:pt idx="241">
                  <c:v>2074</c:v>
                </c:pt>
                <c:pt idx="242">
                  <c:v>2075</c:v>
                </c:pt>
                <c:pt idx="243">
                  <c:v>2076</c:v>
                </c:pt>
                <c:pt idx="244">
                  <c:v>2077</c:v>
                </c:pt>
                <c:pt idx="245">
                  <c:v>2078</c:v>
                </c:pt>
                <c:pt idx="246">
                  <c:v>2079</c:v>
                </c:pt>
                <c:pt idx="247">
                  <c:v>2080</c:v>
                </c:pt>
                <c:pt idx="248">
                  <c:v>2081</c:v>
                </c:pt>
                <c:pt idx="249">
                  <c:v>2082</c:v>
                </c:pt>
                <c:pt idx="250">
                  <c:v>2083</c:v>
                </c:pt>
                <c:pt idx="251">
                  <c:v>2084</c:v>
                </c:pt>
                <c:pt idx="252">
                  <c:v>2085</c:v>
                </c:pt>
                <c:pt idx="253">
                  <c:v>2086</c:v>
                </c:pt>
                <c:pt idx="254">
                  <c:v>2087</c:v>
                </c:pt>
                <c:pt idx="255">
                  <c:v>2088</c:v>
                </c:pt>
                <c:pt idx="256">
                  <c:v>2089</c:v>
                </c:pt>
                <c:pt idx="257">
                  <c:v>2090</c:v>
                </c:pt>
                <c:pt idx="258">
                  <c:v>2091</c:v>
                </c:pt>
                <c:pt idx="259">
                  <c:v>2092</c:v>
                </c:pt>
                <c:pt idx="260">
                  <c:v>2093</c:v>
                </c:pt>
                <c:pt idx="261">
                  <c:v>2094</c:v>
                </c:pt>
                <c:pt idx="262">
                  <c:v>2095</c:v>
                </c:pt>
                <c:pt idx="263">
                  <c:v>2096</c:v>
                </c:pt>
              </c:numCache>
            </c:numRef>
          </c:cat>
          <c:val>
            <c:numRef>
              <c:f>'Section 3'!$K$2:$K$265</c:f>
              <c:numCache>
                <c:formatCode>General</c:formatCode>
                <c:ptCount val="264"/>
                <c:pt idx="0">
                  <c:v>-7.5435979554664385</c:v>
                </c:pt>
                <c:pt idx="1">
                  <c:v>-7.8811248279137764</c:v>
                </c:pt>
                <c:pt idx="2">
                  <c:v>-8.1949711710255109</c:v>
                </c:pt>
                <c:pt idx="3">
                  <c:v>-7.6198900714158704</c:v>
                </c:pt>
                <c:pt idx="4">
                  <c:v>-7.762640320841907</c:v>
                </c:pt>
                <c:pt idx="5">
                  <c:v>-6.7244766181139326</c:v>
                </c:pt>
                <c:pt idx="6">
                  <c:v>-6.4951549710406908</c:v>
                </c:pt>
                <c:pt idx="7">
                  <c:v>-5.647682598409844</c:v>
                </c:pt>
                <c:pt idx="8">
                  <c:v>-5.3801894320044781</c:v>
                </c:pt>
                <c:pt idx="9">
                  <c:v>-4.856807918656223</c:v>
                </c:pt>
                <c:pt idx="10">
                  <c:v>-4.4934182223356878</c:v>
                </c:pt>
                <c:pt idx="11">
                  <c:v>-4.2964038262808586</c:v>
                </c:pt>
                <c:pt idx="12">
                  <c:v>-5.3317703351642187</c:v>
                </c:pt>
                <c:pt idx="13">
                  <c:v>-7.2210256772991883</c:v>
                </c:pt>
                <c:pt idx="14">
                  <c:v>-8.5856757068867076</c:v>
                </c:pt>
                <c:pt idx="15">
                  <c:v>-9.0777286063025748</c:v>
                </c:pt>
                <c:pt idx="16">
                  <c:v>-8.5121916884264337</c:v>
                </c:pt>
                <c:pt idx="17">
                  <c:v>-7.3675701990129738</c:v>
                </c:pt>
                <c:pt idx="18">
                  <c:v>-7.5043751191063173</c:v>
                </c:pt>
                <c:pt idx="19">
                  <c:v>-7.3971121674982108</c:v>
                </c:pt>
                <c:pt idx="20">
                  <c:v>-7.9347896032309109</c:v>
                </c:pt>
                <c:pt idx="21">
                  <c:v>-8.3979150281455013</c:v>
                </c:pt>
                <c:pt idx="22">
                  <c:v>-8.6504979894765874</c:v>
                </c:pt>
                <c:pt idx="23">
                  <c:v>-8.3062949824941015</c:v>
                </c:pt>
                <c:pt idx="24">
                  <c:v>-7.8370650531930686</c:v>
                </c:pt>
                <c:pt idx="25">
                  <c:v>-7.4185674010323126</c:v>
                </c:pt>
                <c:pt idx="26">
                  <c:v>-7.0580613817228794</c:v>
                </c:pt>
                <c:pt idx="27">
                  <c:v>-5.8780525100671497</c:v>
                </c:pt>
                <c:pt idx="28">
                  <c:v>-5.3255544628495279</c:v>
                </c:pt>
                <c:pt idx="29">
                  <c:v>-5.0930734817796477</c:v>
                </c:pt>
                <c:pt idx="30">
                  <c:v>-5.4536193764890903</c:v>
                </c:pt>
                <c:pt idx="31">
                  <c:v>-5.8097025275824876</c:v>
                </c:pt>
                <c:pt idx="32">
                  <c:v>-5.9649584397441409</c:v>
                </c:pt>
                <c:pt idx="33">
                  <c:v>-4.7580191949010207</c:v>
                </c:pt>
                <c:pt idx="34">
                  <c:v>-4.1707715554432987</c:v>
                </c:pt>
                <c:pt idx="35">
                  <c:v>-4.3471022675033275</c:v>
                </c:pt>
                <c:pt idx="36">
                  <c:v>-4.3115194142942777</c:v>
                </c:pt>
                <c:pt idx="37">
                  <c:v>-3.4560344695093619</c:v>
                </c:pt>
                <c:pt idx="38">
                  <c:v>-3.4151589007828775</c:v>
                </c:pt>
                <c:pt idx="39">
                  <c:v>-3.7554035732141138</c:v>
                </c:pt>
                <c:pt idx="40">
                  <c:v>-5.0107799529553034</c:v>
                </c:pt>
                <c:pt idx="41">
                  <c:v>-5.38279811086473</c:v>
                </c:pt>
                <c:pt idx="42">
                  <c:v>-5.7069715262262619</c:v>
                </c:pt>
                <c:pt idx="43">
                  <c:v>-4.975934540536425</c:v>
                </c:pt>
                <c:pt idx="44">
                  <c:v>-5.2763285113603402</c:v>
                </c:pt>
                <c:pt idx="45">
                  <c:v>-5.1540369162576702</c:v>
                </c:pt>
                <c:pt idx="46">
                  <c:v>-4.2279480567799084</c:v>
                </c:pt>
                <c:pt idx="47">
                  <c:v>-3.8685773125403351</c:v>
                </c:pt>
                <c:pt idx="48">
                  <c:v>-3.9218081453578932</c:v>
                </c:pt>
                <c:pt idx="49">
                  <c:v>-3.9559084534763862</c:v>
                </c:pt>
                <c:pt idx="50">
                  <c:v>-3.359389075860264</c:v>
                </c:pt>
                <c:pt idx="51">
                  <c:v>-3.2238891465685953</c:v>
                </c:pt>
                <c:pt idx="52">
                  <c:v>-2.9624226992083749</c:v>
                </c:pt>
                <c:pt idx="53">
                  <c:v>-1.8311291214688445</c:v>
                </c:pt>
                <c:pt idx="54">
                  <c:v>-0.42364865973815569</c:v>
                </c:pt>
                <c:pt idx="55">
                  <c:v>0.35450652619606871</c:v>
                </c:pt>
                <c:pt idx="56">
                  <c:v>0.75031860836073605</c:v>
                </c:pt>
                <c:pt idx="57">
                  <c:v>1.1372730857244093</c:v>
                </c:pt>
                <c:pt idx="58">
                  <c:v>1.2498545792357945</c:v>
                </c:pt>
                <c:pt idx="59">
                  <c:v>1.3825486267720919</c:v>
                </c:pt>
                <c:pt idx="60">
                  <c:v>1.5793358779956677</c:v>
                </c:pt>
                <c:pt idx="61">
                  <c:v>2.1332020891170984</c:v>
                </c:pt>
                <c:pt idx="62">
                  <c:v>2.2356305175632301</c:v>
                </c:pt>
                <c:pt idx="63">
                  <c:v>1.6857290665481841</c:v>
                </c:pt>
                <c:pt idx="64">
                  <c:v>1.5741035295459156</c:v>
                </c:pt>
                <c:pt idx="65">
                  <c:v>2.0621126846621465</c:v>
                </c:pt>
                <c:pt idx="66">
                  <c:v>2.8731157889041512</c:v>
                </c:pt>
                <c:pt idx="67">
                  <c:v>4.4990911223464281</c:v>
                </c:pt>
                <c:pt idx="68">
                  <c:v>4.2760204321902577</c:v>
                </c:pt>
                <c:pt idx="69">
                  <c:v>4.2958871267154919</c:v>
                </c:pt>
                <c:pt idx="70">
                  <c:v>4.2459184691222305</c:v>
                </c:pt>
                <c:pt idx="71">
                  <c:v>4.1288477712608298</c:v>
                </c:pt>
                <c:pt idx="72">
                  <c:v>1.8664041872478094</c:v>
                </c:pt>
                <c:pt idx="73">
                  <c:v>2.0723161069658431</c:v>
                </c:pt>
                <c:pt idx="74">
                  <c:v>1.7045641494456234</c:v>
                </c:pt>
                <c:pt idx="75">
                  <c:v>1.3903751561275044</c:v>
                </c:pt>
                <c:pt idx="76">
                  <c:v>2.0734807840006297</c:v>
                </c:pt>
                <c:pt idx="77">
                  <c:v>2.911106698617516</c:v>
                </c:pt>
                <c:pt idx="78">
                  <c:v>3.1949811669815986</c:v>
                </c:pt>
                <c:pt idx="79">
                  <c:v>3.6000814503056091</c:v>
                </c:pt>
                <c:pt idx="80">
                  <c:v>4.7708835966383418</c:v>
                </c:pt>
                <c:pt idx="81">
                  <c:v>4.9473662333574921</c:v>
                </c:pt>
                <c:pt idx="82">
                  <c:v>4.7890029595260373</c:v>
                </c:pt>
                <c:pt idx="83">
                  <c:v>5.6962709381097483</c:v>
                </c:pt>
                <c:pt idx="84">
                  <c:v>5.071643738053325</c:v>
                </c:pt>
                <c:pt idx="85">
                  <c:v>4.7580970762125077</c:v>
                </c:pt>
                <c:pt idx="86">
                  <c:v>3.6061059091396217</c:v>
                </c:pt>
                <c:pt idx="87">
                  <c:v>2.8521423247198783</c:v>
                </c:pt>
                <c:pt idx="88">
                  <c:v>3.1251805836556699</c:v>
                </c:pt>
                <c:pt idx="89">
                  <c:v>3.4806936607961561</c:v>
                </c:pt>
                <c:pt idx="90">
                  <c:v>3.9466532363093378</c:v>
                </c:pt>
                <c:pt idx="91">
                  <c:v>3.7480324866936385</c:v>
                </c:pt>
                <c:pt idx="92">
                  <c:v>6.3137988756262828</c:v>
                </c:pt>
                <c:pt idx="93">
                  <c:v>7.8514277446452994</c:v>
                </c:pt>
                <c:pt idx="94">
                  <c:v>6.7473863036622461</c:v>
                </c:pt>
                <c:pt idx="95">
                  <c:v>7.1857710713025824</c:v>
                </c:pt>
                <c:pt idx="96">
                  <c:v>6.7501752150704633</c:v>
                </c:pt>
                <c:pt idx="97">
                  <c:v>6.0314416413348937</c:v>
                </c:pt>
                <c:pt idx="98">
                  <c:v>6.7154142851338392</c:v>
                </c:pt>
                <c:pt idx="99">
                  <c:v>7.2380601497932275</c:v>
                </c:pt>
                <c:pt idx="100">
                  <c:v>5.9598477963571526</c:v>
                </c:pt>
                <c:pt idx="101">
                  <c:v>6.5437394828261759</c:v>
                </c:pt>
                <c:pt idx="102">
                  <c:v>6.9202047531999682</c:v>
                </c:pt>
                <c:pt idx="103">
                  <c:v>7.6063329263209241</c:v>
                </c:pt>
                <c:pt idx="104">
                  <c:v>6.4752096345150747</c:v>
                </c:pt>
                <c:pt idx="105">
                  <c:v>4.3491785620265659</c:v>
                </c:pt>
                <c:pt idx="106">
                  <c:v>2.2320745332419847</c:v>
                </c:pt>
                <c:pt idx="107">
                  <c:v>4.57486150070077</c:v>
                </c:pt>
                <c:pt idx="108">
                  <c:v>5.6450015328877328</c:v>
                </c:pt>
                <c:pt idx="109">
                  <c:v>6.6744526018037789</c:v>
                </c:pt>
                <c:pt idx="110">
                  <c:v>6.4871779703108174</c:v>
                </c:pt>
                <c:pt idx="111">
                  <c:v>6.9281355792466428</c:v>
                </c:pt>
                <c:pt idx="112">
                  <c:v>4.7387864343058084</c:v>
                </c:pt>
                <c:pt idx="113">
                  <c:v>4.0377093426820423</c:v>
                </c:pt>
                <c:pt idx="114">
                  <c:v>4.0859909494679698</c:v>
                </c:pt>
                <c:pt idx="115">
                  <c:v>4.786961023807784</c:v>
                </c:pt>
                <c:pt idx="116">
                  <c:v>4.9384505447981795</c:v>
                </c:pt>
                <c:pt idx="117">
                  <c:v>2.1944136371332519</c:v>
                </c:pt>
                <c:pt idx="118">
                  <c:v>4.7143054064884495</c:v>
                </c:pt>
                <c:pt idx="119">
                  <c:v>7.845077724639026</c:v>
                </c:pt>
                <c:pt idx="120">
                  <c:v>7.6391844143080831</c:v>
                </c:pt>
                <c:pt idx="121">
                  <c:v>7.677577633739233</c:v>
                </c:pt>
                <c:pt idx="122">
                  <c:v>7.5605809609890571</c:v>
                </c:pt>
                <c:pt idx="123">
                  <c:v>8.5850210779340443</c:v>
                </c:pt>
                <c:pt idx="124">
                  <c:v>7.9029705539870321</c:v>
                </c:pt>
                <c:pt idx="125">
                  <c:v>6.6125042295177678</c:v>
                </c:pt>
                <c:pt idx="126">
                  <c:v>5.9490654989720895</c:v>
                </c:pt>
                <c:pt idx="127">
                  <c:v>6.2404777936846045</c:v>
                </c:pt>
                <c:pt idx="128">
                  <c:v>7.0970633643788261</c:v>
                </c:pt>
                <c:pt idx="129">
                  <c:v>7.1668866633495583</c:v>
                </c:pt>
                <c:pt idx="130">
                  <c:v>7.4150191263213969</c:v>
                </c:pt>
                <c:pt idx="131">
                  <c:v>8.8559003539776455</c:v>
                </c:pt>
                <c:pt idx="132">
                  <c:v>10.808473693153658</c:v>
                </c:pt>
                <c:pt idx="133">
                  <c:v>11.615677017688284</c:v>
                </c:pt>
                <c:pt idx="134">
                  <c:v>12.295450308927677</c:v>
                </c:pt>
                <c:pt idx="135">
                  <c:v>13.903730035874581</c:v>
                </c:pt>
                <c:pt idx="136">
                  <c:v>14.267329634977074</c:v>
                </c:pt>
                <c:pt idx="137">
                  <c:v>13.512558189550077</c:v>
                </c:pt>
                <c:pt idx="138">
                  <c:v>12.239974408822846</c:v>
                </c:pt>
                <c:pt idx="139">
                  <c:v>13.125136806605894</c:v>
                </c:pt>
                <c:pt idx="140">
                  <c:v>14.250978179570197</c:v>
                </c:pt>
                <c:pt idx="141">
                  <c:v>12.166427885131739</c:v>
                </c:pt>
                <c:pt idx="142">
                  <c:v>11.567915818934296</c:v>
                </c:pt>
                <c:pt idx="143">
                  <c:v>11.268869591922943</c:v>
                </c:pt>
                <c:pt idx="144">
                  <c:v>10.015216907001161</c:v>
                </c:pt>
                <c:pt idx="145">
                  <c:v>7.4893815352636466</c:v>
                </c:pt>
                <c:pt idx="146">
                  <c:v>3.7442886917973652</c:v>
                </c:pt>
                <c:pt idx="147">
                  <c:v>8.8734461042889734E-2</c:v>
                </c:pt>
                <c:pt idx="148">
                  <c:v>-0.25648167829201185</c:v>
                </c:pt>
                <c:pt idx="149">
                  <c:v>-0.85981757877445375</c:v>
                </c:pt>
                <c:pt idx="150">
                  <c:v>-2.9732303502528126</c:v>
                </c:pt>
                <c:pt idx="151">
                  <c:v>-5.4993019363354705</c:v>
                </c:pt>
                <c:pt idx="152">
                  <c:v>-7.1643681413507281</c:v>
                </c:pt>
                <c:pt idx="153">
                  <c:v>-8.0768870577966894</c:v>
                </c:pt>
                <c:pt idx="154">
                  <c:v>-8.3303256442897222</c:v>
                </c:pt>
                <c:pt idx="155">
                  <c:v>-7.980393354020876</c:v>
                </c:pt>
                <c:pt idx="156">
                  <c:v>-8.1955620637293194</c:v>
                </c:pt>
                <c:pt idx="157">
                  <c:v>-6.6319196532022033</c:v>
                </c:pt>
                <c:pt idx="158">
                  <c:v>-4.3365625853106096</c:v>
                </c:pt>
                <c:pt idx="159">
                  <c:v>-5.1030872365911009</c:v>
                </c:pt>
                <c:pt idx="160">
                  <c:v>-5.0592149283831276</c:v>
                </c:pt>
                <c:pt idx="161">
                  <c:v>-4.7311707585320519</c:v>
                </c:pt>
                <c:pt idx="162">
                  <c:v>-5.0614295336682531</c:v>
                </c:pt>
                <c:pt idx="163">
                  <c:v>-3.3824737020729145</c:v>
                </c:pt>
                <c:pt idx="164">
                  <c:v>-1.8384041371405999</c:v>
                </c:pt>
                <c:pt idx="165">
                  <c:v>-2.4833308214502594</c:v>
                </c:pt>
                <c:pt idx="166">
                  <c:v>-1.2938590814550324</c:v>
                </c:pt>
                <c:pt idx="167">
                  <c:v>-0.40510462280247594</c:v>
                </c:pt>
                <c:pt idx="168">
                  <c:v>-0.31980136629660194</c:v>
                </c:pt>
                <c:pt idx="169">
                  <c:v>0.41480931548681355</c:v>
                </c:pt>
                <c:pt idx="170">
                  <c:v>0.44473476091948072</c:v>
                </c:pt>
                <c:pt idx="171">
                  <c:v>-1.1575190186375011</c:v>
                </c:pt>
                <c:pt idx="172">
                  <c:v>-4.9265709774814539</c:v>
                </c:pt>
                <c:pt idx="173">
                  <c:v>-6.9785476749181896</c:v>
                </c:pt>
                <c:pt idx="174">
                  <c:v>-8.6173237653268941</c:v>
                </c:pt>
                <c:pt idx="175">
                  <c:v>-7.7882791889532541</c:v>
                </c:pt>
                <c:pt idx="176">
                  <c:v>-5.31679091344364</c:v>
                </c:pt>
                <c:pt idx="177">
                  <c:v>-4.7347436761339665</c:v>
                </c:pt>
                <c:pt idx="178">
                  <c:v>-5.0012718771069942</c:v>
                </c:pt>
                <c:pt idx="179">
                  <c:v>-4.2065153730319267</c:v>
                </c:pt>
                <c:pt idx="180">
                  <c:v>-4.9771115218006159</c:v>
                </c:pt>
                <c:pt idx="181">
                  <c:v>-4.8367042279748134</c:v>
                </c:pt>
                <c:pt idx="182">
                  <c:v>-4.3839397890591485</c:v>
                </c:pt>
                <c:pt idx="183">
                  <c:v>-4.625465742614999</c:v>
                </c:pt>
                <c:pt idx="184">
                  <c:v>-7.6059307142302117</c:v>
                </c:pt>
                <c:pt idx="185">
                  <c:v>-6.7554888663606576</c:v>
                </c:pt>
                <c:pt idx="186">
                  <c:v>-5.8452969480591008</c:v>
                </c:pt>
                <c:pt idx="187">
                  <c:v>-7.0705151456077076</c:v>
                </c:pt>
                <c:pt idx="188">
                  <c:v>-6.6859293840705547</c:v>
                </c:pt>
                <c:pt idx="189">
                  <c:v>-4.9778289297827172</c:v>
                </c:pt>
                <c:pt idx="190">
                  <c:v>-5.2167561437932832</c:v>
                </c:pt>
                <c:pt idx="191">
                  <c:v>-6.0492578362792671</c:v>
                </c:pt>
                <c:pt idx="192">
                  <c:v>-5.635007571948293</c:v>
                </c:pt>
                <c:pt idx="193">
                  <c:v>-4.7191838764480565</c:v>
                </c:pt>
                <c:pt idx="194">
                  <c:v>-3.6624644938004067</c:v>
                </c:pt>
                <c:pt idx="195">
                  <c:v>-2.4110354448793885</c:v>
                </c:pt>
                <c:pt idx="196">
                  <c:v>-1.6795822869516286</c:v>
                </c:pt>
                <c:pt idx="197">
                  <c:v>0.28570462570141331</c:v>
                </c:pt>
                <c:pt idx="198">
                  <c:v>0.95663188005957522</c:v>
                </c:pt>
                <c:pt idx="199">
                  <c:v>0.50400014151877315</c:v>
                </c:pt>
                <c:pt idx="200">
                  <c:v>0.46398328990380833</c:v>
                </c:pt>
                <c:pt idx="201">
                  <c:v>-0.70574604568152211</c:v>
                </c:pt>
                <c:pt idx="202">
                  <c:v>0.19722904681188425</c:v>
                </c:pt>
                <c:pt idx="203">
                  <c:v>1.8658188948395917</c:v>
                </c:pt>
                <c:pt idx="204">
                  <c:v>2.9630605224976136</c:v>
                </c:pt>
                <c:pt idx="205">
                  <c:v>4.4583575805066715</c:v>
                </c:pt>
                <c:pt idx="206">
                  <c:v>5.8881126249245881</c:v>
                </c:pt>
                <c:pt idx="207">
                  <c:v>7.8529694445631861</c:v>
                </c:pt>
                <c:pt idx="208">
                  <c:v>7.8649513870862791</c:v>
                </c:pt>
                <c:pt idx="209">
                  <c:v>6.8529403337651758</c:v>
                </c:pt>
                <c:pt idx="210">
                  <c:v>6.5895751728667165</c:v>
                </c:pt>
                <c:pt idx="211">
                  <c:v>7.0194838216493167</c:v>
                </c:pt>
                <c:pt idx="212">
                  <c:v>5.075542946941809</c:v>
                </c:pt>
                <c:pt idx="213">
                  <c:v>-4.1803759157211147</c:v>
                </c:pt>
                <c:pt idx="214">
                  <c:v>-2.6406523444322403</c:v>
                </c:pt>
                <c:pt idx="215">
                  <c:v>-9.4511826147416826</c:v>
                </c:pt>
                <c:pt idx="216">
                  <c:v>-17.161729535009648</c:v>
                </c:pt>
                <c:pt idx="217">
                  <c:v>-17.65906818331014</c:v>
                </c:pt>
                <c:pt idx="218">
                  <c:v>-17.861476795913788</c:v>
                </c:pt>
                <c:pt idx="219">
                  <c:v>-14.569735757378126</c:v>
                </c:pt>
                <c:pt idx="220">
                  <c:v>-10.760635392275105</c:v>
                </c:pt>
                <c:pt idx="221">
                  <c:v>-13.422465858585227</c:v>
                </c:pt>
                <c:pt idx="222">
                  <c:v>-11.712528442788511</c:v>
                </c:pt>
                <c:pt idx="223">
                  <c:v>-9.0236275566835644</c:v>
                </c:pt>
                <c:pt idx="224">
                  <c:v>-7.6905711359653992</c:v>
                </c:pt>
                <c:pt idx="225">
                  <c:v>-7.092673140594826</c:v>
                </c:pt>
                <c:pt idx="226">
                  <c:v>-7.8143854569914168</c:v>
                </c:pt>
                <c:pt idx="227">
                  <c:v>-7.0731530020830746</c:v>
                </c:pt>
                <c:pt idx="228">
                  <c:v>-4.0746888292469947</c:v>
                </c:pt>
                <c:pt idx="229">
                  <c:v>-2.9822000361742056</c:v>
                </c:pt>
                <c:pt idx="230">
                  <c:v>-1.2740364746953503</c:v>
                </c:pt>
                <c:pt idx="231">
                  <c:v>-1.6480506126011818</c:v>
                </c:pt>
                <c:pt idx="232">
                  <c:v>1.0344081025047274</c:v>
                </c:pt>
                <c:pt idx="233">
                  <c:v>1.7834666272847954</c:v>
                </c:pt>
                <c:pt idx="234">
                  <c:v>-0.38424249536002719</c:v>
                </c:pt>
                <c:pt idx="235">
                  <c:v>-7.6593606462395769E-2</c:v>
                </c:pt>
                <c:pt idx="236">
                  <c:v>12.342523696655803</c:v>
                </c:pt>
                <c:pt idx="237">
                  <c:v>13.384223235804612</c:v>
                </c:pt>
                <c:pt idx="238">
                  <c:v>16.832102125083537</c:v>
                </c:pt>
                <c:pt idx="239">
                  <c:v>23.258758241734512</c:v>
                </c:pt>
                <c:pt idx="240">
                  <c:v>23.849773294648116</c:v>
                </c:pt>
                <c:pt idx="241">
                  <c:v>9.1452401904804788</c:v>
                </c:pt>
                <c:pt idx="242">
                  <c:v>5.9357163973378277</c:v>
                </c:pt>
                <c:pt idx="243">
                  <c:v>2.4272754059836075</c:v>
                </c:pt>
                <c:pt idx="244">
                  <c:v>6.0659649885245841</c:v>
                </c:pt>
                <c:pt idx="245">
                  <c:v>5.0493439545284389</c:v>
                </c:pt>
                <c:pt idx="246">
                  <c:v>9.5529411045275481</c:v>
                </c:pt>
                <c:pt idx="247">
                  <c:v>3.0282976808607884</c:v>
                </c:pt>
                <c:pt idx="248">
                  <c:v>-1.2930715841952178</c:v>
                </c:pt>
                <c:pt idx="249">
                  <c:v>-1.8476464230535754</c:v>
                </c:pt>
                <c:pt idx="250">
                  <c:v>0.27407820974522679</c:v>
                </c:pt>
                <c:pt idx="251">
                  <c:v>-0.61640342276481874</c:v>
                </c:pt>
                <c:pt idx="252">
                  <c:v>-5.5556030031859365</c:v>
                </c:pt>
                <c:pt idx="253">
                  <c:v>-0.59603652593301604</c:v>
                </c:pt>
                <c:pt idx="254">
                  <c:v>-1.1602462664288851</c:v>
                </c:pt>
                <c:pt idx="255">
                  <c:v>0.59523404662513713</c:v>
                </c:pt>
                <c:pt idx="256">
                  <c:v>3.0598561558496158</c:v>
                </c:pt>
                <c:pt idx="257">
                  <c:v>5.0315497965996485</c:v>
                </c:pt>
                <c:pt idx="258">
                  <c:v>-1.2557484848674392</c:v>
                </c:pt>
                <c:pt idx="259">
                  <c:v>-4.1351209165277112</c:v>
                </c:pt>
                <c:pt idx="260">
                  <c:v>-0.98766038909064946</c:v>
                </c:pt>
                <c:pt idx="261">
                  <c:v>2.6080296520757997</c:v>
                </c:pt>
                <c:pt idx="262">
                  <c:v>-3.3126639884667668</c:v>
                </c:pt>
                <c:pt idx="263">
                  <c:v>-4.6150323551904933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38B-B661-61C22F293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069976"/>
        <c:axId val="548072600"/>
      </c:lineChart>
      <c:catAx>
        <c:axId val="54806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72600"/>
        <c:crosses val="autoZero"/>
        <c:auto val="1"/>
        <c:lblAlgn val="ctr"/>
        <c:lblOffset val="100"/>
        <c:noMultiLvlLbl val="0"/>
      </c:catAx>
      <c:valAx>
        <c:axId val="54807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6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312420</xdr:colOff>
      <xdr:row>4</xdr:row>
      <xdr:rowOff>22860</xdr:rowOff>
    </xdr:from>
    <xdr:to>
      <xdr:col>19</xdr:col>
      <xdr:colOff>396240</xdr:colOff>
      <xdr:row>19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0485E6-4174-4873-AA1C-56D432C31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19</xdr:row>
      <xdr:rowOff>60960</xdr:rowOff>
    </xdr:from>
    <xdr:to>
      <xdr:col>19</xdr:col>
      <xdr:colOff>388620</xdr:colOff>
      <xdr:row>34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606F1-836B-434A-85CF-372B6BD06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C99A-3CF7-4319-8E27-3CCC84D4955D}">
  <dimension ref="A1:S265"/>
  <sheetViews>
    <sheetView tabSelected="1" workbookViewId="0">
      <selection activeCell="M3" sqref="M3"/>
    </sheetView>
  </sheetViews>
  <sheetFormatPr defaultRowHeight="14.4" x14ac:dyDescent="0.3"/>
  <cols>
    <col min="2" max="2" width="14.6640625" bestFit="1" customWidth="1"/>
    <col min="10" max="10" width="12" bestFit="1" customWidth="1"/>
    <col min="11" max="12" width="12" customWidth="1"/>
    <col min="17" max="17" width="12.109375" bestFit="1" customWidth="1"/>
  </cols>
  <sheetData>
    <row r="1" spans="1:19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  <c r="K1" t="s">
        <v>14</v>
      </c>
      <c r="L1" t="s">
        <v>15</v>
      </c>
      <c r="N1" s="2">
        <v>30.792970939007194</v>
      </c>
      <c r="O1" s="3">
        <v>6.2396299542728448E-2</v>
      </c>
      <c r="P1" s="4">
        <v>1.8006905242762983E-2</v>
      </c>
      <c r="Q1" s="5">
        <v>-1680.9341623570606</v>
      </c>
      <c r="R1" s="6">
        <v>2.7182818284590402</v>
      </c>
      <c r="S1">
        <f>SUM(L2:L265)</f>
        <v>12010.156274452343</v>
      </c>
    </row>
    <row r="2" spans="1:19" x14ac:dyDescent="0.3">
      <c r="A2">
        <v>1833</v>
      </c>
      <c r="B2" s="1">
        <v>42400</v>
      </c>
      <c r="C2">
        <v>24.303499800000001</v>
      </c>
      <c r="D2">
        <v>24.544999199999999</v>
      </c>
      <c r="E2">
        <v>23.8679998</v>
      </c>
      <c r="F2">
        <v>24.213999600000001</v>
      </c>
      <c r="G2">
        <v>22.400106999999998</v>
      </c>
      <c r="H2">
        <v>304269200</v>
      </c>
      <c r="I2" t="s">
        <v>8</v>
      </c>
      <c r="J2">
        <f>$N$1+$O$1*$R$1^($P$1*(A2+$Q$1))</f>
        <v>31.75759755546644</v>
      </c>
      <c r="K2">
        <f>F2-J2</f>
        <v>-7.5435979554664385</v>
      </c>
      <c r="L2">
        <f>K2^2</f>
        <v>56.905870113717434</v>
      </c>
      <c r="N2" t="s">
        <v>10</v>
      </c>
      <c r="O2" t="s">
        <v>11</v>
      </c>
      <c r="P2" t="s">
        <v>12</v>
      </c>
      <c r="Q2" t="s">
        <v>13</v>
      </c>
      <c r="S2" t="s">
        <v>16</v>
      </c>
    </row>
    <row r="3" spans="1:19" x14ac:dyDescent="0.3">
      <c r="A3">
        <v>1834</v>
      </c>
      <c r="B3" s="1">
        <v>42407</v>
      </c>
      <c r="C3">
        <v>23.963499800000001</v>
      </c>
      <c r="D3">
        <v>24.191999800000001</v>
      </c>
      <c r="E3">
        <v>23.632000399999999</v>
      </c>
      <c r="F3">
        <v>23.893999999999998</v>
      </c>
      <c r="G3">
        <v>22.151921000000002</v>
      </c>
      <c r="H3">
        <v>173723840</v>
      </c>
      <c r="I3" t="s">
        <v>8</v>
      </c>
      <c r="J3">
        <f>$N$1+$O$1*$R$1^($P$1*(A3+$Q$1))</f>
        <v>31.775124827913775</v>
      </c>
      <c r="K3">
        <f>F3-J3</f>
        <v>-7.8811248279137764</v>
      </c>
      <c r="L3">
        <f t="shared" ref="L3:L66" si="0">K3^2</f>
        <v>62.112128553158954</v>
      </c>
    </row>
    <row r="4" spans="1:19" x14ac:dyDescent="0.3">
      <c r="A4">
        <v>1835</v>
      </c>
      <c r="B4" s="1">
        <v>42414</v>
      </c>
      <c r="C4">
        <v>23.565999999999999</v>
      </c>
      <c r="D4">
        <v>23.860499999999998</v>
      </c>
      <c r="E4">
        <v>23.333500000000001</v>
      </c>
      <c r="F4">
        <v>23.597999399999999</v>
      </c>
      <c r="G4">
        <v>21.9487068</v>
      </c>
      <c r="H4">
        <v>184897840</v>
      </c>
      <c r="I4" t="s">
        <v>8</v>
      </c>
      <c r="J4">
        <f>$N$1+$O$1*$R$1^($P$1*(A4+$Q$1))</f>
        <v>31.79297057102551</v>
      </c>
      <c r="K4">
        <f>F4-J4</f>
        <v>-8.1949711710255109</v>
      </c>
      <c r="L4">
        <f t="shared" si="0"/>
        <v>67.157552493939235</v>
      </c>
    </row>
    <row r="5" spans="1:19" x14ac:dyDescent="0.3">
      <c r="A5">
        <v>1836</v>
      </c>
      <c r="B5" s="1">
        <v>42421</v>
      </c>
      <c r="C5">
        <v>24.1581245</v>
      </c>
      <c r="D5">
        <v>24.419375250000002</v>
      </c>
      <c r="E5">
        <v>23.915624999999999</v>
      </c>
      <c r="F5">
        <v>24.191250499999999</v>
      </c>
      <c r="G5">
        <v>22.500495000000001</v>
      </c>
      <c r="H5">
        <v>168316300</v>
      </c>
      <c r="I5" t="s">
        <v>8</v>
      </c>
      <c r="J5">
        <f>$N$1+$O$1*$R$1^($P$1*(A5+$Q$1))</f>
        <v>31.811140571415869</v>
      </c>
      <c r="K5">
        <f>F5-J5</f>
        <v>-7.6198900714158704</v>
      </c>
      <c r="L5">
        <f t="shared" si="0"/>
        <v>58.062724700462155</v>
      </c>
    </row>
    <row r="6" spans="1:19" x14ac:dyDescent="0.3">
      <c r="A6">
        <v>1837</v>
      </c>
      <c r="B6" s="1">
        <v>42428</v>
      </c>
      <c r="C6">
        <v>23.997</v>
      </c>
      <c r="D6">
        <v>24.227999799999999</v>
      </c>
      <c r="E6">
        <v>23.781000200000001</v>
      </c>
      <c r="F6">
        <v>24.067000400000001</v>
      </c>
      <c r="G6">
        <v>22.384927000000001</v>
      </c>
      <c r="H6">
        <v>127242320</v>
      </c>
      <c r="I6" t="s">
        <v>8</v>
      </c>
      <c r="J6">
        <f>$N$1+$O$1*$R$1^($P$1*(A6+$Q$1))</f>
        <v>31.829640720841908</v>
      </c>
      <c r="K6">
        <f>F6-J6</f>
        <v>-7.762640320841907</v>
      </c>
      <c r="L6">
        <f t="shared" si="0"/>
        <v>60.258584750760548</v>
      </c>
    </row>
    <row r="7" spans="1:19" x14ac:dyDescent="0.3">
      <c r="A7">
        <v>1838</v>
      </c>
      <c r="B7" s="1">
        <v>42435</v>
      </c>
      <c r="C7">
        <v>24.8985004</v>
      </c>
      <c r="D7">
        <v>25.267499999999998</v>
      </c>
      <c r="E7">
        <v>24.776499999999999</v>
      </c>
      <c r="F7">
        <v>25.1240004</v>
      </c>
      <c r="G7">
        <v>23.368054799999999</v>
      </c>
      <c r="H7">
        <v>161443040</v>
      </c>
      <c r="I7" t="s">
        <v>8</v>
      </c>
      <c r="J7">
        <f>$N$1+$O$1*$R$1^($P$1*(A7+$Q$1))</f>
        <v>31.848477018113933</v>
      </c>
      <c r="K7">
        <f>F7-J7</f>
        <v>-6.7244766181139326</v>
      </c>
      <c r="L7">
        <f t="shared" si="0"/>
        <v>45.21858578756099</v>
      </c>
    </row>
    <row r="8" spans="1:19" x14ac:dyDescent="0.3">
      <c r="A8">
        <v>1839</v>
      </c>
      <c r="B8" s="1">
        <v>42442</v>
      </c>
      <c r="C8">
        <v>25.406499799999999</v>
      </c>
      <c r="D8">
        <v>25.534500000000001</v>
      </c>
      <c r="E8">
        <v>25.163999799999999</v>
      </c>
      <c r="F8">
        <v>25.372500599999999</v>
      </c>
      <c r="G8">
        <v>23.599187799999999</v>
      </c>
      <c r="H8">
        <v>124411440</v>
      </c>
      <c r="I8" t="s">
        <v>8</v>
      </c>
      <c r="J8">
        <f>$N$1+$O$1*$R$1^($P$1*(A8+$Q$1))</f>
        <v>31.867655571040689</v>
      </c>
      <c r="K8">
        <f>F8-J8</f>
        <v>-6.4951549710406908</v>
      </c>
      <c r="L8">
        <f t="shared" si="0"/>
        <v>42.187038097834595</v>
      </c>
    </row>
    <row r="9" spans="1:19" x14ac:dyDescent="0.3">
      <c r="A9">
        <v>1840</v>
      </c>
      <c r="B9" s="1">
        <v>42449</v>
      </c>
      <c r="C9">
        <v>26.116999799999999</v>
      </c>
      <c r="D9">
        <v>26.368500000000001</v>
      </c>
      <c r="E9">
        <v>26.0185</v>
      </c>
      <c r="F9">
        <v>26.2395</v>
      </c>
      <c r="G9">
        <v>24.405592599999999</v>
      </c>
      <c r="H9">
        <v>145658560</v>
      </c>
      <c r="I9" t="s">
        <v>8</v>
      </c>
      <c r="J9">
        <f>$N$1+$O$1*$R$1^($P$1*(A9+$Q$1))</f>
        <v>31.887182598409844</v>
      </c>
      <c r="K9">
        <f>F9-J9</f>
        <v>-5.647682598409844</v>
      </c>
      <c r="L9">
        <f t="shared" si="0"/>
        <v>31.896318732381367</v>
      </c>
    </row>
    <row r="10" spans="1:19" x14ac:dyDescent="0.3">
      <c r="A10">
        <v>1841</v>
      </c>
      <c r="B10" s="1">
        <v>42456</v>
      </c>
      <c r="C10">
        <v>26.445625249999999</v>
      </c>
      <c r="D10">
        <v>26.766249999999999</v>
      </c>
      <c r="E10">
        <v>26.321249999999999</v>
      </c>
      <c r="F10">
        <v>26.526875</v>
      </c>
      <c r="G10">
        <v>24.67287975</v>
      </c>
      <c r="H10">
        <v>119783600</v>
      </c>
      <c r="I10" t="s">
        <v>8</v>
      </c>
      <c r="J10">
        <f>$N$1+$O$1*$R$1^($P$1*(A10+$Q$1))</f>
        <v>31.907064432004479</v>
      </c>
      <c r="K10">
        <f>F10-J10</f>
        <v>-5.3801894320044781</v>
      </c>
      <c r="L10">
        <f t="shared" si="0"/>
        <v>28.946438324252668</v>
      </c>
    </row>
    <row r="11" spans="1:19" x14ac:dyDescent="0.3">
      <c r="A11">
        <v>1842</v>
      </c>
      <c r="B11" s="1">
        <v>42463</v>
      </c>
      <c r="C11">
        <v>26.902000000000001</v>
      </c>
      <c r="D11">
        <v>27.215000199999999</v>
      </c>
      <c r="E11">
        <v>26.7809992</v>
      </c>
      <c r="F11">
        <v>27.070499600000002</v>
      </c>
      <c r="G11">
        <v>25.178508799999999</v>
      </c>
      <c r="H11">
        <v>118372000</v>
      </c>
      <c r="I11" t="s">
        <v>8</v>
      </c>
      <c r="J11">
        <f>$N$1+$O$1*$R$1^($P$1*(A11+$Q$1))</f>
        <v>31.927307518656225</v>
      </c>
      <c r="K11">
        <f>F11-J11</f>
        <v>-4.856807918656223</v>
      </c>
      <c r="L11">
        <f t="shared" si="0"/>
        <v>23.588583158721793</v>
      </c>
    </row>
    <row r="12" spans="1:19" x14ac:dyDescent="0.3">
      <c r="A12">
        <v>1843</v>
      </c>
      <c r="B12" s="1">
        <v>42470</v>
      </c>
      <c r="C12">
        <v>27.451000400000002</v>
      </c>
      <c r="D12">
        <v>27.704500400000001</v>
      </c>
      <c r="E12">
        <v>27.258999800000002</v>
      </c>
      <c r="F12">
        <v>27.454500199999998</v>
      </c>
      <c r="G12">
        <v>25.535671000000001</v>
      </c>
      <c r="H12">
        <v>116578080</v>
      </c>
      <c r="I12" t="s">
        <v>8</v>
      </c>
      <c r="J12">
        <f>$N$1+$O$1*$R$1^($P$1*(A12+$Q$1))</f>
        <v>31.947918422335686</v>
      </c>
      <c r="K12">
        <f>F12-J12</f>
        <v>-4.4934182223356878</v>
      </c>
      <c r="L12">
        <f t="shared" si="0"/>
        <v>20.190807320818411</v>
      </c>
    </row>
    <row r="13" spans="1:19" x14ac:dyDescent="0.3">
      <c r="A13">
        <v>1844</v>
      </c>
      <c r="B13" s="1">
        <v>42477</v>
      </c>
      <c r="C13">
        <v>27.642000199999998</v>
      </c>
      <c r="D13">
        <v>27.907</v>
      </c>
      <c r="E13">
        <v>27.467500600000001</v>
      </c>
      <c r="F13">
        <v>27.672499999999999</v>
      </c>
      <c r="G13">
        <v>25.738434999999999</v>
      </c>
      <c r="H13">
        <v>129848000</v>
      </c>
      <c r="I13" t="s">
        <v>8</v>
      </c>
      <c r="J13">
        <f>$N$1+$O$1*$R$1^($P$1*(A13+$Q$1))</f>
        <v>31.968903826280858</v>
      </c>
      <c r="K13">
        <f>F13-J13</f>
        <v>-4.2964038262808586</v>
      </c>
      <c r="L13">
        <f t="shared" si="0"/>
        <v>18.459085838480803</v>
      </c>
    </row>
    <row r="14" spans="1:19" x14ac:dyDescent="0.3">
      <c r="A14">
        <v>1845</v>
      </c>
      <c r="B14" s="1">
        <v>42484</v>
      </c>
      <c r="C14">
        <v>26.767499999999998</v>
      </c>
      <c r="D14">
        <v>26.922499800000001</v>
      </c>
      <c r="E14">
        <v>26.468500200000001</v>
      </c>
      <c r="F14">
        <v>26.658500199999999</v>
      </c>
      <c r="G14">
        <v>24.795307999999999</v>
      </c>
      <c r="H14">
        <v>151242400</v>
      </c>
      <c r="I14" t="s">
        <v>8</v>
      </c>
      <c r="J14">
        <f>$N$1+$O$1*$R$1^($P$1*(A14+$Q$1))</f>
        <v>31.990270535164218</v>
      </c>
      <c r="K14">
        <f>F14-J14</f>
        <v>-5.3317703351642187</v>
      </c>
      <c r="L14">
        <f t="shared" si="0"/>
        <v>28.427774906937167</v>
      </c>
    </row>
    <row r="15" spans="1:19" x14ac:dyDescent="0.3">
      <c r="A15">
        <v>1846</v>
      </c>
      <c r="B15" s="1">
        <v>42491</v>
      </c>
      <c r="C15">
        <v>24.825500000000002</v>
      </c>
      <c r="D15">
        <v>25.113</v>
      </c>
      <c r="E15">
        <v>24.543000599999999</v>
      </c>
      <c r="F15">
        <v>24.790999800000002</v>
      </c>
      <c r="G15">
        <v>23.058328199999998</v>
      </c>
      <c r="H15">
        <v>279539280</v>
      </c>
      <c r="I15" t="s">
        <v>8</v>
      </c>
      <c r="J15">
        <f>$N$1+$O$1*$R$1^($P$1*(A15+$Q$1))</f>
        <v>32.01202547729919</v>
      </c>
      <c r="K15">
        <f>F15-J15</f>
        <v>-7.2210256772991883</v>
      </c>
      <c r="L15">
        <f t="shared" si="0"/>
        <v>52.143211832214199</v>
      </c>
    </row>
    <row r="16" spans="1:19" x14ac:dyDescent="0.3">
      <c r="A16">
        <v>1847</v>
      </c>
      <c r="B16" s="1">
        <v>42498</v>
      </c>
      <c r="C16">
        <v>23.5369998</v>
      </c>
      <c r="D16">
        <v>23.661999600000001</v>
      </c>
      <c r="E16">
        <v>23.221499999999999</v>
      </c>
      <c r="F16">
        <v>23.448499999999999</v>
      </c>
      <c r="G16">
        <v>21.862310999999998</v>
      </c>
      <c r="H16">
        <v>180485840</v>
      </c>
      <c r="I16" t="s">
        <v>8</v>
      </c>
      <c r="J16">
        <f>$N$1+$O$1*$R$1^($P$1*(A16+$Q$1))</f>
        <v>32.034175706886707</v>
      </c>
      <c r="K16">
        <f>F16-J16</f>
        <v>-8.5856757068867076</v>
      </c>
      <c r="L16">
        <f t="shared" si="0"/>
        <v>73.713827343824562</v>
      </c>
    </row>
    <row r="17" spans="1:12" x14ac:dyDescent="0.3">
      <c r="A17">
        <v>1848</v>
      </c>
      <c r="B17" s="1">
        <v>42505</v>
      </c>
      <c r="C17">
        <v>23.126500199999999</v>
      </c>
      <c r="D17">
        <v>23.267999799999998</v>
      </c>
      <c r="E17">
        <v>22.8314998</v>
      </c>
      <c r="F17">
        <v>22.9789998</v>
      </c>
      <c r="G17">
        <v>21.503098600000001</v>
      </c>
      <c r="H17">
        <v>172839840</v>
      </c>
      <c r="I17" t="s">
        <v>8</v>
      </c>
      <c r="J17">
        <f>$N$1+$O$1*$R$1^($P$1*(A17+$Q$1))</f>
        <v>32.056728406302575</v>
      </c>
      <c r="K17">
        <f>F17-J17</f>
        <v>-9.0777286063025748</v>
      </c>
      <c r="L17">
        <f t="shared" si="0"/>
        <v>82.405156649684088</v>
      </c>
    </row>
    <row r="18" spans="1:12" x14ac:dyDescent="0.3">
      <c r="A18">
        <v>1849</v>
      </c>
      <c r="B18" s="1">
        <v>42512</v>
      </c>
      <c r="C18">
        <v>23.519000399999999</v>
      </c>
      <c r="D18">
        <v>23.7184998</v>
      </c>
      <c r="E18">
        <v>23.332000000000001</v>
      </c>
      <c r="F18">
        <v>23.5674992</v>
      </c>
      <c r="G18">
        <v>22.0537992</v>
      </c>
      <c r="H18">
        <v>170165760</v>
      </c>
      <c r="I18" t="s">
        <v>8</v>
      </c>
      <c r="J18">
        <f>$N$1+$O$1*$R$1^($P$1*(A18+$Q$1))</f>
        <v>32.079690888426434</v>
      </c>
      <c r="K18">
        <f>F18-J18</f>
        <v>-8.5121916884264337</v>
      </c>
      <c r="L18">
        <f t="shared" si="0"/>
        <v>72.457407340516056</v>
      </c>
    </row>
    <row r="19" spans="1:12" x14ac:dyDescent="0.3">
      <c r="A19">
        <v>1850</v>
      </c>
      <c r="B19" s="1">
        <v>42519</v>
      </c>
      <c r="C19">
        <v>24.544000400000002</v>
      </c>
      <c r="D19">
        <v>24.811</v>
      </c>
      <c r="E19">
        <v>24.425499800000001</v>
      </c>
      <c r="F19">
        <v>24.735500399999999</v>
      </c>
      <c r="G19">
        <v>23.146782399999999</v>
      </c>
      <c r="H19">
        <v>163200000</v>
      </c>
      <c r="I19" t="s">
        <v>8</v>
      </c>
      <c r="J19">
        <f>$N$1+$O$1*$R$1^($P$1*(A19+$Q$1))</f>
        <v>32.103070599012973</v>
      </c>
      <c r="K19">
        <f>F19-J19</f>
        <v>-7.3675701990129738</v>
      </c>
      <c r="L19">
        <f t="shared" si="0"/>
        <v>54.281090637384068</v>
      </c>
    </row>
    <row r="20" spans="1:12" x14ac:dyDescent="0.3">
      <c r="A20">
        <v>1851</v>
      </c>
      <c r="B20" s="1">
        <v>42526</v>
      </c>
      <c r="C20">
        <v>24.62562475</v>
      </c>
      <c r="D20">
        <v>24.753124499999998</v>
      </c>
      <c r="E20">
        <v>24.451874499999999</v>
      </c>
      <c r="F20">
        <v>24.622499999999999</v>
      </c>
      <c r="G20">
        <v>23.041040500000001</v>
      </c>
      <c r="H20">
        <v>140177000</v>
      </c>
      <c r="I20" t="s">
        <v>8</v>
      </c>
      <c r="J20">
        <f>$N$1+$O$1*$R$1^($P$1*(A20+$Q$1))</f>
        <v>32.126875119106316</v>
      </c>
      <c r="K20">
        <f>F20-J20</f>
        <v>-7.5043751191063173</v>
      </c>
      <c r="L20">
        <f t="shared" si="0"/>
        <v>56.315645928261951</v>
      </c>
    </row>
    <row r="21" spans="1:12" x14ac:dyDescent="0.3">
      <c r="A21">
        <v>1852</v>
      </c>
      <c r="B21" s="1">
        <v>42533</v>
      </c>
      <c r="C21">
        <v>24.664499599999999</v>
      </c>
      <c r="D21">
        <v>25.032999799999999</v>
      </c>
      <c r="E21">
        <v>24.606500400000002</v>
      </c>
      <c r="F21">
        <v>24.754000000000001</v>
      </c>
      <c r="G21">
        <v>23.164093600000001</v>
      </c>
      <c r="H21">
        <v>99891520</v>
      </c>
      <c r="I21" t="s">
        <v>8</v>
      </c>
      <c r="J21">
        <f>$N$1+$O$1*$R$1^($P$1*(A21+$Q$1))</f>
        <v>32.151112167498212</v>
      </c>
      <c r="K21">
        <f>F21-J21</f>
        <v>-7.3971121674982108</v>
      </c>
      <c r="L21">
        <f t="shared" si="0"/>
        <v>54.717268418550077</v>
      </c>
    </row>
    <row r="22" spans="1:12" x14ac:dyDescent="0.3">
      <c r="A22">
        <v>1853</v>
      </c>
      <c r="B22" s="1">
        <v>42540</v>
      </c>
      <c r="C22">
        <v>24.345000200000001</v>
      </c>
      <c r="D22">
        <v>24.520500599999998</v>
      </c>
      <c r="E22">
        <v>24.112500199999999</v>
      </c>
      <c r="F22">
        <v>24.241</v>
      </c>
      <c r="G22">
        <v>22.684042600000001</v>
      </c>
      <c r="H22">
        <v>153386080</v>
      </c>
      <c r="I22" t="s">
        <v>8</v>
      </c>
      <c r="J22">
        <f>$N$1+$O$1*$R$1^($P$1*(A22+$Q$1))</f>
        <v>32.175789603230911</v>
      </c>
      <c r="K22">
        <f>F22-J22</f>
        <v>-7.9347896032309109</v>
      </c>
      <c r="L22">
        <f t="shared" si="0"/>
        <v>62.960886047541358</v>
      </c>
    </row>
    <row r="23" spans="1:12" x14ac:dyDescent="0.3">
      <c r="A23">
        <v>1854</v>
      </c>
      <c r="B23" s="1">
        <v>42547</v>
      </c>
      <c r="C23">
        <v>23.8020006</v>
      </c>
      <c r="D23">
        <v>24.038000199999999</v>
      </c>
      <c r="E23">
        <v>23.648</v>
      </c>
      <c r="F23">
        <v>23.803000399999998</v>
      </c>
      <c r="G23">
        <v>22.274175799999998</v>
      </c>
      <c r="H23">
        <v>165383200</v>
      </c>
      <c r="I23" t="s">
        <v>8</v>
      </c>
      <c r="J23">
        <f>$N$1+$O$1*$R$1^($P$1*(A23+$Q$1))</f>
        <v>32.2009154281455</v>
      </c>
      <c r="K23">
        <f>F23-J23</f>
        <v>-8.3979150281455013</v>
      </c>
      <c r="L23">
        <f t="shared" si="0"/>
        <v>70.524976819952059</v>
      </c>
    </row>
    <row r="24" spans="1:12" x14ac:dyDescent="0.3">
      <c r="A24">
        <v>1855</v>
      </c>
      <c r="B24" s="1">
        <v>42554</v>
      </c>
      <c r="C24">
        <v>23.49</v>
      </c>
      <c r="D24">
        <v>23.675000399999998</v>
      </c>
      <c r="E24">
        <v>23.344999999999999</v>
      </c>
      <c r="F24">
        <v>23.575999800000002</v>
      </c>
      <c r="G24">
        <v>22.0617564</v>
      </c>
      <c r="H24">
        <v>147462720</v>
      </c>
      <c r="I24" t="s">
        <v>8</v>
      </c>
      <c r="J24">
        <f>$N$1+$O$1*$R$1^($P$1*(A24+$Q$1))</f>
        <v>32.226497789476589</v>
      </c>
      <c r="K24">
        <f>F24-J24</f>
        <v>-8.6504979894765874</v>
      </c>
      <c r="L24">
        <f t="shared" si="0"/>
        <v>74.831115465938481</v>
      </c>
    </row>
    <row r="25" spans="1:12" x14ac:dyDescent="0.3">
      <c r="A25">
        <v>1856</v>
      </c>
      <c r="B25" s="1">
        <v>42561</v>
      </c>
      <c r="C25">
        <v>23.886249500000002</v>
      </c>
      <c r="D25">
        <v>24.028125249999999</v>
      </c>
      <c r="E25">
        <v>23.781250750000002</v>
      </c>
      <c r="F25">
        <v>23.946249999999999</v>
      </c>
      <c r="G25">
        <v>22.408223750000001</v>
      </c>
      <c r="H25">
        <v>112706000</v>
      </c>
      <c r="I25" t="s">
        <v>8</v>
      </c>
      <c r="J25">
        <f>$N$1+$O$1*$R$1^($P$1*(A25+$Q$1))</f>
        <v>32.252544982494101</v>
      </c>
      <c r="K25">
        <f>F25-J25</f>
        <v>-8.3062949824941015</v>
      </c>
      <c r="L25">
        <f t="shared" si="0"/>
        <v>68.994536336206679</v>
      </c>
    </row>
    <row r="26" spans="1:12" x14ac:dyDescent="0.3">
      <c r="A26">
        <v>1857</v>
      </c>
      <c r="B26" s="1">
        <v>42568</v>
      </c>
      <c r="C26">
        <v>24.3820002</v>
      </c>
      <c r="D26">
        <v>24.565499800000001</v>
      </c>
      <c r="E26">
        <v>24.3255002</v>
      </c>
      <c r="F26">
        <v>24.442000400000001</v>
      </c>
      <c r="G26">
        <v>22.872132400000002</v>
      </c>
      <c r="H26">
        <v>114328480</v>
      </c>
      <c r="I26" t="s">
        <v>8</v>
      </c>
      <c r="J26">
        <f>$N$1+$O$1*$R$1^($P$1*(A26+$Q$1))</f>
        <v>32.27906545319307</v>
      </c>
      <c r="K26">
        <f>F26-J26</f>
        <v>-7.8370650531930686</v>
      </c>
      <c r="L26">
        <f t="shared" si="0"/>
        <v>61.419588647980078</v>
      </c>
    </row>
    <row r="27" spans="1:12" x14ac:dyDescent="0.3">
      <c r="A27">
        <v>1858</v>
      </c>
      <c r="B27" s="1">
        <v>42575</v>
      </c>
      <c r="C27">
        <v>24.867499800000001</v>
      </c>
      <c r="D27">
        <v>25.044499999999999</v>
      </c>
      <c r="E27">
        <v>24.755999200000002</v>
      </c>
      <c r="F27">
        <v>24.8875004</v>
      </c>
      <c r="G27">
        <v>23.289021999999999</v>
      </c>
      <c r="H27">
        <v>118052400</v>
      </c>
      <c r="I27" t="s">
        <v>8</v>
      </c>
      <c r="J27">
        <f>$N$1+$O$1*$R$1^($P$1*(A27+$Q$1))</f>
        <v>32.306067801032313</v>
      </c>
      <c r="K27">
        <f>F27-J27</f>
        <v>-7.4185674010323126</v>
      </c>
      <c r="L27">
        <f t="shared" si="0"/>
        <v>55.035142283659319</v>
      </c>
    </row>
    <row r="28" spans="1:12" x14ac:dyDescent="0.3">
      <c r="A28">
        <v>1859</v>
      </c>
      <c r="B28" s="1">
        <v>42582</v>
      </c>
      <c r="C28">
        <v>25.318000000000001</v>
      </c>
      <c r="D28">
        <v>25.5079998</v>
      </c>
      <c r="E28">
        <v>25.1295</v>
      </c>
      <c r="F28">
        <v>25.275499400000001</v>
      </c>
      <c r="G28">
        <v>23.6520954</v>
      </c>
      <c r="H28">
        <v>205256800</v>
      </c>
      <c r="I28" t="s">
        <v>8</v>
      </c>
      <c r="J28">
        <f>$N$1+$O$1*$R$1^($P$1*(A28+$Q$1))</f>
        <v>32.333560781722881</v>
      </c>
      <c r="K28">
        <f>F28-J28</f>
        <v>-7.0580613817228794</v>
      </c>
      <c r="L28">
        <f t="shared" si="0"/>
        <v>49.81623046816788</v>
      </c>
    </row>
    <row r="29" spans="1:12" x14ac:dyDescent="0.3">
      <c r="A29">
        <v>1860</v>
      </c>
      <c r="B29" s="1">
        <v>42589</v>
      </c>
      <c r="C29">
        <v>26.356000000000002</v>
      </c>
      <c r="D29">
        <v>26.585499800000001</v>
      </c>
      <c r="E29">
        <v>26.231999999999999</v>
      </c>
      <c r="F29">
        <v>26.483500800000002</v>
      </c>
      <c r="G29">
        <v>24.8365872</v>
      </c>
      <c r="H29">
        <v>136119360</v>
      </c>
      <c r="I29" t="s">
        <v>8</v>
      </c>
      <c r="J29">
        <f>$N$1+$O$1*$R$1^($P$1*(A29+$Q$1))</f>
        <v>32.361553310067151</v>
      </c>
      <c r="K29">
        <f>F29-J29</f>
        <v>-5.8780525100671497</v>
      </c>
      <c r="L29">
        <f t="shared" si="0"/>
        <v>34.551501311106719</v>
      </c>
    </row>
    <row r="30" spans="1:12" x14ac:dyDescent="0.3">
      <c r="A30">
        <v>1861</v>
      </c>
      <c r="B30" s="1">
        <v>42596</v>
      </c>
      <c r="C30">
        <v>27.037999800000001</v>
      </c>
      <c r="D30">
        <v>27.179000599999998</v>
      </c>
      <c r="E30">
        <v>26.928000600000001</v>
      </c>
      <c r="F30">
        <v>27.064499999999999</v>
      </c>
      <c r="G30">
        <v>25.463390199999999</v>
      </c>
      <c r="H30">
        <v>99604640</v>
      </c>
      <c r="I30" t="s">
        <v>8</v>
      </c>
      <c r="J30">
        <f>$N$1+$O$1*$R$1^($P$1*(A30+$Q$1))</f>
        <v>32.390054462849527</v>
      </c>
      <c r="K30">
        <f>F30-J30</f>
        <v>-5.3255544628495279</v>
      </c>
      <c r="L30">
        <f t="shared" si="0"/>
        <v>28.361530336776525</v>
      </c>
    </row>
    <row r="31" spans="1:12" x14ac:dyDescent="0.3">
      <c r="A31">
        <v>1862</v>
      </c>
      <c r="B31" s="1">
        <v>42603</v>
      </c>
      <c r="C31">
        <v>27.243499799999999</v>
      </c>
      <c r="D31">
        <v>27.421500600000002</v>
      </c>
      <c r="E31">
        <v>27.1504996</v>
      </c>
      <c r="F31">
        <v>27.326000000000001</v>
      </c>
      <c r="G31">
        <v>25.7094226</v>
      </c>
      <c r="H31">
        <v>105897120</v>
      </c>
      <c r="I31" t="s">
        <v>8</v>
      </c>
      <c r="J31">
        <f>$N$1+$O$1*$R$1^($P$1*(A31+$Q$1))</f>
        <v>32.419073481779648</v>
      </c>
      <c r="K31">
        <f>F31-J31</f>
        <v>-5.0930734817796477</v>
      </c>
      <c r="L31">
        <f t="shared" si="0"/>
        <v>25.939397490807064</v>
      </c>
    </row>
    <row r="32" spans="1:12" x14ac:dyDescent="0.3">
      <c r="A32">
        <v>1863</v>
      </c>
      <c r="B32" s="1">
        <v>42610</v>
      </c>
      <c r="C32">
        <v>27.041</v>
      </c>
      <c r="D32">
        <v>27.149999600000001</v>
      </c>
      <c r="E32">
        <v>26.8524998</v>
      </c>
      <c r="F32">
        <v>26.995000399999999</v>
      </c>
      <c r="G32">
        <v>25.398001600000001</v>
      </c>
      <c r="H32">
        <v>98884400</v>
      </c>
      <c r="I32" t="s">
        <v>8</v>
      </c>
      <c r="J32">
        <f>$N$1+$O$1*$R$1^($P$1*(A32+$Q$1))</f>
        <v>32.448619776489089</v>
      </c>
      <c r="K32">
        <f>F32-J32</f>
        <v>-5.4536193764890903</v>
      </c>
      <c r="L32">
        <f t="shared" si="0"/>
        <v>29.741964303617255</v>
      </c>
    </row>
    <row r="33" spans="1:12" x14ac:dyDescent="0.3">
      <c r="A33">
        <v>1864</v>
      </c>
      <c r="B33" s="1">
        <v>42617</v>
      </c>
      <c r="C33">
        <v>26.596000400000001</v>
      </c>
      <c r="D33">
        <v>26.765500400000001</v>
      </c>
      <c r="E33">
        <v>26.4935002</v>
      </c>
      <c r="F33">
        <v>26.669000400000002</v>
      </c>
      <c r="G33">
        <v>25.0912902</v>
      </c>
      <c r="H33">
        <v>106400480</v>
      </c>
      <c r="I33" t="s">
        <v>8</v>
      </c>
      <c r="J33">
        <f>$N$1+$O$1*$R$1^($P$1*(A33+$Q$1))</f>
        <v>32.478702927582489</v>
      </c>
      <c r="K33">
        <f>F33-J33</f>
        <v>-5.8097025275824876</v>
      </c>
      <c r="L33">
        <f t="shared" si="0"/>
        <v>33.752643458998342</v>
      </c>
    </row>
    <row r="34" spans="1:12" x14ac:dyDescent="0.3">
      <c r="A34">
        <v>1865</v>
      </c>
      <c r="B34" s="1">
        <v>42624</v>
      </c>
      <c r="C34">
        <v>26.72625</v>
      </c>
      <c r="D34">
        <v>26.87812525</v>
      </c>
      <c r="E34">
        <v>26.43437475</v>
      </c>
      <c r="F34">
        <v>26.544374250000001</v>
      </c>
      <c r="G34">
        <v>24.974035499999999</v>
      </c>
      <c r="H34">
        <v>168803700</v>
      </c>
      <c r="I34" t="s">
        <v>8</v>
      </c>
      <c r="J34">
        <f>$N$1+$O$1*$R$1^($P$1*(A34+$Q$1))</f>
        <v>32.509332689744141</v>
      </c>
      <c r="K34">
        <f>F34-J34</f>
        <v>-5.9649584397441409</v>
      </c>
      <c r="L34">
        <f t="shared" si="0"/>
        <v>35.580729187874859</v>
      </c>
    </row>
    <row r="35" spans="1:12" x14ac:dyDescent="0.3">
      <c r="A35">
        <v>1866</v>
      </c>
      <c r="B35" s="1">
        <v>42631</v>
      </c>
      <c r="C35">
        <v>27.393500599999999</v>
      </c>
      <c r="D35">
        <v>27.97</v>
      </c>
      <c r="E35">
        <v>27.294999600000001</v>
      </c>
      <c r="F35">
        <v>27.7824998</v>
      </c>
      <c r="G35">
        <v>26.138915799999999</v>
      </c>
      <c r="H35">
        <v>310582560</v>
      </c>
      <c r="I35" t="s">
        <v>8</v>
      </c>
      <c r="J35">
        <f>$N$1+$O$1*$R$1^($P$1*(A35+$Q$1))</f>
        <v>32.540518994901021</v>
      </c>
      <c r="K35">
        <f>F35-J35</f>
        <v>-4.7580191949010207</v>
      </c>
      <c r="L35">
        <f t="shared" si="0"/>
        <v>22.638746659046557</v>
      </c>
    </row>
    <row r="36" spans="1:12" x14ac:dyDescent="0.3">
      <c r="A36">
        <v>1867</v>
      </c>
      <c r="B36" s="1">
        <v>42638</v>
      </c>
      <c r="C36">
        <v>28.5430004</v>
      </c>
      <c r="D36">
        <v>28.701000199999999</v>
      </c>
      <c r="E36">
        <v>28.1875006</v>
      </c>
      <c r="F36">
        <v>28.4015004</v>
      </c>
      <c r="G36">
        <v>26.7212952</v>
      </c>
      <c r="H36">
        <v>160876560</v>
      </c>
      <c r="I36" t="s">
        <v>8</v>
      </c>
      <c r="J36">
        <f>$N$1+$O$1*$R$1^($P$1*(A36+$Q$1))</f>
        <v>32.572271955443298</v>
      </c>
      <c r="K36">
        <f>F36-J36</f>
        <v>-4.1707715554432987</v>
      </c>
      <c r="L36">
        <f t="shared" si="0"/>
        <v>17.395335367694912</v>
      </c>
    </row>
    <row r="37" spans="1:12" x14ac:dyDescent="0.3">
      <c r="A37">
        <v>1868</v>
      </c>
      <c r="B37" s="1">
        <v>42645</v>
      </c>
      <c r="C37">
        <v>28.197500399999999</v>
      </c>
      <c r="D37">
        <v>28.419000400000002</v>
      </c>
      <c r="E37">
        <v>28.0460004</v>
      </c>
      <c r="F37">
        <v>28.257499599999999</v>
      </c>
      <c r="G37">
        <v>26.5858138</v>
      </c>
      <c r="H37">
        <v>125107200</v>
      </c>
      <c r="I37" t="s">
        <v>8</v>
      </c>
      <c r="J37">
        <f>$N$1+$O$1*$R$1^($P$1*(A37+$Q$1))</f>
        <v>32.604601867503327</v>
      </c>
      <c r="K37">
        <f>F37-J37</f>
        <v>-4.3471022675033275</v>
      </c>
      <c r="L37">
        <f t="shared" si="0"/>
        <v>18.897298124132572</v>
      </c>
    </row>
    <row r="38" spans="1:12" x14ac:dyDescent="0.3">
      <c r="A38">
        <v>1869</v>
      </c>
      <c r="B38" s="1">
        <v>42652</v>
      </c>
      <c r="C38">
        <v>28.358999399999998</v>
      </c>
      <c r="D38">
        <v>28.4959998</v>
      </c>
      <c r="E38">
        <v>28.212</v>
      </c>
      <c r="F38">
        <v>28.325999800000002</v>
      </c>
      <c r="G38">
        <v>26.650260200000002</v>
      </c>
      <c r="H38">
        <v>100823520</v>
      </c>
      <c r="I38" t="s">
        <v>8</v>
      </c>
      <c r="J38">
        <f>$N$1+$O$1*$R$1^($P$1*(A38+$Q$1))</f>
        <v>32.637519214294279</v>
      </c>
      <c r="K38">
        <f>F38-J38</f>
        <v>-4.3115194142942777</v>
      </c>
      <c r="L38">
        <f t="shared" si="0"/>
        <v>18.589199659836471</v>
      </c>
    </row>
    <row r="39" spans="1:12" x14ac:dyDescent="0.3">
      <c r="A39">
        <v>1870</v>
      </c>
      <c r="B39" s="1">
        <v>42659</v>
      </c>
      <c r="C39">
        <v>29.236999399999998</v>
      </c>
      <c r="D39">
        <v>29.451500599999999</v>
      </c>
      <c r="E39">
        <v>29.025999599999999</v>
      </c>
      <c r="F39">
        <v>29.215000199999999</v>
      </c>
      <c r="G39">
        <v>27.486671399999999</v>
      </c>
      <c r="H39">
        <v>166966720</v>
      </c>
      <c r="I39" t="s">
        <v>8</v>
      </c>
      <c r="J39">
        <f>$N$1+$O$1*$R$1^($P$1*(A39+$Q$1))</f>
        <v>32.671034669509361</v>
      </c>
      <c r="K39">
        <f>F39-J39</f>
        <v>-3.4560344695093619</v>
      </c>
      <c r="L39">
        <f t="shared" si="0"/>
        <v>11.944174254436856</v>
      </c>
    </row>
    <row r="40" spans="1:12" x14ac:dyDescent="0.3">
      <c r="A40">
        <v>1871</v>
      </c>
      <c r="B40" s="1">
        <v>42666</v>
      </c>
      <c r="C40">
        <v>29.321499800000002</v>
      </c>
      <c r="D40">
        <v>29.405000000000001</v>
      </c>
      <c r="E40">
        <v>29.032</v>
      </c>
      <c r="F40">
        <v>29.290000200000001</v>
      </c>
      <c r="G40">
        <v>27.557233</v>
      </c>
      <c r="H40">
        <v>92425200</v>
      </c>
      <c r="I40" t="s">
        <v>8</v>
      </c>
      <c r="J40">
        <f>$N$1+$O$1*$R$1^($P$1*(A40+$Q$1))</f>
        <v>32.705159100782879</v>
      </c>
      <c r="K40">
        <f>F40-J40</f>
        <v>-3.4151589007828775</v>
      </c>
      <c r="L40">
        <f t="shared" si="0"/>
        <v>11.663310317596512</v>
      </c>
    </row>
    <row r="41" spans="1:12" x14ac:dyDescent="0.3">
      <c r="A41">
        <v>1872</v>
      </c>
      <c r="B41" s="1">
        <v>42673</v>
      </c>
      <c r="C41">
        <v>28.930999799999999</v>
      </c>
      <c r="D41">
        <v>29.143499599999998</v>
      </c>
      <c r="E41">
        <v>28.758499400000002</v>
      </c>
      <c r="F41">
        <v>28.984500000000001</v>
      </c>
      <c r="G41">
        <v>27.269806599999999</v>
      </c>
      <c r="H41">
        <v>168180480</v>
      </c>
      <c r="I41" t="s">
        <v>8</v>
      </c>
      <c r="J41">
        <f>$N$1+$O$1*$R$1^($P$1*(A41+$Q$1))</f>
        <v>32.739903573214114</v>
      </c>
      <c r="K41">
        <f>F41-J41</f>
        <v>-3.7554035732141138</v>
      </c>
      <c r="L41">
        <f t="shared" si="0"/>
        <v>14.103055997709333</v>
      </c>
    </row>
    <row r="42" spans="1:12" x14ac:dyDescent="0.3">
      <c r="A42">
        <v>1873</v>
      </c>
      <c r="B42" s="1">
        <v>42680</v>
      </c>
      <c r="C42">
        <v>27.901000199999999</v>
      </c>
      <c r="D42">
        <v>28.103000000000002</v>
      </c>
      <c r="E42">
        <v>27.631000199999999</v>
      </c>
      <c r="F42">
        <v>27.764499399999998</v>
      </c>
      <c r="G42">
        <v>26.174793600000001</v>
      </c>
      <c r="H42">
        <v>125077200</v>
      </c>
      <c r="I42" t="s">
        <v>8</v>
      </c>
      <c r="J42">
        <f>$N$1+$O$1*$R$1^($P$1*(A42+$Q$1))</f>
        <v>32.775279352955302</v>
      </c>
      <c r="K42">
        <f>F42-J42</f>
        <v>-5.0107799529553034</v>
      </c>
      <c r="L42">
        <f t="shared" si="0"/>
        <v>25.107915736938754</v>
      </c>
    </row>
    <row r="43" spans="1:12" x14ac:dyDescent="0.3">
      <c r="A43">
        <v>1874</v>
      </c>
      <c r="B43" s="1">
        <v>42687</v>
      </c>
      <c r="C43">
        <v>27.423999599999998</v>
      </c>
      <c r="D43">
        <v>27.675500199999998</v>
      </c>
      <c r="E43">
        <v>26.9795002</v>
      </c>
      <c r="F43">
        <v>27.428499800000001</v>
      </c>
      <c r="G43">
        <v>25.938349200000001</v>
      </c>
      <c r="H43">
        <v>165815200</v>
      </c>
      <c r="I43" t="s">
        <v>8</v>
      </c>
      <c r="J43">
        <f>$N$1+$O$1*$R$1^($P$1*(A43+$Q$1))</f>
        <v>32.811297910864731</v>
      </c>
      <c r="K43">
        <f>F43-J43</f>
        <v>-5.38279811086473</v>
      </c>
      <c r="L43">
        <f t="shared" si="0"/>
        <v>28.974515502328906</v>
      </c>
    </row>
    <row r="44" spans="1:12" x14ac:dyDescent="0.3">
      <c r="A44">
        <v>1875</v>
      </c>
      <c r="B44" s="1">
        <v>42694</v>
      </c>
      <c r="C44">
        <v>27.0254996</v>
      </c>
      <c r="D44">
        <v>27.330500000000001</v>
      </c>
      <c r="E44">
        <v>26.766500400000002</v>
      </c>
      <c r="F44">
        <v>27.140999399999998</v>
      </c>
      <c r="G44">
        <v>25.666469800000002</v>
      </c>
      <c r="H44">
        <v>158673120</v>
      </c>
      <c r="I44" t="s">
        <v>8</v>
      </c>
      <c r="J44">
        <f>$N$1+$O$1*$R$1^($P$1*(A44+$Q$1))</f>
        <v>32.84797092622626</v>
      </c>
      <c r="K44">
        <f>F44-J44</f>
        <v>-5.7069715262262619</v>
      </c>
      <c r="L44">
        <f t="shared" si="0"/>
        <v>32.569524001157312</v>
      </c>
    </row>
    <row r="45" spans="1:12" x14ac:dyDescent="0.3">
      <c r="A45">
        <v>1876</v>
      </c>
      <c r="B45" s="1">
        <v>42701</v>
      </c>
      <c r="C45">
        <v>27.784999750000001</v>
      </c>
      <c r="D45">
        <v>27.986875250000001</v>
      </c>
      <c r="E45">
        <v>27.668125</v>
      </c>
      <c r="F45">
        <v>27.909375749999999</v>
      </c>
      <c r="G45">
        <v>26.393101000000001</v>
      </c>
      <c r="H45">
        <v>94132400</v>
      </c>
      <c r="I45" t="s">
        <v>8</v>
      </c>
      <c r="J45">
        <f>$N$1+$O$1*$R$1^($P$1*(A45+$Q$1))</f>
        <v>32.885310290536424</v>
      </c>
      <c r="K45">
        <f>F45-J45</f>
        <v>-4.975934540536425</v>
      </c>
      <c r="L45">
        <f t="shared" si="0"/>
        <v>24.759924551703442</v>
      </c>
    </row>
    <row r="46" spans="1:12" x14ac:dyDescent="0.3">
      <c r="A46">
        <v>1877</v>
      </c>
      <c r="B46" s="1">
        <v>42708</v>
      </c>
      <c r="C46">
        <v>27.667500199999999</v>
      </c>
      <c r="D46">
        <v>27.886499799999999</v>
      </c>
      <c r="E46">
        <v>27.4804998</v>
      </c>
      <c r="F46">
        <v>27.646999600000001</v>
      </c>
      <c r="G46">
        <v>26.144978600000002</v>
      </c>
      <c r="H46">
        <v>124400000</v>
      </c>
      <c r="I46" t="s">
        <v>8</v>
      </c>
      <c r="J46">
        <f>$N$1+$O$1*$R$1^($P$1*(A46+$Q$1))</f>
        <v>32.923328111360341</v>
      </c>
      <c r="K46">
        <f>F46-J46</f>
        <v>-5.2763285113603402</v>
      </c>
      <c r="L46">
        <f t="shared" si="0"/>
        <v>27.839642559794022</v>
      </c>
    </row>
    <row r="47" spans="1:12" x14ac:dyDescent="0.3">
      <c r="A47">
        <v>1878</v>
      </c>
      <c r="B47" s="1">
        <v>42715</v>
      </c>
      <c r="C47">
        <v>27.596499999999999</v>
      </c>
      <c r="D47">
        <v>27.935500000000001</v>
      </c>
      <c r="E47">
        <v>27.475500199999999</v>
      </c>
      <c r="F47">
        <v>27.807999800000001</v>
      </c>
      <c r="G47">
        <v>26.297232999999999</v>
      </c>
      <c r="H47">
        <v>121591680</v>
      </c>
      <c r="I47" t="s">
        <v>8</v>
      </c>
      <c r="J47">
        <f>$N$1+$O$1*$R$1^($P$1*(A47+$Q$1))</f>
        <v>32.962036716257671</v>
      </c>
      <c r="K47">
        <f>F47-J47</f>
        <v>-5.1540369162576702</v>
      </c>
      <c r="L47">
        <f t="shared" si="0"/>
        <v>26.564096534146874</v>
      </c>
    </row>
    <row r="48" spans="1:12" x14ac:dyDescent="0.3">
      <c r="A48">
        <v>1879</v>
      </c>
      <c r="B48" s="1">
        <v>42722</v>
      </c>
      <c r="C48">
        <v>28.700999599999999</v>
      </c>
      <c r="D48">
        <v>29.017499999999998</v>
      </c>
      <c r="E48">
        <v>28.605000199999999</v>
      </c>
      <c r="F48">
        <v>28.773500599999998</v>
      </c>
      <c r="G48">
        <v>27.210279799999999</v>
      </c>
      <c r="H48">
        <v>156012480</v>
      </c>
      <c r="I48" t="s">
        <v>8</v>
      </c>
      <c r="J48">
        <f>$N$1+$O$1*$R$1^($P$1*(A48+$Q$1))</f>
        <v>33.001448656779907</v>
      </c>
      <c r="K48">
        <f>F48-J48</f>
        <v>-4.2279480567799084</v>
      </c>
      <c r="L48">
        <f t="shared" si="0"/>
        <v>17.875544770829002</v>
      </c>
    </row>
    <row r="49" spans="1:12" x14ac:dyDescent="0.3">
      <c r="A49">
        <v>1880</v>
      </c>
      <c r="B49" s="1">
        <v>42729</v>
      </c>
      <c r="C49">
        <v>29.064</v>
      </c>
      <c r="D49">
        <v>29.265499800000001</v>
      </c>
      <c r="E49">
        <v>29.0219998</v>
      </c>
      <c r="F49">
        <v>29.172999399999998</v>
      </c>
      <c r="G49">
        <v>27.588074200000001</v>
      </c>
      <c r="H49">
        <v>90658400</v>
      </c>
      <c r="I49" t="s">
        <v>8</v>
      </c>
      <c r="J49">
        <f>$N$1+$O$1*$R$1^($P$1*(A49+$Q$1))</f>
        <v>33.041576712540333</v>
      </c>
      <c r="K49">
        <f>F49-J49</f>
        <v>-3.8685773125403351</v>
      </c>
      <c r="L49">
        <f t="shared" si="0"/>
        <v>14.965890423101802</v>
      </c>
    </row>
    <row r="50" spans="1:12" x14ac:dyDescent="0.3">
      <c r="A50">
        <v>1881</v>
      </c>
      <c r="B50" s="1">
        <v>42736</v>
      </c>
      <c r="C50">
        <v>29.196249250000001</v>
      </c>
      <c r="D50">
        <v>29.38312475</v>
      </c>
      <c r="E50">
        <v>29.0324995</v>
      </c>
      <c r="F50">
        <v>29.160625750000001</v>
      </c>
      <c r="G50">
        <v>27.576373749999998</v>
      </c>
      <c r="H50">
        <v>84828600</v>
      </c>
      <c r="I50" t="s">
        <v>8</v>
      </c>
      <c r="J50">
        <f>$N$1+$O$1*$R$1^($P$1*(A50+$Q$1))</f>
        <v>33.082433895357894</v>
      </c>
      <c r="K50">
        <f>F50-J50</f>
        <v>-3.9218081453578932</v>
      </c>
      <c r="L50">
        <f t="shared" si="0"/>
        <v>15.380579128995517</v>
      </c>
    </row>
    <row r="51" spans="1:12" x14ac:dyDescent="0.3">
      <c r="A51">
        <v>1882</v>
      </c>
      <c r="B51" s="1">
        <v>42743</v>
      </c>
      <c r="C51">
        <v>29.021875250000001</v>
      </c>
      <c r="D51">
        <v>29.2412505</v>
      </c>
      <c r="E51">
        <v>28.924375000000001</v>
      </c>
      <c r="F51">
        <v>29.168125</v>
      </c>
      <c r="G51">
        <v>27.583465499999999</v>
      </c>
      <c r="H51">
        <v>103845500</v>
      </c>
      <c r="I51" t="s">
        <v>8</v>
      </c>
      <c r="J51">
        <f>$N$1+$O$1*$R$1^($P$1*(A51+$Q$1))</f>
        <v>33.124033453476386</v>
      </c>
      <c r="K51">
        <f>F51-J51</f>
        <v>-3.9559084534763862</v>
      </c>
      <c r="L51">
        <f t="shared" si="0"/>
        <v>15.649211692285933</v>
      </c>
    </row>
    <row r="52" spans="1:12" x14ac:dyDescent="0.3">
      <c r="A52">
        <v>1883</v>
      </c>
      <c r="B52" s="1">
        <v>42750</v>
      </c>
      <c r="C52">
        <v>29.673499400000001</v>
      </c>
      <c r="D52">
        <v>29.883000200000001</v>
      </c>
      <c r="E52">
        <v>29.593000199999999</v>
      </c>
      <c r="F52">
        <v>29.8069998</v>
      </c>
      <c r="G52">
        <v>28.1876304</v>
      </c>
      <c r="H52">
        <v>111048560</v>
      </c>
      <c r="I52" t="s">
        <v>8</v>
      </c>
      <c r="J52">
        <f>$N$1+$O$1*$R$1^($P$1*(A52+$Q$1))</f>
        <v>33.166388875860264</v>
      </c>
      <c r="K52">
        <f>F52-J52</f>
        <v>-3.359389075860264</v>
      </c>
      <c r="L52">
        <f t="shared" si="0"/>
        <v>11.285494963009279</v>
      </c>
    </row>
    <row r="53" spans="1:12" x14ac:dyDescent="0.3">
      <c r="A53">
        <v>1884</v>
      </c>
      <c r="B53" s="1">
        <v>42757</v>
      </c>
      <c r="C53">
        <v>29.886874500000001</v>
      </c>
      <c r="D53">
        <v>30.07999925</v>
      </c>
      <c r="E53">
        <v>29.814375500000001</v>
      </c>
      <c r="F53">
        <v>29.985624749999999</v>
      </c>
      <c r="G53">
        <v>28.356554249999999</v>
      </c>
      <c r="H53">
        <v>116348000</v>
      </c>
      <c r="I53" t="s">
        <v>8</v>
      </c>
      <c r="J53">
        <f>$N$1+$O$1*$R$1^($P$1*(A53+$Q$1))</f>
        <v>33.209513896568595</v>
      </c>
      <c r="K53">
        <f>F53-J53</f>
        <v>-3.2238891465685953</v>
      </c>
      <c r="L53">
        <f t="shared" si="0"/>
        <v>10.393461229362785</v>
      </c>
    </row>
    <row r="54" spans="1:12" x14ac:dyDescent="0.3">
      <c r="A54">
        <v>1885</v>
      </c>
      <c r="B54" s="1">
        <v>42764</v>
      </c>
      <c r="C54">
        <v>30.189000199999999</v>
      </c>
      <c r="D54">
        <v>30.39</v>
      </c>
      <c r="E54">
        <v>30.137499800000001</v>
      </c>
      <c r="F54">
        <v>30.290999800000002</v>
      </c>
      <c r="G54">
        <v>28.645334999999999</v>
      </c>
      <c r="H54">
        <v>99631440</v>
      </c>
      <c r="I54" t="s">
        <v>8</v>
      </c>
      <c r="J54">
        <f>$N$1+$O$1*$R$1^($P$1*(A54+$Q$1))</f>
        <v>33.253422499208376</v>
      </c>
      <c r="K54">
        <f>F54-J54</f>
        <v>-2.9624226992083749</v>
      </c>
      <c r="L54">
        <f t="shared" si="0"/>
        <v>8.7759482487850331</v>
      </c>
    </row>
    <row r="55" spans="1:12" x14ac:dyDescent="0.3">
      <c r="A55">
        <v>1886</v>
      </c>
      <c r="B55" s="1">
        <v>42771</v>
      </c>
      <c r="C55">
        <v>31.27</v>
      </c>
      <c r="D55">
        <v>31.6045002</v>
      </c>
      <c r="E55">
        <v>31.2115008</v>
      </c>
      <c r="F55">
        <v>31.4669998</v>
      </c>
      <c r="G55">
        <v>29.757445199999999</v>
      </c>
      <c r="H55">
        <v>199824960</v>
      </c>
      <c r="I55" t="s">
        <v>8</v>
      </c>
      <c r="J55">
        <f>$N$1+$O$1*$R$1^($P$1*(A55+$Q$1))</f>
        <v>33.298128921468845</v>
      </c>
      <c r="K55">
        <f>F55-J55</f>
        <v>-1.8311291214688445</v>
      </c>
      <c r="L55">
        <f t="shared" si="0"/>
        <v>3.3530338594912625</v>
      </c>
    </row>
    <row r="56" spans="1:12" x14ac:dyDescent="0.3">
      <c r="A56">
        <v>1887</v>
      </c>
      <c r="B56" s="1">
        <v>42778</v>
      </c>
      <c r="C56">
        <v>32.756500199999998</v>
      </c>
      <c r="D56">
        <v>33.009999800000003</v>
      </c>
      <c r="E56">
        <v>32.686999399999998</v>
      </c>
      <c r="F56">
        <v>32.919998999999997</v>
      </c>
      <c r="G56">
        <v>31.1857358</v>
      </c>
      <c r="H56">
        <v>109159360</v>
      </c>
      <c r="I56" t="s">
        <v>8</v>
      </c>
      <c r="J56">
        <f>$N$1+$O$1*$R$1^($P$1*(A56+$Q$1))</f>
        <v>33.343647659738153</v>
      </c>
      <c r="K56">
        <f>F56-J56</f>
        <v>-0.42364865973815569</v>
      </c>
      <c r="L56">
        <f t="shared" si="0"/>
        <v>0.17947818689793563</v>
      </c>
    </row>
    <row r="57" spans="1:12" x14ac:dyDescent="0.3">
      <c r="A57">
        <v>1888</v>
      </c>
      <c r="B57" s="1">
        <v>42785</v>
      </c>
      <c r="C57">
        <v>33.642000600000003</v>
      </c>
      <c r="D57">
        <v>33.845500000000001</v>
      </c>
      <c r="E57">
        <v>33.527999999999999</v>
      </c>
      <c r="F57">
        <v>33.744500000000002</v>
      </c>
      <c r="G57">
        <v>32.049567600000003</v>
      </c>
      <c r="H57">
        <v>109334000</v>
      </c>
      <c r="I57" t="s">
        <v>8</v>
      </c>
      <c r="J57">
        <f>$N$1+$O$1*$R$1^($P$1*(A57+$Q$1))</f>
        <v>33.389993473803933</v>
      </c>
      <c r="K57">
        <f>F57-J57</f>
        <v>0.35450652619606871</v>
      </c>
      <c r="L57">
        <f t="shared" si="0"/>
        <v>0.12567487711560393</v>
      </c>
    </row>
    <row r="58" spans="1:12" x14ac:dyDescent="0.3">
      <c r="A58">
        <v>1889</v>
      </c>
      <c r="B58" s="1">
        <v>42792</v>
      </c>
      <c r="C58">
        <v>34.121874750000003</v>
      </c>
      <c r="D58">
        <v>34.25062475</v>
      </c>
      <c r="E58">
        <v>33.979374999999997</v>
      </c>
      <c r="F58">
        <v>34.1875</v>
      </c>
      <c r="G58">
        <v>32.470316250000003</v>
      </c>
      <c r="H58">
        <v>87908900</v>
      </c>
      <c r="I58" t="s">
        <v>8</v>
      </c>
      <c r="J58">
        <f>$N$1+$O$1*$R$1^($P$1*(A58+$Q$1))</f>
        <v>33.437181391639264</v>
      </c>
      <c r="K58">
        <f>F58-J58</f>
        <v>0.75031860836073605</v>
      </c>
      <c r="L58">
        <f t="shared" si="0"/>
        <v>0.56297801405239156</v>
      </c>
    </row>
    <row r="59" spans="1:12" x14ac:dyDescent="0.3">
      <c r="A59">
        <v>1890</v>
      </c>
      <c r="B59" s="1">
        <v>42799</v>
      </c>
      <c r="C59">
        <v>34.544499999999999</v>
      </c>
      <c r="D59">
        <v>34.756999999999998</v>
      </c>
      <c r="E59">
        <v>34.396499800000001</v>
      </c>
      <c r="F59">
        <v>34.6224998</v>
      </c>
      <c r="G59">
        <v>32.883464799999999</v>
      </c>
      <c r="H59">
        <v>101979200</v>
      </c>
      <c r="I59" t="s">
        <v>8</v>
      </c>
      <c r="J59">
        <f>$N$1+$O$1*$R$1^($P$1*(A59+$Q$1))</f>
        <v>33.485226714275591</v>
      </c>
      <c r="K59">
        <f>F59-J59</f>
        <v>1.1372730857244093</v>
      </c>
      <c r="L59">
        <f t="shared" si="0"/>
        <v>1.2933900715131197</v>
      </c>
    </row>
    <row r="60" spans="1:12" x14ac:dyDescent="0.3">
      <c r="A60">
        <v>1891</v>
      </c>
      <c r="B60" s="1">
        <v>42806</v>
      </c>
      <c r="C60">
        <v>34.768499599999998</v>
      </c>
      <c r="D60">
        <v>34.884999800000003</v>
      </c>
      <c r="E60">
        <v>34.595000599999999</v>
      </c>
      <c r="F60">
        <v>34.783999600000001</v>
      </c>
      <c r="G60">
        <v>33.036850600000001</v>
      </c>
      <c r="H60">
        <v>79737760</v>
      </c>
      <c r="I60" t="s">
        <v>8</v>
      </c>
      <c r="J60">
        <f>$N$1+$O$1*$R$1^($P$1*(A60+$Q$1))</f>
        <v>33.534145020764207</v>
      </c>
      <c r="K60">
        <f>F60-J60</f>
        <v>1.2498545792357945</v>
      </c>
      <c r="L60">
        <f t="shared" si="0"/>
        <v>1.5621364692366848</v>
      </c>
    </row>
    <row r="61" spans="1:12" x14ac:dyDescent="0.3">
      <c r="A61">
        <v>1892</v>
      </c>
      <c r="B61" s="1">
        <v>42813</v>
      </c>
      <c r="C61">
        <v>34.964000800000001</v>
      </c>
      <c r="D61">
        <v>35.092499400000001</v>
      </c>
      <c r="E61">
        <v>34.841999999999999</v>
      </c>
      <c r="F61">
        <v>34.966500799999999</v>
      </c>
      <c r="G61">
        <v>33.210186</v>
      </c>
      <c r="H61">
        <v>97231680</v>
      </c>
      <c r="I61" t="s">
        <v>8</v>
      </c>
      <c r="J61">
        <f>$N$1+$O$1*$R$1^($P$1*(A61+$Q$1))</f>
        <v>33.583952173227907</v>
      </c>
      <c r="K61">
        <f>F61-J61</f>
        <v>1.3825486267720919</v>
      </c>
      <c r="L61">
        <f t="shared" si="0"/>
        <v>1.9114407053893971</v>
      </c>
    </row>
    <row r="62" spans="1:12" x14ac:dyDescent="0.3">
      <c r="A62">
        <v>1893</v>
      </c>
      <c r="B62" s="1">
        <v>42820</v>
      </c>
      <c r="C62">
        <v>35.255999799999998</v>
      </c>
      <c r="D62">
        <v>35.461000800000001</v>
      </c>
      <c r="E62">
        <v>35.033999799999997</v>
      </c>
      <c r="F62">
        <v>35.214000200000001</v>
      </c>
      <c r="G62">
        <v>33.445252000000004</v>
      </c>
      <c r="H62">
        <v>103739200</v>
      </c>
      <c r="I62" t="s">
        <v>8</v>
      </c>
      <c r="J62">
        <f>$N$1+$O$1*$R$1^($P$1*(A62+$Q$1))</f>
        <v>33.634664322004333</v>
      </c>
      <c r="K62">
        <f>F62-J62</f>
        <v>1.5793358779956677</v>
      </c>
      <c r="L62">
        <f t="shared" si="0"/>
        <v>2.4943018155243464</v>
      </c>
    </row>
    <row r="63" spans="1:12" x14ac:dyDescent="0.3">
      <c r="A63">
        <v>1894</v>
      </c>
      <c r="B63" s="1">
        <v>42827</v>
      </c>
      <c r="C63">
        <v>35.594499999999996</v>
      </c>
      <c r="D63">
        <v>35.926000000000002</v>
      </c>
      <c r="E63">
        <v>35.446999599999998</v>
      </c>
      <c r="F63">
        <v>35.819499999999998</v>
      </c>
      <c r="G63">
        <v>34.0203414</v>
      </c>
      <c r="H63">
        <v>101607120</v>
      </c>
      <c r="I63" t="s">
        <v>8</v>
      </c>
      <c r="J63">
        <f>$N$1+$O$1*$R$1^($P$1*(A63+$Q$1))</f>
        <v>33.686297910882899</v>
      </c>
      <c r="K63">
        <f>F63-J63</f>
        <v>2.1332020891170984</v>
      </c>
      <c r="L63">
        <f t="shared" si="0"/>
        <v>4.5505511530135534</v>
      </c>
    </row>
    <row r="64" spans="1:12" x14ac:dyDescent="0.3">
      <c r="A64">
        <v>1895</v>
      </c>
      <c r="B64" s="1">
        <v>42834</v>
      </c>
      <c r="C64">
        <v>35.959999799999999</v>
      </c>
      <c r="D64">
        <v>36.158499999999997</v>
      </c>
      <c r="E64">
        <v>35.837499999999999</v>
      </c>
      <c r="F64">
        <v>35.974500200000001</v>
      </c>
      <c r="G64">
        <v>34.167554600000003</v>
      </c>
      <c r="H64">
        <v>84332960</v>
      </c>
      <c r="I64" t="s">
        <v>8</v>
      </c>
      <c r="J64">
        <f>$N$1+$O$1*$R$1^($P$1*(A64+$Q$1))</f>
        <v>33.738869682436771</v>
      </c>
      <c r="K64">
        <f>F64-J64</f>
        <v>2.2356305175632301</v>
      </c>
      <c r="L64">
        <f t="shared" si="0"/>
        <v>4.998043811060036</v>
      </c>
    </row>
    <row r="65" spans="1:12" x14ac:dyDescent="0.3">
      <c r="A65">
        <v>1896</v>
      </c>
      <c r="B65" s="1">
        <v>42841</v>
      </c>
      <c r="C65">
        <v>35.6281265</v>
      </c>
      <c r="D65">
        <v>35.735000499999998</v>
      </c>
      <c r="E65">
        <v>35.313749250000001</v>
      </c>
      <c r="F65">
        <v>35.478125749999997</v>
      </c>
      <c r="G65">
        <v>33.696118249999998</v>
      </c>
      <c r="H65">
        <v>87485700</v>
      </c>
      <c r="I65" t="s">
        <v>8</v>
      </c>
      <c r="J65">
        <f>$N$1+$O$1*$R$1^($P$1*(A65+$Q$1))</f>
        <v>33.792396683451813</v>
      </c>
      <c r="K65">
        <f>F65-J65</f>
        <v>1.6857290665481841</v>
      </c>
      <c r="L65">
        <f t="shared" si="0"/>
        <v>2.8416824858054119</v>
      </c>
    </row>
    <row r="66" spans="1:12" x14ac:dyDescent="0.3">
      <c r="A66">
        <v>1897</v>
      </c>
      <c r="B66" s="1">
        <v>42848</v>
      </c>
      <c r="C66">
        <v>35.421500399999999</v>
      </c>
      <c r="D66">
        <v>35.575999400000001</v>
      </c>
      <c r="E66">
        <v>35.272000200000001</v>
      </c>
      <c r="F66">
        <v>35.420999799999997</v>
      </c>
      <c r="G66">
        <v>33.641858399999997</v>
      </c>
      <c r="H66">
        <v>71398800</v>
      </c>
      <c r="I66" t="s">
        <v>8</v>
      </c>
      <c r="J66">
        <f>$N$1+$O$1*$R$1^($P$1*(A66+$Q$1))</f>
        <v>33.846896270454081</v>
      </c>
      <c r="K66">
        <f>F66-J66</f>
        <v>1.5741035295459156</v>
      </c>
      <c r="L66">
        <f t="shared" si="0"/>
        <v>2.4778019217289091</v>
      </c>
    </row>
    <row r="67" spans="1:12" x14ac:dyDescent="0.3">
      <c r="A67">
        <v>1898</v>
      </c>
      <c r="B67" s="1">
        <v>42855</v>
      </c>
      <c r="C67">
        <v>35.994500000000002</v>
      </c>
      <c r="D67">
        <v>36.095500199999996</v>
      </c>
      <c r="E67">
        <v>35.850499599999999</v>
      </c>
      <c r="F67">
        <v>35.964498800000001</v>
      </c>
      <c r="G67">
        <v>34.158056000000002</v>
      </c>
      <c r="H67">
        <v>72922960</v>
      </c>
      <c r="I67" t="s">
        <v>8</v>
      </c>
      <c r="J67">
        <f>$N$1+$O$1*$R$1^($P$1*(A67+$Q$1))</f>
        <v>33.902386115337855</v>
      </c>
      <c r="K67">
        <f>F67-J67</f>
        <v>2.0621126846621465</v>
      </c>
      <c r="L67">
        <f t="shared" ref="L67:L130" si="1">K67^2</f>
        <v>4.252308724244525</v>
      </c>
    </row>
    <row r="68" spans="1:12" x14ac:dyDescent="0.3">
      <c r="A68">
        <v>1899</v>
      </c>
      <c r="B68" s="1">
        <v>42862</v>
      </c>
      <c r="C68">
        <v>36.575499800000003</v>
      </c>
      <c r="D68">
        <v>36.944999600000003</v>
      </c>
      <c r="E68">
        <v>36.432000000000002</v>
      </c>
      <c r="F68">
        <v>36.832000000000001</v>
      </c>
      <c r="G68">
        <v>34.981983200000002</v>
      </c>
      <c r="H68">
        <v>140281360</v>
      </c>
      <c r="I68" t="s">
        <v>8</v>
      </c>
      <c r="J68">
        <f>$N$1+$O$1*$R$1^($P$1*(A68+$Q$1))</f>
        <v>33.95888421109585</v>
      </c>
      <c r="K68">
        <f>F68-J68</f>
        <v>2.8731157889041512</v>
      </c>
      <c r="L68">
        <f t="shared" si="1"/>
        <v>8.254794336450324</v>
      </c>
    </row>
    <row r="69" spans="1:12" x14ac:dyDescent="0.3">
      <c r="A69">
        <v>1900</v>
      </c>
      <c r="B69" s="1">
        <v>42869</v>
      </c>
      <c r="C69">
        <v>38.1839996</v>
      </c>
      <c r="D69">
        <v>38.650500600000001</v>
      </c>
      <c r="E69">
        <v>38.078499600000001</v>
      </c>
      <c r="F69">
        <v>38.515500000000003</v>
      </c>
      <c r="G69">
        <v>36.641699199999998</v>
      </c>
      <c r="H69">
        <v>138776480</v>
      </c>
      <c r="I69" t="s">
        <v>8</v>
      </c>
      <c r="J69">
        <f>$N$1+$O$1*$R$1^($P$1*(A69+$Q$1))</f>
        <v>34.016408877653575</v>
      </c>
      <c r="K69">
        <f>F69-J69</f>
        <v>4.4990911223464281</v>
      </c>
      <c r="L69">
        <f t="shared" si="1"/>
        <v>20.241820927176441</v>
      </c>
    </row>
    <row r="70" spans="1:12" x14ac:dyDescent="0.3">
      <c r="A70">
        <v>1901</v>
      </c>
      <c r="B70" s="1">
        <v>42876</v>
      </c>
      <c r="C70">
        <v>38.5100008</v>
      </c>
      <c r="D70">
        <v>38.729999399999997</v>
      </c>
      <c r="E70">
        <v>38.162000999999997</v>
      </c>
      <c r="F70">
        <v>38.350999199999997</v>
      </c>
      <c r="G70">
        <v>36.575035200000002</v>
      </c>
      <c r="H70">
        <v>125883920</v>
      </c>
      <c r="I70" t="s">
        <v>8</v>
      </c>
      <c r="J70">
        <f>$N$1+$O$1*$R$1^($P$1*(A70+$Q$1))</f>
        <v>34.074978767809739</v>
      </c>
      <c r="K70">
        <f>F70-J70</f>
        <v>4.2760204321902577</v>
      </c>
      <c r="L70">
        <f t="shared" si="1"/>
        <v>18.284350736508557</v>
      </c>
    </row>
    <row r="71" spans="1:12" x14ac:dyDescent="0.3">
      <c r="A71">
        <v>1902</v>
      </c>
      <c r="B71" s="1">
        <v>42883</v>
      </c>
      <c r="C71">
        <v>38.523499200000003</v>
      </c>
      <c r="D71">
        <v>38.612000199999997</v>
      </c>
      <c r="E71">
        <v>38.261499800000003</v>
      </c>
      <c r="F71">
        <v>38.430500000000002</v>
      </c>
      <c r="G71">
        <v>36.650852</v>
      </c>
      <c r="H71">
        <v>82581200</v>
      </c>
      <c r="I71" t="s">
        <v>8</v>
      </c>
      <c r="J71">
        <f>$N$1+$O$1*$R$1^($P$1*(A71+$Q$1))</f>
        <v>34.13461287328451</v>
      </c>
      <c r="K71">
        <f>F71-J71</f>
        <v>4.2958871267154919</v>
      </c>
      <c r="L71">
        <f t="shared" si="1"/>
        <v>18.454646205479886</v>
      </c>
    </row>
    <row r="72" spans="1:12" x14ac:dyDescent="0.3">
      <c r="A72">
        <v>1903</v>
      </c>
      <c r="B72" s="1">
        <v>42890</v>
      </c>
      <c r="C72">
        <v>38.383749999999999</v>
      </c>
      <c r="D72">
        <v>38.586249250000002</v>
      </c>
      <c r="E72">
        <v>38.176250250000002</v>
      </c>
      <c r="F72">
        <v>38.441248999999999</v>
      </c>
      <c r="G72">
        <v>36.661103500000003</v>
      </c>
      <c r="H72">
        <v>88752900</v>
      </c>
      <c r="I72" t="s">
        <v>8</v>
      </c>
      <c r="J72">
        <f>$N$1+$O$1*$R$1^($P$1*(A72+$Q$1))</f>
        <v>34.195330530877769</v>
      </c>
      <c r="K72">
        <f>F72-J72</f>
        <v>4.2459184691222305</v>
      </c>
      <c r="L72">
        <f t="shared" si="1"/>
        <v>18.027823646433266</v>
      </c>
    </row>
    <row r="73" spans="1:12" x14ac:dyDescent="0.3">
      <c r="A73">
        <v>1904</v>
      </c>
      <c r="B73" s="1">
        <v>42897</v>
      </c>
      <c r="C73">
        <v>38.6849998</v>
      </c>
      <c r="D73">
        <v>38.848499199999999</v>
      </c>
      <c r="E73">
        <v>38.106999999999999</v>
      </c>
      <c r="F73">
        <v>38.385999200000001</v>
      </c>
      <c r="G73">
        <v>36.608409999999999</v>
      </c>
      <c r="H73">
        <v>127327760</v>
      </c>
      <c r="I73" t="s">
        <v>8</v>
      </c>
      <c r="J73">
        <f>$N$1+$O$1*$R$1^($P$1*(A73+$Q$1))</f>
        <v>34.257151428739171</v>
      </c>
      <c r="K73">
        <f>F73-J73</f>
        <v>4.1288477712608298</v>
      </c>
      <c r="L73">
        <f t="shared" si="1"/>
        <v>17.047383918245522</v>
      </c>
    </row>
    <row r="74" spans="1:12" x14ac:dyDescent="0.3">
      <c r="A74">
        <v>1905</v>
      </c>
      <c r="B74" s="1">
        <v>42904</v>
      </c>
      <c r="C74">
        <v>36.375000800000002</v>
      </c>
      <c r="D74">
        <v>36.500999399999998</v>
      </c>
      <c r="E74">
        <v>35.795499399999997</v>
      </c>
      <c r="F74">
        <v>36.1864998</v>
      </c>
      <c r="G74">
        <v>34.510767199999997</v>
      </c>
      <c r="H74">
        <v>176424320</v>
      </c>
      <c r="I74" t="s">
        <v>8</v>
      </c>
      <c r="J74">
        <f>$N$1+$O$1*$R$1^($P$1*(A74+$Q$1))</f>
        <v>34.320095612752191</v>
      </c>
      <c r="K74">
        <f>F74-J74</f>
        <v>1.8664041872478094</v>
      </c>
      <c r="L74">
        <f t="shared" si="1"/>
        <v>3.4834645901761561</v>
      </c>
    </row>
    <row r="75" spans="1:12" x14ac:dyDescent="0.3">
      <c r="A75">
        <v>1906</v>
      </c>
      <c r="B75" s="1">
        <v>42911</v>
      </c>
      <c r="C75">
        <v>36.347500599999996</v>
      </c>
      <c r="D75">
        <v>36.677000399999997</v>
      </c>
      <c r="E75">
        <v>36.172000199999999</v>
      </c>
      <c r="F75">
        <v>36.456499600000001</v>
      </c>
      <c r="G75">
        <v>34.768267999999999</v>
      </c>
      <c r="H75">
        <v>106602400</v>
      </c>
      <c r="I75" t="s">
        <v>8</v>
      </c>
      <c r="J75">
        <f>$N$1+$O$1*$R$1^($P$1*(A75+$Q$1))</f>
        <v>34.384183493034158</v>
      </c>
      <c r="K75">
        <f>F75-J75</f>
        <v>2.0723161069658431</v>
      </c>
      <c r="L75">
        <f t="shared" si="1"/>
        <v>4.2944940471900681</v>
      </c>
    </row>
    <row r="76" spans="1:12" x14ac:dyDescent="0.3">
      <c r="A76">
        <v>1907</v>
      </c>
      <c r="B76" s="1">
        <v>42918</v>
      </c>
      <c r="C76">
        <v>36.291500200000002</v>
      </c>
      <c r="D76">
        <v>36.532000799999999</v>
      </c>
      <c r="E76">
        <v>35.911000199999997</v>
      </c>
      <c r="F76">
        <v>36.154000000000003</v>
      </c>
      <c r="G76">
        <v>34.479771200000002</v>
      </c>
      <c r="H76">
        <v>101648160</v>
      </c>
      <c r="I76" t="s">
        <v>8</v>
      </c>
      <c r="J76">
        <f>$N$1+$O$1*$R$1^($P$1*(A76+$Q$1))</f>
        <v>34.44943585055438</v>
      </c>
      <c r="K76">
        <f>F76-J76</f>
        <v>1.7045641494456234</v>
      </c>
      <c r="L76">
        <f t="shared" si="1"/>
        <v>2.9055389395752815</v>
      </c>
    </row>
    <row r="77" spans="1:12" x14ac:dyDescent="0.3">
      <c r="A77">
        <v>1908</v>
      </c>
      <c r="B77" s="1">
        <v>42925</v>
      </c>
      <c r="C77">
        <v>35.90562525</v>
      </c>
      <c r="D77">
        <v>36.146249750000003</v>
      </c>
      <c r="E77">
        <v>35.695625249999999</v>
      </c>
      <c r="F77">
        <v>35.906249000000003</v>
      </c>
      <c r="G77">
        <v>34.24349325</v>
      </c>
      <c r="H77">
        <v>79177900</v>
      </c>
      <c r="I77" t="s">
        <v>8</v>
      </c>
      <c r="J77">
        <f>$N$1+$O$1*$R$1^($P$1*(A77+$Q$1))</f>
        <v>34.515873843872498</v>
      </c>
      <c r="K77">
        <f>F77-J77</f>
        <v>1.3903751561275044</v>
      </c>
      <c r="L77">
        <f t="shared" si="1"/>
        <v>1.9331430747765823</v>
      </c>
    </row>
    <row r="78" spans="1:12" x14ac:dyDescent="0.3">
      <c r="A78">
        <v>1909</v>
      </c>
      <c r="B78" s="1">
        <v>42932</v>
      </c>
      <c r="C78">
        <v>36.408999600000001</v>
      </c>
      <c r="D78">
        <v>36.79</v>
      </c>
      <c r="E78">
        <v>36.267000600000003</v>
      </c>
      <c r="F78">
        <v>36.656999800000001</v>
      </c>
      <c r="G78">
        <v>34.959479600000002</v>
      </c>
      <c r="H78">
        <v>88870720</v>
      </c>
      <c r="I78" t="s">
        <v>8</v>
      </c>
      <c r="J78">
        <f>$N$1+$O$1*$R$1^($P$1*(A78+$Q$1))</f>
        <v>34.583519015999372</v>
      </c>
      <c r="K78">
        <f>F78-J78</f>
        <v>2.0734807840006297</v>
      </c>
      <c r="L78">
        <f t="shared" si="1"/>
        <v>4.2993225616198663</v>
      </c>
    </row>
    <row r="79" spans="1:12" x14ac:dyDescent="0.3">
      <c r="A79">
        <v>1910</v>
      </c>
      <c r="B79" s="1">
        <v>42939</v>
      </c>
      <c r="C79">
        <v>37.4995002</v>
      </c>
      <c r="D79">
        <v>37.731500199999999</v>
      </c>
      <c r="E79">
        <v>37.313000600000002</v>
      </c>
      <c r="F79">
        <v>37.563499999999998</v>
      </c>
      <c r="G79">
        <v>35.824001199999998</v>
      </c>
      <c r="H79">
        <v>84865280</v>
      </c>
      <c r="I79" t="s">
        <v>8</v>
      </c>
      <c r="J79">
        <f>$N$1+$O$1*$R$1^($P$1*(A79+$Q$1))</f>
        <v>34.652393301382482</v>
      </c>
      <c r="K79">
        <f>F79-J79</f>
        <v>2.911106698617516</v>
      </c>
      <c r="L79">
        <f t="shared" si="1"/>
        <v>8.4745422107357733</v>
      </c>
    </row>
    <row r="80" spans="1:12" x14ac:dyDescent="0.3">
      <c r="A80">
        <v>1911</v>
      </c>
      <c r="B80" s="1">
        <v>42946</v>
      </c>
      <c r="C80">
        <v>37.968500599999999</v>
      </c>
      <c r="D80">
        <v>38.221499600000001</v>
      </c>
      <c r="E80">
        <v>37.5625</v>
      </c>
      <c r="F80">
        <v>37.917500199999999</v>
      </c>
      <c r="G80">
        <v>36.161611200000003</v>
      </c>
      <c r="H80">
        <v>84654480</v>
      </c>
      <c r="I80" t="s">
        <v>8</v>
      </c>
      <c r="J80">
        <f>$N$1+$O$1*$R$1^($P$1*(A80+$Q$1))</f>
        <v>34.722519033018401</v>
      </c>
      <c r="K80">
        <f>F80-J80</f>
        <v>3.1949811669815986</v>
      </c>
      <c r="L80">
        <f t="shared" si="1"/>
        <v>10.207904657367099</v>
      </c>
    </row>
    <row r="81" spans="1:12" x14ac:dyDescent="0.3">
      <c r="A81">
        <v>1912</v>
      </c>
      <c r="B81" s="1">
        <v>42953</v>
      </c>
      <c r="C81">
        <v>38.5700006</v>
      </c>
      <c r="D81">
        <v>38.7455</v>
      </c>
      <c r="E81">
        <v>38.170501000000002</v>
      </c>
      <c r="F81">
        <v>38.394000400000003</v>
      </c>
      <c r="G81">
        <v>36.616042399999998</v>
      </c>
      <c r="H81">
        <v>138246800</v>
      </c>
      <c r="I81" t="s">
        <v>8</v>
      </c>
      <c r="J81">
        <f>$N$1+$O$1*$R$1^($P$1*(A81+$Q$1))</f>
        <v>34.793918949694394</v>
      </c>
      <c r="K81">
        <f>F81-J81</f>
        <v>3.6000814503056091</v>
      </c>
      <c r="L81">
        <f t="shared" si="1"/>
        <v>12.960586448834539</v>
      </c>
    </row>
    <row r="82" spans="1:12" x14ac:dyDescent="0.3">
      <c r="A82">
        <v>1913</v>
      </c>
      <c r="B82" s="1">
        <v>42960</v>
      </c>
      <c r="C82">
        <v>39.570999999999998</v>
      </c>
      <c r="D82">
        <v>40.029500599999999</v>
      </c>
      <c r="E82">
        <v>39.237500799999999</v>
      </c>
      <c r="F82">
        <v>39.637499800000001</v>
      </c>
      <c r="G82">
        <v>37.860533199999999</v>
      </c>
      <c r="H82">
        <v>121015280</v>
      </c>
      <c r="I82" t="s">
        <v>8</v>
      </c>
      <c r="J82">
        <f>$N$1+$O$1*$R$1^($P$1*(A82+$Q$1))</f>
        <v>34.866616203361659</v>
      </c>
      <c r="K82">
        <f>F82-J82</f>
        <v>4.7708835966383418</v>
      </c>
      <c r="L82">
        <f t="shared" si="1"/>
        <v>22.761330292672799</v>
      </c>
    </row>
    <row r="83" spans="1:12" x14ac:dyDescent="0.3">
      <c r="A83">
        <v>1914</v>
      </c>
      <c r="B83" s="1">
        <v>42967</v>
      </c>
      <c r="C83">
        <v>40.015000999999998</v>
      </c>
      <c r="D83">
        <v>40.2565004</v>
      </c>
      <c r="E83">
        <v>39.6799994</v>
      </c>
      <c r="F83">
        <v>39.888000599999998</v>
      </c>
      <c r="G83">
        <v>38.1902428</v>
      </c>
      <c r="H83">
        <v>107702800</v>
      </c>
      <c r="I83" t="s">
        <v>8</v>
      </c>
      <c r="J83">
        <f>$N$1+$O$1*$R$1^($P$1*(A83+$Q$1))</f>
        <v>34.940634366642506</v>
      </c>
      <c r="K83">
        <f>F83-J83</f>
        <v>4.9473662333574921</v>
      </c>
      <c r="L83">
        <f t="shared" si="1"/>
        <v>24.4764326469659</v>
      </c>
    </row>
    <row r="84" spans="1:12" x14ac:dyDescent="0.3">
      <c r="A84">
        <v>1915</v>
      </c>
      <c r="B84" s="1">
        <v>42974</v>
      </c>
      <c r="C84">
        <v>39.7439994</v>
      </c>
      <c r="D84">
        <v>39.982999999999997</v>
      </c>
      <c r="E84">
        <v>39.491500799999997</v>
      </c>
      <c r="F84">
        <v>39.805000399999997</v>
      </c>
      <c r="G84">
        <v>38.110779399999998</v>
      </c>
      <c r="H84">
        <v>90136960</v>
      </c>
      <c r="I84" t="s">
        <v>8</v>
      </c>
      <c r="J84">
        <f>$N$1+$O$1*$R$1^($P$1*(A84+$Q$1))</f>
        <v>35.01599744047396</v>
      </c>
      <c r="K84">
        <f>F84-J84</f>
        <v>4.7890029595260373</v>
      </c>
      <c r="L84">
        <f t="shared" si="1"/>
        <v>22.934549346349144</v>
      </c>
    </row>
    <row r="85" spans="1:12" x14ac:dyDescent="0.3">
      <c r="A85">
        <v>1916</v>
      </c>
      <c r="B85" s="1">
        <v>42981</v>
      </c>
      <c r="C85">
        <v>40.624000799999997</v>
      </c>
      <c r="D85">
        <v>40.923500199999999</v>
      </c>
      <c r="E85">
        <v>40.482499599999997</v>
      </c>
      <c r="F85">
        <v>40.789000799999997</v>
      </c>
      <c r="G85">
        <v>39.052894600000002</v>
      </c>
      <c r="H85">
        <v>100902960</v>
      </c>
      <c r="I85" t="s">
        <v>8</v>
      </c>
      <c r="J85">
        <f>$N$1+$O$1*$R$1^($P$1*(A85+$Q$1))</f>
        <v>35.092729861890248</v>
      </c>
      <c r="K85">
        <f>F85-J85</f>
        <v>5.6962709381097483</v>
      </c>
      <c r="L85">
        <f t="shared" si="1"/>
        <v>32.447502600353708</v>
      </c>
    </row>
    <row r="86" spans="1:12" x14ac:dyDescent="0.3">
      <c r="A86">
        <v>1917</v>
      </c>
      <c r="B86" s="1">
        <v>42988</v>
      </c>
      <c r="C86">
        <v>40.588125249999997</v>
      </c>
      <c r="D86">
        <v>40.664375</v>
      </c>
      <c r="E86">
        <v>39.998125000000002</v>
      </c>
      <c r="F86">
        <v>40.242500249999999</v>
      </c>
      <c r="G86">
        <v>38.529655499999997</v>
      </c>
      <c r="H86">
        <v>101660200</v>
      </c>
      <c r="I86" t="s">
        <v>8</v>
      </c>
      <c r="J86">
        <f>$N$1+$O$1*$R$1^($P$1*(A86+$Q$1))</f>
        <v>35.170856511946674</v>
      </c>
      <c r="K86">
        <f>F86-J86</f>
        <v>5.071643738053325</v>
      </c>
      <c r="L86">
        <f t="shared" si="1"/>
        <v>25.721570205735503</v>
      </c>
    </row>
    <row r="87" spans="1:12" x14ac:dyDescent="0.3">
      <c r="A87">
        <v>1918</v>
      </c>
      <c r="B87" s="1">
        <v>42995</v>
      </c>
      <c r="C87">
        <v>40.021999999999998</v>
      </c>
      <c r="D87">
        <v>40.3170006</v>
      </c>
      <c r="E87">
        <v>39.633000199999998</v>
      </c>
      <c r="F87">
        <v>40.008499800000003</v>
      </c>
      <c r="G87">
        <v>38.3056166</v>
      </c>
      <c r="H87">
        <v>176862000</v>
      </c>
      <c r="I87" t="s">
        <v>8</v>
      </c>
      <c r="J87">
        <f>$N$1+$O$1*$R$1^($P$1*(A87+$Q$1))</f>
        <v>35.250402723787495</v>
      </c>
      <c r="K87">
        <f>F87-J87</f>
        <v>4.7580970762125077</v>
      </c>
      <c r="L87">
        <f t="shared" si="1"/>
        <v>22.639487786662013</v>
      </c>
    </row>
    <row r="88" spans="1:12" x14ac:dyDescent="0.3">
      <c r="A88">
        <v>1919</v>
      </c>
      <c r="B88" s="1">
        <v>43002</v>
      </c>
      <c r="C88">
        <v>39.2429992</v>
      </c>
      <c r="D88">
        <v>39.330000400000003</v>
      </c>
      <c r="E88">
        <v>38.679000000000002</v>
      </c>
      <c r="F88">
        <v>38.937500200000002</v>
      </c>
      <c r="G88">
        <v>37.280197600000001</v>
      </c>
      <c r="H88">
        <v>148950800</v>
      </c>
      <c r="I88" t="s">
        <v>8</v>
      </c>
      <c r="J88">
        <f>$N$1+$O$1*$R$1^($P$1*(A88+$Q$1))</f>
        <v>35.331394290860381</v>
      </c>
      <c r="K88">
        <f>F88-J88</f>
        <v>3.6061059091396217</v>
      </c>
      <c r="L88">
        <f t="shared" si="1"/>
        <v>13.003999827931697</v>
      </c>
    </row>
    <row r="89" spans="1:12" x14ac:dyDescent="0.3">
      <c r="A89">
        <v>1920</v>
      </c>
      <c r="B89" s="1">
        <v>43009</v>
      </c>
      <c r="C89">
        <v>38.1335008</v>
      </c>
      <c r="D89">
        <v>38.444000199999998</v>
      </c>
      <c r="E89">
        <v>37.954499800000001</v>
      </c>
      <c r="F89">
        <v>38.265999800000003</v>
      </c>
      <c r="G89">
        <v>36.637283400000001</v>
      </c>
      <c r="H89">
        <v>123885440</v>
      </c>
      <c r="I89" t="s">
        <v>8</v>
      </c>
      <c r="J89">
        <f>$N$1+$O$1*$R$1^($P$1*(A89+$Q$1))</f>
        <v>35.413857475280125</v>
      </c>
      <c r="K89">
        <f>F89-J89</f>
        <v>2.8521423247198783</v>
      </c>
      <c r="L89">
        <f t="shared" si="1"/>
        <v>8.1347158404585116</v>
      </c>
    </row>
    <row r="90" spans="1:12" x14ac:dyDescent="0.3">
      <c r="A90">
        <v>1921</v>
      </c>
      <c r="B90" s="1">
        <v>43016</v>
      </c>
      <c r="C90">
        <v>38.552499400000002</v>
      </c>
      <c r="D90">
        <v>38.716500000000003</v>
      </c>
      <c r="E90">
        <v>38.385000599999998</v>
      </c>
      <c r="F90">
        <v>38.6229996</v>
      </c>
      <c r="G90">
        <v>36.979085599999998</v>
      </c>
      <c r="H90">
        <v>75027440</v>
      </c>
      <c r="I90" t="s">
        <v>8</v>
      </c>
      <c r="J90">
        <f>$N$1+$O$1*$R$1^($P$1*(A90+$Q$1))</f>
        <v>35.49781901634433</v>
      </c>
      <c r="K90">
        <f>F90-J90</f>
        <v>3.1251805836556699</v>
      </c>
      <c r="L90">
        <f t="shared" si="1"/>
        <v>9.7667536804583932</v>
      </c>
    </row>
    <row r="91" spans="1:12" x14ac:dyDescent="0.3">
      <c r="A91">
        <v>1922</v>
      </c>
      <c r="B91" s="1">
        <v>43023</v>
      </c>
      <c r="C91">
        <v>39.045999799999997</v>
      </c>
      <c r="D91">
        <v>39.317999399999998</v>
      </c>
      <c r="E91">
        <v>38.924000599999999</v>
      </c>
      <c r="F91">
        <v>39.063999799999998</v>
      </c>
      <c r="G91">
        <v>37.401316000000001</v>
      </c>
      <c r="H91">
        <v>65043840</v>
      </c>
      <c r="I91" t="s">
        <v>8</v>
      </c>
      <c r="J91">
        <f>$N$1+$O$1*$R$1^($P$1*(A91+$Q$1))</f>
        <v>35.583306139203842</v>
      </c>
      <c r="K91">
        <f>F91-J91</f>
        <v>3.4806936607961561</v>
      </c>
      <c r="L91">
        <f t="shared" si="1"/>
        <v>12.115228360306546</v>
      </c>
    </row>
    <row r="92" spans="1:12" x14ac:dyDescent="0.3">
      <c r="A92">
        <v>1923</v>
      </c>
      <c r="B92" s="1">
        <v>43030</v>
      </c>
      <c r="C92">
        <v>39.572999600000003</v>
      </c>
      <c r="D92">
        <v>39.820500199999998</v>
      </c>
      <c r="E92">
        <v>39.373000400000002</v>
      </c>
      <c r="F92">
        <v>39.616999800000002</v>
      </c>
      <c r="G92">
        <v>37.930780200000001</v>
      </c>
      <c r="H92">
        <v>100841040</v>
      </c>
      <c r="I92" t="s">
        <v>8</v>
      </c>
      <c r="J92">
        <f>$N$1+$O$1*$R$1^($P$1*(A92+$Q$1))</f>
        <v>35.670346563690664</v>
      </c>
      <c r="K92">
        <f>F92-J92</f>
        <v>3.9466532363093378</v>
      </c>
      <c r="L92">
        <f t="shared" si="1"/>
        <v>15.576071767670969</v>
      </c>
    </row>
    <row r="93" spans="1:12" x14ac:dyDescent="0.3">
      <c r="A93">
        <v>1924</v>
      </c>
      <c r="B93" s="1">
        <v>43037</v>
      </c>
      <c r="C93">
        <v>39.330499199999998</v>
      </c>
      <c r="D93">
        <v>39.704500799999998</v>
      </c>
      <c r="E93">
        <v>39.1224998</v>
      </c>
      <c r="F93">
        <v>39.507001000000002</v>
      </c>
      <c r="G93">
        <v>37.8254594</v>
      </c>
      <c r="H93">
        <v>97922640</v>
      </c>
      <c r="I93" t="s">
        <v>8</v>
      </c>
      <c r="J93">
        <f>$N$1+$O$1*$R$1^($P$1*(A93+$Q$1))</f>
        <v>35.758968513306364</v>
      </c>
      <c r="K93">
        <f>F93-J93</f>
        <v>3.7480324866936385</v>
      </c>
      <c r="L93">
        <f t="shared" si="1"/>
        <v>14.0477475213109</v>
      </c>
    </row>
    <row r="94" spans="1:12" x14ac:dyDescent="0.3">
      <c r="A94">
        <v>1925</v>
      </c>
      <c r="B94" s="1">
        <v>43044</v>
      </c>
      <c r="C94">
        <v>42.112999799999997</v>
      </c>
      <c r="D94">
        <v>42.521000000000001</v>
      </c>
      <c r="E94">
        <v>41.633499999999998</v>
      </c>
      <c r="F94">
        <v>42.162999599999999</v>
      </c>
      <c r="G94">
        <v>40.368413599999997</v>
      </c>
      <c r="H94">
        <v>172141920</v>
      </c>
      <c r="I94" t="s">
        <v>8</v>
      </c>
      <c r="J94">
        <f>$N$1+$O$1*$R$1^($P$1*(A94+$Q$1))</f>
        <v>35.849200724373716</v>
      </c>
      <c r="K94">
        <f>F94-J94</f>
        <v>6.3137988756262828</v>
      </c>
      <c r="L94">
        <f t="shared" si="1"/>
        <v>39.864056241859714</v>
      </c>
    </row>
    <row r="95" spans="1:12" x14ac:dyDescent="0.3">
      <c r="A95">
        <v>1926</v>
      </c>
      <c r="B95" s="1">
        <v>43051</v>
      </c>
      <c r="C95">
        <v>43.558000200000002</v>
      </c>
      <c r="D95">
        <v>43.898001000000001</v>
      </c>
      <c r="E95">
        <v>43.353000600000001</v>
      </c>
      <c r="F95">
        <v>43.792500199999999</v>
      </c>
      <c r="G95">
        <v>41.9586142</v>
      </c>
      <c r="H95">
        <v>110740320</v>
      </c>
      <c r="I95" t="s">
        <v>8</v>
      </c>
      <c r="J95">
        <f>$N$1+$O$1*$R$1^($P$1*(A95+$Q$1))</f>
        <v>35.9410724553547</v>
      </c>
      <c r="K95">
        <f>F95-J95</f>
        <v>7.8514277446452994</v>
      </c>
      <c r="L95">
        <f t="shared" si="1"/>
        <v>61.644917629385972</v>
      </c>
    </row>
    <row r="96" spans="1:12" x14ac:dyDescent="0.3">
      <c r="A96">
        <v>1927</v>
      </c>
      <c r="B96" s="1">
        <v>43058</v>
      </c>
      <c r="C96">
        <v>42.936498800000003</v>
      </c>
      <c r="D96">
        <v>43.078000000000003</v>
      </c>
      <c r="E96">
        <v>42.644999599999998</v>
      </c>
      <c r="F96">
        <v>42.781999800000001</v>
      </c>
      <c r="G96">
        <v>41.108320599999999</v>
      </c>
      <c r="H96">
        <v>93167760</v>
      </c>
      <c r="I96" t="s">
        <v>8</v>
      </c>
      <c r="J96">
        <f>$N$1+$O$1*$R$1^($P$1*(A96+$Q$1))</f>
        <v>36.034613496337755</v>
      </c>
      <c r="K96">
        <f>F96-J96</f>
        <v>6.7473863036622461</v>
      </c>
      <c r="L96">
        <f t="shared" si="1"/>
        <v>45.527221930848867</v>
      </c>
    </row>
    <row r="97" spans="1:12" x14ac:dyDescent="0.3">
      <c r="A97">
        <v>1928</v>
      </c>
      <c r="B97" s="1">
        <v>43065</v>
      </c>
      <c r="C97">
        <v>43.095624999999998</v>
      </c>
      <c r="D97">
        <v>43.422499500000001</v>
      </c>
      <c r="E97">
        <v>43.002499499999999</v>
      </c>
      <c r="F97">
        <v>43.315625249999997</v>
      </c>
      <c r="G97">
        <v>41.621066749999997</v>
      </c>
      <c r="H97">
        <v>81009300</v>
      </c>
      <c r="I97" t="s">
        <v>8</v>
      </c>
      <c r="J97">
        <f>$N$1+$O$1*$R$1^($P$1*(A97+$Q$1))</f>
        <v>36.129854178697414</v>
      </c>
      <c r="K97">
        <f>F97-J97</f>
        <v>7.1857710713025824</v>
      </c>
      <c r="L97">
        <f t="shared" si="1"/>
        <v>51.635305889169061</v>
      </c>
    </row>
    <row r="98" spans="1:12" x14ac:dyDescent="0.3">
      <c r="A98">
        <v>1929</v>
      </c>
      <c r="B98" s="1">
        <v>43072</v>
      </c>
      <c r="C98">
        <v>43.118000000000002</v>
      </c>
      <c r="D98">
        <v>43.333999800000001</v>
      </c>
      <c r="E98">
        <v>42.465000199999999</v>
      </c>
      <c r="F98">
        <v>42.977000599999997</v>
      </c>
      <c r="G98">
        <v>41.295689199999998</v>
      </c>
      <c r="H98">
        <v>136078800</v>
      </c>
      <c r="I98" t="s">
        <v>8</v>
      </c>
      <c r="J98">
        <f>$N$1+$O$1*$R$1^($P$1*(A98+$Q$1))</f>
        <v>36.226825384929533</v>
      </c>
      <c r="K98">
        <f>F98-J98</f>
        <v>6.7501752150704633</v>
      </c>
      <c r="L98">
        <f t="shared" si="1"/>
        <v>45.564865434151578</v>
      </c>
    </row>
    <row r="99" spans="1:12" x14ac:dyDescent="0.3">
      <c r="A99">
        <v>1930</v>
      </c>
      <c r="B99" s="1">
        <v>43079</v>
      </c>
      <c r="C99">
        <v>42.427999800000002</v>
      </c>
      <c r="D99">
        <v>42.789000000000001</v>
      </c>
      <c r="E99">
        <v>42.111000799999999</v>
      </c>
      <c r="F99">
        <v>42.357000200000002</v>
      </c>
      <c r="G99">
        <v>40.699943599999997</v>
      </c>
      <c r="H99">
        <v>109984880</v>
      </c>
      <c r="I99" t="s">
        <v>8</v>
      </c>
      <c r="J99">
        <f>$N$1+$O$1*$R$1^($P$1*(A99+$Q$1))</f>
        <v>36.325558558665108</v>
      </c>
      <c r="K99">
        <f>F99-J99</f>
        <v>6.0314416413348937</v>
      </c>
      <c r="L99">
        <f t="shared" si="1"/>
        <v>36.378288272828556</v>
      </c>
    </row>
    <row r="100" spans="1:12" x14ac:dyDescent="0.3">
      <c r="A100">
        <v>1931</v>
      </c>
      <c r="B100" s="1">
        <v>43086</v>
      </c>
      <c r="C100">
        <v>42.993999199999998</v>
      </c>
      <c r="D100">
        <v>43.305999800000002</v>
      </c>
      <c r="E100">
        <v>42.817999999999998</v>
      </c>
      <c r="F100">
        <v>43.141500000000001</v>
      </c>
      <c r="G100">
        <v>41.453755200000003</v>
      </c>
      <c r="H100">
        <v>111317760</v>
      </c>
      <c r="I100" t="s">
        <v>8</v>
      </c>
      <c r="J100">
        <f>$N$1+$O$1*$R$1^($P$1*(A100+$Q$1))</f>
        <v>36.426085714866161</v>
      </c>
      <c r="K100">
        <f>F100-J100</f>
        <v>6.7154142851338392</v>
      </c>
      <c r="L100">
        <f t="shared" si="1"/>
        <v>45.096789020979635</v>
      </c>
    </row>
    <row r="101" spans="1:12" x14ac:dyDescent="0.3">
      <c r="A101">
        <v>1932</v>
      </c>
      <c r="B101" s="1">
        <v>43093</v>
      </c>
      <c r="C101">
        <v>43.681499600000002</v>
      </c>
      <c r="D101">
        <v>43.972499999999997</v>
      </c>
      <c r="E101">
        <v>43.540000200000001</v>
      </c>
      <c r="F101">
        <v>43.766499600000003</v>
      </c>
      <c r="G101">
        <v>42.054304600000002</v>
      </c>
      <c r="H101">
        <v>94105920</v>
      </c>
      <c r="I101" t="s">
        <v>8</v>
      </c>
      <c r="J101">
        <f>$N$1+$O$1*$R$1^($P$1*(A101+$Q$1))</f>
        <v>36.528439450206776</v>
      </c>
      <c r="K101">
        <f>F101-J101</f>
        <v>7.2380601497932275</v>
      </c>
      <c r="L101">
        <f t="shared" si="1"/>
        <v>52.389514732024757</v>
      </c>
    </row>
    <row r="102" spans="1:12" x14ac:dyDescent="0.3">
      <c r="A102">
        <v>1933</v>
      </c>
      <c r="B102" s="1">
        <v>43100</v>
      </c>
      <c r="C102">
        <v>42.651251000000002</v>
      </c>
      <c r="D102">
        <v>42.793125250000003</v>
      </c>
      <c r="E102">
        <v>42.443124750000003</v>
      </c>
      <c r="F102">
        <v>42.592500749999999</v>
      </c>
      <c r="G102">
        <v>40.926229249999999</v>
      </c>
      <c r="H102">
        <v>97163800</v>
      </c>
      <c r="I102" t="s">
        <v>8</v>
      </c>
      <c r="J102">
        <f>$N$1+$O$1*$R$1^($P$1*(A102+$Q$1))</f>
        <v>36.632652953642847</v>
      </c>
      <c r="K102">
        <f>F102-J102</f>
        <v>5.9598477963571526</v>
      </c>
      <c r="L102">
        <f t="shared" si="1"/>
        <v>35.519785755743207</v>
      </c>
    </row>
    <row r="103" spans="1:12" x14ac:dyDescent="0.3">
      <c r="A103">
        <v>1934</v>
      </c>
      <c r="B103" s="1">
        <v>43107</v>
      </c>
      <c r="C103">
        <v>43.041874999999997</v>
      </c>
      <c r="D103">
        <v>43.480625250000003</v>
      </c>
      <c r="E103">
        <v>42.8968755</v>
      </c>
      <c r="F103">
        <v>43.2824995</v>
      </c>
      <c r="G103">
        <v>41.589234500000003</v>
      </c>
      <c r="H103">
        <v>101168400</v>
      </c>
      <c r="I103" t="s">
        <v>8</v>
      </c>
      <c r="J103">
        <f>$N$1+$O$1*$R$1^($P$1*(A103+$Q$1))</f>
        <v>36.738760017173824</v>
      </c>
      <c r="K103">
        <f>F103-J103</f>
        <v>6.5437394828261759</v>
      </c>
      <c r="L103">
        <f t="shared" si="1"/>
        <v>42.820526419098186</v>
      </c>
    </row>
    <row r="104" spans="1:12" x14ac:dyDescent="0.3">
      <c r="A104">
        <v>1935</v>
      </c>
      <c r="B104" s="1">
        <v>43114</v>
      </c>
      <c r="C104">
        <v>43.641500200000003</v>
      </c>
      <c r="D104">
        <v>43.891000200000001</v>
      </c>
      <c r="E104">
        <v>43.523999600000003</v>
      </c>
      <c r="F104">
        <v>43.766999800000001</v>
      </c>
      <c r="G104">
        <v>42.054782000000003</v>
      </c>
      <c r="H104">
        <v>88158000</v>
      </c>
      <c r="I104" t="s">
        <v>8</v>
      </c>
      <c r="J104">
        <f>$N$1+$O$1*$R$1^($P$1*(A104+$Q$1))</f>
        <v>36.846795046800032</v>
      </c>
      <c r="K104">
        <f>F104-J104</f>
        <v>6.9202047531999682</v>
      </c>
      <c r="L104">
        <f t="shared" si="1"/>
        <v>47.889233826211431</v>
      </c>
    </row>
    <row r="105" spans="1:12" x14ac:dyDescent="0.3">
      <c r="A105">
        <v>1936</v>
      </c>
      <c r="B105" s="1">
        <v>43121</v>
      </c>
      <c r="C105">
        <v>44.501873750000001</v>
      </c>
      <c r="D105">
        <v>44.895000500000002</v>
      </c>
      <c r="E105">
        <v>44.179375749999998</v>
      </c>
      <c r="F105">
        <v>44.563125999999997</v>
      </c>
      <c r="G105">
        <v>42.819764249999999</v>
      </c>
      <c r="H105">
        <v>127571200</v>
      </c>
      <c r="I105" t="s">
        <v>8</v>
      </c>
      <c r="J105">
        <f>$N$1+$O$1*$R$1^($P$1*(A105+$Q$1))</f>
        <v>36.956793073679073</v>
      </c>
      <c r="K105">
        <f>F105-J105</f>
        <v>7.6063329263209241</v>
      </c>
      <c r="L105">
        <f t="shared" si="1"/>
        <v>57.856300586033832</v>
      </c>
    </row>
    <row r="106" spans="1:12" x14ac:dyDescent="0.3">
      <c r="A106">
        <v>1937</v>
      </c>
      <c r="B106" s="1">
        <v>43128</v>
      </c>
      <c r="C106">
        <v>43.918000200000002</v>
      </c>
      <c r="D106">
        <v>44.073500199999998</v>
      </c>
      <c r="E106">
        <v>43.360500399999999</v>
      </c>
      <c r="F106">
        <v>43.543999399999997</v>
      </c>
      <c r="G106">
        <v>41.8405074</v>
      </c>
      <c r="H106">
        <v>153259840</v>
      </c>
      <c r="I106" t="s">
        <v>8</v>
      </c>
      <c r="J106">
        <f>$N$1+$O$1*$R$1^($P$1*(A106+$Q$1))</f>
        <v>37.068789765484922</v>
      </c>
      <c r="K106">
        <f>F106-J106</f>
        <v>6.4752096345150747</v>
      </c>
      <c r="L106">
        <f t="shared" si="1"/>
        <v>41.928339810916846</v>
      </c>
    </row>
    <row r="107" spans="1:12" x14ac:dyDescent="0.3">
      <c r="A107">
        <v>1938</v>
      </c>
      <c r="B107" s="1">
        <v>43135</v>
      </c>
      <c r="C107">
        <v>41.786499999999997</v>
      </c>
      <c r="D107">
        <v>42.0695002</v>
      </c>
      <c r="E107">
        <v>41.2565004</v>
      </c>
      <c r="F107">
        <v>41.531999999999996</v>
      </c>
      <c r="G107">
        <v>39.907220000000002</v>
      </c>
      <c r="H107">
        <v>210393680</v>
      </c>
      <c r="I107" t="s">
        <v>8</v>
      </c>
      <c r="J107">
        <f>$N$1+$O$1*$R$1^($P$1*(A107+$Q$1))</f>
        <v>37.182821437973431</v>
      </c>
      <c r="K107">
        <f>F107-J107</f>
        <v>4.3491785620265659</v>
      </c>
      <c r="L107">
        <f t="shared" si="1"/>
        <v>18.915354164391466</v>
      </c>
    </row>
    <row r="108" spans="1:12" x14ac:dyDescent="0.3">
      <c r="A108">
        <v>1939</v>
      </c>
      <c r="B108" s="1">
        <v>43142</v>
      </c>
      <c r="C108">
        <v>39.719000200000004</v>
      </c>
      <c r="D108">
        <v>40.4944998</v>
      </c>
      <c r="E108">
        <v>38.717000599999999</v>
      </c>
      <c r="F108">
        <v>39.530999600000001</v>
      </c>
      <c r="G108">
        <v>38.015136599999998</v>
      </c>
      <c r="H108">
        <v>254123200</v>
      </c>
      <c r="I108" t="s">
        <v>8</v>
      </c>
      <c r="J108">
        <f>$N$1+$O$1*$R$1^($P$1*(A108+$Q$1))</f>
        <v>37.298925066758017</v>
      </c>
      <c r="K108">
        <f>F108-J108</f>
        <v>2.2320745332419847</v>
      </c>
      <c r="L108">
        <f t="shared" si="1"/>
        <v>4.9821567219474234</v>
      </c>
    </row>
    <row r="109" spans="1:12" x14ac:dyDescent="0.3">
      <c r="A109">
        <v>1940</v>
      </c>
      <c r="B109" s="1">
        <v>43149</v>
      </c>
      <c r="C109">
        <v>41.281998999999999</v>
      </c>
      <c r="D109">
        <v>42.204499800000001</v>
      </c>
      <c r="E109">
        <v>41.140499800000001</v>
      </c>
      <c r="F109">
        <v>41.991999800000002</v>
      </c>
      <c r="G109">
        <v>40.513730799999998</v>
      </c>
      <c r="H109">
        <v>180269520</v>
      </c>
      <c r="I109" t="s">
        <v>8</v>
      </c>
      <c r="J109">
        <f>$N$1+$O$1*$R$1^($P$1*(A109+$Q$1))</f>
        <v>37.417138299299232</v>
      </c>
      <c r="K109">
        <f>F109-J109</f>
        <v>4.57486150070077</v>
      </c>
      <c r="L109">
        <f t="shared" si="1"/>
        <v>20.9293577505941</v>
      </c>
    </row>
    <row r="110" spans="1:12" x14ac:dyDescent="0.3">
      <c r="A110">
        <v>1941</v>
      </c>
      <c r="B110" s="1">
        <v>43156</v>
      </c>
      <c r="C110">
        <v>43.1468755</v>
      </c>
      <c r="D110">
        <v>43.623748749999997</v>
      </c>
      <c r="E110">
        <v>42.979999749999998</v>
      </c>
      <c r="F110">
        <v>43.182501000000002</v>
      </c>
      <c r="G110">
        <v>41.662326749999998</v>
      </c>
      <c r="H110">
        <v>136206400</v>
      </c>
      <c r="I110" t="s">
        <v>8</v>
      </c>
      <c r="J110">
        <f>$N$1+$O$1*$R$1^($P$1*(A110+$Q$1))</f>
        <v>37.537499467112269</v>
      </c>
      <c r="K110">
        <f>F110-J110</f>
        <v>5.6450015328877328</v>
      </c>
      <c r="L110">
        <f t="shared" si="1"/>
        <v>31.866042306304852</v>
      </c>
    </row>
    <row r="111" spans="1:12" x14ac:dyDescent="0.3">
      <c r="A111">
        <v>1942</v>
      </c>
      <c r="B111" s="1">
        <v>43163</v>
      </c>
      <c r="C111">
        <v>44.3025004</v>
      </c>
      <c r="D111">
        <v>44.828499800000003</v>
      </c>
      <c r="E111">
        <v>43.876500800000002</v>
      </c>
      <c r="F111">
        <v>44.334500200000001</v>
      </c>
      <c r="G111">
        <v>42.773768400000002</v>
      </c>
      <c r="H111">
        <v>161702720</v>
      </c>
      <c r="I111" t="s">
        <v>8</v>
      </c>
      <c r="J111">
        <f>$N$1+$O$1*$R$1^($P$1*(A111+$Q$1))</f>
        <v>37.660047598196222</v>
      </c>
      <c r="K111">
        <f>F111-J111</f>
        <v>6.6744526018037789</v>
      </c>
      <c r="L111">
        <f t="shared" si="1"/>
        <v>44.548317533725232</v>
      </c>
    </row>
    <row r="112" spans="1:12" x14ac:dyDescent="0.3">
      <c r="A112">
        <v>1943</v>
      </c>
      <c r="B112" s="1">
        <v>43170</v>
      </c>
      <c r="C112">
        <v>44.075001</v>
      </c>
      <c r="D112">
        <v>44.448000399999998</v>
      </c>
      <c r="E112">
        <v>43.869000999999997</v>
      </c>
      <c r="F112">
        <v>44.272000400000003</v>
      </c>
      <c r="G112">
        <v>42.713467600000001</v>
      </c>
      <c r="H112">
        <v>111882160</v>
      </c>
      <c r="I112" t="s">
        <v>8</v>
      </c>
      <c r="J112">
        <f>$N$1+$O$1*$R$1^($P$1*(A112+$Q$1))</f>
        <v>37.784822429689186</v>
      </c>
      <c r="K112">
        <f>F112-J112</f>
        <v>6.4871779703108174</v>
      </c>
      <c r="L112">
        <f t="shared" si="1"/>
        <v>42.083478018485977</v>
      </c>
    </row>
    <row r="113" spans="1:12" x14ac:dyDescent="0.3">
      <c r="A113">
        <v>1944</v>
      </c>
      <c r="B113" s="1">
        <v>43177</v>
      </c>
      <c r="C113">
        <v>45.017499399999998</v>
      </c>
      <c r="D113">
        <v>45.288500200000001</v>
      </c>
      <c r="E113">
        <v>44.647500600000001</v>
      </c>
      <c r="F113">
        <v>44.84</v>
      </c>
      <c r="G113">
        <v>43.261470000000003</v>
      </c>
      <c r="H113">
        <v>124334000</v>
      </c>
      <c r="I113" t="s">
        <v>8</v>
      </c>
      <c r="J113">
        <f>$N$1+$O$1*$R$1^($P$1*(A113+$Q$1))</f>
        <v>37.911864420753361</v>
      </c>
      <c r="K113">
        <f>F113-J113</f>
        <v>6.9281355792466428</v>
      </c>
      <c r="L113">
        <f t="shared" si="1"/>
        <v>47.999062604423216</v>
      </c>
    </row>
    <row r="114" spans="1:12" x14ac:dyDescent="0.3">
      <c r="A114">
        <v>1945</v>
      </c>
      <c r="B114" s="1">
        <v>43184</v>
      </c>
      <c r="C114">
        <v>43.299500199999997</v>
      </c>
      <c r="D114">
        <v>43.597999600000001</v>
      </c>
      <c r="E114">
        <v>42.670000799999997</v>
      </c>
      <c r="F114">
        <v>42.780001200000001</v>
      </c>
      <c r="G114">
        <v>41.273989999999998</v>
      </c>
      <c r="H114">
        <v>138136560</v>
      </c>
      <c r="I114" t="s">
        <v>8</v>
      </c>
      <c r="J114">
        <f>$N$1+$O$1*$R$1^($P$1*(A114+$Q$1))</f>
        <v>38.041214765694193</v>
      </c>
      <c r="K114">
        <f>F114-J114</f>
        <v>4.7387864343058084</v>
      </c>
      <c r="L114">
        <f t="shared" si="1"/>
        <v>22.456096869960756</v>
      </c>
    </row>
    <row r="115" spans="1:12" x14ac:dyDescent="0.3">
      <c r="A115">
        <v>1946</v>
      </c>
      <c r="B115" s="1">
        <v>43191</v>
      </c>
      <c r="C115">
        <v>42.300624749999997</v>
      </c>
      <c r="D115">
        <v>43.126250249999998</v>
      </c>
      <c r="E115">
        <v>41.590625000000003</v>
      </c>
      <c r="F115">
        <v>42.210624750000001</v>
      </c>
      <c r="G115">
        <v>40.724660749999998</v>
      </c>
      <c r="H115">
        <v>158530800</v>
      </c>
      <c r="I115" t="s">
        <v>8</v>
      </c>
      <c r="J115">
        <f>$N$1+$O$1*$R$1^($P$1*(A115+$Q$1))</f>
        <v>38.172915407317959</v>
      </c>
      <c r="K115">
        <f>F115-J115</f>
        <v>4.0377093426820423</v>
      </c>
      <c r="L115">
        <f t="shared" si="1"/>
        <v>16.30309673598185</v>
      </c>
    </row>
    <row r="116" spans="1:12" x14ac:dyDescent="0.3">
      <c r="A116">
        <v>1947</v>
      </c>
      <c r="B116" s="1">
        <v>43198</v>
      </c>
      <c r="C116">
        <v>42.135500200000003</v>
      </c>
      <c r="D116">
        <v>42.820499599999998</v>
      </c>
      <c r="E116">
        <v>41.720000200000001</v>
      </c>
      <c r="F116">
        <v>42.393000000000001</v>
      </c>
      <c r="G116">
        <v>40.900615799999997</v>
      </c>
      <c r="H116">
        <v>131527040</v>
      </c>
      <c r="I116" t="s">
        <v>8</v>
      </c>
      <c r="J116">
        <f>$N$1+$O$1*$R$1^($P$1*(A116+$Q$1))</f>
        <v>38.307009050532031</v>
      </c>
      <c r="K116">
        <f>F116-J116</f>
        <v>4.0859909494679698</v>
      </c>
      <c r="L116">
        <f t="shared" si="1"/>
        <v>16.695322039134162</v>
      </c>
    </row>
    <row r="117" spans="1:12" x14ac:dyDescent="0.3">
      <c r="A117">
        <v>1948</v>
      </c>
      <c r="B117" s="1">
        <v>43205</v>
      </c>
      <c r="C117">
        <v>43.165000200000001</v>
      </c>
      <c r="D117">
        <v>43.592499599999996</v>
      </c>
      <c r="E117">
        <v>42.998500200000002</v>
      </c>
      <c r="F117">
        <v>43.230500200000002</v>
      </c>
      <c r="G117">
        <v>41.708632600000001</v>
      </c>
      <c r="H117">
        <v>102297200</v>
      </c>
      <c r="I117" t="s">
        <v>8</v>
      </c>
      <c r="J117">
        <f>$N$1+$O$1*$R$1^($P$1*(A117+$Q$1))</f>
        <v>38.443539176192218</v>
      </c>
      <c r="K117">
        <f>F117-J117</f>
        <v>4.786961023807784</v>
      </c>
      <c r="L117">
        <f t="shared" si="1"/>
        <v>22.914995843454868</v>
      </c>
    </row>
    <row r="118" spans="1:12" x14ac:dyDescent="0.3">
      <c r="A118">
        <v>1949</v>
      </c>
      <c r="B118" s="1">
        <v>43212</v>
      </c>
      <c r="C118">
        <v>43.684500200000002</v>
      </c>
      <c r="D118">
        <v>44.028000800000001</v>
      </c>
      <c r="E118">
        <v>43.3105002</v>
      </c>
      <c r="F118">
        <v>43.521000600000001</v>
      </c>
      <c r="G118">
        <v>41.988903800000003</v>
      </c>
      <c r="H118">
        <v>135390560</v>
      </c>
      <c r="I118" t="s">
        <v>8</v>
      </c>
      <c r="J118">
        <f>$N$1+$O$1*$R$1^($P$1*(A118+$Q$1))</f>
        <v>38.582550055201821</v>
      </c>
      <c r="K118">
        <f>F118-J118</f>
        <v>4.9384505447981795</v>
      </c>
      <c r="L118">
        <f t="shared" si="1"/>
        <v>24.388293783417435</v>
      </c>
    </row>
    <row r="119" spans="1:12" x14ac:dyDescent="0.3">
      <c r="A119">
        <v>1950</v>
      </c>
      <c r="B119" s="1">
        <v>43219</v>
      </c>
      <c r="C119">
        <v>41.161999600000001</v>
      </c>
      <c r="D119">
        <v>41.4364998</v>
      </c>
      <c r="E119">
        <v>40.585999999999999</v>
      </c>
      <c r="F119">
        <v>40.918500399999999</v>
      </c>
      <c r="G119">
        <v>39.478023399999998</v>
      </c>
      <c r="H119">
        <v>129766720</v>
      </c>
      <c r="I119" t="s">
        <v>8</v>
      </c>
      <c r="J119">
        <f>$N$1+$O$1*$R$1^($P$1*(A119+$Q$1))</f>
        <v>38.724086762866747</v>
      </c>
      <c r="K119">
        <f>F119-J119</f>
        <v>2.1944136371332519</v>
      </c>
      <c r="L119">
        <f t="shared" si="1"/>
        <v>4.8154512108363869</v>
      </c>
    </row>
    <row r="120" spans="1:12" x14ac:dyDescent="0.3">
      <c r="A120">
        <v>1951</v>
      </c>
      <c r="B120" s="1">
        <v>43226</v>
      </c>
      <c r="C120">
        <v>42.895000400000001</v>
      </c>
      <c r="D120">
        <v>43.797999599999997</v>
      </c>
      <c r="E120">
        <v>42.6760004</v>
      </c>
      <c r="F120">
        <v>43.582500600000003</v>
      </c>
      <c r="G120">
        <v>42.048239799999998</v>
      </c>
      <c r="H120">
        <v>202244560</v>
      </c>
      <c r="I120" t="s">
        <v>8</v>
      </c>
      <c r="J120">
        <f>$N$1+$O$1*$R$1^($P$1*(A120+$Q$1))</f>
        <v>38.868195193511553</v>
      </c>
      <c r="K120">
        <f>F120-J120</f>
        <v>4.7143054064884495</v>
      </c>
      <c r="L120">
        <f t="shared" si="1"/>
        <v>22.224675465646225</v>
      </c>
    </row>
    <row r="121" spans="1:12" x14ac:dyDescent="0.3">
      <c r="A121">
        <v>1952</v>
      </c>
      <c r="B121" s="1">
        <v>43233</v>
      </c>
      <c r="C121">
        <v>46.697500400000003</v>
      </c>
      <c r="D121">
        <v>47.085999200000003</v>
      </c>
      <c r="E121">
        <v>46.436999399999998</v>
      </c>
      <c r="F121">
        <v>46.859999799999997</v>
      </c>
      <c r="G121">
        <v>45.245442199999999</v>
      </c>
      <c r="H121">
        <v>118613520</v>
      </c>
      <c r="I121" t="s">
        <v>8</v>
      </c>
      <c r="J121">
        <f>$N$1+$O$1*$R$1^($P$1*(A121+$Q$1))</f>
        <v>39.014922075360971</v>
      </c>
      <c r="K121">
        <f>F121-J121</f>
        <v>7.845077724639026</v>
      </c>
      <c r="L121">
        <f t="shared" si="1"/>
        <v>61.545244505627437</v>
      </c>
    </row>
    <row r="122" spans="1:12" x14ac:dyDescent="0.3">
      <c r="A122">
        <v>1953</v>
      </c>
      <c r="B122" s="1">
        <v>43240</v>
      </c>
      <c r="C122">
        <v>46.852500399999997</v>
      </c>
      <c r="D122">
        <v>47.089000800000001</v>
      </c>
      <c r="E122">
        <v>46.572500599999998</v>
      </c>
      <c r="F122">
        <v>46.8034994</v>
      </c>
      <c r="G122">
        <v>45.3299752</v>
      </c>
      <c r="H122">
        <v>79399040</v>
      </c>
      <c r="I122" t="s">
        <v>8</v>
      </c>
      <c r="J122">
        <f>$N$1+$O$1*$R$1^($P$1*(A122+$Q$1))</f>
        <v>39.164314985691917</v>
      </c>
      <c r="K122">
        <f>F122-J122</f>
        <v>7.6391844143080831</v>
      </c>
      <c r="L122">
        <f t="shared" si="1"/>
        <v>58.357138515807534</v>
      </c>
    </row>
    <row r="123" spans="1:12" x14ac:dyDescent="0.3">
      <c r="A123">
        <v>1954</v>
      </c>
      <c r="B123" s="1">
        <v>43247</v>
      </c>
      <c r="C123">
        <v>46.986500599999999</v>
      </c>
      <c r="D123">
        <v>47.256999800000003</v>
      </c>
      <c r="E123">
        <v>46.665500000000002</v>
      </c>
      <c r="F123">
        <v>46.994</v>
      </c>
      <c r="G123">
        <v>45.514481199999999</v>
      </c>
      <c r="H123">
        <v>75515920</v>
      </c>
      <c r="I123" t="s">
        <v>8</v>
      </c>
      <c r="J123">
        <f>$N$1+$O$1*$R$1^($P$1*(A123+$Q$1))</f>
        <v>39.316422366260767</v>
      </c>
      <c r="K123">
        <f>F123-J123</f>
        <v>7.677577633739233</v>
      </c>
      <c r="L123">
        <f t="shared" si="1"/>
        <v>58.945198322092921</v>
      </c>
    </row>
    <row r="124" spans="1:12" x14ac:dyDescent="0.3">
      <c r="A124">
        <v>1955</v>
      </c>
      <c r="B124" s="1">
        <v>43254</v>
      </c>
      <c r="C124">
        <v>46.908125750000004</v>
      </c>
      <c r="D124">
        <v>47.202499500000002</v>
      </c>
      <c r="E124">
        <v>46.721249749999998</v>
      </c>
      <c r="F124">
        <v>47.031874500000001</v>
      </c>
      <c r="G124">
        <v>45.551157000000003</v>
      </c>
      <c r="H124">
        <v>92129900</v>
      </c>
      <c r="I124" t="s">
        <v>8</v>
      </c>
      <c r="J124">
        <f>$N$1+$O$1*$R$1^($P$1*(A124+$Q$1))</f>
        <v>39.471293539010944</v>
      </c>
      <c r="K124">
        <f>F124-J124</f>
        <v>7.5605809609890571</v>
      </c>
      <c r="L124">
        <f t="shared" si="1"/>
        <v>57.162384467670215</v>
      </c>
    </row>
    <row r="125" spans="1:12" x14ac:dyDescent="0.3">
      <c r="A125">
        <v>1956</v>
      </c>
      <c r="B125" s="1">
        <v>43261</v>
      </c>
      <c r="C125">
        <v>48.182500599999997</v>
      </c>
      <c r="D125">
        <v>48.381999999999998</v>
      </c>
      <c r="E125">
        <v>47.887000399999998</v>
      </c>
      <c r="F125">
        <v>48.213999800000003</v>
      </c>
      <c r="G125">
        <v>46.696066999999999</v>
      </c>
      <c r="H125">
        <v>93415840</v>
      </c>
      <c r="I125" t="s">
        <v>8</v>
      </c>
      <c r="J125">
        <f>$N$1+$O$1*$R$1^($P$1*(A125+$Q$1))</f>
        <v>39.628978722065959</v>
      </c>
      <c r="K125">
        <f>F125-J125</f>
        <v>8.5850210779340443</v>
      </c>
      <c r="L125">
        <f t="shared" si="1"/>
        <v>73.702586908571817</v>
      </c>
    </row>
    <row r="126" spans="1:12" x14ac:dyDescent="0.3">
      <c r="A126">
        <v>1957</v>
      </c>
      <c r="B126" s="1">
        <v>43268</v>
      </c>
      <c r="C126">
        <v>47.837000600000003</v>
      </c>
      <c r="D126">
        <v>47.959500800000001</v>
      </c>
      <c r="E126">
        <v>47.514000000000003</v>
      </c>
      <c r="F126">
        <v>47.692499599999998</v>
      </c>
      <c r="G126">
        <v>46.190986000000002</v>
      </c>
      <c r="H126">
        <v>112149840</v>
      </c>
      <c r="I126" t="s">
        <v>8</v>
      </c>
      <c r="J126">
        <f>$N$1+$O$1*$R$1^($P$1*(A126+$Q$1))</f>
        <v>39.789529046012966</v>
      </c>
      <c r="K126">
        <f>F126-J126</f>
        <v>7.9029705539870321</v>
      </c>
      <c r="L126">
        <f t="shared" si="1"/>
        <v>62.456943577186095</v>
      </c>
    </row>
    <row r="127" spans="1:12" x14ac:dyDescent="0.3">
      <c r="A127">
        <v>1958</v>
      </c>
      <c r="B127" s="1">
        <v>43275</v>
      </c>
      <c r="C127">
        <v>46.637000399999998</v>
      </c>
      <c r="D127">
        <v>46.862499800000002</v>
      </c>
      <c r="E127">
        <v>46.300999400000002</v>
      </c>
      <c r="F127">
        <v>46.565500800000002</v>
      </c>
      <c r="G127">
        <v>45.099467599999997</v>
      </c>
      <c r="H127">
        <v>100483520</v>
      </c>
      <c r="I127" t="s">
        <v>8</v>
      </c>
      <c r="J127">
        <f>$N$1+$O$1*$R$1^($P$1*(A127+$Q$1))</f>
        <v>39.952996570482235</v>
      </c>
      <c r="K127">
        <f>F127-J127</f>
        <v>6.6125042295177678</v>
      </c>
      <c r="L127">
        <f t="shared" si="1"/>
        <v>43.725212185390369</v>
      </c>
    </row>
    <row r="128" spans="1:12" x14ac:dyDescent="0.3">
      <c r="A128">
        <v>1959</v>
      </c>
      <c r="B128" s="1">
        <v>43282</v>
      </c>
      <c r="C128">
        <v>46.100499599999999</v>
      </c>
      <c r="D128">
        <v>46.606500599999997</v>
      </c>
      <c r="E128">
        <v>45.700499800000003</v>
      </c>
      <c r="F128">
        <v>46.068499799999998</v>
      </c>
      <c r="G128">
        <v>44.618115400000001</v>
      </c>
      <c r="H128">
        <v>97296400</v>
      </c>
      <c r="I128" t="s">
        <v>8</v>
      </c>
      <c r="J128">
        <f>$N$1+$O$1*$R$1^($P$1*(A128+$Q$1))</f>
        <v>40.119434301027908</v>
      </c>
      <c r="K128">
        <f>F128-J128</f>
        <v>5.9490654989720895</v>
      </c>
      <c r="L128">
        <f t="shared" si="1"/>
        <v>35.391380311060033</v>
      </c>
    </row>
    <row r="129" spans="1:12" x14ac:dyDescent="0.3">
      <c r="A129">
        <v>1960</v>
      </c>
      <c r="B129" s="1">
        <v>43289</v>
      </c>
      <c r="C129">
        <v>46.393124749999998</v>
      </c>
      <c r="D129">
        <v>46.880624750000003</v>
      </c>
      <c r="E129">
        <v>46.027499249999998</v>
      </c>
      <c r="F129">
        <v>46.529373999999997</v>
      </c>
      <c r="G129">
        <v>45.064480750000001</v>
      </c>
      <c r="H129">
        <v>65775500</v>
      </c>
      <c r="I129" t="s">
        <v>8</v>
      </c>
      <c r="J129">
        <f>$N$1+$O$1*$R$1^($P$1*(A129+$Q$1))</f>
        <v>40.288896206315393</v>
      </c>
      <c r="K129">
        <f>F129-J129</f>
        <v>6.2404777936846045</v>
      </c>
      <c r="L129">
        <f t="shared" si="1"/>
        <v>38.943563093470672</v>
      </c>
    </row>
    <row r="130" spans="1:12" x14ac:dyDescent="0.3">
      <c r="A130">
        <v>1961</v>
      </c>
      <c r="B130" s="1">
        <v>43296</v>
      </c>
      <c r="C130">
        <v>47.466000399999999</v>
      </c>
      <c r="D130">
        <v>47.7494996</v>
      </c>
      <c r="E130">
        <v>47.3649992</v>
      </c>
      <c r="F130">
        <v>47.558500600000002</v>
      </c>
      <c r="G130">
        <v>46.061206200000001</v>
      </c>
      <c r="H130">
        <v>68065760</v>
      </c>
      <c r="I130" t="s">
        <v>8</v>
      </c>
      <c r="J130">
        <f>$N$1+$O$1*$R$1^($P$1*(A130+$Q$1))</f>
        <v>40.461437235621176</v>
      </c>
      <c r="K130">
        <f>F130-J130</f>
        <v>7.0970633643788261</v>
      </c>
      <c r="L130">
        <f t="shared" si="1"/>
        <v>50.368308398008104</v>
      </c>
    </row>
    <row r="131" spans="1:12" x14ac:dyDescent="0.3">
      <c r="A131">
        <v>1962</v>
      </c>
      <c r="B131" s="1">
        <v>43303</v>
      </c>
      <c r="C131">
        <v>47.726000399999997</v>
      </c>
      <c r="D131">
        <v>48.064999399999998</v>
      </c>
      <c r="E131">
        <v>47.470499599999997</v>
      </c>
      <c r="F131">
        <v>47.804000000000002</v>
      </c>
      <c r="G131">
        <v>46.298978200000001</v>
      </c>
      <c r="H131">
        <v>70347200</v>
      </c>
      <c r="I131" t="s">
        <v>8</v>
      </c>
      <c r="J131">
        <f>$N$1+$O$1*$R$1^($P$1*(A131+$Q$1))</f>
        <v>40.637113336650444</v>
      </c>
      <c r="K131">
        <f>F131-J131</f>
        <v>7.1668866633495583</v>
      </c>
      <c r="L131">
        <f t="shared" ref="L131:L194" si="2">K131^2</f>
        <v>51.364264445297763</v>
      </c>
    </row>
    <row r="132" spans="1:12" x14ac:dyDescent="0.3">
      <c r="A132">
        <v>1963</v>
      </c>
      <c r="B132" s="1">
        <v>43310</v>
      </c>
      <c r="C132">
        <v>48.289499399999997</v>
      </c>
      <c r="D132">
        <v>48.5810016</v>
      </c>
      <c r="E132">
        <v>47.887500000000003</v>
      </c>
      <c r="F132">
        <v>48.231000600000002</v>
      </c>
      <c r="G132">
        <v>46.712527399999999</v>
      </c>
      <c r="H132">
        <v>75597760</v>
      </c>
      <c r="I132" t="s">
        <v>8</v>
      </c>
      <c r="J132">
        <f>$N$1+$O$1*$R$1^($P$1*(A132+$Q$1))</f>
        <v>40.815981473678605</v>
      </c>
      <c r="K132">
        <f>F132-J132</f>
        <v>7.4150191263213969</v>
      </c>
      <c r="L132">
        <f t="shared" si="2"/>
        <v>54.98250864371213</v>
      </c>
    </row>
    <row r="133" spans="1:12" x14ac:dyDescent="0.3">
      <c r="A133">
        <v>1964</v>
      </c>
      <c r="B133" s="1">
        <v>43317</v>
      </c>
      <c r="C133">
        <v>49.447000000000003</v>
      </c>
      <c r="D133">
        <v>50.161000000000001</v>
      </c>
      <c r="E133">
        <v>49.077500200000003</v>
      </c>
      <c r="F133">
        <v>49.853999999999999</v>
      </c>
      <c r="G133">
        <v>48.284431400000003</v>
      </c>
      <c r="H133">
        <v>179351680</v>
      </c>
      <c r="I133" t="s">
        <v>8</v>
      </c>
      <c r="J133">
        <f>$N$1+$O$1*$R$1^($P$1*(A133+$Q$1))</f>
        <v>40.998099646022354</v>
      </c>
      <c r="K133">
        <f>F133-J133</f>
        <v>8.8559003539776455</v>
      </c>
      <c r="L133">
        <f t="shared" si="2"/>
        <v>78.426971079581392</v>
      </c>
    </row>
    <row r="134" spans="1:12" x14ac:dyDescent="0.3">
      <c r="A134">
        <v>1965</v>
      </c>
      <c r="B134" s="1">
        <v>43324</v>
      </c>
      <c r="C134">
        <v>52.013000599999998</v>
      </c>
      <c r="D134">
        <v>52.272000200000001</v>
      </c>
      <c r="E134">
        <v>51.611000199999999</v>
      </c>
      <c r="F134">
        <v>51.992000599999997</v>
      </c>
      <c r="G134">
        <v>50.390369399999997</v>
      </c>
      <c r="H134">
        <v>97313680</v>
      </c>
      <c r="I134" t="s">
        <v>8</v>
      </c>
      <c r="J134">
        <f>$N$1+$O$1*$R$1^($P$1*(A134+$Q$1))</f>
        <v>41.183526906846339</v>
      </c>
      <c r="K134">
        <f>F134-J134</f>
        <v>10.808473693153658</v>
      </c>
      <c r="L134">
        <f t="shared" si="2"/>
        <v>116.82310357559469</v>
      </c>
    </row>
    <row r="135" spans="1:12" x14ac:dyDescent="0.3">
      <c r="A135">
        <v>1966</v>
      </c>
      <c r="B135" s="1">
        <v>43331</v>
      </c>
      <c r="C135">
        <v>52.694000199999998</v>
      </c>
      <c r="D135">
        <v>53.200499399999998</v>
      </c>
      <c r="E135">
        <v>52.445999800000003</v>
      </c>
      <c r="F135">
        <v>52.988000399999997</v>
      </c>
      <c r="G135">
        <v>51.499753800000001</v>
      </c>
      <c r="H135">
        <v>111499120</v>
      </c>
      <c r="I135" t="s">
        <v>8</v>
      </c>
      <c r="J135">
        <f>$N$1+$O$1*$R$1^($P$1*(A135+$Q$1))</f>
        <v>41.372323382311713</v>
      </c>
      <c r="K135">
        <f>F135-J135</f>
        <v>11.615677017688284</v>
      </c>
      <c r="L135">
        <f t="shared" si="2"/>
        <v>134.92395257925179</v>
      </c>
    </row>
    <row r="136" spans="1:12" x14ac:dyDescent="0.3">
      <c r="A136">
        <v>1967</v>
      </c>
      <c r="B136" s="1">
        <v>43338</v>
      </c>
      <c r="C136">
        <v>54.012501</v>
      </c>
      <c r="D136">
        <v>54.333999599999999</v>
      </c>
      <c r="E136">
        <v>53.634500199999998</v>
      </c>
      <c r="F136">
        <v>53.860000599999999</v>
      </c>
      <c r="G136">
        <v>52.347257399999997</v>
      </c>
      <c r="H136">
        <v>90260160</v>
      </c>
      <c r="I136" t="s">
        <v>8</v>
      </c>
      <c r="J136">
        <f>$N$1+$O$1*$R$1^($P$1*(A136+$Q$1))</f>
        <v>41.564550291072322</v>
      </c>
      <c r="K136">
        <f>F136-J136</f>
        <v>12.295450308927677</v>
      </c>
      <c r="L136">
        <f t="shared" si="2"/>
        <v>151.17809829930971</v>
      </c>
    </row>
    <row r="137" spans="1:12" x14ac:dyDescent="0.3">
      <c r="A137">
        <v>1968</v>
      </c>
      <c r="B137" s="1">
        <v>43345</v>
      </c>
      <c r="C137">
        <v>55.3034988</v>
      </c>
      <c r="D137">
        <v>55.9949996</v>
      </c>
      <c r="E137">
        <v>55.152999800000003</v>
      </c>
      <c r="F137">
        <v>55.664000000000001</v>
      </c>
      <c r="G137">
        <v>54.100591399999999</v>
      </c>
      <c r="H137">
        <v>130152480</v>
      </c>
      <c r="I137" t="s">
        <v>8</v>
      </c>
      <c r="J137">
        <f>$N$1+$O$1*$R$1^($P$1*(A137+$Q$1))</f>
        <v>41.76026996412542</v>
      </c>
      <c r="K137">
        <f>F137-J137</f>
        <v>13.903730035874581</v>
      </c>
      <c r="L137">
        <f t="shared" si="2"/>
        <v>193.31370891048098</v>
      </c>
    </row>
    <row r="138" spans="1:12" x14ac:dyDescent="0.3">
      <c r="A138">
        <v>1969</v>
      </c>
      <c r="B138" s="1">
        <v>43352</v>
      </c>
      <c r="C138">
        <v>56.592500749999999</v>
      </c>
      <c r="D138">
        <v>56.973124749999997</v>
      </c>
      <c r="E138">
        <v>55.858751499999997</v>
      </c>
      <c r="F138">
        <v>56.226875499999998</v>
      </c>
      <c r="G138">
        <v>54.647658249999999</v>
      </c>
      <c r="H138">
        <v>132632900</v>
      </c>
      <c r="I138" t="s">
        <v>8</v>
      </c>
      <c r="J138">
        <f>$N$1+$O$1*$R$1^($P$1*(A138+$Q$1))</f>
        <v>41.959545865022925</v>
      </c>
      <c r="K138">
        <f>F138-J138</f>
        <v>14.267329634977074</v>
      </c>
      <c r="L138">
        <f t="shared" si="2"/>
        <v>203.55669491309504</v>
      </c>
    </row>
    <row r="139" spans="1:12" x14ac:dyDescent="0.3">
      <c r="A139">
        <v>1970</v>
      </c>
      <c r="B139" s="1">
        <v>43359</v>
      </c>
      <c r="C139">
        <v>55.658499999999997</v>
      </c>
      <c r="D139">
        <v>56.317000800000002</v>
      </c>
      <c r="E139">
        <v>54.898000199999998</v>
      </c>
      <c r="F139">
        <v>55.675000799999999</v>
      </c>
      <c r="G139">
        <v>54.111281599999998</v>
      </c>
      <c r="H139">
        <v>158599920</v>
      </c>
      <c r="I139" t="s">
        <v>8</v>
      </c>
      <c r="J139">
        <f>$N$1+$O$1*$R$1^($P$1*(A139+$Q$1))</f>
        <v>42.162442610449922</v>
      </c>
      <c r="K139">
        <f>F139-J139</f>
        <v>13.512558189550077</v>
      </c>
      <c r="L139">
        <f t="shared" si="2"/>
        <v>182.58922882597687</v>
      </c>
    </row>
    <row r="140" spans="1:12" x14ac:dyDescent="0.3">
      <c r="A140">
        <v>1971</v>
      </c>
      <c r="B140" s="1">
        <v>43366</v>
      </c>
      <c r="C140">
        <v>54.972999399999999</v>
      </c>
      <c r="D140">
        <v>55.402999999999999</v>
      </c>
      <c r="E140">
        <v>54.3064994</v>
      </c>
      <c r="F140">
        <v>54.609000399999999</v>
      </c>
      <c r="G140">
        <v>53.075223600000001</v>
      </c>
      <c r="H140">
        <v>174996880</v>
      </c>
      <c r="I140" t="s">
        <v>8</v>
      </c>
      <c r="J140">
        <f>$N$1+$O$1*$R$1^($P$1*(A140+$Q$1))</f>
        <v>42.369025991177153</v>
      </c>
      <c r="K140">
        <f>F140-J140</f>
        <v>12.239974408822846</v>
      </c>
      <c r="L140">
        <f t="shared" si="2"/>
        <v>149.81697352863819</v>
      </c>
    </row>
    <row r="141" spans="1:12" x14ac:dyDescent="0.3">
      <c r="A141">
        <v>1972</v>
      </c>
      <c r="B141" s="1">
        <v>43373</v>
      </c>
      <c r="C141">
        <v>55.309000400000002</v>
      </c>
      <c r="D141">
        <v>56.0055002</v>
      </c>
      <c r="E141">
        <v>55.1824996</v>
      </c>
      <c r="F141">
        <v>55.704499800000001</v>
      </c>
      <c r="G141">
        <v>54.139952800000003</v>
      </c>
      <c r="H141">
        <v>103474480</v>
      </c>
      <c r="I141" t="s">
        <v>8</v>
      </c>
      <c r="J141">
        <f>$N$1+$O$1*$R$1^($P$1*(A141+$Q$1))</f>
        <v>42.579362993394106</v>
      </c>
      <c r="K141">
        <f>F141-J141</f>
        <v>13.125136806605894</v>
      </c>
      <c r="L141">
        <f t="shared" si="2"/>
        <v>172.26921619212078</v>
      </c>
    </row>
    <row r="142" spans="1:12" x14ac:dyDescent="0.3">
      <c r="A142">
        <v>1973</v>
      </c>
      <c r="B142" s="1">
        <v>43380</v>
      </c>
      <c r="C142">
        <v>57.199500399999998</v>
      </c>
      <c r="D142">
        <v>57.682500599999997</v>
      </c>
      <c r="E142">
        <v>56.5035004</v>
      </c>
      <c r="F142">
        <v>57.044499999999999</v>
      </c>
      <c r="G142">
        <v>55.442317199999998</v>
      </c>
      <c r="H142">
        <v>114133040</v>
      </c>
      <c r="I142" t="s">
        <v>8</v>
      </c>
      <c r="J142">
        <f>$N$1+$O$1*$R$1^($P$1*(A142+$Q$1))</f>
        <v>42.793521820429802</v>
      </c>
      <c r="K142">
        <f>F142-J142</f>
        <v>14.250978179570197</v>
      </c>
      <c r="L142">
        <f t="shared" si="2"/>
        <v>203.09037907458588</v>
      </c>
    </row>
    <row r="143" spans="1:12" x14ac:dyDescent="0.3">
      <c r="A143">
        <v>1974</v>
      </c>
      <c r="B143" s="1">
        <v>43387</v>
      </c>
      <c r="C143">
        <v>55.312500999999997</v>
      </c>
      <c r="D143">
        <v>56.040000999999997</v>
      </c>
      <c r="E143">
        <v>54.383000199999998</v>
      </c>
      <c r="F143">
        <v>55.177999800000002</v>
      </c>
      <c r="G143">
        <v>53.628244799999997</v>
      </c>
      <c r="H143">
        <v>153606240</v>
      </c>
      <c r="I143" t="s">
        <v>8</v>
      </c>
      <c r="J143">
        <f>$N$1+$O$1*$R$1^($P$1*(A143+$Q$1))</f>
        <v>43.011571914868263</v>
      </c>
      <c r="K143">
        <f>F143-J143</f>
        <v>12.166427885131739</v>
      </c>
      <c r="L143">
        <f t="shared" si="2"/>
        <v>148.02196748411117</v>
      </c>
    </row>
    <row r="144" spans="1:12" x14ac:dyDescent="0.3">
      <c r="A144">
        <v>1975</v>
      </c>
      <c r="B144" s="1">
        <v>43394</v>
      </c>
      <c r="C144">
        <v>54.915499799999999</v>
      </c>
      <c r="D144">
        <v>55.423000199999997</v>
      </c>
      <c r="E144">
        <v>54.189999399999998</v>
      </c>
      <c r="F144">
        <v>54.801499800000002</v>
      </c>
      <c r="G144">
        <v>53.262314600000003</v>
      </c>
      <c r="H144">
        <v>118816320</v>
      </c>
      <c r="I144" t="s">
        <v>8</v>
      </c>
      <c r="J144">
        <f>$N$1+$O$1*$R$1^($P$1*(A144+$Q$1))</f>
        <v>43.233583981065706</v>
      </c>
      <c r="K144">
        <f>F144-J144</f>
        <v>11.567915818934296</v>
      </c>
      <c r="L144">
        <f t="shared" si="2"/>
        <v>133.8166763939503</v>
      </c>
    </row>
    <row r="145" spans="1:12" x14ac:dyDescent="0.3">
      <c r="A145">
        <v>1976</v>
      </c>
      <c r="B145" s="1">
        <v>43401</v>
      </c>
      <c r="C145">
        <v>54.591500000000003</v>
      </c>
      <c r="D145">
        <v>55.620500200000002</v>
      </c>
      <c r="E145">
        <v>53.879999599999998</v>
      </c>
      <c r="F145">
        <v>54.728499599999999</v>
      </c>
      <c r="G145">
        <v>53.191364999999998</v>
      </c>
      <c r="H145">
        <v>148479680</v>
      </c>
      <c r="I145" t="s">
        <v>8</v>
      </c>
      <c r="J145">
        <f>$N$1+$O$1*$R$1^($P$1*(A145+$Q$1))</f>
        <v>43.459630008077056</v>
      </c>
      <c r="K145">
        <f>F145-J145</f>
        <v>11.268869591922943</v>
      </c>
      <c r="L145">
        <f t="shared" si="2"/>
        <v>126.98742187976556</v>
      </c>
    </row>
    <row r="146" spans="1:12" x14ac:dyDescent="0.3">
      <c r="A146">
        <v>1977</v>
      </c>
      <c r="B146" s="1">
        <v>43408</v>
      </c>
      <c r="C146">
        <v>53.791000400000001</v>
      </c>
      <c r="D146">
        <v>54.566499200000003</v>
      </c>
      <c r="E146">
        <v>52.710999200000003</v>
      </c>
      <c r="F146">
        <v>53.705000200000001</v>
      </c>
      <c r="G146">
        <v>52.196615600000001</v>
      </c>
      <c r="H146">
        <v>216485040</v>
      </c>
      <c r="I146" t="s">
        <v>8</v>
      </c>
      <c r="J146">
        <f>$N$1+$O$1*$R$1^($P$1*(A146+$Q$1))</f>
        <v>43.68978329299884</v>
      </c>
      <c r="K146">
        <f>F146-J146</f>
        <v>10.015216907001161</v>
      </c>
      <c r="L146">
        <f t="shared" si="2"/>
        <v>100.30456969428189</v>
      </c>
    </row>
    <row r="147" spans="1:12" x14ac:dyDescent="0.3">
      <c r="A147">
        <v>1978</v>
      </c>
      <c r="B147" s="1">
        <v>43415</v>
      </c>
      <c r="C147">
        <v>51.386000199999998</v>
      </c>
      <c r="D147">
        <v>51.764999400000001</v>
      </c>
      <c r="E147">
        <v>50.649500400000001</v>
      </c>
      <c r="F147">
        <v>51.413499999999999</v>
      </c>
      <c r="G147">
        <v>50.0394936</v>
      </c>
      <c r="H147">
        <v>152959520</v>
      </c>
      <c r="I147" t="s">
        <v>8</v>
      </c>
      <c r="J147">
        <f>$N$1+$O$1*$R$1^($P$1*(A147+$Q$1))</f>
        <v>43.924118464736353</v>
      </c>
      <c r="K147">
        <f>F147-J147</f>
        <v>7.4893815352636466</v>
      </c>
      <c r="L147">
        <f t="shared" si="2"/>
        <v>56.090835780748058</v>
      </c>
    </row>
    <row r="148" spans="1:12" x14ac:dyDescent="0.3">
      <c r="A148">
        <v>1979</v>
      </c>
      <c r="B148" s="1">
        <v>43422</v>
      </c>
      <c r="C148">
        <v>48.170999799999997</v>
      </c>
      <c r="D148">
        <v>48.922499799999997</v>
      </c>
      <c r="E148">
        <v>47.376499000000003</v>
      </c>
      <c r="F148">
        <v>47.907000199999999</v>
      </c>
      <c r="G148">
        <v>46.723919600000002</v>
      </c>
      <c r="H148">
        <v>193781200</v>
      </c>
      <c r="I148" t="s">
        <v>8</v>
      </c>
      <c r="J148">
        <f>$N$1+$O$1*$R$1^($P$1*(A148+$Q$1))</f>
        <v>44.162711508202634</v>
      </c>
      <c r="K148">
        <f>F148-J148</f>
        <v>3.7442886917973652</v>
      </c>
      <c r="L148">
        <f t="shared" si="2"/>
        <v>14.019697807521625</v>
      </c>
    </row>
    <row r="149" spans="1:12" x14ac:dyDescent="0.3">
      <c r="A149">
        <v>1980</v>
      </c>
      <c r="B149" s="1">
        <v>43429</v>
      </c>
      <c r="C149">
        <v>45.189999749999998</v>
      </c>
      <c r="D149">
        <v>45.565000499999996</v>
      </c>
      <c r="E149">
        <v>44.321875749999997</v>
      </c>
      <c r="F149">
        <v>44.49437425</v>
      </c>
      <c r="G149">
        <v>43.395569999999999</v>
      </c>
      <c r="H149">
        <v>164498700</v>
      </c>
      <c r="I149" t="s">
        <v>8</v>
      </c>
      <c r="J149">
        <f>$N$1+$O$1*$R$1^($P$1*(A149+$Q$1))</f>
        <v>44.40563978895711</v>
      </c>
      <c r="K149">
        <f>F149-J149</f>
        <v>8.8734461042889734E-2</v>
      </c>
      <c r="L149">
        <f t="shared" si="2"/>
        <v>7.8738045765721163E-3</v>
      </c>
    </row>
    <row r="150" spans="1:12" x14ac:dyDescent="0.3">
      <c r="A150">
        <v>1981</v>
      </c>
      <c r="B150" s="1">
        <v>43436</v>
      </c>
      <c r="C150">
        <v>44.271499599999999</v>
      </c>
      <c r="D150">
        <v>44.706999799999998</v>
      </c>
      <c r="E150">
        <v>43.539999399999999</v>
      </c>
      <c r="F150">
        <v>44.396500400000001</v>
      </c>
      <c r="G150">
        <v>43.300113600000003</v>
      </c>
      <c r="H150">
        <v>170999920</v>
      </c>
      <c r="I150" t="s">
        <v>8</v>
      </c>
      <c r="J150">
        <f>$N$1+$O$1*$R$1^($P$1*(A150+$Q$1))</f>
        <v>44.652982078292013</v>
      </c>
      <c r="K150">
        <f>F150-J150</f>
        <v>-0.25648167829201185</v>
      </c>
      <c r="L150">
        <f t="shared" si="2"/>
        <v>6.5782851299487063E-2</v>
      </c>
    </row>
    <row r="151" spans="1:12" x14ac:dyDescent="0.3">
      <c r="A151">
        <v>1982</v>
      </c>
      <c r="B151" s="1">
        <v>43443</v>
      </c>
      <c r="C151">
        <v>44.416250249999997</v>
      </c>
      <c r="D151">
        <v>44.7875005</v>
      </c>
      <c r="E151">
        <v>43.512501</v>
      </c>
      <c r="F151">
        <v>44.045000999999999</v>
      </c>
      <c r="G151">
        <v>42.957294750000003</v>
      </c>
      <c r="H151">
        <v>167526800</v>
      </c>
      <c r="I151" t="s">
        <v>8</v>
      </c>
      <c r="J151">
        <f>$N$1+$O$1*$R$1^($P$1*(A151+$Q$1))</f>
        <v>44.904818578774453</v>
      </c>
      <c r="K151">
        <f>F151-J151</f>
        <v>-0.85981757877445375</v>
      </c>
      <c r="L151">
        <f t="shared" si="2"/>
        <v>0.73928626876956394</v>
      </c>
    </row>
    <row r="152" spans="1:12" x14ac:dyDescent="0.3">
      <c r="A152">
        <v>1983</v>
      </c>
      <c r="B152" s="1">
        <v>43450</v>
      </c>
      <c r="C152">
        <v>42.327500000000001</v>
      </c>
      <c r="D152">
        <v>42.772499799999999</v>
      </c>
      <c r="E152">
        <v>41.709000400000001</v>
      </c>
      <c r="F152">
        <v>42.188000600000002</v>
      </c>
      <c r="G152">
        <v>41.146152600000001</v>
      </c>
      <c r="H152">
        <v>174030160</v>
      </c>
      <c r="I152" t="s">
        <v>8</v>
      </c>
      <c r="J152">
        <f>$N$1+$O$1*$R$1^($P$1*(A152+$Q$1))</f>
        <v>45.161230950252815</v>
      </c>
      <c r="K152">
        <f>F152-J152</f>
        <v>-2.9732303502528126</v>
      </c>
      <c r="L152">
        <f t="shared" si="2"/>
        <v>8.8400987156644621</v>
      </c>
    </row>
    <row r="153" spans="1:12" x14ac:dyDescent="0.3">
      <c r="A153">
        <v>1984</v>
      </c>
      <c r="B153" s="1">
        <v>43457</v>
      </c>
      <c r="C153">
        <v>40.704499599999998</v>
      </c>
      <c r="D153">
        <v>41.180000399999997</v>
      </c>
      <c r="E153">
        <v>39.557000000000002</v>
      </c>
      <c r="F153">
        <v>39.923000399999999</v>
      </c>
      <c r="G153">
        <v>38.937083999999999</v>
      </c>
      <c r="H153">
        <v>230155440</v>
      </c>
      <c r="I153" t="s">
        <v>8</v>
      </c>
      <c r="J153">
        <f>$N$1+$O$1*$R$1^($P$1*(A153+$Q$1))</f>
        <v>45.42230233633547</v>
      </c>
      <c r="K153">
        <f>F153-J153</f>
        <v>-5.4993019363354705</v>
      </c>
      <c r="L153">
        <f t="shared" si="2"/>
        <v>30.242321786983055</v>
      </c>
    </row>
    <row r="154" spans="1:12" x14ac:dyDescent="0.3">
      <c r="A154">
        <v>1985</v>
      </c>
      <c r="B154" s="1">
        <v>43464</v>
      </c>
      <c r="C154">
        <v>38.111874499999999</v>
      </c>
      <c r="D154">
        <v>39.004375500000002</v>
      </c>
      <c r="E154">
        <v>37.370625500000003</v>
      </c>
      <c r="F154">
        <v>38.523749250000002</v>
      </c>
      <c r="G154">
        <v>37.572391500000002</v>
      </c>
      <c r="H154">
        <v>191160200</v>
      </c>
      <c r="I154" t="s">
        <v>8</v>
      </c>
      <c r="J154">
        <f>$N$1+$O$1*$R$1^($P$1*(A154+$Q$1))</f>
        <v>45.68811739135073</v>
      </c>
      <c r="K154">
        <f>F154-J154</f>
        <v>-7.1643681413507281</v>
      </c>
      <c r="L154">
        <f t="shared" si="2"/>
        <v>51.328170864801287</v>
      </c>
    </row>
    <row r="155" spans="1:12" x14ac:dyDescent="0.3">
      <c r="A155">
        <v>1986</v>
      </c>
      <c r="B155" s="1">
        <v>43471</v>
      </c>
      <c r="C155">
        <v>37.620624749999998</v>
      </c>
      <c r="D155">
        <v>38.280000749999999</v>
      </c>
      <c r="E155">
        <v>37.28187475</v>
      </c>
      <c r="F155">
        <v>37.88187525</v>
      </c>
      <c r="G155">
        <v>36.946366500000003</v>
      </c>
      <c r="H155">
        <v>221962500</v>
      </c>
      <c r="I155" t="s">
        <v>8</v>
      </c>
      <c r="J155">
        <f>$N$1+$O$1*$R$1^($P$1*(A155+$Q$1))</f>
        <v>45.95876230779669</v>
      </c>
      <c r="K155">
        <f>F155-J155</f>
        <v>-8.0768870577966894</v>
      </c>
      <c r="L155">
        <f t="shared" si="2"/>
        <v>65.236104544403659</v>
      </c>
    </row>
    <row r="156" spans="1:12" x14ac:dyDescent="0.3">
      <c r="A156">
        <v>1987</v>
      </c>
      <c r="B156" s="1">
        <v>43478</v>
      </c>
      <c r="C156">
        <v>37.746499399999998</v>
      </c>
      <c r="D156">
        <v>38.142500200000001</v>
      </c>
      <c r="E156">
        <v>37.320999800000003</v>
      </c>
      <c r="F156">
        <v>37.903999200000001</v>
      </c>
      <c r="G156">
        <v>36.967947199999998</v>
      </c>
      <c r="H156">
        <v>162964880</v>
      </c>
      <c r="I156" t="s">
        <v>8</v>
      </c>
      <c r="J156">
        <f>$N$1+$O$1*$R$1^($P$1*(A156+$Q$1))</f>
        <v>46.234324844289723</v>
      </c>
      <c r="K156">
        <f>F156-J156</f>
        <v>-8.3303256442897222</v>
      </c>
      <c r="L156">
        <f t="shared" si="2"/>
        <v>69.394325339910978</v>
      </c>
    </row>
    <row r="157" spans="1:12" x14ac:dyDescent="0.3">
      <c r="A157">
        <v>1988</v>
      </c>
      <c r="B157" s="1">
        <v>43485</v>
      </c>
      <c r="C157">
        <v>38.295000399999999</v>
      </c>
      <c r="D157">
        <v>38.804000799999997</v>
      </c>
      <c r="E157">
        <v>38.075499800000003</v>
      </c>
      <c r="F157">
        <v>38.534500999999999</v>
      </c>
      <c r="G157">
        <v>37.582873599999999</v>
      </c>
      <c r="H157">
        <v>124233600</v>
      </c>
      <c r="I157" t="s">
        <v>8</v>
      </c>
      <c r="J157">
        <f>$N$1+$O$1*$R$1^($P$1*(A157+$Q$1))</f>
        <v>46.514894354020875</v>
      </c>
      <c r="K157">
        <f>F157-J157</f>
        <v>-7.980393354020876</v>
      </c>
      <c r="L157">
        <f t="shared" si="2"/>
        <v>63.686678084900564</v>
      </c>
    </row>
    <row r="158" spans="1:12" x14ac:dyDescent="0.3">
      <c r="A158">
        <v>1989</v>
      </c>
      <c r="B158" s="1">
        <v>43492</v>
      </c>
      <c r="C158">
        <v>38.7593745</v>
      </c>
      <c r="D158">
        <v>39.029999750000002</v>
      </c>
      <c r="E158">
        <v>38.148750249999999</v>
      </c>
      <c r="F158">
        <v>38.604999749999998</v>
      </c>
      <c r="G158">
        <v>37.651634999999999</v>
      </c>
      <c r="H158">
        <v>112501600</v>
      </c>
      <c r="I158" t="s">
        <v>8</v>
      </c>
      <c r="J158">
        <f>$N$1+$O$1*$R$1^($P$1*(A158+$Q$1))</f>
        <v>46.800561813729317</v>
      </c>
      <c r="K158">
        <f>F158-J158</f>
        <v>-8.1955620637293194</v>
      </c>
      <c r="L158">
        <f t="shared" si="2"/>
        <v>67.167237540439174</v>
      </c>
    </row>
    <row r="159" spans="1:12" x14ac:dyDescent="0.3">
      <c r="A159">
        <v>1990</v>
      </c>
      <c r="B159" s="1">
        <v>43499</v>
      </c>
      <c r="C159">
        <v>40.417999999999999</v>
      </c>
      <c r="D159">
        <v>40.9294996</v>
      </c>
      <c r="E159">
        <v>39.924499400000002</v>
      </c>
      <c r="F159">
        <v>40.459500200000001</v>
      </c>
      <c r="G159">
        <v>39.460337799999998</v>
      </c>
      <c r="H159">
        <v>161837440</v>
      </c>
      <c r="I159" t="s">
        <v>8</v>
      </c>
      <c r="J159">
        <f>$N$1+$O$1*$R$1^($P$1*(A159+$Q$1))</f>
        <v>47.091419853202204</v>
      </c>
      <c r="K159">
        <f>F159-J159</f>
        <v>-6.6319196532022033</v>
      </c>
      <c r="L159">
        <f t="shared" si="2"/>
        <v>43.982358286529632</v>
      </c>
    </row>
    <row r="160" spans="1:12" x14ac:dyDescent="0.3">
      <c r="A160">
        <v>1991</v>
      </c>
      <c r="B160" s="1">
        <v>43506</v>
      </c>
      <c r="C160">
        <v>42.815499600000003</v>
      </c>
      <c r="D160">
        <v>43.345500999999999</v>
      </c>
      <c r="E160">
        <v>42.562000599999998</v>
      </c>
      <c r="F160">
        <v>43.051000199999997</v>
      </c>
      <c r="G160">
        <v>42.023479600000002</v>
      </c>
      <c r="H160">
        <v>121118720</v>
      </c>
      <c r="I160" t="s">
        <v>8</v>
      </c>
      <c r="J160">
        <f>$N$1+$O$1*$R$1^($P$1*(A160+$Q$1))</f>
        <v>47.387562785310607</v>
      </c>
      <c r="K160">
        <f>F160-J160</f>
        <v>-4.3365625853106096</v>
      </c>
      <c r="L160">
        <f t="shared" si="2"/>
        <v>18.805775056315838</v>
      </c>
    </row>
    <row r="161" spans="1:12" x14ac:dyDescent="0.3">
      <c r="A161">
        <v>1992</v>
      </c>
      <c r="B161" s="1">
        <v>43513</v>
      </c>
      <c r="C161">
        <v>42.675001000000002</v>
      </c>
      <c r="D161">
        <v>42.882499799999998</v>
      </c>
      <c r="E161">
        <v>42.4</v>
      </c>
      <c r="F161">
        <v>42.585999399999999</v>
      </c>
      <c r="G161">
        <v>41.712455200000001</v>
      </c>
      <c r="H161">
        <v>89783680</v>
      </c>
      <c r="I161" t="s">
        <v>8</v>
      </c>
      <c r="J161">
        <f>$N$1+$O$1*$R$1^($P$1*(A161+$Q$1))</f>
        <v>47.689086636591099</v>
      </c>
      <c r="K161">
        <f>F161-J161</f>
        <v>-5.1030872365911009</v>
      </c>
      <c r="L161">
        <f t="shared" si="2"/>
        <v>26.041499344258998</v>
      </c>
    </row>
    <row r="162" spans="1:12" x14ac:dyDescent="0.3">
      <c r="A162">
        <v>1993</v>
      </c>
      <c r="B162" s="1">
        <v>43520</v>
      </c>
      <c r="C162">
        <v>42.767501000000003</v>
      </c>
      <c r="D162">
        <v>43.133125499999998</v>
      </c>
      <c r="E162">
        <v>42.635001000000003</v>
      </c>
      <c r="F162">
        <v>42.936874250000002</v>
      </c>
      <c r="G162">
        <v>42.056136000000002</v>
      </c>
      <c r="H162">
        <v>81250100</v>
      </c>
      <c r="I162" t="s">
        <v>8</v>
      </c>
      <c r="J162">
        <f>$N$1+$O$1*$R$1^($P$1*(A162+$Q$1))</f>
        <v>47.99608917838313</v>
      </c>
      <c r="K162">
        <f>F162-J162</f>
        <v>-5.0592149283831276</v>
      </c>
      <c r="L162">
        <f t="shared" si="2"/>
        <v>25.595655691574695</v>
      </c>
    </row>
    <row r="163" spans="1:12" x14ac:dyDescent="0.3">
      <c r="A163">
        <v>1994</v>
      </c>
      <c r="B163" s="1">
        <v>43527</v>
      </c>
      <c r="C163">
        <v>43.484001399999997</v>
      </c>
      <c r="D163">
        <v>43.8114998</v>
      </c>
      <c r="E163">
        <v>43.282999599999997</v>
      </c>
      <c r="F163">
        <v>43.577499199999998</v>
      </c>
      <c r="G163">
        <v>42.683618000000003</v>
      </c>
      <c r="H163">
        <v>96704480</v>
      </c>
      <c r="I163" t="s">
        <v>8</v>
      </c>
      <c r="J163">
        <f>$N$1+$O$1*$R$1^($P$1*(A163+$Q$1))</f>
        <v>48.30866995853205</v>
      </c>
      <c r="K163">
        <f>F163-J163</f>
        <v>-4.7311707585320519</v>
      </c>
      <c r="L163">
        <f t="shared" si="2"/>
        <v>22.38397674638875</v>
      </c>
    </row>
    <row r="164" spans="1:12" x14ac:dyDescent="0.3">
      <c r="A164">
        <v>1995</v>
      </c>
      <c r="B164" s="1">
        <v>43534</v>
      </c>
      <c r="C164">
        <v>43.524500600000003</v>
      </c>
      <c r="D164">
        <v>43.837500800000001</v>
      </c>
      <c r="E164">
        <v>43.198500000000003</v>
      </c>
      <c r="F164">
        <v>43.565500800000002</v>
      </c>
      <c r="G164">
        <v>42.6718628</v>
      </c>
      <c r="H164">
        <v>93423840</v>
      </c>
      <c r="I164" t="s">
        <v>8</v>
      </c>
      <c r="J164">
        <f>$N$1+$O$1*$R$1^($P$1*(A164+$Q$1))</f>
        <v>48.626930333668255</v>
      </c>
      <c r="K164">
        <f>F164-J164</f>
        <v>-5.0614295336682531</v>
      </c>
      <c r="L164">
        <f t="shared" si="2"/>
        <v>25.618068924289229</v>
      </c>
    </row>
    <row r="165" spans="1:12" x14ac:dyDescent="0.3">
      <c r="A165">
        <v>1996</v>
      </c>
      <c r="B165" s="1">
        <v>43541</v>
      </c>
      <c r="C165">
        <v>45.324500200000003</v>
      </c>
      <c r="D165">
        <v>45.826000399999998</v>
      </c>
      <c r="E165">
        <v>45.097000199999997</v>
      </c>
      <c r="F165">
        <v>45.568499799999998</v>
      </c>
      <c r="G165">
        <v>44.633774600000002</v>
      </c>
      <c r="H165">
        <v>126506800</v>
      </c>
      <c r="I165" t="s">
        <v>8</v>
      </c>
      <c r="J165">
        <f>$N$1+$O$1*$R$1^($P$1*(A165+$Q$1))</f>
        <v>48.950973502072912</v>
      </c>
      <c r="K165">
        <f>F165-J165</f>
        <v>-3.3824737020729145</v>
      </c>
      <c r="L165">
        <f t="shared" si="2"/>
        <v>11.441128345214848</v>
      </c>
    </row>
    <row r="166" spans="1:12" x14ac:dyDescent="0.3">
      <c r="A166">
        <v>1997</v>
      </c>
      <c r="B166" s="1">
        <v>43548</v>
      </c>
      <c r="C166">
        <v>47.287000399999997</v>
      </c>
      <c r="D166">
        <v>48.044500599999999</v>
      </c>
      <c r="E166">
        <v>46.851499199999999</v>
      </c>
      <c r="F166">
        <v>47.4425004</v>
      </c>
      <c r="G166">
        <v>46.469338999999998</v>
      </c>
      <c r="H166">
        <v>145874640</v>
      </c>
      <c r="I166" t="s">
        <v>8</v>
      </c>
      <c r="J166">
        <f>$N$1+$O$1*$R$1^($P$1*(A166+$Q$1))</f>
        <v>49.2809045371406</v>
      </c>
      <c r="K166">
        <f>F166-J166</f>
        <v>-1.8384041371405999</v>
      </c>
      <c r="L166">
        <f t="shared" si="2"/>
        <v>3.3797297714556738</v>
      </c>
    </row>
    <row r="167" spans="1:12" x14ac:dyDescent="0.3">
      <c r="A167">
        <v>1998</v>
      </c>
      <c r="B167" s="1">
        <v>43555</v>
      </c>
      <c r="C167">
        <v>47.534999800000001</v>
      </c>
      <c r="D167">
        <v>47.712999600000003</v>
      </c>
      <c r="E167">
        <v>46.6900002</v>
      </c>
      <c r="F167">
        <v>47.1334996</v>
      </c>
      <c r="G167">
        <v>46.1666746</v>
      </c>
      <c r="H167">
        <v>134270880</v>
      </c>
      <c r="I167" t="s">
        <v>8</v>
      </c>
      <c r="J167">
        <f>$N$1+$O$1*$R$1^($P$1*(A167+$Q$1))</f>
        <v>49.61683042145026</v>
      </c>
      <c r="K167">
        <f>F167-J167</f>
        <v>-2.4833308214502594</v>
      </c>
      <c r="L167">
        <f t="shared" si="2"/>
        <v>6.1669319687648203</v>
      </c>
    </row>
    <row r="168" spans="1:12" x14ac:dyDescent="0.3">
      <c r="A168">
        <v>1999</v>
      </c>
      <c r="B168" s="1">
        <v>43562</v>
      </c>
      <c r="C168">
        <v>48.360999200000002</v>
      </c>
      <c r="D168">
        <v>48.805500199999997</v>
      </c>
      <c r="E168">
        <v>48.082499599999998</v>
      </c>
      <c r="F168">
        <v>48.665000999999997</v>
      </c>
      <c r="G168">
        <v>47.666760400000001</v>
      </c>
      <c r="H168">
        <v>89232320</v>
      </c>
      <c r="I168" t="s">
        <v>8</v>
      </c>
      <c r="J168">
        <f>$N$1+$O$1*$R$1^($P$1*(A168+$Q$1))</f>
        <v>49.958860081455029</v>
      </c>
      <c r="K168">
        <f>F168-J168</f>
        <v>-1.2938590814550324</v>
      </c>
      <c r="L168">
        <f t="shared" si="2"/>
        <v>1.6740713226636601</v>
      </c>
    </row>
    <row r="169" spans="1:12" x14ac:dyDescent="0.3">
      <c r="A169">
        <v>2000</v>
      </c>
      <c r="B169" s="1">
        <v>43569</v>
      </c>
      <c r="C169">
        <v>49.773500200000001</v>
      </c>
      <c r="D169">
        <v>50.248000400000002</v>
      </c>
      <c r="E169">
        <v>49.419999799999999</v>
      </c>
      <c r="F169">
        <v>49.901999799999999</v>
      </c>
      <c r="G169">
        <v>48.878386599999999</v>
      </c>
      <c r="H169">
        <v>105605360</v>
      </c>
      <c r="I169" t="s">
        <v>8</v>
      </c>
      <c r="J169">
        <f>$N$1+$O$1*$R$1^($P$1*(A169+$Q$1))</f>
        <v>50.307104422802475</v>
      </c>
      <c r="K169">
        <f>F169-J169</f>
        <v>-0.40510462280247594</v>
      </c>
      <c r="L169">
        <f t="shared" si="2"/>
        <v>0.16410975541593631</v>
      </c>
    </row>
    <row r="170" spans="1:12" x14ac:dyDescent="0.3">
      <c r="A170">
        <v>2001</v>
      </c>
      <c r="B170" s="1">
        <v>43576</v>
      </c>
      <c r="C170">
        <v>50.043749750000003</v>
      </c>
      <c r="D170">
        <v>50.546875</v>
      </c>
      <c r="E170">
        <v>49.856249750000003</v>
      </c>
      <c r="F170">
        <v>50.341875000000002</v>
      </c>
      <c r="G170">
        <v>49.309238499999999</v>
      </c>
      <c r="H170">
        <v>96335600</v>
      </c>
      <c r="I170" t="s">
        <v>8</v>
      </c>
      <c r="J170">
        <f>$N$1+$O$1*$R$1^($P$1*(A170+$Q$1))</f>
        <v>50.661676366296604</v>
      </c>
      <c r="K170">
        <f>F170-J170</f>
        <v>-0.31980136629660194</v>
      </c>
      <c r="L170">
        <f t="shared" si="2"/>
        <v>0.10227291388517337</v>
      </c>
    </row>
    <row r="171" spans="1:12" x14ac:dyDescent="0.3">
      <c r="A171">
        <v>2002</v>
      </c>
      <c r="B171" s="1">
        <v>43583</v>
      </c>
      <c r="C171">
        <v>51.3174992</v>
      </c>
      <c r="D171">
        <v>51.696499799999998</v>
      </c>
      <c r="E171">
        <v>51.026499200000003</v>
      </c>
      <c r="F171">
        <v>51.437500200000002</v>
      </c>
      <c r="G171">
        <v>50.382392199999998</v>
      </c>
      <c r="H171">
        <v>77996320</v>
      </c>
      <c r="I171" t="s">
        <v>8</v>
      </c>
      <c r="J171">
        <f>$N$1+$O$1*$R$1^($P$1*(A171+$Q$1))</f>
        <v>51.022690884513189</v>
      </c>
      <c r="K171">
        <f>F171-J171</f>
        <v>0.41480931548681355</v>
      </c>
      <c r="L171">
        <f t="shared" si="2"/>
        <v>0.17206676821463882</v>
      </c>
    </row>
    <row r="172" spans="1:12" x14ac:dyDescent="0.3">
      <c r="A172">
        <v>2003</v>
      </c>
      <c r="B172" s="1">
        <v>43590</v>
      </c>
      <c r="C172">
        <v>51.903499400000001</v>
      </c>
      <c r="D172">
        <v>52.458498800000001</v>
      </c>
      <c r="E172">
        <v>51.527999800000003</v>
      </c>
      <c r="F172">
        <v>51.834999799999999</v>
      </c>
      <c r="G172">
        <v>50.771734600000002</v>
      </c>
      <c r="H172">
        <v>149164480</v>
      </c>
      <c r="I172" t="s">
        <v>8</v>
      </c>
      <c r="J172">
        <f>$N$1+$O$1*$R$1^($P$1*(A172+$Q$1))</f>
        <v>51.390265039080518</v>
      </c>
      <c r="K172">
        <f>F172-J172</f>
        <v>0.44473476091948072</v>
      </c>
      <c r="L172">
        <f t="shared" si="2"/>
        <v>0.19778900757010767</v>
      </c>
    </row>
    <row r="173" spans="1:12" x14ac:dyDescent="0.3">
      <c r="A173">
        <v>2004</v>
      </c>
      <c r="B173" s="1">
        <v>43597</v>
      </c>
      <c r="C173">
        <v>50.494498999999998</v>
      </c>
      <c r="D173">
        <v>51.106499599999999</v>
      </c>
      <c r="E173">
        <v>49.775500399999999</v>
      </c>
      <c r="F173">
        <v>50.606999000000002</v>
      </c>
      <c r="G173">
        <v>49.606113399999998</v>
      </c>
      <c r="H173">
        <v>138930880</v>
      </c>
      <c r="I173" t="s">
        <v>8</v>
      </c>
      <c r="J173">
        <f>$N$1+$O$1*$R$1^($P$1*(A173+$Q$1))</f>
        <v>51.764518018637503</v>
      </c>
      <c r="K173">
        <f>F173-J173</f>
        <v>-1.1575190186375011</v>
      </c>
      <c r="L173">
        <f t="shared" si="2"/>
        <v>1.3398502785075235</v>
      </c>
    </row>
    <row r="174" spans="1:12" x14ac:dyDescent="0.3">
      <c r="A174">
        <v>2005</v>
      </c>
      <c r="B174" s="1">
        <v>43604</v>
      </c>
      <c r="C174">
        <v>46.861500599999999</v>
      </c>
      <c r="D174">
        <v>47.714999200000001</v>
      </c>
      <c r="E174">
        <v>46.494000399999997</v>
      </c>
      <c r="F174">
        <v>47.219000200000004</v>
      </c>
      <c r="G174">
        <v>46.428530000000002</v>
      </c>
      <c r="H174">
        <v>149132400</v>
      </c>
      <c r="I174" t="s">
        <v>8</v>
      </c>
      <c r="J174">
        <f>$N$1+$O$1*$R$1^($P$1*(A174+$Q$1))</f>
        <v>52.145571177481457</v>
      </c>
      <c r="K174">
        <f>F174-J174</f>
        <v>-4.9265709774814539</v>
      </c>
      <c r="L174">
        <f t="shared" si="2"/>
        <v>24.27110159616257</v>
      </c>
    </row>
    <row r="175" spans="1:12" x14ac:dyDescent="0.3">
      <c r="A175">
        <v>2006</v>
      </c>
      <c r="B175" s="1">
        <v>43611</v>
      </c>
      <c r="C175">
        <v>45.670000399999999</v>
      </c>
      <c r="D175">
        <v>46.037000399999997</v>
      </c>
      <c r="E175">
        <v>45.197999600000003</v>
      </c>
      <c r="F175">
        <v>45.555000399999997</v>
      </c>
      <c r="G175">
        <v>44.792388000000003</v>
      </c>
      <c r="H175">
        <v>125576080</v>
      </c>
      <c r="I175" t="s">
        <v>8</v>
      </c>
      <c r="J175">
        <f>$N$1+$O$1*$R$1^($P$1*(A175+$Q$1))</f>
        <v>52.533548074918187</v>
      </c>
      <c r="K175">
        <f>F175-J175</f>
        <v>-6.9785476749181896</v>
      </c>
      <c r="L175">
        <f t="shared" si="2"/>
        <v>48.700127651106072</v>
      </c>
    </row>
    <row r="176" spans="1:12" x14ac:dyDescent="0.3">
      <c r="A176">
        <v>2007</v>
      </c>
      <c r="B176" s="1">
        <v>43618</v>
      </c>
      <c r="C176">
        <v>44.3449995</v>
      </c>
      <c r="D176">
        <v>44.822500249999997</v>
      </c>
      <c r="E176">
        <v>44.098125500000002</v>
      </c>
      <c r="F176">
        <v>44.311250749999999</v>
      </c>
      <c r="G176">
        <v>43.569459000000002</v>
      </c>
      <c r="H176">
        <v>104691400</v>
      </c>
      <c r="I176" t="s">
        <v>8</v>
      </c>
      <c r="J176">
        <f>$N$1+$O$1*$R$1^($P$1*(A176+$Q$1))</f>
        <v>52.928574515326893</v>
      </c>
      <c r="K176">
        <f>F176-J176</f>
        <v>-8.6173237653268941</v>
      </c>
      <c r="L176">
        <f t="shared" si="2"/>
        <v>74.258268876467682</v>
      </c>
    </row>
    <row r="177" spans="1:12" x14ac:dyDescent="0.3">
      <c r="A177">
        <v>2008</v>
      </c>
      <c r="B177" s="1">
        <v>43625</v>
      </c>
      <c r="C177">
        <v>45.245500399999997</v>
      </c>
      <c r="D177">
        <v>46.006500199999998</v>
      </c>
      <c r="E177">
        <v>44.692500199999998</v>
      </c>
      <c r="F177">
        <v>45.542499399999997</v>
      </c>
      <c r="G177">
        <v>44.780094800000001</v>
      </c>
      <c r="H177">
        <v>123478560</v>
      </c>
      <c r="I177" t="s">
        <v>8</v>
      </c>
      <c r="J177">
        <f>$N$1+$O$1*$R$1^($P$1*(A177+$Q$1))</f>
        <v>53.330778588953251</v>
      </c>
      <c r="K177">
        <f>F177-J177</f>
        <v>-7.7882791889532541</v>
      </c>
      <c r="L177">
        <f t="shared" si="2"/>
        <v>60.657292725082357</v>
      </c>
    </row>
    <row r="178" spans="1:12" x14ac:dyDescent="0.3">
      <c r="A178">
        <v>2009</v>
      </c>
      <c r="B178" s="1">
        <v>43632</v>
      </c>
      <c r="C178">
        <v>48.343499600000001</v>
      </c>
      <c r="D178">
        <v>48.885999200000001</v>
      </c>
      <c r="E178">
        <v>48.125500799999998</v>
      </c>
      <c r="F178">
        <v>48.423499800000002</v>
      </c>
      <c r="G178">
        <v>47.612867799999997</v>
      </c>
      <c r="H178">
        <v>89474480</v>
      </c>
      <c r="I178" t="s">
        <v>8</v>
      </c>
      <c r="J178">
        <f>$N$1+$O$1*$R$1^($P$1*(A178+$Q$1))</f>
        <v>53.740290713443642</v>
      </c>
      <c r="K178">
        <f>F178-J178</f>
        <v>-5.31679091344364</v>
      </c>
      <c r="L178">
        <f t="shared" si="2"/>
        <v>28.268265617276857</v>
      </c>
    </row>
    <row r="179" spans="1:12" x14ac:dyDescent="0.3">
      <c r="A179">
        <v>2010</v>
      </c>
      <c r="B179" s="1">
        <v>43639</v>
      </c>
      <c r="C179">
        <v>49.389999400000001</v>
      </c>
      <c r="D179">
        <v>49.829500600000003</v>
      </c>
      <c r="E179">
        <v>49.043499799999999</v>
      </c>
      <c r="F179">
        <v>49.422499999999999</v>
      </c>
      <c r="G179">
        <v>48.595143</v>
      </c>
      <c r="H179">
        <v>105327120</v>
      </c>
      <c r="I179" t="s">
        <v>8</v>
      </c>
      <c r="J179">
        <f>$N$1+$O$1*$R$1^($P$1*(A179+$Q$1))</f>
        <v>54.157243676133966</v>
      </c>
      <c r="K179">
        <f>F179-J179</f>
        <v>-4.7347436761339665</v>
      </c>
      <c r="L179">
        <f t="shared" si="2"/>
        <v>22.417797678690587</v>
      </c>
    </row>
    <row r="180" spans="1:12" x14ac:dyDescent="0.3">
      <c r="A180">
        <v>2011</v>
      </c>
      <c r="B180" s="1">
        <v>43646</v>
      </c>
      <c r="C180">
        <v>49.685498600000003</v>
      </c>
      <c r="D180">
        <v>50.074000599999998</v>
      </c>
      <c r="E180">
        <v>49.371500599999997</v>
      </c>
      <c r="F180">
        <v>49.580500800000003</v>
      </c>
      <c r="G180">
        <v>48.750498800000003</v>
      </c>
      <c r="H180">
        <v>93894800</v>
      </c>
      <c r="I180" t="s">
        <v>8</v>
      </c>
      <c r="J180">
        <f>$N$1+$O$1*$R$1^($P$1*(A180+$Q$1))</f>
        <v>54.581772677106997</v>
      </c>
      <c r="K180">
        <f>F180-J180</f>
        <v>-5.0012718771069942</v>
      </c>
      <c r="L180">
        <f t="shared" si="2"/>
        <v>25.012720388741318</v>
      </c>
    </row>
    <row r="181" spans="1:12" x14ac:dyDescent="0.3">
      <c r="A181">
        <v>2012</v>
      </c>
      <c r="B181" s="1">
        <v>43653</v>
      </c>
      <c r="C181">
        <v>50.70062575</v>
      </c>
      <c r="D181">
        <v>51.071250749999997</v>
      </c>
      <c r="E181">
        <v>50.474999250000003</v>
      </c>
      <c r="F181">
        <v>50.807499999999997</v>
      </c>
      <c r="G181">
        <v>49.956956750000003</v>
      </c>
      <c r="H181">
        <v>72815700</v>
      </c>
      <c r="I181" t="s">
        <v>8</v>
      </c>
      <c r="J181">
        <f>$N$1+$O$1*$R$1^($P$1*(A181+$Q$1))</f>
        <v>55.014015373031924</v>
      </c>
      <c r="K181">
        <f>F181-J181</f>
        <v>-4.2065153730319267</v>
      </c>
      <c r="L181">
        <f t="shared" si="2"/>
        <v>17.69477158355393</v>
      </c>
    </row>
    <row r="182" spans="1:12" x14ac:dyDescent="0.3">
      <c r="A182">
        <v>2013</v>
      </c>
      <c r="B182" s="1">
        <v>43660</v>
      </c>
      <c r="C182">
        <v>50.380999600000003</v>
      </c>
      <c r="D182">
        <v>50.751499199999998</v>
      </c>
      <c r="E182">
        <v>50.134500000000003</v>
      </c>
      <c r="F182">
        <v>50.477000400000001</v>
      </c>
      <c r="G182">
        <v>49.631990000000002</v>
      </c>
      <c r="H182">
        <v>81280560</v>
      </c>
      <c r="I182" t="s">
        <v>8</v>
      </c>
      <c r="J182">
        <f>$N$1+$O$1*$R$1^($P$1*(A182+$Q$1))</f>
        <v>55.454111921800617</v>
      </c>
      <c r="K182">
        <f>F182-J182</f>
        <v>-4.9771115218006159</v>
      </c>
      <c r="L182">
        <f t="shared" si="2"/>
        <v>24.771639100440442</v>
      </c>
    </row>
    <row r="183" spans="1:12" x14ac:dyDescent="0.3">
      <c r="A183">
        <v>2014</v>
      </c>
      <c r="B183" s="1">
        <v>43667</v>
      </c>
      <c r="C183">
        <v>51.125999399999998</v>
      </c>
      <c r="D183">
        <v>51.472499800000001</v>
      </c>
      <c r="E183">
        <v>50.841500000000003</v>
      </c>
      <c r="F183">
        <v>51.065500800000002</v>
      </c>
      <c r="G183">
        <v>50.2106432</v>
      </c>
      <c r="H183">
        <v>69913280</v>
      </c>
      <c r="I183" t="s">
        <v>8</v>
      </c>
      <c r="J183">
        <f>$N$1+$O$1*$R$1^($P$1*(A183+$Q$1))</f>
        <v>55.902205027974816</v>
      </c>
      <c r="K183">
        <f>F183-J183</f>
        <v>-4.8367042279748134</v>
      </c>
      <c r="L183">
        <f t="shared" si="2"/>
        <v>23.393707788909435</v>
      </c>
    </row>
    <row r="184" spans="1:12" x14ac:dyDescent="0.3">
      <c r="A184">
        <v>2015</v>
      </c>
      <c r="B184" s="1">
        <v>43674</v>
      </c>
      <c r="C184">
        <v>51.807499800000002</v>
      </c>
      <c r="D184">
        <v>52.212999600000003</v>
      </c>
      <c r="E184">
        <v>51.596999400000001</v>
      </c>
      <c r="F184">
        <v>51.974500200000001</v>
      </c>
      <c r="G184">
        <v>51.104421199999997</v>
      </c>
      <c r="H184">
        <v>69722560</v>
      </c>
      <c r="I184" t="s">
        <v>8</v>
      </c>
      <c r="J184">
        <f>$N$1+$O$1*$R$1^($P$1*(A184+$Q$1))</f>
        <v>56.35843998905915</v>
      </c>
      <c r="K184">
        <f>F184-J184</f>
        <v>-4.3839397890591485</v>
      </c>
      <c r="L184">
        <f t="shared" si="2"/>
        <v>19.21892807409597</v>
      </c>
    </row>
    <row r="185" spans="1:12" x14ac:dyDescent="0.3">
      <c r="A185">
        <v>2016</v>
      </c>
      <c r="B185" s="1">
        <v>43681</v>
      </c>
      <c r="C185">
        <v>52.653499799999999</v>
      </c>
      <c r="D185">
        <v>53.331499600000001</v>
      </c>
      <c r="E185">
        <v>51.771000600000001</v>
      </c>
      <c r="F185">
        <v>52.197499000000001</v>
      </c>
      <c r="G185">
        <v>51.3236876</v>
      </c>
      <c r="H185">
        <v>175816400</v>
      </c>
      <c r="I185" t="s">
        <v>8</v>
      </c>
      <c r="J185">
        <f>$N$1+$O$1*$R$1^($P$1*(A185+$Q$1))</f>
        <v>56.822964742615</v>
      </c>
      <c r="K185">
        <f>F185-J185</f>
        <v>-4.625465742614999</v>
      </c>
      <c r="L185">
        <f t="shared" si="2"/>
        <v>21.394933336104923</v>
      </c>
    </row>
    <row r="186" spans="1:12" x14ac:dyDescent="0.3">
      <c r="A186">
        <v>2017</v>
      </c>
      <c r="B186" s="1">
        <v>43688</v>
      </c>
      <c r="C186">
        <v>49.5605002</v>
      </c>
      <c r="D186">
        <v>50.128499599999998</v>
      </c>
      <c r="E186">
        <v>48.955999599999998</v>
      </c>
      <c r="F186">
        <v>49.689999200000003</v>
      </c>
      <c r="G186">
        <v>48.895709799999999</v>
      </c>
      <c r="H186">
        <v>138569120</v>
      </c>
      <c r="I186" t="s">
        <v>8</v>
      </c>
      <c r="J186">
        <f>$N$1+$O$1*$R$1^($P$1*(A186+$Q$1))</f>
        <v>57.295929914230214</v>
      </c>
      <c r="K186">
        <f>F186-J186</f>
        <v>-7.6059307142302117</v>
      </c>
      <c r="L186">
        <f t="shared" si="2"/>
        <v>57.850182029670499</v>
      </c>
    </row>
    <row r="187" spans="1:12" x14ac:dyDescent="0.3">
      <c r="A187">
        <v>2018</v>
      </c>
      <c r="B187" s="1">
        <v>43695</v>
      </c>
      <c r="C187">
        <v>50.577000599999998</v>
      </c>
      <c r="D187">
        <v>51.646500600000003</v>
      </c>
      <c r="E187">
        <v>50.286498999999999</v>
      </c>
      <c r="F187">
        <v>51.021999999999998</v>
      </c>
      <c r="G187">
        <v>50.358477800000003</v>
      </c>
      <c r="H187">
        <v>128876480</v>
      </c>
      <c r="I187" t="s">
        <v>8</v>
      </c>
      <c r="J187">
        <f>$N$1+$O$1*$R$1^($P$1*(A187+$Q$1))</f>
        <v>57.777488866360656</v>
      </c>
      <c r="K187">
        <f>F187-J187</f>
        <v>-6.7554888663606576</v>
      </c>
      <c r="L187">
        <f t="shared" si="2"/>
        <v>45.636629823522803</v>
      </c>
    </row>
    <row r="188" spans="1:12" x14ac:dyDescent="0.3">
      <c r="A188">
        <v>2019</v>
      </c>
      <c r="B188" s="1">
        <v>43702</v>
      </c>
      <c r="C188">
        <v>52.855499999999999</v>
      </c>
      <c r="D188">
        <v>53.311000200000002</v>
      </c>
      <c r="E188">
        <v>52.185000799999997</v>
      </c>
      <c r="F188">
        <v>52.422500800000002</v>
      </c>
      <c r="G188">
        <v>51.7407684</v>
      </c>
      <c r="H188">
        <v>113524000</v>
      </c>
      <c r="I188" t="s">
        <v>8</v>
      </c>
      <c r="J188">
        <f>$N$1+$O$1*$R$1^($P$1*(A188+$Q$1))</f>
        <v>58.267797748059103</v>
      </c>
      <c r="K188">
        <f>F188-J188</f>
        <v>-5.8452969480591008</v>
      </c>
      <c r="L188">
        <f t="shared" si="2"/>
        <v>34.167496410989038</v>
      </c>
    </row>
    <row r="189" spans="1:12" x14ac:dyDescent="0.3">
      <c r="A189">
        <v>2020</v>
      </c>
      <c r="B189" s="1">
        <v>43709</v>
      </c>
      <c r="C189">
        <v>51.824000599999998</v>
      </c>
      <c r="D189">
        <v>52.061500600000002</v>
      </c>
      <c r="E189">
        <v>51.288500200000001</v>
      </c>
      <c r="F189">
        <v>51.696500399999998</v>
      </c>
      <c r="G189">
        <v>51.024207400000002</v>
      </c>
      <c r="H189">
        <v>87991680</v>
      </c>
      <c r="I189" t="s">
        <v>8</v>
      </c>
      <c r="J189">
        <f>$N$1+$O$1*$R$1^($P$1*(A189+$Q$1))</f>
        <v>58.767015545607705</v>
      </c>
      <c r="K189">
        <f>F189-J189</f>
        <v>-7.0705151456077076</v>
      </c>
      <c r="L189">
        <f t="shared" si="2"/>
        <v>49.992184424267982</v>
      </c>
    </row>
    <row r="190" spans="1:12" x14ac:dyDescent="0.3">
      <c r="A190">
        <v>2021</v>
      </c>
      <c r="B190" s="1">
        <v>43716</v>
      </c>
      <c r="C190">
        <v>52.554374750000001</v>
      </c>
      <c r="D190">
        <v>52.803124500000003</v>
      </c>
      <c r="E190">
        <v>52.222499999999997</v>
      </c>
      <c r="F190">
        <v>52.589374749999998</v>
      </c>
      <c r="G190">
        <v>51.905468999999997</v>
      </c>
      <c r="H190">
        <v>82487100</v>
      </c>
      <c r="I190" t="s">
        <v>8</v>
      </c>
      <c r="J190">
        <f>$N$1+$O$1*$R$1^($P$1*(A190+$Q$1))</f>
        <v>59.275304134070552</v>
      </c>
      <c r="K190">
        <f>F190-J190</f>
        <v>-6.6859293840705547</v>
      </c>
      <c r="L190">
        <f t="shared" si="2"/>
        <v>44.701651728778067</v>
      </c>
    </row>
    <row r="191" spans="1:12" x14ac:dyDescent="0.3">
      <c r="A191">
        <v>2022</v>
      </c>
      <c r="B191" s="1">
        <v>43723</v>
      </c>
      <c r="C191">
        <v>54.578500400000003</v>
      </c>
      <c r="D191">
        <v>55.207000200000003</v>
      </c>
      <c r="E191">
        <v>54.019500800000003</v>
      </c>
      <c r="F191">
        <v>54.814999399999998</v>
      </c>
      <c r="G191">
        <v>54.1021474</v>
      </c>
      <c r="H191">
        <v>140293520</v>
      </c>
      <c r="I191" t="s">
        <v>8</v>
      </c>
      <c r="J191">
        <f>$N$1+$O$1*$R$1^($P$1*(A191+$Q$1))</f>
        <v>59.792828329782715</v>
      </c>
      <c r="K191">
        <f>F191-J191</f>
        <v>-4.9778289297827172</v>
      </c>
      <c r="L191">
        <f t="shared" si="2"/>
        <v>24.77878085418175</v>
      </c>
    </row>
    <row r="192" spans="1:12" x14ac:dyDescent="0.3">
      <c r="A192">
        <v>2023</v>
      </c>
      <c r="B192" s="1">
        <v>43730</v>
      </c>
      <c r="C192">
        <v>55.106999999999999</v>
      </c>
      <c r="D192">
        <v>55.5060006</v>
      </c>
      <c r="E192">
        <v>54.697999600000003</v>
      </c>
      <c r="F192">
        <v>55.102999799999999</v>
      </c>
      <c r="G192">
        <v>54.386405400000001</v>
      </c>
      <c r="H192">
        <v>113832400</v>
      </c>
      <c r="I192" t="s">
        <v>8</v>
      </c>
      <c r="J192">
        <f>$N$1+$O$1*$R$1^($P$1*(A192+$Q$1))</f>
        <v>60.319755943793282</v>
      </c>
      <c r="K192">
        <f>F192-J192</f>
        <v>-5.2167561437932832</v>
      </c>
      <c r="L192">
        <f t="shared" si="2"/>
        <v>27.214544663804968</v>
      </c>
    </row>
    <row r="193" spans="1:12" x14ac:dyDescent="0.3">
      <c r="A193">
        <v>2024</v>
      </c>
      <c r="B193" s="1">
        <v>43737</v>
      </c>
      <c r="C193">
        <v>54.953499600000001</v>
      </c>
      <c r="D193">
        <v>55.286500599999997</v>
      </c>
      <c r="E193">
        <v>54.404499800000004</v>
      </c>
      <c r="F193">
        <v>54.807000000000002</v>
      </c>
      <c r="G193">
        <v>54.094255599999997</v>
      </c>
      <c r="H193">
        <v>93156160</v>
      </c>
      <c r="I193" t="s">
        <v>8</v>
      </c>
      <c r="J193">
        <f>$N$1+$O$1*$R$1^($P$1*(A193+$Q$1))</f>
        <v>60.856257836279269</v>
      </c>
      <c r="K193">
        <f>F193-J193</f>
        <v>-6.0492578362792671</v>
      </c>
      <c r="L193">
        <f t="shared" si="2"/>
        <v>36.59352036978612</v>
      </c>
    </row>
    <row r="194" spans="1:12" x14ac:dyDescent="0.3">
      <c r="A194">
        <v>2025</v>
      </c>
      <c r="B194" s="1">
        <v>43744</v>
      </c>
      <c r="C194">
        <v>55.654999400000001</v>
      </c>
      <c r="D194">
        <v>56.241500600000002</v>
      </c>
      <c r="E194">
        <v>55.096999199999999</v>
      </c>
      <c r="F194">
        <v>55.767500400000003</v>
      </c>
      <c r="G194">
        <v>55.042263800000001</v>
      </c>
      <c r="H194">
        <v>126897360</v>
      </c>
      <c r="I194" t="s">
        <v>8</v>
      </c>
      <c r="J194">
        <f>$N$1+$O$1*$R$1^($P$1*(A194+$Q$1))</f>
        <v>61.402507971948296</v>
      </c>
      <c r="K194">
        <f>F194-J194</f>
        <v>-5.635007571948293</v>
      </c>
      <c r="L194">
        <f t="shared" si="2"/>
        <v>31.753310335914598</v>
      </c>
    </row>
    <row r="195" spans="1:12" x14ac:dyDescent="0.3">
      <c r="A195">
        <v>2026</v>
      </c>
      <c r="B195" s="1">
        <v>43751</v>
      </c>
      <c r="C195">
        <v>57</v>
      </c>
      <c r="D195">
        <v>57.692999200000003</v>
      </c>
      <c r="E195">
        <v>56.770999799999998</v>
      </c>
      <c r="F195">
        <v>57.239499600000002</v>
      </c>
      <c r="G195">
        <v>56.495122600000002</v>
      </c>
      <c r="H195">
        <v>117741120</v>
      </c>
      <c r="I195" t="s">
        <v>8</v>
      </c>
      <c r="J195">
        <f>$N$1+$O$1*$R$1^($P$1*(A195+$Q$1))</f>
        <v>61.958683476448059</v>
      </c>
      <c r="K195">
        <f>F195-J195</f>
        <v>-4.7191838764480565</v>
      </c>
      <c r="L195">
        <f t="shared" ref="L195:L258" si="3">K195^2</f>
        <v>22.270696459727304</v>
      </c>
    </row>
    <row r="196" spans="1:12" x14ac:dyDescent="0.3">
      <c r="A196">
        <v>2027</v>
      </c>
      <c r="B196" s="1">
        <v>43758</v>
      </c>
      <c r="C196">
        <v>58.716999000000001</v>
      </c>
      <c r="D196">
        <v>59.2374996</v>
      </c>
      <c r="E196">
        <v>58.527999800000003</v>
      </c>
      <c r="F196">
        <v>58.862500199999999</v>
      </c>
      <c r="G196">
        <v>58.097015800000001</v>
      </c>
      <c r="H196">
        <v>84541920</v>
      </c>
      <c r="I196" t="s">
        <v>8</v>
      </c>
      <c r="J196">
        <f>$N$1+$O$1*$R$1^($P$1*(A196+$Q$1))</f>
        <v>62.524964693800406</v>
      </c>
      <c r="K196">
        <f>F196-J196</f>
        <v>-3.6624644938004067</v>
      </c>
      <c r="L196">
        <f t="shared" si="3"/>
        <v>13.41364616834867</v>
      </c>
    </row>
    <row r="197" spans="1:12" x14ac:dyDescent="0.3">
      <c r="A197">
        <v>2028</v>
      </c>
      <c r="B197" s="1">
        <v>43765</v>
      </c>
      <c r="C197">
        <v>60.422500800000002</v>
      </c>
      <c r="D197">
        <v>60.898000199999998</v>
      </c>
      <c r="E197">
        <v>60.142500200000001</v>
      </c>
      <c r="F197">
        <v>60.690499799999998</v>
      </c>
      <c r="G197">
        <v>59.901243600000001</v>
      </c>
      <c r="H197">
        <v>77624400</v>
      </c>
      <c r="I197" t="s">
        <v>8</v>
      </c>
      <c r="J197">
        <f>$N$1+$O$1*$R$1^($P$1*(A197+$Q$1))</f>
        <v>63.101535244879386</v>
      </c>
      <c r="K197">
        <f>F197-J197</f>
        <v>-2.4110354448793885</v>
      </c>
      <c r="L197">
        <f t="shared" si="3"/>
        <v>5.8130919164647503</v>
      </c>
    </row>
    <row r="198" spans="1:12" x14ac:dyDescent="0.3">
      <c r="A198">
        <v>2029</v>
      </c>
      <c r="B198" s="1">
        <v>43772</v>
      </c>
      <c r="C198">
        <v>61.896499599999999</v>
      </c>
      <c r="D198">
        <v>62.469999799999997</v>
      </c>
      <c r="E198">
        <v>60.846000799999999</v>
      </c>
      <c r="F198">
        <v>62.008999799999998</v>
      </c>
      <c r="G198">
        <v>61.202596999999997</v>
      </c>
      <c r="H198">
        <v>130844320</v>
      </c>
      <c r="I198" t="s">
        <v>8</v>
      </c>
      <c r="J198">
        <f>$N$1+$O$1*$R$1^($P$1*(A198+$Q$1))</f>
        <v>63.688582086951627</v>
      </c>
      <c r="K198">
        <f>F198-J198</f>
        <v>-1.6795822869516286</v>
      </c>
      <c r="L198">
        <f t="shared" si="3"/>
        <v>2.820996658641663</v>
      </c>
    </row>
    <row r="199" spans="1:12" x14ac:dyDescent="0.3">
      <c r="A199">
        <v>2030</v>
      </c>
      <c r="B199" s="1">
        <v>43779</v>
      </c>
      <c r="C199">
        <v>64.428998000000007</v>
      </c>
      <c r="D199">
        <v>64.716000800000003</v>
      </c>
      <c r="E199">
        <v>64.101500000000001</v>
      </c>
      <c r="F199">
        <v>64.572000200000005</v>
      </c>
      <c r="G199">
        <v>63.809247599999999</v>
      </c>
      <c r="H199">
        <v>84792160</v>
      </c>
      <c r="I199" t="s">
        <v>8</v>
      </c>
      <c r="J199">
        <f>$N$1+$O$1*$R$1^($P$1*(A199+$Q$1))</f>
        <v>64.286295574298592</v>
      </c>
      <c r="K199">
        <f>F199-J199</f>
        <v>0.28570462570141331</v>
      </c>
      <c r="L199">
        <f t="shared" si="3"/>
        <v>8.1627133147184672E-2</v>
      </c>
    </row>
    <row r="200" spans="1:12" x14ac:dyDescent="0.3">
      <c r="A200">
        <v>2031</v>
      </c>
      <c r="B200" s="1">
        <v>43786</v>
      </c>
      <c r="C200">
        <v>65.420498600000002</v>
      </c>
      <c r="D200">
        <v>66.035000600000004</v>
      </c>
      <c r="E200">
        <v>65.269001799999998</v>
      </c>
      <c r="F200">
        <v>65.851501400000004</v>
      </c>
      <c r="G200">
        <v>65.190261599999999</v>
      </c>
      <c r="H200">
        <v>92266720</v>
      </c>
      <c r="I200" t="s">
        <v>8</v>
      </c>
      <c r="J200">
        <f>$N$1+$O$1*$R$1^($P$1*(A200+$Q$1))</f>
        <v>64.894869519940428</v>
      </c>
      <c r="K200">
        <f>F200-J200</f>
        <v>0.95663188005957522</v>
      </c>
      <c r="L200">
        <f t="shared" si="3"/>
        <v>0.91514455394631755</v>
      </c>
    </row>
    <row r="201" spans="1:12" x14ac:dyDescent="0.3">
      <c r="A201">
        <v>2032</v>
      </c>
      <c r="B201" s="1">
        <v>43793</v>
      </c>
      <c r="C201">
        <v>66.275999400000003</v>
      </c>
      <c r="D201">
        <v>66.434999000000005</v>
      </c>
      <c r="E201">
        <v>65.602000399999994</v>
      </c>
      <c r="F201">
        <v>66.018501400000005</v>
      </c>
      <c r="G201">
        <v>65.355583199999998</v>
      </c>
      <c r="H201">
        <v>91165040</v>
      </c>
      <c r="I201" t="s">
        <v>8</v>
      </c>
      <c r="J201">
        <f>$N$1+$O$1*$R$1^($P$1*(A201+$Q$1))</f>
        <v>65.514501258481232</v>
      </c>
      <c r="K201">
        <f>F201-J201</f>
        <v>0.50400014151877315</v>
      </c>
      <c r="L201">
        <f t="shared" si="3"/>
        <v>0.25401614265094336</v>
      </c>
    </row>
    <row r="202" spans="1:12" x14ac:dyDescent="0.3">
      <c r="A202">
        <v>2033</v>
      </c>
      <c r="B202" s="1">
        <v>43800</v>
      </c>
      <c r="C202">
        <v>66.364374499999997</v>
      </c>
      <c r="D202">
        <v>66.848751250000007</v>
      </c>
      <c r="E202">
        <v>66.014373500000005</v>
      </c>
      <c r="F202">
        <v>66.609375</v>
      </c>
      <c r="G202">
        <v>65.940521500000003</v>
      </c>
      <c r="H202">
        <v>75270300</v>
      </c>
      <c r="I202" t="s">
        <v>8</v>
      </c>
      <c r="J202">
        <f>$N$1+$O$1*$R$1^($P$1*(A202+$Q$1))</f>
        <v>66.145391710096192</v>
      </c>
      <c r="K202">
        <f>F202-J202</f>
        <v>0.46398328990380833</v>
      </c>
      <c r="L202">
        <f t="shared" si="3"/>
        <v>0.21528049330996143</v>
      </c>
    </row>
    <row r="203" spans="1:12" x14ac:dyDescent="0.3">
      <c r="A203">
        <v>2034</v>
      </c>
      <c r="B203" s="1">
        <v>43807</v>
      </c>
      <c r="C203">
        <v>65.896000599999994</v>
      </c>
      <c r="D203">
        <v>66.399000599999994</v>
      </c>
      <c r="E203">
        <v>65.522500600000001</v>
      </c>
      <c r="F203">
        <v>66.081999400000001</v>
      </c>
      <c r="G203">
        <v>65.418443199999999</v>
      </c>
      <c r="H203">
        <v>91319840</v>
      </c>
      <c r="I203" t="s">
        <v>8</v>
      </c>
      <c r="J203">
        <f>$N$1+$O$1*$R$1^($P$1*(A203+$Q$1))</f>
        <v>66.787745445681523</v>
      </c>
      <c r="K203">
        <f>F203-J203</f>
        <v>-0.70574604568152211</v>
      </c>
      <c r="L203">
        <f t="shared" si="3"/>
        <v>0.49807748099510507</v>
      </c>
    </row>
    <row r="204" spans="1:12" x14ac:dyDescent="0.3">
      <c r="A204">
        <v>2035</v>
      </c>
      <c r="B204" s="1">
        <v>43814</v>
      </c>
      <c r="C204">
        <v>67.332499799999994</v>
      </c>
      <c r="D204">
        <v>67.991499399999995</v>
      </c>
      <c r="E204">
        <v>66.875999399999998</v>
      </c>
      <c r="F204">
        <v>67.638999799999993</v>
      </c>
      <c r="G204">
        <v>66.959809800000002</v>
      </c>
      <c r="H204">
        <v>113623520</v>
      </c>
      <c r="I204" t="s">
        <v>8</v>
      </c>
      <c r="J204">
        <f>$N$1+$O$1*$R$1^($P$1*(A204+$Q$1))</f>
        <v>67.441770753188109</v>
      </c>
      <c r="K204">
        <f>F204-J204</f>
        <v>0.19722904681188425</v>
      </c>
      <c r="L204">
        <f t="shared" si="3"/>
        <v>3.8899296906324425E-2</v>
      </c>
    </row>
    <row r="205" spans="1:12" x14ac:dyDescent="0.3">
      <c r="A205">
        <v>2036</v>
      </c>
      <c r="B205" s="1">
        <v>43821</v>
      </c>
      <c r="C205">
        <v>69.905000400000006</v>
      </c>
      <c r="D205">
        <v>70.414498600000002</v>
      </c>
      <c r="E205">
        <v>69.620500199999995</v>
      </c>
      <c r="F205">
        <v>69.973498599999999</v>
      </c>
      <c r="G205">
        <v>69.270867999999993</v>
      </c>
      <c r="H205">
        <v>146544000</v>
      </c>
      <c r="I205" t="s">
        <v>8</v>
      </c>
      <c r="J205">
        <f>$N$1+$O$1*$R$1^($P$1*(A205+$Q$1))</f>
        <v>68.107679705160407</v>
      </c>
      <c r="K205">
        <f>F205-J205</f>
        <v>1.8658188948395917</v>
      </c>
      <c r="L205">
        <f t="shared" si="3"/>
        <v>3.4812801483404354</v>
      </c>
    </row>
    <row r="206" spans="1:12" x14ac:dyDescent="0.3">
      <c r="A206">
        <v>2037</v>
      </c>
      <c r="B206" s="1">
        <v>43828</v>
      </c>
      <c r="C206">
        <v>71.322500500000004</v>
      </c>
      <c r="D206">
        <v>72.068126750000005</v>
      </c>
      <c r="E206">
        <v>71.006876000000005</v>
      </c>
      <c r="F206">
        <v>71.748748750000004</v>
      </c>
      <c r="G206">
        <v>71.028291749999994</v>
      </c>
      <c r="H206">
        <v>96609500</v>
      </c>
      <c r="I206" t="s">
        <v>8</v>
      </c>
      <c r="J206">
        <f>$N$1+$O$1*$R$1^($P$1*(A206+$Q$1))</f>
        <v>68.785688227502391</v>
      </c>
      <c r="K206">
        <f>F206-J206</f>
        <v>2.9630605224976136</v>
      </c>
      <c r="L206">
        <f t="shared" si="3"/>
        <v>8.7797276599838305</v>
      </c>
    </row>
    <row r="207" spans="1:12" x14ac:dyDescent="0.3">
      <c r="A207">
        <v>2038</v>
      </c>
      <c r="B207" s="1">
        <v>43835</v>
      </c>
      <c r="C207">
        <v>73.298748000000003</v>
      </c>
      <c r="D207">
        <v>74.221874499999998</v>
      </c>
      <c r="E207">
        <v>72.901874500000005</v>
      </c>
      <c r="F207">
        <v>73.934373750000006</v>
      </c>
      <c r="G207">
        <v>73.191967000000005</v>
      </c>
      <c r="H207">
        <v>131680800</v>
      </c>
      <c r="I207" t="s">
        <v>8</v>
      </c>
      <c r="J207">
        <f>$N$1+$O$1*$R$1^($P$1*(A207+$Q$1))</f>
        <v>69.476016169493334</v>
      </c>
      <c r="K207">
        <f>F207-J207</f>
        <v>4.4583575805066715</v>
      </c>
      <c r="L207">
        <f t="shared" si="3"/>
        <v>19.876952315661303</v>
      </c>
    </row>
    <row r="208" spans="1:12" x14ac:dyDescent="0.3">
      <c r="A208">
        <v>2039</v>
      </c>
      <c r="B208" s="1">
        <v>43842</v>
      </c>
      <c r="C208">
        <v>75.431500400000004</v>
      </c>
      <c r="D208">
        <v>76.419999599999997</v>
      </c>
      <c r="E208">
        <v>75.092001400000001</v>
      </c>
      <c r="F208">
        <v>76.066999999999993</v>
      </c>
      <c r="G208">
        <v>75.303179999999998</v>
      </c>
      <c r="H208">
        <v>134018320</v>
      </c>
      <c r="I208" t="s">
        <v>8</v>
      </c>
      <c r="J208">
        <f>$N$1+$O$1*$R$1^($P$1*(A208+$Q$1))</f>
        <v>70.178887375075405</v>
      </c>
      <c r="K208">
        <f>F208-J208</f>
        <v>5.8881126249245881</v>
      </c>
      <c r="L208">
        <f t="shared" si="3"/>
        <v>34.669870283796321</v>
      </c>
    </row>
    <row r="209" spans="1:12" x14ac:dyDescent="0.3">
      <c r="A209">
        <v>2040</v>
      </c>
      <c r="B209" s="1">
        <v>43849</v>
      </c>
      <c r="C209">
        <v>78.502500999999995</v>
      </c>
      <c r="D209">
        <v>79.229000999999997</v>
      </c>
      <c r="E209">
        <v>77.997999399999998</v>
      </c>
      <c r="F209">
        <v>78.747499199999993</v>
      </c>
      <c r="G209">
        <v>77.956762800000007</v>
      </c>
      <c r="H209">
        <v>130411120</v>
      </c>
      <c r="I209" t="s">
        <v>8</v>
      </c>
      <c r="J209">
        <f>$N$1+$O$1*$R$1^($P$1*(A209+$Q$1))</f>
        <v>70.894529755436807</v>
      </c>
      <c r="K209">
        <f>F209-J209</f>
        <v>7.8529694445631861</v>
      </c>
      <c r="L209">
        <f t="shared" si="3"/>
        <v>61.669129097243037</v>
      </c>
    </row>
    <row r="210" spans="1:12" x14ac:dyDescent="0.3">
      <c r="A210">
        <v>2041</v>
      </c>
      <c r="B210" s="1">
        <v>43856</v>
      </c>
      <c r="C210">
        <v>79.621250250000003</v>
      </c>
      <c r="D210">
        <v>80.118747749999997</v>
      </c>
      <c r="E210">
        <v>79.154998500000005</v>
      </c>
      <c r="F210">
        <v>79.488126750000006</v>
      </c>
      <c r="G210">
        <v>78.689954749999998</v>
      </c>
      <c r="H210">
        <v>115921300</v>
      </c>
      <c r="I210" t="s">
        <v>8</v>
      </c>
      <c r="J210">
        <f>$N$1+$O$1*$R$1^($P$1*(A210+$Q$1))</f>
        <v>71.623175362913727</v>
      </c>
      <c r="K210">
        <f>F210-J210</f>
        <v>7.8649513870862791</v>
      </c>
      <c r="L210">
        <f t="shared" si="3"/>
        <v>61.857460321230384</v>
      </c>
    </row>
    <row r="211" spans="1:12" x14ac:dyDescent="0.3">
      <c r="A211">
        <v>2042</v>
      </c>
      <c r="B211" s="1">
        <v>43863</v>
      </c>
      <c r="C211">
        <v>79.429000799999997</v>
      </c>
      <c r="D211">
        <v>80.239498800000007</v>
      </c>
      <c r="E211">
        <v>78.274501000000001</v>
      </c>
      <c r="F211">
        <v>79.218000799999999</v>
      </c>
      <c r="G211">
        <v>78.422539999999998</v>
      </c>
      <c r="H211">
        <v>173346960</v>
      </c>
      <c r="I211" t="s">
        <v>8</v>
      </c>
      <c r="J211">
        <f>$N$1+$O$1*$R$1^($P$1*(A211+$Q$1))</f>
        <v>72.365060466234823</v>
      </c>
      <c r="K211">
        <f>F211-J211</f>
        <v>6.8529403337651758</v>
      </c>
      <c r="L211">
        <f t="shared" si="3"/>
        <v>46.962791218145561</v>
      </c>
    </row>
    <row r="212" spans="1:12" x14ac:dyDescent="0.3">
      <c r="A212">
        <v>2043</v>
      </c>
      <c r="B212" s="1">
        <v>43870</v>
      </c>
      <c r="C212">
        <v>79.403498799999994</v>
      </c>
      <c r="D212">
        <v>80.325500399999996</v>
      </c>
      <c r="E212">
        <v>78.653001200000006</v>
      </c>
      <c r="F212">
        <v>79.710000800000003</v>
      </c>
      <c r="G212">
        <v>78.947197200000005</v>
      </c>
      <c r="H212">
        <v>130507680</v>
      </c>
      <c r="I212" t="s">
        <v>8</v>
      </c>
      <c r="J212">
        <f>$N$1+$O$1*$R$1^($P$1*(A212+$Q$1))</f>
        <v>73.120425627133287</v>
      </c>
      <c r="K212">
        <f>F212-J212</f>
        <v>6.5895751728667165</v>
      </c>
      <c r="L212">
        <f t="shared" si="3"/>
        <v>43.422500958861413</v>
      </c>
    </row>
    <row r="213" spans="1:12" x14ac:dyDescent="0.3">
      <c r="A213">
        <v>2044</v>
      </c>
      <c r="B213" s="1">
        <v>43877</v>
      </c>
      <c r="C213">
        <v>80.408999800000004</v>
      </c>
      <c r="D213">
        <v>81.243499600000007</v>
      </c>
      <c r="E213">
        <v>80.011500799999993</v>
      </c>
      <c r="F213">
        <v>80.908999600000001</v>
      </c>
      <c r="G213">
        <v>80.286649999999995</v>
      </c>
      <c r="H213">
        <v>98452720</v>
      </c>
      <c r="I213" t="s">
        <v>8</v>
      </c>
      <c r="J213">
        <f>$N$1+$O$1*$R$1^($P$1*(A213+$Q$1))</f>
        <v>73.889515778350685</v>
      </c>
      <c r="K213">
        <f>F213-J213</f>
        <v>7.0194838216493167</v>
      </c>
      <c r="L213">
        <f t="shared" si="3"/>
        <v>49.273153122396494</v>
      </c>
    </row>
    <row r="214" spans="1:12" x14ac:dyDescent="0.3">
      <c r="A214">
        <v>2045</v>
      </c>
      <c r="B214" s="1">
        <v>43884</v>
      </c>
      <c r="C214">
        <v>79.788123999999996</v>
      </c>
      <c r="D214">
        <v>80.588750750000003</v>
      </c>
      <c r="E214">
        <v>78.9574985</v>
      </c>
      <c r="F214">
        <v>79.748123250000006</v>
      </c>
      <c r="G214">
        <v>79.134706249999994</v>
      </c>
      <c r="H214">
        <v>119158800</v>
      </c>
      <c r="I214" t="s">
        <v>8</v>
      </c>
      <c r="J214">
        <f>$N$1+$O$1*$R$1^($P$1*(A214+$Q$1))</f>
        <v>74.672580303058197</v>
      </c>
      <c r="K214">
        <f>F214-J214</f>
        <v>5.075542946941809</v>
      </c>
      <c r="L214">
        <f t="shared" si="3"/>
        <v>25.761136206250743</v>
      </c>
    </row>
    <row r="215" spans="1:12" x14ac:dyDescent="0.3">
      <c r="A215">
        <v>2046</v>
      </c>
      <c r="B215" s="1">
        <v>43891</v>
      </c>
      <c r="C215">
        <v>71.155001799999994</v>
      </c>
      <c r="D215">
        <v>73.45</v>
      </c>
      <c r="E215">
        <v>69.559500200000002</v>
      </c>
      <c r="F215">
        <v>71.2894972</v>
      </c>
      <c r="G215">
        <v>70.741142199999999</v>
      </c>
      <c r="H215">
        <v>279682800</v>
      </c>
      <c r="I215" t="s">
        <v>8</v>
      </c>
      <c r="J215">
        <f>$N$1+$O$1*$R$1^($P$1*(A215+$Q$1))</f>
        <v>75.469873115721114</v>
      </c>
      <c r="K215">
        <f>F215-J215</f>
        <v>-4.1803759157211147</v>
      </c>
      <c r="L215">
        <f t="shared" si="3"/>
        <v>17.475542796741149</v>
      </c>
    </row>
    <row r="216" spans="1:12" x14ac:dyDescent="0.3">
      <c r="A216">
        <v>2047</v>
      </c>
      <c r="B216" s="1">
        <v>43898</v>
      </c>
      <c r="C216">
        <v>72.995500199999995</v>
      </c>
      <c r="D216">
        <v>74.960499600000006</v>
      </c>
      <c r="E216">
        <v>71.464500400000006</v>
      </c>
      <c r="F216">
        <v>73.641000399999996</v>
      </c>
      <c r="G216">
        <v>73.074557600000006</v>
      </c>
      <c r="H216">
        <v>258760160</v>
      </c>
      <c r="I216" t="s">
        <v>8</v>
      </c>
      <c r="J216">
        <f>$N$1+$O$1*$R$1^($P$1*(A216+$Q$1))</f>
        <v>76.281652744432236</v>
      </c>
      <c r="K216">
        <f>F216-J216</f>
        <v>-2.6406523444322403</v>
      </c>
      <c r="L216">
        <f t="shared" si="3"/>
        <v>6.9730448041554869</v>
      </c>
    </row>
    <row r="217" spans="1:12" x14ac:dyDescent="0.3">
      <c r="A217">
        <v>2048</v>
      </c>
      <c r="B217" s="1">
        <v>43905</v>
      </c>
      <c r="C217">
        <v>66.955502600000003</v>
      </c>
      <c r="D217">
        <v>69.783500599999996</v>
      </c>
      <c r="E217">
        <v>65.258998800000001</v>
      </c>
      <c r="F217">
        <v>67.656999799999994</v>
      </c>
      <c r="G217">
        <v>67.136588399999994</v>
      </c>
      <c r="H217">
        <v>323367920</v>
      </c>
      <c r="I217" t="s">
        <v>8</v>
      </c>
      <c r="J217">
        <f>$N$1+$O$1*$R$1^($P$1*(A217+$Q$1))</f>
        <v>77.108182414741677</v>
      </c>
      <c r="K217">
        <f>F217-J217</f>
        <v>-9.4511826147416826</v>
      </c>
      <c r="L217">
        <f t="shared" si="3"/>
        <v>89.324852817195435</v>
      </c>
    </row>
    <row r="218" spans="1:12" x14ac:dyDescent="0.3">
      <c r="A218">
        <v>2049</v>
      </c>
      <c r="B218" s="1">
        <v>43912</v>
      </c>
      <c r="C218">
        <v>61.189999399999998</v>
      </c>
      <c r="D218">
        <v>63.5679984</v>
      </c>
      <c r="E218">
        <v>59.3064994</v>
      </c>
      <c r="F218">
        <v>60.788000599999997</v>
      </c>
      <c r="G218">
        <v>60.320422399999998</v>
      </c>
      <c r="H218">
        <v>324052720</v>
      </c>
      <c r="I218" t="s">
        <v>8</v>
      </c>
      <c r="J218">
        <f>$N$1+$O$1*$R$1^($P$1*(A218+$Q$1))</f>
        <v>77.949730135009645</v>
      </c>
      <c r="K218">
        <f>F218-J218</f>
        <v>-17.161729535009648</v>
      </c>
      <c r="L218">
        <f t="shared" si="3"/>
        <v>294.52496063282246</v>
      </c>
    </row>
    <row r="219" spans="1:12" x14ac:dyDescent="0.3">
      <c r="A219">
        <v>2050</v>
      </c>
      <c r="B219" s="1">
        <v>43919</v>
      </c>
      <c r="C219">
        <v>60.723000200000001</v>
      </c>
      <c r="D219">
        <v>62.449499600000003</v>
      </c>
      <c r="E219">
        <v>59.231000600000002</v>
      </c>
      <c r="F219">
        <v>61.147500600000001</v>
      </c>
      <c r="G219">
        <v>60.677160399999998</v>
      </c>
      <c r="H219">
        <v>276838000</v>
      </c>
      <c r="I219" t="s">
        <v>8</v>
      </c>
      <c r="J219">
        <f>$N$1+$O$1*$R$1^($P$1*(A219+$Q$1))</f>
        <v>78.806568783310141</v>
      </c>
      <c r="K219">
        <f>F219-J219</f>
        <v>-17.65906818331014</v>
      </c>
      <c r="L219">
        <f t="shared" si="3"/>
        <v>311.8426891027965</v>
      </c>
    </row>
    <row r="220" spans="1:12" x14ac:dyDescent="0.3">
      <c r="A220">
        <v>2051</v>
      </c>
      <c r="B220" s="1">
        <v>43926</v>
      </c>
      <c r="C220">
        <v>61.799000599999999</v>
      </c>
      <c r="D220">
        <v>62.878999200000003</v>
      </c>
      <c r="E220">
        <v>60.8199994</v>
      </c>
      <c r="F220">
        <v>61.817499400000003</v>
      </c>
      <c r="G220">
        <v>61.3420044</v>
      </c>
      <c r="H220">
        <v>167402160</v>
      </c>
      <c r="I220" t="s">
        <v>8</v>
      </c>
      <c r="J220">
        <f>$N$1+$O$1*$R$1^($P$1*(A220+$Q$1))</f>
        <v>79.678976195913791</v>
      </c>
      <c r="K220">
        <f>F220-J220</f>
        <v>-17.861476795913788</v>
      </c>
      <c r="L220">
        <f t="shared" si="3"/>
        <v>319.03235333096666</v>
      </c>
    </row>
    <row r="221" spans="1:12" x14ac:dyDescent="0.3">
      <c r="A221">
        <v>2052</v>
      </c>
      <c r="B221" s="1">
        <v>43933</v>
      </c>
      <c r="C221">
        <v>65.821248999999995</v>
      </c>
      <c r="D221">
        <v>67.015625</v>
      </c>
      <c r="E221">
        <v>64.644376750000006</v>
      </c>
      <c r="F221">
        <v>65.997499500000004</v>
      </c>
      <c r="G221">
        <v>65.489851000000002</v>
      </c>
      <c r="H221">
        <v>183929800</v>
      </c>
      <c r="I221" t="s">
        <v>8</v>
      </c>
      <c r="J221">
        <f>$N$1+$O$1*$R$1^($P$1*(A221+$Q$1))</f>
        <v>80.56723525737813</v>
      </c>
      <c r="K221">
        <f>F221-J221</f>
        <v>-14.569735757378126</v>
      </c>
      <c r="L221">
        <f t="shared" si="3"/>
        <v>212.27720003982276</v>
      </c>
    </row>
    <row r="222" spans="1:12" x14ac:dyDescent="0.3">
      <c r="A222">
        <v>2053</v>
      </c>
      <c r="B222" s="1">
        <v>43940</v>
      </c>
      <c r="C222">
        <v>70.138999799999993</v>
      </c>
      <c r="D222">
        <v>71.171501199999994</v>
      </c>
      <c r="E222">
        <v>69.185998600000005</v>
      </c>
      <c r="F222">
        <v>70.710998599999996</v>
      </c>
      <c r="G222">
        <v>70.167090000000002</v>
      </c>
      <c r="H222">
        <v>165909440</v>
      </c>
      <c r="I222" t="s">
        <v>8</v>
      </c>
      <c r="J222">
        <f>$N$1+$O$1*$R$1^($P$1*(A222+$Q$1))</f>
        <v>81.471633992275102</v>
      </c>
      <c r="K222">
        <f>F222-J222</f>
        <v>-10.760635392275105</v>
      </c>
      <c r="L222">
        <f t="shared" si="3"/>
        <v>115.79127404548362</v>
      </c>
    </row>
    <row r="223" spans="1:12" x14ac:dyDescent="0.3">
      <c r="A223">
        <v>2054</v>
      </c>
      <c r="B223" s="1">
        <v>43947</v>
      </c>
      <c r="C223">
        <v>69.045500200000006</v>
      </c>
      <c r="D223">
        <v>70.079499600000005</v>
      </c>
      <c r="E223">
        <v>68.3175004</v>
      </c>
      <c r="F223">
        <v>68.969999799999997</v>
      </c>
      <c r="G223">
        <v>68.439486599999995</v>
      </c>
      <c r="H223">
        <v>135877440</v>
      </c>
      <c r="I223" t="s">
        <v>8</v>
      </c>
      <c r="J223">
        <f>$N$1+$O$1*$R$1^($P$1*(A223+$Q$1))</f>
        <v>82.392465658585223</v>
      </c>
      <c r="K223">
        <f>F223-J223</f>
        <v>-13.422465858585227</v>
      </c>
      <c r="L223">
        <f t="shared" si="3"/>
        <v>180.16258972488606</v>
      </c>
    </row>
    <row r="224" spans="1:12" x14ac:dyDescent="0.3">
      <c r="A224">
        <v>2055</v>
      </c>
      <c r="B224" s="1">
        <v>43954</v>
      </c>
      <c r="C224">
        <v>71.390998999999994</v>
      </c>
      <c r="D224">
        <v>72.678500400000004</v>
      </c>
      <c r="E224">
        <v>70.812002800000002</v>
      </c>
      <c r="F224">
        <v>71.617500399999997</v>
      </c>
      <c r="G224">
        <v>71.066624599999997</v>
      </c>
      <c r="H224">
        <v>158010800</v>
      </c>
      <c r="I224" t="s">
        <v>8</v>
      </c>
      <c r="J224">
        <f>$N$1+$O$1*$R$1^($P$1*(A224+$Q$1))</f>
        <v>83.330028842788508</v>
      </c>
      <c r="K224">
        <f>F224-J224</f>
        <v>-11.712528442788511</v>
      </c>
      <c r="L224">
        <f t="shared" si="3"/>
        <v>137.18332252312985</v>
      </c>
    </row>
    <row r="225" spans="1:12" x14ac:dyDescent="0.3">
      <c r="A225">
        <v>2056</v>
      </c>
      <c r="B225" s="1">
        <v>43961</v>
      </c>
      <c r="C225">
        <v>74.677500800000004</v>
      </c>
      <c r="D225">
        <v>75.672500799999995</v>
      </c>
      <c r="E225">
        <v>74.295500200000006</v>
      </c>
      <c r="F225">
        <v>75.260999999999996</v>
      </c>
      <c r="G225">
        <v>74.723753200000004</v>
      </c>
      <c r="H225">
        <v>134583200</v>
      </c>
      <c r="I225" t="s">
        <v>8</v>
      </c>
      <c r="J225">
        <f>$N$1+$O$1*$R$1^($P$1*(A225+$Q$1))</f>
        <v>84.28462755668356</v>
      </c>
      <c r="K225">
        <f>F225-J225</f>
        <v>-9.0236275566835644</v>
      </c>
      <c r="L225">
        <f t="shared" si="3"/>
        <v>81.425854281738992</v>
      </c>
    </row>
    <row r="226" spans="1:12" x14ac:dyDescent="0.3">
      <c r="A226">
        <v>2057</v>
      </c>
      <c r="B226" s="1">
        <v>43968</v>
      </c>
      <c r="C226">
        <v>77.147000199999994</v>
      </c>
      <c r="D226">
        <v>78.519000199999994</v>
      </c>
      <c r="E226">
        <v>76.154999000000004</v>
      </c>
      <c r="F226">
        <v>77.566000200000005</v>
      </c>
      <c r="G226">
        <v>77.177723599999993</v>
      </c>
      <c r="H226">
        <v>166829520</v>
      </c>
      <c r="I226" t="s">
        <v>8</v>
      </c>
      <c r="J226">
        <f>$N$1+$O$1*$R$1^($P$1*(A226+$Q$1))</f>
        <v>85.256571335965404</v>
      </c>
      <c r="K226">
        <f>F226-J226</f>
        <v>-7.6905711359653992</v>
      </c>
      <c r="L226">
        <f t="shared" si="3"/>
        <v>59.144884397344129</v>
      </c>
    </row>
    <row r="227" spans="1:12" x14ac:dyDescent="0.3">
      <c r="A227">
        <v>2058</v>
      </c>
      <c r="B227" s="1">
        <v>43975</v>
      </c>
      <c r="C227">
        <v>78.965499800000003</v>
      </c>
      <c r="D227">
        <v>79.733000200000006</v>
      </c>
      <c r="E227">
        <v>78.553500400000004</v>
      </c>
      <c r="F227">
        <v>79.153502200000005</v>
      </c>
      <c r="G227">
        <v>78.757278400000004</v>
      </c>
      <c r="H227">
        <v>106619760</v>
      </c>
      <c r="I227" t="s">
        <v>8</v>
      </c>
      <c r="J227">
        <f>$N$1+$O$1*$R$1^($P$1*(A227+$Q$1))</f>
        <v>86.246175340594831</v>
      </c>
      <c r="K227">
        <f>F227-J227</f>
        <v>-7.092673140594826</v>
      </c>
      <c r="L227">
        <f t="shared" si="3"/>
        <v>50.306012279315276</v>
      </c>
    </row>
    <row r="228" spans="1:12" x14ac:dyDescent="0.3">
      <c r="A228">
        <v>2059</v>
      </c>
      <c r="B228" s="1">
        <v>43982</v>
      </c>
      <c r="C228">
        <v>79.728750250000004</v>
      </c>
      <c r="D228">
        <v>80.471248750000001</v>
      </c>
      <c r="E228">
        <v>78.855625000000003</v>
      </c>
      <c r="F228">
        <v>79.439374999999998</v>
      </c>
      <c r="G228">
        <v>79.041721249999995</v>
      </c>
      <c r="H228">
        <v>131406500</v>
      </c>
      <c r="I228" t="s">
        <v>8</v>
      </c>
      <c r="J228">
        <f>$N$1+$O$1*$R$1^($P$1*(A228+$Q$1))</f>
        <v>87.253760456991415</v>
      </c>
      <c r="K228">
        <f>F228-J228</f>
        <v>-7.8143854569914168</v>
      </c>
      <c r="L228">
        <f t="shared" si="3"/>
        <v>61.064620070438956</v>
      </c>
    </row>
    <row r="229" spans="1:12" x14ac:dyDescent="0.3">
      <c r="A229">
        <v>2060</v>
      </c>
      <c r="B229" s="1">
        <v>43989</v>
      </c>
      <c r="C229">
        <v>80.545001400000004</v>
      </c>
      <c r="D229">
        <v>81.468001000000001</v>
      </c>
      <c r="E229">
        <v>80.122499199999993</v>
      </c>
      <c r="F229">
        <v>81.206500399999996</v>
      </c>
      <c r="G229">
        <v>80.799998599999995</v>
      </c>
      <c r="H229">
        <v>99547200</v>
      </c>
      <c r="I229" t="s">
        <v>8</v>
      </c>
      <c r="J229">
        <f>$N$1+$O$1*$R$1^($P$1*(A229+$Q$1))</f>
        <v>88.279653402083071</v>
      </c>
      <c r="K229">
        <f>F229-J229</f>
        <v>-7.0731530020830746</v>
      </c>
      <c r="L229">
        <f t="shared" si="3"/>
        <v>50.029493390876809</v>
      </c>
    </row>
    <row r="230" spans="1:12" x14ac:dyDescent="0.3">
      <c r="A230">
        <v>2061</v>
      </c>
      <c r="B230" s="1">
        <v>43996</v>
      </c>
      <c r="C230">
        <v>85.216000199999996</v>
      </c>
      <c r="D230">
        <v>86.641998200000003</v>
      </c>
      <c r="E230">
        <v>83.7560012</v>
      </c>
      <c r="F230">
        <v>85.249498000000003</v>
      </c>
      <c r="G230">
        <v>84.822756999999996</v>
      </c>
      <c r="H230">
        <v>162365360</v>
      </c>
      <c r="I230" t="s">
        <v>8</v>
      </c>
      <c r="J230">
        <f>$N$1+$O$1*$R$1^($P$1*(A230+$Q$1))</f>
        <v>89.324186829246997</v>
      </c>
      <c r="K230">
        <f>F230-J230</f>
        <v>-4.0746888292469947</v>
      </c>
      <c r="L230">
        <f t="shared" si="3"/>
        <v>16.603089055190246</v>
      </c>
    </row>
    <row r="231" spans="1:12" x14ac:dyDescent="0.3">
      <c r="A231">
        <v>2062</v>
      </c>
      <c r="B231" s="1">
        <v>44003</v>
      </c>
      <c r="C231">
        <v>87.295500200000006</v>
      </c>
      <c r="D231">
        <v>88.214500200000003</v>
      </c>
      <c r="E231">
        <v>86.137998800000005</v>
      </c>
      <c r="F231">
        <v>87.405499399999997</v>
      </c>
      <c r="G231">
        <v>86.967967000000002</v>
      </c>
      <c r="H231">
        <v>155988080</v>
      </c>
      <c r="I231" t="s">
        <v>8</v>
      </c>
      <c r="J231">
        <f>$N$1+$O$1*$R$1^($P$1*(A231+$Q$1))</f>
        <v>90.387699436174202</v>
      </c>
      <c r="K231">
        <f>F231-J231</f>
        <v>-2.9822000361742056</v>
      </c>
      <c r="L231">
        <f t="shared" si="3"/>
        <v>8.8935170557574335</v>
      </c>
    </row>
    <row r="232" spans="1:12" x14ac:dyDescent="0.3">
      <c r="A232">
        <v>2063</v>
      </c>
      <c r="B232" s="1">
        <v>44010</v>
      </c>
      <c r="C232">
        <v>90.272500600000001</v>
      </c>
      <c r="D232">
        <v>91.547500600000006</v>
      </c>
      <c r="E232">
        <v>89.1264982</v>
      </c>
      <c r="F232">
        <v>90.196499599999996</v>
      </c>
      <c r="G232">
        <v>89.744996599999993</v>
      </c>
      <c r="H232">
        <v>176600640</v>
      </c>
      <c r="I232" t="s">
        <v>8</v>
      </c>
      <c r="J232">
        <f>$N$1+$O$1*$R$1^($P$1*(A232+$Q$1))</f>
        <v>91.470536074695346</v>
      </c>
      <c r="K232">
        <f>F232-J232</f>
        <v>-1.2740364746953503</v>
      </c>
      <c r="L232">
        <f t="shared" si="3"/>
        <v>1.6231689388541559</v>
      </c>
    </row>
    <row r="233" spans="1:12" x14ac:dyDescent="0.3">
      <c r="A233">
        <v>2064</v>
      </c>
      <c r="B233" s="1">
        <v>44017</v>
      </c>
      <c r="C233">
        <v>90.393749499999998</v>
      </c>
      <c r="D233">
        <v>91.6237505</v>
      </c>
      <c r="E233">
        <v>89.926876250000007</v>
      </c>
      <c r="F233">
        <v>90.924997250000004</v>
      </c>
      <c r="G233">
        <v>90.469850249999993</v>
      </c>
      <c r="H233">
        <v>123912000</v>
      </c>
      <c r="I233" t="s">
        <v>8</v>
      </c>
      <c r="J233">
        <f>$N$1+$O$1*$R$1^($P$1*(A233+$Q$1))</f>
        <v>92.573047862601186</v>
      </c>
      <c r="K233">
        <f>F233-J233</f>
        <v>-1.6480506126011818</v>
      </c>
      <c r="L233">
        <f t="shared" si="3"/>
        <v>2.7160708216951308</v>
      </c>
    </row>
    <row r="234" spans="1:12" x14ac:dyDescent="0.3">
      <c r="A234">
        <v>2065</v>
      </c>
      <c r="B234" s="1">
        <v>44024</v>
      </c>
      <c r="C234">
        <v>94.425999399999995</v>
      </c>
      <c r="D234">
        <v>95.254499800000005</v>
      </c>
      <c r="E234">
        <v>93.798500200000007</v>
      </c>
      <c r="F234">
        <v>94.730000399999994</v>
      </c>
      <c r="G234">
        <v>94.255802799999998</v>
      </c>
      <c r="H234">
        <v>112814400</v>
      </c>
      <c r="I234" t="s">
        <v>8</v>
      </c>
      <c r="J234">
        <f>$N$1+$O$1*$R$1^($P$1*(A234+$Q$1))</f>
        <v>93.695592297495267</v>
      </c>
      <c r="K234">
        <f>F234-J234</f>
        <v>1.0344081025047274</v>
      </c>
      <c r="L234">
        <f t="shared" si="3"/>
        <v>1.0700001225274305</v>
      </c>
    </row>
    <row r="235" spans="1:12" x14ac:dyDescent="0.3">
      <c r="A235">
        <v>2066</v>
      </c>
      <c r="B235" s="1">
        <v>44031</v>
      </c>
      <c r="C235">
        <v>96.928999200000007</v>
      </c>
      <c r="D235">
        <v>98.201999000000001</v>
      </c>
      <c r="E235">
        <v>95.473999000000006</v>
      </c>
      <c r="F235">
        <v>96.622</v>
      </c>
      <c r="G235">
        <v>96.138329999999996</v>
      </c>
      <c r="H235">
        <v>143720160</v>
      </c>
      <c r="I235" t="s">
        <v>8</v>
      </c>
      <c r="J235">
        <f>$N$1+$O$1*$R$1^($P$1*(A235+$Q$1))</f>
        <v>94.838533372715204</v>
      </c>
      <c r="K235">
        <f>F235-J235</f>
        <v>1.7834666272847954</v>
      </c>
      <c r="L235">
        <f t="shared" si="3"/>
        <v>3.1807532106386036</v>
      </c>
    </row>
    <row r="236" spans="1:12" x14ac:dyDescent="0.3">
      <c r="A236">
        <v>2067</v>
      </c>
      <c r="B236" s="1">
        <v>44038</v>
      </c>
      <c r="C236">
        <v>96.053500400000004</v>
      </c>
      <c r="D236">
        <v>97.154499599999994</v>
      </c>
      <c r="E236">
        <v>94.112499999999997</v>
      </c>
      <c r="F236">
        <v>95.6179992</v>
      </c>
      <c r="G236">
        <v>95.139353799999995</v>
      </c>
      <c r="H236">
        <v>133081760</v>
      </c>
      <c r="I236" t="s">
        <v>8</v>
      </c>
      <c r="J236">
        <f>$N$1+$O$1*$R$1^($P$1*(A236+$Q$1))</f>
        <v>96.002241695360027</v>
      </c>
      <c r="K236">
        <f>F236-J236</f>
        <v>-0.38424249536002719</v>
      </c>
      <c r="L236">
        <f t="shared" si="3"/>
        <v>0.14764229524050052</v>
      </c>
    </row>
    <row r="237" spans="1:12" x14ac:dyDescent="0.3">
      <c r="A237">
        <v>2068</v>
      </c>
      <c r="B237" s="1">
        <v>44045</v>
      </c>
      <c r="C237">
        <v>95.780000200000003</v>
      </c>
      <c r="D237">
        <v>97.479501400000004</v>
      </c>
      <c r="E237">
        <v>95.006500399999993</v>
      </c>
      <c r="F237">
        <v>97.110500999999999</v>
      </c>
      <c r="G237">
        <v>96.624386599999994</v>
      </c>
      <c r="H237">
        <v>169527120</v>
      </c>
      <c r="I237" t="s">
        <v>8</v>
      </c>
      <c r="J237">
        <f>$N$1+$O$1*$R$1^($P$1*(A237+$Q$1))</f>
        <v>97.187094606462395</v>
      </c>
      <c r="K237">
        <f>F237-J237</f>
        <v>-7.6593606462395769E-2</v>
      </c>
      <c r="L237">
        <f t="shared" si="3"/>
        <v>5.8665805509163548E-3</v>
      </c>
    </row>
    <row r="238" spans="1:12" x14ac:dyDescent="0.3">
      <c r="A238">
        <v>2069</v>
      </c>
      <c r="B238" s="1">
        <v>44052</v>
      </c>
      <c r="C238">
        <v>110.06399999999999</v>
      </c>
      <c r="D238">
        <v>112.1815002</v>
      </c>
      <c r="E238">
        <v>109.0535004</v>
      </c>
      <c r="F238">
        <v>110.736</v>
      </c>
      <c r="G238">
        <v>110.2215484</v>
      </c>
      <c r="H238">
        <v>200737840</v>
      </c>
      <c r="I238" t="s">
        <v>8</v>
      </c>
      <c r="J238">
        <f>$N$1+$O$1*$R$1^($P$1*(A238+$Q$1))</f>
        <v>98.393476303344201</v>
      </c>
      <c r="K238">
        <f>F238-J238</f>
        <v>12.342523696655803</v>
      </c>
      <c r="L238">
        <f t="shared" si="3"/>
        <v>152.33789120251004</v>
      </c>
    </row>
    <row r="239" spans="1:12" x14ac:dyDescent="0.3">
      <c r="A239">
        <v>2070</v>
      </c>
      <c r="B239" s="1">
        <v>44059</v>
      </c>
      <c r="C239">
        <v>112.86549979999999</v>
      </c>
      <c r="D239">
        <v>114.11500100000001</v>
      </c>
      <c r="E239">
        <v>111.275499</v>
      </c>
      <c r="F239">
        <v>113.0060012</v>
      </c>
      <c r="G239">
        <v>112.6430498</v>
      </c>
      <c r="H239">
        <v>188379600</v>
      </c>
      <c r="I239" t="s">
        <v>8</v>
      </c>
      <c r="J239">
        <f>$N$1+$O$1*$R$1^($P$1*(A239+$Q$1))</f>
        <v>99.621777964195388</v>
      </c>
      <c r="K239">
        <f>F239-J239</f>
        <v>13.384223235804612</v>
      </c>
      <c r="L239">
        <f t="shared" si="3"/>
        <v>179.13743162585209</v>
      </c>
    </row>
    <row r="240" spans="1:12" x14ac:dyDescent="0.3">
      <c r="A240">
        <v>2071</v>
      </c>
      <c r="B240" s="1">
        <v>44066</v>
      </c>
      <c r="C240">
        <v>116.2819992</v>
      </c>
      <c r="D240">
        <v>118.5020004</v>
      </c>
      <c r="E240">
        <v>115.71250019999999</v>
      </c>
      <c r="F240">
        <v>117.7045</v>
      </c>
      <c r="G240">
        <v>117.3264574</v>
      </c>
      <c r="H240">
        <v>167139040</v>
      </c>
      <c r="I240" t="s">
        <v>8</v>
      </c>
      <c r="J240">
        <f>$N$1+$O$1*$R$1^($P$1*(A240+$Q$1))</f>
        <v>100.87239787491646</v>
      </c>
      <c r="K240">
        <f>F240-J240</f>
        <v>16.832102125083537</v>
      </c>
      <c r="L240">
        <f t="shared" si="3"/>
        <v>283.31966194924172</v>
      </c>
    </row>
    <row r="241" spans="1:12" x14ac:dyDescent="0.3">
      <c r="A241">
        <v>2072</v>
      </c>
      <c r="B241" s="1">
        <v>44073</v>
      </c>
      <c r="C241">
        <v>126.5459992</v>
      </c>
      <c r="D241">
        <v>126.97700039999999</v>
      </c>
      <c r="E241">
        <v>124.0964982</v>
      </c>
      <c r="F241">
        <v>125.4044998</v>
      </c>
      <c r="G241">
        <v>125.0017276</v>
      </c>
      <c r="H241">
        <v>212727600</v>
      </c>
      <c r="I241" t="s">
        <v>8</v>
      </c>
      <c r="J241">
        <f>$N$1+$O$1*$R$1^($P$1*(A241+$Q$1))</f>
        <v>102.14574155826548</v>
      </c>
      <c r="K241">
        <f>F241-J241</f>
        <v>23.258758241734512</v>
      </c>
      <c r="L241">
        <f t="shared" si="3"/>
        <v>540.96983494745302</v>
      </c>
    </row>
    <row r="242" spans="1:12" x14ac:dyDescent="0.3">
      <c r="A242">
        <v>2073</v>
      </c>
      <c r="B242" s="1">
        <v>44080</v>
      </c>
      <c r="C242">
        <v>128.98199940000001</v>
      </c>
      <c r="D242">
        <v>131.26399839999999</v>
      </c>
      <c r="E242">
        <v>122.9839996</v>
      </c>
      <c r="F242">
        <v>127.2919952</v>
      </c>
      <c r="G242">
        <v>126.883162</v>
      </c>
      <c r="H242">
        <v>233699720</v>
      </c>
      <c r="I242" t="s">
        <v>8</v>
      </c>
      <c r="J242">
        <f>$N$1+$O$1*$R$1^($P$1*(A242+$Q$1))</f>
        <v>103.44222190535189</v>
      </c>
      <c r="K242">
        <f>F242-J242</f>
        <v>23.849773294648116</v>
      </c>
      <c r="L242">
        <f t="shared" si="3"/>
        <v>568.81168620611049</v>
      </c>
    </row>
    <row r="243" spans="1:12" x14ac:dyDescent="0.3">
      <c r="A243">
        <v>2074</v>
      </c>
      <c r="B243" s="1">
        <v>44087</v>
      </c>
      <c r="C243">
        <v>116.535</v>
      </c>
      <c r="D243">
        <v>118.465</v>
      </c>
      <c r="E243">
        <v>112.6100005</v>
      </c>
      <c r="F243">
        <v>113.9074995</v>
      </c>
      <c r="G243">
        <v>113.5416548</v>
      </c>
      <c r="H243">
        <v>192860450</v>
      </c>
      <c r="I243" t="s">
        <v>8</v>
      </c>
      <c r="J243">
        <f>$N$1+$O$1*$R$1^($P$1*(A243+$Q$1))</f>
        <v>104.76225930951952</v>
      </c>
      <c r="K243">
        <f>F243-J243</f>
        <v>9.1452401904804788</v>
      </c>
      <c r="L243">
        <f t="shared" si="3"/>
        <v>83.635418141579422</v>
      </c>
    </row>
    <row r="244" spans="1:12" x14ac:dyDescent="0.3">
      <c r="A244">
        <v>2075</v>
      </c>
      <c r="B244" s="1">
        <v>44094</v>
      </c>
      <c r="C244">
        <v>113.6800018</v>
      </c>
      <c r="D244">
        <v>114.76799920000001</v>
      </c>
      <c r="E244">
        <v>110.65</v>
      </c>
      <c r="F244">
        <v>112.04199819999999</v>
      </c>
      <c r="G244">
        <v>111.6821442</v>
      </c>
      <c r="H244">
        <v>188917400</v>
      </c>
      <c r="I244" t="s">
        <v>8</v>
      </c>
      <c r="J244">
        <f>$N$1+$O$1*$R$1^($P$1*(A244+$Q$1))</f>
        <v>106.10628180266217</v>
      </c>
      <c r="K244">
        <f>F244-J244</f>
        <v>5.9357163973378277</v>
      </c>
      <c r="L244">
        <f t="shared" si="3"/>
        <v>35.232729149625158</v>
      </c>
    </row>
    <row r="245" spans="1:12" x14ac:dyDescent="0.3">
      <c r="A245">
        <v>2076</v>
      </c>
      <c r="B245" s="1">
        <v>44101</v>
      </c>
      <c r="C245">
        <v>108.4880004</v>
      </c>
      <c r="D245">
        <v>111.57000119999999</v>
      </c>
      <c r="E245">
        <v>106.3399994</v>
      </c>
      <c r="F245">
        <v>109.90200059999999</v>
      </c>
      <c r="G245">
        <v>109.5490174</v>
      </c>
      <c r="H245">
        <v>169442520</v>
      </c>
      <c r="I245" t="s">
        <v>8</v>
      </c>
      <c r="J245">
        <f>$N$1+$O$1*$R$1^($P$1*(A245+$Q$1))</f>
        <v>107.47472519401639</v>
      </c>
      <c r="K245">
        <f>F245-J245</f>
        <v>2.4272754059836075</v>
      </c>
      <c r="L245">
        <f t="shared" si="3"/>
        <v>5.8916658964928867</v>
      </c>
    </row>
    <row r="246" spans="1:12" x14ac:dyDescent="0.3">
      <c r="A246">
        <v>2077</v>
      </c>
      <c r="B246" s="1">
        <v>44108</v>
      </c>
      <c r="C246">
        <v>114.77600080000001</v>
      </c>
      <c r="D246">
        <v>116.19600079999999</v>
      </c>
      <c r="E246">
        <v>113.604001</v>
      </c>
      <c r="F246">
        <v>114.9339982</v>
      </c>
      <c r="G246">
        <v>114.5648544</v>
      </c>
      <c r="H246">
        <v>128112440</v>
      </c>
      <c r="I246" t="s">
        <v>8</v>
      </c>
      <c r="J246">
        <f>$N$1+$O$1*$R$1^($P$1*(A246+$Q$1))</f>
        <v>108.86803321147542</v>
      </c>
      <c r="K246">
        <f>F246-J246</f>
        <v>6.0659649885245841</v>
      </c>
      <c r="L246">
        <f t="shared" si="3"/>
        <v>36.795931242006056</v>
      </c>
    </row>
    <row r="247" spans="1:12" x14ac:dyDescent="0.3">
      <c r="A247">
        <v>2078</v>
      </c>
      <c r="B247" s="1">
        <v>44115</v>
      </c>
      <c r="C247">
        <v>115.15200059999999</v>
      </c>
      <c r="D247">
        <v>116.344002</v>
      </c>
      <c r="E247">
        <v>113.88799880000001</v>
      </c>
      <c r="F247">
        <v>115.3360016</v>
      </c>
      <c r="G247">
        <v>114.9655642</v>
      </c>
      <c r="H247">
        <v>109715020</v>
      </c>
      <c r="I247" t="s">
        <v>8</v>
      </c>
      <c r="J247">
        <f>$N$1+$O$1*$R$1^($P$1*(A247+$Q$1))</f>
        <v>110.28665764547156</v>
      </c>
      <c r="K247">
        <f>F247-J247</f>
        <v>5.0493439545284389</v>
      </c>
      <c r="L247">
        <f t="shared" si="3"/>
        <v>25.495874371132892</v>
      </c>
    </row>
    <row r="248" spans="1:12" x14ac:dyDescent="0.3">
      <c r="A248">
        <v>2079</v>
      </c>
      <c r="B248" s="1">
        <v>44122</v>
      </c>
      <c r="C248">
        <v>121.26599899999999</v>
      </c>
      <c r="D248">
        <v>123.26999960000001</v>
      </c>
      <c r="E248">
        <v>119.1020008</v>
      </c>
      <c r="F248">
        <v>121.2839996</v>
      </c>
      <c r="G248">
        <v>120.8944596</v>
      </c>
      <c r="H248">
        <v>176314520</v>
      </c>
      <c r="I248" t="s">
        <v>8</v>
      </c>
      <c r="J248">
        <f>$N$1+$O$1*$R$1^($P$1*(A248+$Q$1))</f>
        <v>111.73105849547245</v>
      </c>
      <c r="K248">
        <f>F248-J248</f>
        <v>9.5529411045275481</v>
      </c>
      <c r="L248">
        <f t="shared" si="3"/>
        <v>91.258683746572004</v>
      </c>
    </row>
    <row r="249" spans="1:12" x14ac:dyDescent="0.3">
      <c r="A249">
        <v>2080</v>
      </c>
      <c r="B249" s="1">
        <v>44129</v>
      </c>
      <c r="C249">
        <v>117.33399799999999</v>
      </c>
      <c r="D249">
        <v>118.5400008</v>
      </c>
      <c r="E249">
        <v>115.3219986</v>
      </c>
      <c r="F249">
        <v>116.2300018</v>
      </c>
      <c r="G249">
        <v>115.856697</v>
      </c>
      <c r="H249">
        <v>103913920</v>
      </c>
      <c r="I249" t="s">
        <v>8</v>
      </c>
      <c r="J249">
        <f>$N$1+$O$1*$R$1^($P$1*(A249+$Q$1))</f>
        <v>113.20170411913921</v>
      </c>
      <c r="K249">
        <f>F249-J249</f>
        <v>3.0282976808607884</v>
      </c>
      <c r="L249">
        <f t="shared" si="3"/>
        <v>9.170586843906829</v>
      </c>
    </row>
    <row r="250" spans="1:12" x14ac:dyDescent="0.3">
      <c r="A250">
        <v>2081</v>
      </c>
      <c r="B250" s="1">
        <v>44136</v>
      </c>
      <c r="C250">
        <v>113.5960008</v>
      </c>
      <c r="D250">
        <v>115.636</v>
      </c>
      <c r="E250">
        <v>111.6879988</v>
      </c>
      <c r="F250">
        <v>113.4059998</v>
      </c>
      <c r="G250">
        <v>113.041765</v>
      </c>
      <c r="H250">
        <v>136893420</v>
      </c>
      <c r="I250" t="s">
        <v>8</v>
      </c>
      <c r="J250">
        <f>$N$1+$O$1*$R$1^($P$1*(A250+$Q$1))</f>
        <v>114.69907138419522</v>
      </c>
      <c r="K250">
        <f>F250-J250</f>
        <v>-1.2930715841952178</v>
      </c>
      <c r="L250">
        <f t="shared" si="3"/>
        <v>1.6720341218531303</v>
      </c>
    </row>
    <row r="251" spans="1:12" x14ac:dyDescent="0.3">
      <c r="A251">
        <v>2082</v>
      </c>
      <c r="B251" s="1">
        <v>44143</v>
      </c>
      <c r="C251">
        <v>113.8360002</v>
      </c>
      <c r="D251">
        <v>115.3159988</v>
      </c>
      <c r="E251">
        <v>112.2800002</v>
      </c>
      <c r="F251">
        <v>114.3759994</v>
      </c>
      <c r="G251">
        <v>114.0494704</v>
      </c>
      <c r="H251">
        <v>121914360</v>
      </c>
      <c r="I251" t="s">
        <v>8</v>
      </c>
      <c r="J251">
        <f>$N$1+$O$1*$R$1^($P$1*(A251+$Q$1))</f>
        <v>116.22364582305357</v>
      </c>
      <c r="K251">
        <f>F251-J251</f>
        <v>-1.8476464230535754</v>
      </c>
      <c r="L251">
        <f t="shared" si="3"/>
        <v>3.4137973046226717</v>
      </c>
    </row>
    <row r="252" spans="1:12" x14ac:dyDescent="0.3">
      <c r="A252">
        <v>2083</v>
      </c>
      <c r="B252" s="1">
        <v>44150</v>
      </c>
      <c r="C252">
        <v>118.460002</v>
      </c>
      <c r="D252">
        <v>119.88199760000001</v>
      </c>
      <c r="E252">
        <v>116.61200100000001</v>
      </c>
      <c r="F252">
        <v>118.05</v>
      </c>
      <c r="G252">
        <v>117.87385879999999</v>
      </c>
      <c r="H252">
        <v>117915580</v>
      </c>
      <c r="I252" t="s">
        <v>8</v>
      </c>
      <c r="J252">
        <f>$N$1+$O$1*$R$1^($P$1*(A252+$Q$1))</f>
        <v>117.77592179025477</v>
      </c>
      <c r="K252">
        <f>F252-J252</f>
        <v>0.27407820974522679</v>
      </c>
      <c r="L252">
        <f t="shared" si="3"/>
        <v>7.5118865057148529E-2</v>
      </c>
    </row>
    <row r="253" spans="1:12" x14ac:dyDescent="0.3">
      <c r="A253">
        <v>2084</v>
      </c>
      <c r="B253" s="1">
        <v>44157</v>
      </c>
      <c r="C253">
        <v>118.6619994</v>
      </c>
      <c r="D253">
        <v>119.8619982</v>
      </c>
      <c r="E253">
        <v>117.842</v>
      </c>
      <c r="F253">
        <v>118.7399992</v>
      </c>
      <c r="G253">
        <v>118.562831</v>
      </c>
      <c r="H253">
        <v>77898680</v>
      </c>
      <c r="I253" t="s">
        <v>8</v>
      </c>
      <c r="J253">
        <f>$N$1+$O$1*$R$1^($P$1*(A253+$Q$1))</f>
        <v>119.35640262276482</v>
      </c>
      <c r="K253">
        <f>F253-J253</f>
        <v>-0.61640342276481874</v>
      </c>
      <c r="L253">
        <f t="shared" si="3"/>
        <v>0.37995317959618385</v>
      </c>
    </row>
    <row r="254" spans="1:12" x14ac:dyDescent="0.3">
      <c r="A254">
        <v>2085</v>
      </c>
      <c r="B254" s="1">
        <v>44164</v>
      </c>
      <c r="C254">
        <v>115.8025018</v>
      </c>
      <c r="D254">
        <v>116.92749980000001</v>
      </c>
      <c r="E254">
        <v>114.4324988</v>
      </c>
      <c r="F254">
        <v>115.4099978</v>
      </c>
      <c r="G254">
        <v>115.23779500000001</v>
      </c>
      <c r="H254">
        <v>91256000</v>
      </c>
      <c r="I254" t="s">
        <v>8</v>
      </c>
      <c r="J254">
        <f>$N$1+$O$1*$R$1^($P$1*(A254+$Q$1))</f>
        <v>120.96560080318594</v>
      </c>
      <c r="K254">
        <f>F254-J254</f>
        <v>-5.5556030031859365</v>
      </c>
      <c r="L254">
        <f t="shared" si="3"/>
        <v>30.864724729008596</v>
      </c>
    </row>
    <row r="255" spans="1:12" x14ac:dyDescent="0.3">
      <c r="A255">
        <v>2086</v>
      </c>
      <c r="B255" s="1">
        <v>44171</v>
      </c>
      <c r="C255">
        <v>121.22399900000001</v>
      </c>
      <c r="D255">
        <v>122.890001</v>
      </c>
      <c r="E255">
        <v>120.287999</v>
      </c>
      <c r="F255">
        <v>122.0080016</v>
      </c>
      <c r="G255">
        <v>121.8259568</v>
      </c>
      <c r="H255">
        <v>108761840</v>
      </c>
      <c r="I255" t="s">
        <v>8</v>
      </c>
      <c r="J255">
        <f>$N$1+$O$1*$R$1^($P$1*(A255+$Q$1))</f>
        <v>122.60403812593302</v>
      </c>
      <c r="K255">
        <f>F255-J255</f>
        <v>-0.59603652593301604</v>
      </c>
      <c r="L255">
        <f t="shared" si="3"/>
        <v>0.35525954024629891</v>
      </c>
    </row>
    <row r="256" spans="1:12" x14ac:dyDescent="0.3">
      <c r="A256">
        <v>2087</v>
      </c>
      <c r="B256" s="1">
        <v>44178</v>
      </c>
      <c r="C256">
        <v>122.828</v>
      </c>
      <c r="D256">
        <v>124.426001</v>
      </c>
      <c r="E256">
        <v>121.4080002</v>
      </c>
      <c r="F256">
        <v>123.1119996</v>
      </c>
      <c r="G256">
        <v>122.92830480000001</v>
      </c>
      <c r="H256">
        <v>90455740</v>
      </c>
      <c r="I256" t="s">
        <v>8</v>
      </c>
      <c r="J256">
        <f>$N$1+$O$1*$R$1^($P$1*(A256+$Q$1))</f>
        <v>124.27224586642889</v>
      </c>
      <c r="K256">
        <f>F256-J256</f>
        <v>-1.1602462664288851</v>
      </c>
      <c r="L256">
        <f t="shared" si="3"/>
        <v>1.3461713987621673</v>
      </c>
    </row>
    <row r="257" spans="1:12" x14ac:dyDescent="0.3">
      <c r="A257">
        <v>2088</v>
      </c>
      <c r="B257" s="1">
        <v>44185</v>
      </c>
      <c r="C257">
        <v>126.4419998</v>
      </c>
      <c r="D257">
        <v>127.6600006</v>
      </c>
      <c r="E257">
        <v>125.2779984</v>
      </c>
      <c r="F257">
        <v>126.56599900000001</v>
      </c>
      <c r="G257">
        <v>126.3771498</v>
      </c>
      <c r="H257">
        <v>124373340</v>
      </c>
      <c r="I257" t="s">
        <v>8</v>
      </c>
      <c r="J257">
        <f>$N$1+$O$1*$R$1^($P$1*(A257+$Q$1))</f>
        <v>125.97076495337487</v>
      </c>
      <c r="K257">
        <f>F257-J257</f>
        <v>0.59523404662513713</v>
      </c>
      <c r="L257">
        <f t="shared" si="3"/>
        <v>0.35430357026173592</v>
      </c>
    </row>
    <row r="258" spans="1:12" x14ac:dyDescent="0.3">
      <c r="A258">
        <v>2089</v>
      </c>
      <c r="B258" s="1">
        <v>44192</v>
      </c>
      <c r="C258">
        <v>130.02750230000001</v>
      </c>
      <c r="D258">
        <v>132.1525005</v>
      </c>
      <c r="E258">
        <v>128.74499900000001</v>
      </c>
      <c r="F258">
        <v>130.7600023</v>
      </c>
      <c r="G258">
        <v>130.564896</v>
      </c>
      <c r="H258">
        <v>108327550</v>
      </c>
      <c r="I258" t="s">
        <v>8</v>
      </c>
      <c r="J258">
        <f>$N$1+$O$1*$R$1^($P$1*(A258+$Q$1))</f>
        <v>127.70014614415038</v>
      </c>
      <c r="K258">
        <f>F258-J258</f>
        <v>3.0598561558496158</v>
      </c>
      <c r="L258">
        <f t="shared" si="3"/>
        <v>9.3627196944907887</v>
      </c>
    </row>
    <row r="259" spans="1:12" x14ac:dyDescent="0.3">
      <c r="A259">
        <v>2090</v>
      </c>
      <c r="B259" s="1">
        <v>44199</v>
      </c>
      <c r="C259">
        <v>135.425003</v>
      </c>
      <c r="D259">
        <v>136.71499979999999</v>
      </c>
      <c r="E259">
        <v>133.24249649999999</v>
      </c>
      <c r="F259">
        <v>134.49250000000001</v>
      </c>
      <c r="G259">
        <v>134.29182800000001</v>
      </c>
      <c r="H259">
        <v>110244000</v>
      </c>
      <c r="I259" t="s">
        <v>8</v>
      </c>
      <c r="J259">
        <f>$N$1+$O$1*$R$1^($P$1*(A259+$Q$1))</f>
        <v>129.46095020340036</v>
      </c>
      <c r="K259">
        <f>F259-J259</f>
        <v>5.0315497965996485</v>
      </c>
      <c r="L259">
        <f t="shared" ref="L259:L265" si="4">K259^2</f>
        <v>25.316493355661965</v>
      </c>
    </row>
    <row r="260" spans="1:12" x14ac:dyDescent="0.3">
      <c r="A260">
        <v>2091</v>
      </c>
      <c r="B260" s="1">
        <v>44206</v>
      </c>
      <c r="C260">
        <v>130.18399959999999</v>
      </c>
      <c r="D260">
        <v>132.13200380000001</v>
      </c>
      <c r="E260">
        <v>127.9319978</v>
      </c>
      <c r="F260">
        <v>129.99799960000001</v>
      </c>
      <c r="G260">
        <v>129.8040312</v>
      </c>
      <c r="H260">
        <v>122119680</v>
      </c>
      <c r="I260" t="s">
        <v>8</v>
      </c>
      <c r="J260">
        <f>$N$1+$O$1*$R$1^($P$1*(A260+$Q$1))</f>
        <v>131.25374808486745</v>
      </c>
      <c r="K260">
        <f>F260-J260</f>
        <v>-1.2557484848674392</v>
      </c>
      <c r="L260">
        <f t="shared" si="4"/>
        <v>1.5769042572468692</v>
      </c>
    </row>
    <row r="261" spans="1:12" x14ac:dyDescent="0.3">
      <c r="A261">
        <v>2092</v>
      </c>
      <c r="B261" s="1">
        <v>44213</v>
      </c>
      <c r="C261">
        <v>129.2059998</v>
      </c>
      <c r="D261">
        <v>130.5059996</v>
      </c>
      <c r="E261">
        <v>127.9220002</v>
      </c>
      <c r="F261">
        <v>128.9440002</v>
      </c>
      <c r="G261">
        <v>128.75160679999999</v>
      </c>
      <c r="H261">
        <v>96533180</v>
      </c>
      <c r="I261" t="s">
        <v>8</v>
      </c>
      <c r="J261">
        <f>$N$1+$O$1*$R$1^($P$1*(A261+$Q$1))</f>
        <v>133.07912111652772</v>
      </c>
      <c r="K261">
        <f>F261-J261</f>
        <v>-4.1351209165277112</v>
      </c>
      <c r="L261">
        <f t="shared" si="4"/>
        <v>17.099224994304979</v>
      </c>
    </row>
    <row r="262" spans="1:12" x14ac:dyDescent="0.3">
      <c r="A262">
        <v>2093</v>
      </c>
      <c r="B262" s="1">
        <v>44220</v>
      </c>
      <c r="C262">
        <v>131.6300013</v>
      </c>
      <c r="D262">
        <v>135.180004</v>
      </c>
      <c r="E262">
        <v>131.02500130000001</v>
      </c>
      <c r="F262">
        <v>133.9500008</v>
      </c>
      <c r="G262">
        <v>133.7501335</v>
      </c>
      <c r="H262">
        <v>107378375</v>
      </c>
      <c r="I262" t="s">
        <v>8</v>
      </c>
      <c r="J262">
        <f>$N$1+$O$1*$R$1^($P$1*(A262+$Q$1))</f>
        <v>134.93766118909065</v>
      </c>
      <c r="K262">
        <f>F262-J262</f>
        <v>-0.98766038909064946</v>
      </c>
      <c r="L262">
        <f t="shared" si="4"/>
        <v>0.97547304417869307</v>
      </c>
    </row>
    <row r="263" spans="1:12" x14ac:dyDescent="0.3">
      <c r="A263">
        <v>2094</v>
      </c>
      <c r="B263" s="1">
        <v>44227</v>
      </c>
      <c r="C263">
        <v>141.0900024</v>
      </c>
      <c r="D263">
        <v>142.48400240000001</v>
      </c>
      <c r="E263">
        <v>137.04599920000001</v>
      </c>
      <c r="F263">
        <v>139.43800060000001</v>
      </c>
      <c r="G263">
        <v>139.22995</v>
      </c>
      <c r="H263">
        <v>143329560</v>
      </c>
      <c r="I263" t="s">
        <v>8</v>
      </c>
      <c r="J263">
        <f>$N$1+$O$1*$R$1^($P$1*(A263+$Q$1))</f>
        <v>136.82997094792421</v>
      </c>
      <c r="K263">
        <f>F263-J263</f>
        <v>2.6080296520757997</v>
      </c>
      <c r="L263">
        <f t="shared" si="4"/>
        <v>6.8018186661066169</v>
      </c>
    </row>
    <row r="264" spans="1:12" x14ac:dyDescent="0.3">
      <c r="A264">
        <v>2095</v>
      </c>
      <c r="B264" s="1">
        <v>44234</v>
      </c>
      <c r="C264">
        <v>135.77799999999999</v>
      </c>
      <c r="D264">
        <v>136.4559998</v>
      </c>
      <c r="E264">
        <v>133.9199984</v>
      </c>
      <c r="F264">
        <v>135.44399999999999</v>
      </c>
      <c r="G264">
        <v>135.28271799999999</v>
      </c>
      <c r="H264">
        <v>87826640</v>
      </c>
      <c r="I264" t="s">
        <v>8</v>
      </c>
      <c r="J264">
        <f>$N$1+$O$1*$R$1^($P$1*(A264+$Q$1))</f>
        <v>138.75666398846676</v>
      </c>
      <c r="K264">
        <f>F264-J264</f>
        <v>-3.3126639884667668</v>
      </c>
      <c r="L264">
        <f t="shared" si="4"/>
        <v>10.973742700484546</v>
      </c>
    </row>
    <row r="265" spans="1:12" x14ac:dyDescent="0.3">
      <c r="A265">
        <v>2096</v>
      </c>
      <c r="B265" s="1">
        <v>44241</v>
      </c>
      <c r="C265">
        <v>136.37666329999999</v>
      </c>
      <c r="D265">
        <v>137.2766723</v>
      </c>
      <c r="E265">
        <v>135.05666600000001</v>
      </c>
      <c r="F265">
        <v>136.10333270000001</v>
      </c>
      <c r="G265">
        <v>136.10333270000001</v>
      </c>
      <c r="H265">
        <v>72866201</v>
      </c>
      <c r="I265" t="s">
        <v>8</v>
      </c>
      <c r="J265">
        <f>$N$1+$O$1*$R$1^($P$1*(A265+$Q$1))</f>
        <v>140.7183650551905</v>
      </c>
      <c r="K265">
        <f>F265-J265</f>
        <v>-4.6150323551904933</v>
      </c>
      <c r="L265">
        <f t="shared" si="4"/>
        <v>21.298523639455112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01379259</cp:lastModifiedBy>
  <dcterms:created xsi:type="dcterms:W3CDTF">2021-04-13T00:58:35Z</dcterms:created>
  <dcterms:modified xsi:type="dcterms:W3CDTF">2021-04-24T18:28:03Z</dcterms:modified>
</cp:coreProperties>
</file>