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Mark\CurrentWork_Delta\"/>
    </mc:Choice>
  </mc:AlternateContent>
  <xr:revisionPtr revIDLastSave="0" documentId="13_ncr:1_{3734F25E-0F3C-4823-A633-38AECCB99E8C}" xr6:coauthVersionLast="45" xr6:coauthVersionMax="45" xr10:uidLastSave="{00000000-0000-0000-0000-000000000000}"/>
  <bookViews>
    <workbookView xWindow="8595" yWindow="930" windowWidth="20925" windowHeight="16830" activeTab="2" xr2:uid="{1C02CC31-4B62-49F7-B75D-EAE54FAFEDF3}"/>
  </bookViews>
  <sheets>
    <sheet name="initial PLan" sheetId="2" r:id="rId1"/>
    <sheet name="Adopted Plan" sheetId="1" r:id="rId2"/>
    <sheet name="Current State" sheetId="4" r:id="rId3"/>
    <sheet name="Accomplishment" sheetId="3"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37" i="4" l="1"/>
  <c r="F44" i="4" s="1"/>
  <c r="F5" i="4"/>
  <c r="F12" i="4" s="1"/>
  <c r="F17" i="4" s="1"/>
  <c r="F23" i="4" s="1"/>
  <c r="F5" i="1" l="1"/>
  <c r="F10" i="1" s="1"/>
  <c r="F15" i="1" s="1"/>
  <c r="F21" i="1" s="1"/>
  <c r="F33" i="1"/>
  <c r="F40" i="1" s="1"/>
</calcChain>
</file>

<file path=xl/sharedStrings.xml><?xml version="1.0" encoding="utf-8"?>
<sst xmlns="http://schemas.openxmlformats.org/spreadsheetml/2006/main" count="167" uniqueCount="100">
  <si>
    <t>Expand Unit Test Runs to generate rpt data</t>
  </si>
  <si>
    <t>Trace Logging</t>
  </si>
  <si>
    <t>Title / Name of task</t>
  </si>
  <si>
    <t xml:space="preserve">    Review test report structure of MktPlac</t>
  </si>
  <si>
    <t xml:space="preserve">    Discuss reporting with market place engr</t>
  </si>
  <si>
    <t xml:space="preserve">    Evaluate code necessary to pull in</t>
  </si>
  <si>
    <t xml:space="preserve">    Create a reporting branch off of Distill, "DistillReporting"</t>
  </si>
  <si>
    <t xml:space="preserve">    start report codeing and testing in DistillReporting branch</t>
  </si>
  <si>
    <t xml:space="preserve">    When Reporting is mature, merge back into Distillation</t>
  </si>
  <si>
    <t xml:space="preserve">    Discuss with mkt place some testing approaches</t>
  </si>
  <si>
    <t xml:space="preserve">    Work up additional scripting to gen test data more than is there now</t>
  </si>
  <si>
    <t xml:space="preserve">    Finish the investigation of log4Js</t>
  </si>
  <si>
    <t xml:space="preserve">    Reveiw the current Utils code for improved Naming</t>
  </si>
  <si>
    <t>Review to this point</t>
  </si>
  <si>
    <t xml:space="preserve">Research Reporting   </t>
  </si>
  <si>
    <t>Build out the new project structure decoupling Frame from App specific code</t>
  </si>
  <si>
    <t xml:space="preserve">    Create a new branch off of Distillation for TraceLoggin</t>
  </si>
  <si>
    <t xml:space="preserve">    Merge TraceLoggin back into Distillation</t>
  </si>
  <si>
    <t xml:space="preserve">    Implement the TraceLogging Boolean and connect to new traceLoggin Files</t>
  </si>
  <si>
    <t xml:space="preserve">   Move control and utils into Framework.</t>
  </si>
  <si>
    <t xml:space="preserve">   Execute a full suite of tests </t>
  </si>
  <si>
    <t xml:space="preserve">   Fix bugs and retest until no fails</t>
  </si>
  <si>
    <t xml:space="preserve">   Create a new branch off of Distillation</t>
  </si>
  <si>
    <t xml:space="preserve">    Push to repo and tag as version 0.75  with appropirate comment</t>
  </si>
  <si>
    <t xml:space="preserve">    Push to repo and tag as version 1.0 with appropriate comment</t>
  </si>
  <si>
    <t xml:space="preserve">For future consideration </t>
  </si>
  <si>
    <t xml:space="preserve">    evaluate scripting necessary to execute small ESS app start</t>
  </si>
  <si>
    <t xml:space="preserve">    evaluate scripting necessary to execute small PD  app start</t>
  </si>
  <si>
    <t>Duration</t>
  </si>
  <si>
    <t>3 days</t>
  </si>
  <si>
    <t>3 Days</t>
  </si>
  <si>
    <t>2 Days</t>
  </si>
  <si>
    <t>4 - 6 Days</t>
  </si>
  <si>
    <t>Level of Importance</t>
  </si>
  <si>
    <t xml:space="preserve">    dev some POC code to evaluate ability to implement general
    logging into new log files</t>
  </si>
  <si>
    <t xml:space="preserve">    apply logging to OpenApplication.doIt, ViewPort.scrollToBottom,
    scrollToTop ( cus I know at this time I am accurately hitting these
    functions)</t>
  </si>
  <si>
    <t xml:space="preserve">    Run my ./go A|D|C unit tests with TraceLog 
    enabled:  Evaluate results</t>
  </si>
  <si>
    <t xml:space="preserve">    Implement a simplest possible walk through to payment
    selection. 1/2 day at most</t>
  </si>
  <si>
    <t xml:space="preserve">    Review missing common code that was Declaration and 
    not Function</t>
  </si>
  <si>
    <t xml:space="preserve">    Evaluate other current common.js looking for other  
    pertinent common code</t>
  </si>
  <si>
    <t xml:space="preserve">   Merge back into Distillation when confident of successful 
   execution</t>
  </si>
  <si>
    <t xml:space="preserve"> </t>
  </si>
  <si>
    <t xml:space="preserve">    Review missing common code that was Declaration and not Function   * roll this one up into the one above</t>
  </si>
  <si>
    <t xml:space="preserve">    Review functional additions made to the MarketPlace Framework</t>
  </si>
  <si>
    <t xml:space="preserve">    Review report code of MktPlace:  Determine code  to pull in</t>
  </si>
  <si>
    <t xml:space="preserve">   Move control and utils into Framework directory, refactor paths</t>
  </si>
  <si>
    <t>Trace Logging : functionality that will be supportive</t>
  </si>
  <si>
    <t xml:space="preserve">    Code review for naming &amp;  correctness </t>
  </si>
  <si>
    <t>Notes:</t>
  </si>
  <si>
    <t xml:space="preserve">    Write any necessary scripting to generate test results for reporting</t>
  </si>
  <si>
    <t xml:space="preserve">    Implement Reporting framework</t>
  </si>
  <si>
    <t xml:space="preserve">    Develop a workflow Unit test access every framework function</t>
  </si>
  <si>
    <t>Moved form 1st block and combined with task from this block</t>
  </si>
  <si>
    <t>Implement new framework structure:  decouple Frame from App</t>
  </si>
  <si>
    <t xml:space="preserve">    Implement Logging level "TraceLog" :  control from config files</t>
  </si>
  <si>
    <t xml:space="preserve">  </t>
  </si>
  <si>
    <t xml:space="preserve">    Apply logging to known Frame Modules </t>
  </si>
  <si>
    <t xml:space="preserve">    Run all tests with TraceLog enabled:  Evaluate results</t>
  </si>
  <si>
    <t xml:space="preserve">At this point we would be functionally at JavaScript Framework Ver 1.0 </t>
  </si>
  <si>
    <t>Ready for general consumption</t>
  </si>
  <si>
    <t>Sum days work</t>
  </si>
  <si>
    <t>summ of duration</t>
  </si>
  <si>
    <t>Reveiew and refactor Naming &amp; function locations.</t>
  </si>
  <si>
    <t xml:space="preserve">    Discuss reporting with market place engr  &lt;  1hr</t>
  </si>
  <si>
    <t>Develop exhaustive unit test, expose framework functions, run Reports</t>
  </si>
  <si>
    <t>Set a Start date</t>
  </si>
  <si>
    <t>Completion</t>
  </si>
  <si>
    <t xml:space="preserve">Est </t>
  </si>
  <si>
    <t>Days work</t>
  </si>
  <si>
    <t>Est Task</t>
  </si>
  <si>
    <t>Additional Work</t>
  </si>
  <si>
    <t>but not critical to delivering V1.0</t>
  </si>
  <si>
    <t>Lower priority work :  Feel it is important</t>
  </si>
  <si>
    <t xml:space="preserve">A date value cell under "Start" will calculate additional end dates </t>
  </si>
  <si>
    <t xml:space="preserve">    </t>
  </si>
  <si>
    <t xml:space="preserve"> Start  </t>
  </si>
  <si>
    <t xml:space="preserve">    Documentation: Develop a flexible layout:  initially cover core config and function purpose</t>
  </si>
  <si>
    <t xml:space="preserve">    Documentation: Add reporting technology</t>
  </si>
  <si>
    <t xml:space="preserve">    Minimally add appropriate documentations</t>
  </si>
  <si>
    <t xml:space="preserve">   Document strucural change seperating Frame from App specific code.</t>
  </si>
  <si>
    <t>Tuesday March 24 2020</t>
  </si>
  <si>
    <t>Following a constructive call with CU</t>
  </si>
  <si>
    <t>Reviewed the nature of the two functions in Ramdom.js  randomNo and randomTestVal()</t>
  </si>
  <si>
    <t xml:space="preserve">RandomNo was found un used throughout the entire product test environment.  I deprecated randonNo by commenting out.  </t>
  </si>
  <si>
    <t>RandomTestVal  is in the proces of being refactored and new functions are being reconnected to previous calling locations.   New fuctions are atomic and somewhat less error prone to call.</t>
  </si>
  <si>
    <t>New functions are 
     randomTestSTRING(n); requires length of string to return
     randomTestDATE();        no argument</t>
  </si>
  <si>
    <t>randomeTestSTRING function has at least one unit test / functional test implemented via a call from pageTest\getAQuote\delta\basicPlus.test.js line 93 in function  it('Unit Test: Access Random.js.randomTestSTRING ', function()     
Additionally pageObject\dependent-page.js  also maks calls to randomeTestSTRING at lines 351&amp;352</t>
  </si>
  <si>
    <t>Lastly, all current Framework Unit tests run and pass without error</t>
  </si>
  <si>
    <t>Identified work completed</t>
  </si>
  <si>
    <t>Identified work that needs attention</t>
  </si>
  <si>
    <t>It looks like I should implement something like pageTests\dependents\delta\basic.test.js ..  The deal is that there is a great deal of work just to have a position for adding dependents with CHILDDOB , the newest Random.js  function.  Will consider other alternatives like a page that already exist that needs just a little help getting there.</t>
  </si>
  <si>
    <t>The following two files and managed functions 
Dates
     GetDatePart only called by a function that is not used at all
     getFullDate  was not called by anything
Files
     readPDFFiles  is no longer used in any JS framework
     renameReports   while there are two calls in the ESS Test
     framework.  Since I am not forcing any frame to adopt the new core
     ESS Can for the time being continue useing renameReports as it it.</t>
  </si>
  <si>
    <t>Recommended changes across the JS Frame user base</t>
  </si>
  <si>
    <t>At some point in the near future the ESS framwork need to have the 
Cole/MarketPlace/Core Test Reporting frame work adopted.</t>
  </si>
  <si>
    <t>3/27/2020
Moving logInfoPromise to ViewPort.js from Errors.  
Errors.js was an arbitrary place when deprecating common.js  So, ViewPort.js is just as reasonable from that stand point.  But more to how the function is used via lexical Scope use of 'this' and not thorough a Global Variable like Uitlity was used for, logInfoPromise belong in the same file that calles it.</t>
  </si>
  <si>
    <t>3/30/2020
it turns out that using the end to end framework to access all pages just requires too much of the Applicaiotn specific code into what I want to be just frame work.  So, my ability to unit test Core functions by navigating over application pages will not keep the core clean.  So, I will have to use the Jasmine methodology to unit test core code.</t>
  </si>
  <si>
    <t>3/30/2020
I believe there is a snag in the reporting framework.
When I run ./go 3 and run three suites in parallel I get one output folder , I get three json file, but only one report.  The json files are named by the process id running.  I'm looking at the methodology for reporting to determine if I can get it to gen the html for all json generated.</t>
  </si>
  <si>
    <t>Status</t>
  </si>
  <si>
    <t>Done</t>
  </si>
  <si>
    <t>50% done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</si>
</sst>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sz val="11"/>
      <color rgb="FFFF0000"/>
      <name val="Calibri"/>
      <family val="2"/>
      <scheme val="minor"/>
    </font>
    <font>
      <u/>
      <sz val="11"/>
      <color theme="1"/>
      <name val="Calibri"/>
      <family val="2"/>
      <scheme val="minor"/>
    </font>
    <font>
      <sz val="1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6">
    <xf numFmtId="0" fontId="0" fillId="0" borderId="0" xfId="0"/>
    <xf numFmtId="0" fontId="1" fillId="0" borderId="0" xfId="0" applyFont="1" applyAlignment="1">
      <alignment horizontal="left" vertical="top" wrapText="1"/>
    </xf>
    <xf numFmtId="0" fontId="0" fillId="0" borderId="0" xfId="0" applyAlignment="1">
      <alignment horizontal="left" vertical="top"/>
    </xf>
    <xf numFmtId="22" fontId="0" fillId="0" borderId="0" xfId="0" applyNumberFormat="1" applyAlignment="1">
      <alignment horizontal="left" vertical="top"/>
    </xf>
    <xf numFmtId="0" fontId="0" fillId="0" borderId="0" xfId="0" applyAlignment="1">
      <alignment horizontal="left" vertical="top" wrapText="1"/>
    </xf>
    <xf numFmtId="0" fontId="2" fillId="0" borderId="0" xfId="0" applyFont="1" applyAlignment="1">
      <alignment horizontal="left" vertical="top" wrapText="1"/>
    </xf>
    <xf numFmtId="0" fontId="1" fillId="0" borderId="0" xfId="0" applyFont="1" applyAlignment="1">
      <alignment horizontal="left" vertical="top"/>
    </xf>
    <xf numFmtId="0" fontId="0" fillId="0" borderId="0" xfId="0" applyNumberFormat="1" applyAlignment="1">
      <alignment horizontal="left" vertical="top"/>
    </xf>
    <xf numFmtId="0" fontId="1" fillId="0" borderId="0" xfId="0" applyNumberFormat="1" applyFont="1" applyAlignment="1">
      <alignment horizontal="left" vertical="top"/>
    </xf>
    <xf numFmtId="14" fontId="0" fillId="0" borderId="0" xfId="0" applyNumberFormat="1" applyAlignment="1">
      <alignment horizontal="left" vertical="top" wrapText="1"/>
    </xf>
    <xf numFmtId="14" fontId="0" fillId="0" borderId="0" xfId="0" applyNumberFormat="1" applyAlignment="1">
      <alignment horizontal="left" vertical="top"/>
    </xf>
    <xf numFmtId="14" fontId="0" fillId="0" borderId="0" xfId="0" applyNumberFormat="1"/>
    <xf numFmtId="14" fontId="1" fillId="0" borderId="0" xfId="0" applyNumberFormat="1" applyFont="1"/>
    <xf numFmtId="0" fontId="0" fillId="0" borderId="0" xfId="0" applyFont="1" applyAlignment="1">
      <alignment horizontal="left" vertical="top" wrapText="1"/>
    </xf>
    <xf numFmtId="0" fontId="3" fillId="0" borderId="0" xfId="0" applyFont="1" applyAlignment="1">
      <alignment horizontal="left" vertical="top" wrapText="1"/>
    </xf>
    <xf numFmtId="0" fontId="4" fillId="0" borderId="0" xfId="0" applyFont="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CAF22A-84AA-4DB0-AA46-3F2E574E7ABB}">
  <dimension ref="B2:H47"/>
  <sheetViews>
    <sheetView workbookViewId="0">
      <selection activeCell="B7" sqref="B7"/>
    </sheetView>
  </sheetViews>
  <sheetFormatPr defaultRowHeight="15" x14ac:dyDescent="0.25"/>
  <cols>
    <col min="1" max="1" width="9.140625" style="2"/>
    <col min="2" max="2" width="53.28515625" style="4" customWidth="1"/>
    <col min="3" max="3" width="1.85546875" style="2" customWidth="1"/>
    <col min="4" max="4" width="10.140625" style="2" customWidth="1"/>
    <col min="5" max="5" width="1.7109375" customWidth="1"/>
    <col min="6" max="6" width="9.140625" style="2"/>
    <col min="7" max="7" width="12.7109375" style="2" customWidth="1"/>
    <col min="8" max="8" width="13.7109375" style="2" customWidth="1"/>
    <col min="9" max="16384" width="9.140625" style="2"/>
  </cols>
  <sheetData>
    <row r="2" spans="2:8" x14ac:dyDescent="0.25">
      <c r="B2" s="1" t="s">
        <v>2</v>
      </c>
      <c r="D2" s="2" t="s">
        <v>28</v>
      </c>
      <c r="F2" s="2" t="s">
        <v>61</v>
      </c>
      <c r="H2" s="2" t="s">
        <v>33</v>
      </c>
    </row>
    <row r="3" spans="2:8" x14ac:dyDescent="0.25">
      <c r="B3" s="1" t="s">
        <v>13</v>
      </c>
      <c r="D3" s="3" t="s">
        <v>29</v>
      </c>
      <c r="F3" s="2">
        <v>3</v>
      </c>
      <c r="H3" s="2">
        <v>1</v>
      </c>
    </row>
    <row r="4" spans="2:8" x14ac:dyDescent="0.25">
      <c r="B4" s="4" t="s">
        <v>12</v>
      </c>
      <c r="D4" s="3"/>
    </row>
    <row r="5" spans="2:8" ht="30" x14ac:dyDescent="0.25">
      <c r="B5" s="4" t="s">
        <v>38</v>
      </c>
      <c r="D5" s="3"/>
    </row>
    <row r="6" spans="2:8" ht="30" x14ac:dyDescent="0.25">
      <c r="B6" s="4" t="s">
        <v>39</v>
      </c>
      <c r="D6" s="3"/>
    </row>
    <row r="7" spans="2:8" ht="45" x14ac:dyDescent="0.25">
      <c r="B7" s="4" t="s">
        <v>37</v>
      </c>
      <c r="D7" s="3"/>
    </row>
    <row r="8" spans="2:8" x14ac:dyDescent="0.25">
      <c r="B8" s="4" t="s">
        <v>3</v>
      </c>
      <c r="D8" s="3"/>
    </row>
    <row r="11" spans="2:8" x14ac:dyDescent="0.25">
      <c r="B11" s="1" t="s">
        <v>14</v>
      </c>
      <c r="D11" s="3" t="s">
        <v>30</v>
      </c>
      <c r="F11" s="2">
        <v>6</v>
      </c>
      <c r="H11" s="2">
        <v>1</v>
      </c>
    </row>
    <row r="12" spans="2:8" x14ac:dyDescent="0.25">
      <c r="B12" s="4" t="s">
        <v>4</v>
      </c>
    </row>
    <row r="13" spans="2:8" x14ac:dyDescent="0.25">
      <c r="B13" s="4" t="s">
        <v>5</v>
      </c>
      <c r="D13" s="3"/>
    </row>
    <row r="14" spans="2:8" ht="30" x14ac:dyDescent="0.25">
      <c r="B14" s="5" t="s">
        <v>6</v>
      </c>
      <c r="D14" s="3"/>
    </row>
    <row r="15" spans="2:8" ht="30" x14ac:dyDescent="0.25">
      <c r="B15" s="4" t="s">
        <v>7</v>
      </c>
      <c r="D15" s="3"/>
    </row>
    <row r="16" spans="2:8" x14ac:dyDescent="0.25">
      <c r="B16" s="5" t="s">
        <v>8</v>
      </c>
      <c r="D16" s="3"/>
    </row>
    <row r="19" spans="2:8" x14ac:dyDescent="0.25">
      <c r="B19" s="1" t="s">
        <v>0</v>
      </c>
      <c r="D19" s="3" t="s">
        <v>31</v>
      </c>
      <c r="F19" s="2">
        <v>8</v>
      </c>
      <c r="H19" s="2">
        <v>1</v>
      </c>
    </row>
    <row r="20" spans="2:8" x14ac:dyDescent="0.25">
      <c r="B20" s="4" t="s">
        <v>9</v>
      </c>
      <c r="D20" s="3"/>
    </row>
    <row r="21" spans="2:8" ht="30" x14ac:dyDescent="0.25">
      <c r="B21" s="4" t="s">
        <v>10</v>
      </c>
      <c r="D21" s="3"/>
    </row>
    <row r="24" spans="2:8" x14ac:dyDescent="0.25">
      <c r="B24" s="1" t="s">
        <v>1</v>
      </c>
      <c r="D24" s="3" t="s">
        <v>32</v>
      </c>
      <c r="F24" s="2">
        <v>15</v>
      </c>
      <c r="H24" s="2">
        <v>2</v>
      </c>
    </row>
    <row r="25" spans="2:8" x14ac:dyDescent="0.25">
      <c r="B25" s="5" t="s">
        <v>16</v>
      </c>
    </row>
    <row r="26" spans="2:8" x14ac:dyDescent="0.25">
      <c r="B26" s="4" t="s">
        <v>11</v>
      </c>
      <c r="D26" s="3"/>
    </row>
    <row r="27" spans="2:8" ht="45" x14ac:dyDescent="0.25">
      <c r="B27" s="4" t="s">
        <v>34</v>
      </c>
      <c r="D27" s="3"/>
    </row>
    <row r="28" spans="2:8" ht="30" x14ac:dyDescent="0.25">
      <c r="B28" s="4" t="s">
        <v>18</v>
      </c>
      <c r="D28" s="3"/>
    </row>
    <row r="29" spans="2:8" ht="75" x14ac:dyDescent="0.25">
      <c r="B29" s="4" t="s">
        <v>35</v>
      </c>
      <c r="D29" s="3"/>
    </row>
    <row r="30" spans="2:8" ht="30" x14ac:dyDescent="0.25">
      <c r="B30" s="4" t="s">
        <v>36</v>
      </c>
      <c r="D30" s="3"/>
    </row>
    <row r="31" spans="2:8" x14ac:dyDescent="0.25">
      <c r="B31" s="5" t="s">
        <v>17</v>
      </c>
      <c r="D31" s="3"/>
    </row>
    <row r="32" spans="2:8" ht="30" x14ac:dyDescent="0.25">
      <c r="B32" s="5" t="s">
        <v>23</v>
      </c>
    </row>
    <row r="36" spans="2:8" ht="30" x14ac:dyDescent="0.25">
      <c r="B36" s="1" t="s">
        <v>15</v>
      </c>
      <c r="D36" s="2" t="s">
        <v>30</v>
      </c>
      <c r="F36" s="2">
        <v>11</v>
      </c>
      <c r="H36" s="2">
        <v>1</v>
      </c>
    </row>
    <row r="37" spans="2:8" x14ac:dyDescent="0.25">
      <c r="B37" s="4" t="s">
        <v>22</v>
      </c>
    </row>
    <row r="38" spans="2:8" x14ac:dyDescent="0.25">
      <c r="B38" s="4" t="s">
        <v>19</v>
      </c>
    </row>
    <row r="39" spans="2:8" x14ac:dyDescent="0.25">
      <c r="B39" s="4" t="s">
        <v>20</v>
      </c>
    </row>
    <row r="40" spans="2:8" x14ac:dyDescent="0.25">
      <c r="B40" s="4" t="s">
        <v>21</v>
      </c>
    </row>
    <row r="41" spans="2:8" ht="45" x14ac:dyDescent="0.25">
      <c r="B41" s="4" t="s">
        <v>40</v>
      </c>
    </row>
    <row r="42" spans="2:8" ht="30" x14ac:dyDescent="0.25">
      <c r="B42" s="4" t="s">
        <v>24</v>
      </c>
    </row>
    <row r="45" spans="2:8" x14ac:dyDescent="0.25">
      <c r="B45" s="1" t="s">
        <v>25</v>
      </c>
      <c r="D45" s="2" t="s">
        <v>31</v>
      </c>
      <c r="F45" s="2">
        <v>17</v>
      </c>
      <c r="H45" s="2">
        <v>2</v>
      </c>
    </row>
    <row r="46" spans="2:8" ht="30" x14ac:dyDescent="0.25">
      <c r="B46" s="4" t="s">
        <v>26</v>
      </c>
    </row>
    <row r="47" spans="2:8" ht="30" x14ac:dyDescent="0.25">
      <c r="B47" s="4" t="s">
        <v>27</v>
      </c>
      <c r="D47" s="2" t="s">
        <v>41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CB175D-C41E-43F0-A193-CDB42C3700EA}">
  <dimension ref="A1:H44"/>
  <sheetViews>
    <sheetView topLeftCell="B1" workbookViewId="0">
      <selection activeCell="C16" sqref="C16"/>
    </sheetView>
  </sheetViews>
  <sheetFormatPr defaultRowHeight="15" x14ac:dyDescent="0.25"/>
  <cols>
    <col min="1" max="1" width="7" style="2" hidden="1" customWidth="1"/>
    <col min="2" max="2" width="2.5703125" style="2" customWidth="1"/>
    <col min="3" max="3" width="64.85546875" style="4" customWidth="1"/>
    <col min="4" max="4" width="18.85546875" style="4" customWidth="1"/>
    <col min="5" max="5" width="11.85546875" style="2" customWidth="1"/>
    <col min="6" max="6" width="14.140625" style="2" customWidth="1"/>
    <col min="7" max="7" width="9.7109375" style="11" bestFit="1" customWidth="1"/>
    <col min="8" max="8" width="14.140625" style="2" customWidth="1"/>
    <col min="9" max="9" width="9.42578125" style="2" customWidth="1"/>
    <col min="10" max="16384" width="9.140625" style="2"/>
  </cols>
  <sheetData>
    <row r="1" spans="1:8" x14ac:dyDescent="0.25">
      <c r="D1" s="4" t="s">
        <v>65</v>
      </c>
    </row>
    <row r="2" spans="1:8" x14ac:dyDescent="0.25">
      <c r="C2" s="4" t="s">
        <v>74</v>
      </c>
      <c r="D2" s="9">
        <v>43907</v>
      </c>
    </row>
    <row r="3" spans="1:8" x14ac:dyDescent="0.25">
      <c r="E3" s="2" t="s">
        <v>67</v>
      </c>
      <c r="F3" s="2" t="s">
        <v>69</v>
      </c>
    </row>
    <row r="4" spans="1:8" x14ac:dyDescent="0.25">
      <c r="C4" s="1" t="s">
        <v>2</v>
      </c>
      <c r="D4" s="4" t="s">
        <v>48</v>
      </c>
      <c r="E4" s="2" t="s">
        <v>68</v>
      </c>
      <c r="F4" s="2" t="s">
        <v>66</v>
      </c>
      <c r="H4" s="2" t="s">
        <v>60</v>
      </c>
    </row>
    <row r="5" spans="1:8" x14ac:dyDescent="0.25">
      <c r="C5" s="1" t="s">
        <v>62</v>
      </c>
      <c r="D5" s="1"/>
      <c r="E5" s="7">
        <v>3</v>
      </c>
      <c r="F5" s="10">
        <f>WORKDAY.INTL(D2,E5)</f>
        <v>43910</v>
      </c>
      <c r="H5" s="2">
        <v>3</v>
      </c>
    </row>
    <row r="6" spans="1:8" x14ac:dyDescent="0.25">
      <c r="C6" s="4" t="s">
        <v>47</v>
      </c>
      <c r="E6" s="7"/>
      <c r="F6" s="7"/>
    </row>
    <row r="7" spans="1:8" ht="15.75" customHeight="1" x14ac:dyDescent="0.25">
      <c r="A7" s="4" t="s">
        <v>42</v>
      </c>
      <c r="B7" s="4"/>
      <c r="C7" s="4" t="s">
        <v>43</v>
      </c>
      <c r="E7" s="7"/>
      <c r="F7" s="7"/>
    </row>
    <row r="8" spans="1:8" ht="35.25" customHeight="1" x14ac:dyDescent="0.25">
      <c r="A8" s="4"/>
      <c r="B8" s="4"/>
      <c r="C8" s="4" t="s">
        <v>76</v>
      </c>
      <c r="D8" s="4" t="s">
        <v>41</v>
      </c>
      <c r="E8" s="7"/>
      <c r="F8" s="7"/>
    </row>
    <row r="9" spans="1:8" x14ac:dyDescent="0.25">
      <c r="E9" s="7"/>
      <c r="F9" s="7"/>
    </row>
    <row r="10" spans="1:8" x14ac:dyDescent="0.25">
      <c r="C10" s="1" t="s">
        <v>14</v>
      </c>
      <c r="E10" s="7">
        <v>2</v>
      </c>
      <c r="F10" s="10">
        <f>WORKDAY.INTL(F5,E10)</f>
        <v>43914</v>
      </c>
      <c r="H10" s="2">
        <v>5</v>
      </c>
    </row>
    <row r="11" spans="1:8" x14ac:dyDescent="0.25">
      <c r="C11" s="13" t="s">
        <v>63</v>
      </c>
      <c r="E11" s="7"/>
      <c r="F11" s="7"/>
    </row>
    <row r="12" spans="1:8" x14ac:dyDescent="0.25">
      <c r="C12" s="13" t="s">
        <v>44</v>
      </c>
      <c r="E12" s="7"/>
      <c r="F12" s="7"/>
    </row>
    <row r="13" spans="1:8" x14ac:dyDescent="0.25">
      <c r="C13" s="13" t="s">
        <v>77</v>
      </c>
      <c r="E13" s="7"/>
      <c r="F13" s="7"/>
    </row>
    <row r="14" spans="1:8" x14ac:dyDescent="0.25">
      <c r="C14" s="5"/>
      <c r="E14" s="7"/>
      <c r="F14" s="7"/>
    </row>
    <row r="15" spans="1:8" ht="15" customHeight="1" x14ac:dyDescent="0.25">
      <c r="C15" s="1" t="s">
        <v>64</v>
      </c>
      <c r="E15" s="7">
        <v>5</v>
      </c>
      <c r="F15" s="10">
        <f>WORKDAY.INTL(F10,E15)</f>
        <v>43921</v>
      </c>
      <c r="H15" s="2">
        <v>10</v>
      </c>
    </row>
    <row r="16" spans="1:8" x14ac:dyDescent="0.25">
      <c r="C16" s="13" t="s">
        <v>50</v>
      </c>
      <c r="E16" s="7"/>
      <c r="F16" s="7"/>
    </row>
    <row r="17" spans="1:8" x14ac:dyDescent="0.25">
      <c r="A17" s="2" t="s">
        <v>52</v>
      </c>
      <c r="B17" s="2" t="s">
        <v>41</v>
      </c>
      <c r="C17" s="13" t="s">
        <v>51</v>
      </c>
      <c r="E17" s="7"/>
      <c r="F17" s="7"/>
    </row>
    <row r="18" spans="1:8" ht="18.75" customHeight="1" x14ac:dyDescent="0.25">
      <c r="C18" s="4" t="s">
        <v>49</v>
      </c>
      <c r="E18" s="7"/>
      <c r="F18" s="7"/>
    </row>
    <row r="19" spans="1:8" ht="18.75" customHeight="1" x14ac:dyDescent="0.25">
      <c r="C19" s="4" t="s">
        <v>78</v>
      </c>
      <c r="E19" s="7"/>
      <c r="F19" s="7"/>
    </row>
    <row r="20" spans="1:8" ht="15.75" customHeight="1" x14ac:dyDescent="0.25">
      <c r="E20" s="7"/>
      <c r="F20" s="7"/>
    </row>
    <row r="21" spans="1:8" x14ac:dyDescent="0.25">
      <c r="C21" s="1" t="s">
        <v>53</v>
      </c>
      <c r="E21" s="7">
        <v>4</v>
      </c>
      <c r="F21" s="10">
        <f>WORKDAY.INTL(F15,E21)</f>
        <v>43927</v>
      </c>
      <c r="H21" s="2">
        <v>14</v>
      </c>
    </row>
    <row r="22" spans="1:8" x14ac:dyDescent="0.25">
      <c r="C22" s="4" t="s">
        <v>45</v>
      </c>
      <c r="E22" s="7"/>
      <c r="F22" s="7"/>
    </row>
    <row r="23" spans="1:8" x14ac:dyDescent="0.25">
      <c r="C23" s="4" t="s">
        <v>20</v>
      </c>
      <c r="E23" s="7"/>
      <c r="F23" s="7"/>
    </row>
    <row r="24" spans="1:8" x14ac:dyDescent="0.25">
      <c r="C24" s="4" t="s">
        <v>21</v>
      </c>
      <c r="E24" s="7"/>
      <c r="F24" s="7"/>
    </row>
    <row r="25" spans="1:8" ht="30" x14ac:dyDescent="0.25">
      <c r="C25" s="4" t="s">
        <v>79</v>
      </c>
      <c r="E25" s="7"/>
      <c r="F25" s="7"/>
    </row>
    <row r="26" spans="1:8" x14ac:dyDescent="0.25">
      <c r="E26" s="7"/>
      <c r="F26" s="7"/>
    </row>
    <row r="27" spans="1:8" s="6" customFormat="1" ht="30" x14ac:dyDescent="0.25">
      <c r="C27" s="1" t="s">
        <v>58</v>
      </c>
      <c r="D27" s="1" t="s">
        <v>59</v>
      </c>
      <c r="E27" s="8" t="s">
        <v>41</v>
      </c>
      <c r="F27" s="8"/>
      <c r="G27" s="12"/>
    </row>
    <row r="28" spans="1:8" x14ac:dyDescent="0.25">
      <c r="C28" s="4" t="s">
        <v>72</v>
      </c>
      <c r="E28" s="7"/>
      <c r="F28" s="7"/>
    </row>
    <row r="29" spans="1:8" x14ac:dyDescent="0.25">
      <c r="C29" s="4" t="s">
        <v>71</v>
      </c>
      <c r="D29" s="4" t="s">
        <v>70</v>
      </c>
      <c r="E29" s="7"/>
      <c r="F29" s="7"/>
    </row>
    <row r="30" spans="1:8" x14ac:dyDescent="0.25">
      <c r="D30" s="4" t="s">
        <v>75</v>
      </c>
      <c r="E30" s="7"/>
      <c r="F30" s="7"/>
    </row>
    <row r="31" spans="1:8" x14ac:dyDescent="0.25">
      <c r="C31" s="14" t="s">
        <v>73</v>
      </c>
      <c r="D31" s="9">
        <v>43928</v>
      </c>
      <c r="E31" s="7"/>
      <c r="F31" s="7"/>
    </row>
    <row r="32" spans="1:8" x14ac:dyDescent="0.25">
      <c r="E32" s="7"/>
      <c r="F32" s="10"/>
    </row>
    <row r="33" spans="1:8" x14ac:dyDescent="0.25">
      <c r="C33" s="1" t="s">
        <v>46</v>
      </c>
      <c r="E33" s="7">
        <v>6</v>
      </c>
      <c r="F33" s="10">
        <f>IF(ISBLANK($D$31),"",WORKDAY.INTL(D31,E33))</f>
        <v>43936</v>
      </c>
      <c r="H33" s="2">
        <v>20</v>
      </c>
    </row>
    <row r="34" spans="1:8" x14ac:dyDescent="0.25">
      <c r="C34" s="4" t="s">
        <v>11</v>
      </c>
      <c r="E34" s="7"/>
      <c r="F34" s="10"/>
    </row>
    <row r="35" spans="1:8" x14ac:dyDescent="0.25">
      <c r="C35" s="4" t="s">
        <v>54</v>
      </c>
      <c r="E35" s="7"/>
      <c r="F35" s="10"/>
    </row>
    <row r="36" spans="1:8" ht="16.5" customHeight="1" x14ac:dyDescent="0.25">
      <c r="A36" s="4" t="s">
        <v>35</v>
      </c>
      <c r="B36" s="2" t="s">
        <v>55</v>
      </c>
      <c r="C36" s="4" t="s">
        <v>56</v>
      </c>
      <c r="E36" s="7"/>
      <c r="F36" s="10"/>
    </row>
    <row r="37" spans="1:8" x14ac:dyDescent="0.25">
      <c r="C37" s="13" t="s">
        <v>57</v>
      </c>
      <c r="E37" s="7"/>
      <c r="F37" s="10"/>
    </row>
    <row r="38" spans="1:8" x14ac:dyDescent="0.25">
      <c r="E38" s="7"/>
      <c r="F38" s="10"/>
    </row>
    <row r="39" spans="1:8" x14ac:dyDescent="0.25">
      <c r="E39" s="7"/>
      <c r="F39" s="10"/>
    </row>
    <row r="40" spans="1:8" x14ac:dyDescent="0.25">
      <c r="C40" s="1" t="s">
        <v>25</v>
      </c>
      <c r="E40" s="7">
        <v>3</v>
      </c>
      <c r="F40" s="10">
        <f>IF(ISBLANK($D$31),"",WORKDAY.INTL(F33,E40))</f>
        <v>43941</v>
      </c>
      <c r="H40" s="2">
        <v>23</v>
      </c>
    </row>
    <row r="41" spans="1:8" x14ac:dyDescent="0.25">
      <c r="C41" s="4" t="s">
        <v>26</v>
      </c>
      <c r="E41" s="7"/>
      <c r="F41" s="10"/>
    </row>
    <row r="42" spans="1:8" x14ac:dyDescent="0.25">
      <c r="C42" s="4" t="s">
        <v>27</v>
      </c>
      <c r="E42" s="7" t="s">
        <v>41</v>
      </c>
      <c r="F42" s="10"/>
    </row>
    <row r="43" spans="1:8" x14ac:dyDescent="0.25">
      <c r="E43" s="7"/>
      <c r="F43" s="10"/>
    </row>
    <row r="44" spans="1:8" x14ac:dyDescent="0.25">
      <c r="E44" s="7"/>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3754D3-B842-4BBE-8175-10B182BDC6BC}">
  <dimension ref="A1:H48"/>
  <sheetViews>
    <sheetView tabSelected="1" topLeftCell="B4" workbookViewId="0">
      <selection activeCell="D11" sqref="D11"/>
    </sheetView>
  </sheetViews>
  <sheetFormatPr defaultRowHeight="15" x14ac:dyDescent="0.25"/>
  <cols>
    <col min="1" max="1" width="7" style="2" hidden="1" customWidth="1"/>
    <col min="2" max="2" width="2.5703125" style="2" customWidth="1"/>
    <col min="3" max="3" width="64.85546875" style="4" customWidth="1"/>
    <col min="4" max="4" width="18.85546875" style="4" customWidth="1"/>
    <col min="5" max="5" width="11.85546875" style="2" customWidth="1"/>
    <col min="6" max="6" width="14.140625" style="2" customWidth="1"/>
    <col min="7" max="7" width="9.7109375" style="11" bestFit="1" customWidth="1"/>
    <col min="8" max="8" width="14.140625" style="2" customWidth="1"/>
    <col min="9" max="9" width="9.42578125" style="2" customWidth="1"/>
    <col min="10" max="16384" width="9.140625" style="2"/>
  </cols>
  <sheetData>
    <row r="1" spans="1:8" x14ac:dyDescent="0.25">
      <c r="D1" s="4" t="s">
        <v>65</v>
      </c>
    </row>
    <row r="2" spans="1:8" x14ac:dyDescent="0.25">
      <c r="C2" s="4" t="s">
        <v>74</v>
      </c>
      <c r="D2" s="9">
        <v>43907</v>
      </c>
    </row>
    <row r="3" spans="1:8" x14ac:dyDescent="0.25">
      <c r="E3" s="2" t="s">
        <v>67</v>
      </c>
      <c r="F3" s="2" t="s">
        <v>69</v>
      </c>
      <c r="G3" s="11" t="s">
        <v>97</v>
      </c>
    </row>
    <row r="4" spans="1:8" x14ac:dyDescent="0.25">
      <c r="C4" s="1" t="s">
        <v>2</v>
      </c>
      <c r="D4" s="4" t="s">
        <v>48</v>
      </c>
      <c r="E4" s="2" t="s">
        <v>68</v>
      </c>
      <c r="F4" s="2" t="s">
        <v>66</v>
      </c>
      <c r="H4" s="2" t="s">
        <v>60</v>
      </c>
    </row>
    <row r="5" spans="1:8" x14ac:dyDescent="0.25">
      <c r="C5" s="1" t="s">
        <v>14</v>
      </c>
      <c r="D5" s="1"/>
      <c r="E5" s="7">
        <v>3</v>
      </c>
      <c r="F5" s="10">
        <f>WORKDAY.INTL(D2,E5)</f>
        <v>43910</v>
      </c>
      <c r="H5" s="2">
        <v>3</v>
      </c>
    </row>
    <row r="6" spans="1:8" x14ac:dyDescent="0.25">
      <c r="C6" s="4" t="s">
        <v>47</v>
      </c>
      <c r="E6" s="7"/>
      <c r="F6" s="7"/>
    </row>
    <row r="7" spans="1:8" ht="15" customHeight="1" x14ac:dyDescent="0.25">
      <c r="C7" s="13" t="s">
        <v>63</v>
      </c>
      <c r="E7" s="7"/>
      <c r="F7" s="7"/>
    </row>
    <row r="8" spans="1:8" ht="15" customHeight="1" x14ac:dyDescent="0.25">
      <c r="C8" s="13" t="s">
        <v>44</v>
      </c>
      <c r="E8" s="7"/>
      <c r="F8" s="7"/>
    </row>
    <row r="9" spans="1:8" ht="15" customHeight="1" x14ac:dyDescent="0.25">
      <c r="C9" s="13" t="s">
        <v>77</v>
      </c>
      <c r="E9" s="7"/>
      <c r="F9" s="7"/>
    </row>
    <row r="10" spans="1:8" x14ac:dyDescent="0.25">
      <c r="C10" s="13" t="s">
        <v>50</v>
      </c>
      <c r="E10" s="7"/>
      <c r="F10" s="7"/>
      <c r="G10" s="11" t="s">
        <v>98</v>
      </c>
    </row>
    <row r="11" spans="1:8" ht="15" customHeight="1" x14ac:dyDescent="0.25">
      <c r="A11" s="4"/>
      <c r="B11" s="4"/>
      <c r="E11" s="7"/>
      <c r="F11" s="7"/>
    </row>
    <row r="12" spans="1:8" ht="15" customHeight="1" x14ac:dyDescent="0.25">
      <c r="C12" s="1" t="s">
        <v>62</v>
      </c>
      <c r="E12" s="7">
        <v>2</v>
      </c>
      <c r="F12" s="10">
        <f>WORKDAY.INTL(F5,E12)</f>
        <v>43914</v>
      </c>
      <c r="H12" s="2">
        <v>5</v>
      </c>
    </row>
    <row r="13" spans="1:8" x14ac:dyDescent="0.25">
      <c r="C13" s="15" t="s">
        <v>43</v>
      </c>
      <c r="E13" s="7"/>
      <c r="F13" s="7"/>
    </row>
    <row r="14" spans="1:8" ht="30" x14ac:dyDescent="0.25">
      <c r="C14" s="15" t="s">
        <v>76</v>
      </c>
      <c r="E14" s="7"/>
      <c r="F14" s="7"/>
      <c r="G14" s="11" t="s">
        <v>98</v>
      </c>
    </row>
    <row r="15" spans="1:8" x14ac:dyDescent="0.25">
      <c r="C15" s="13"/>
      <c r="E15" s="7"/>
      <c r="F15" s="7"/>
    </row>
    <row r="16" spans="1:8" x14ac:dyDescent="0.25">
      <c r="C16" s="5"/>
      <c r="E16" s="7"/>
      <c r="F16" s="7"/>
    </row>
    <row r="17" spans="1:8" ht="15" customHeight="1" x14ac:dyDescent="0.25">
      <c r="C17" s="1" t="s">
        <v>64</v>
      </c>
      <c r="E17" s="7">
        <v>5</v>
      </c>
      <c r="F17" s="10">
        <f>WORKDAY.INTL(F12,E17)</f>
        <v>43921</v>
      </c>
      <c r="H17" s="2">
        <v>10</v>
      </c>
    </row>
    <row r="18" spans="1:8" x14ac:dyDescent="0.25">
      <c r="A18" s="2" t="s">
        <v>52</v>
      </c>
      <c r="B18" s="2" t="s">
        <v>41</v>
      </c>
      <c r="C18" s="15" t="s">
        <v>51</v>
      </c>
      <c r="E18" s="7"/>
      <c r="F18" s="7"/>
    </row>
    <row r="19" spans="1:8" ht="18.75" customHeight="1" x14ac:dyDescent="0.25">
      <c r="C19" s="15" t="s">
        <v>49</v>
      </c>
      <c r="E19" s="7"/>
      <c r="F19" s="7"/>
    </row>
    <row r="20" spans="1:8" ht="18.75" customHeight="1" x14ac:dyDescent="0.25">
      <c r="C20" s="15" t="s">
        <v>78</v>
      </c>
      <c r="E20" s="7"/>
      <c r="F20" s="7"/>
      <c r="G20" s="11" t="s">
        <v>98</v>
      </c>
    </row>
    <row r="21" spans="1:8" x14ac:dyDescent="0.25">
      <c r="E21" s="7"/>
      <c r="F21" s="7"/>
    </row>
    <row r="22" spans="1:8" x14ac:dyDescent="0.25">
      <c r="E22" s="7"/>
      <c r="F22" s="7"/>
    </row>
    <row r="23" spans="1:8" x14ac:dyDescent="0.25">
      <c r="C23" s="1" t="s">
        <v>53</v>
      </c>
      <c r="E23" s="7">
        <v>4</v>
      </c>
      <c r="F23" s="10">
        <f>WORKDAY.INTL(F17,E23)</f>
        <v>43927</v>
      </c>
      <c r="H23" s="2">
        <v>14</v>
      </c>
    </row>
    <row r="24" spans="1:8" x14ac:dyDescent="0.25">
      <c r="C24" s="4" t="s">
        <v>45</v>
      </c>
      <c r="E24" s="7"/>
      <c r="F24" s="7"/>
    </row>
    <row r="25" spans="1:8" x14ac:dyDescent="0.25">
      <c r="C25" s="4" t="s">
        <v>20</v>
      </c>
      <c r="E25" s="7"/>
      <c r="F25" s="7"/>
    </row>
    <row r="26" spans="1:8" x14ac:dyDescent="0.25">
      <c r="C26" s="4" t="s">
        <v>21</v>
      </c>
      <c r="E26" s="7"/>
      <c r="F26" s="7"/>
    </row>
    <row r="27" spans="1:8" ht="30" x14ac:dyDescent="0.25">
      <c r="C27" s="4" t="s">
        <v>79</v>
      </c>
      <c r="E27" s="7"/>
      <c r="F27" s="7"/>
      <c r="G27" s="11" t="s">
        <v>98</v>
      </c>
    </row>
    <row r="28" spans="1:8" x14ac:dyDescent="0.25">
      <c r="E28" s="7"/>
      <c r="F28" s="7"/>
    </row>
    <row r="29" spans="1:8" x14ac:dyDescent="0.25">
      <c r="E29" s="7"/>
      <c r="F29" s="7"/>
    </row>
    <row r="30" spans="1:8" x14ac:dyDescent="0.25">
      <c r="E30" s="7"/>
      <c r="F30" s="7"/>
    </row>
    <row r="31" spans="1:8" s="6" customFormat="1" ht="30" x14ac:dyDescent="0.25">
      <c r="C31" s="1" t="s">
        <v>58</v>
      </c>
      <c r="D31" s="1" t="s">
        <v>59</v>
      </c>
      <c r="E31" s="8" t="s">
        <v>41</v>
      </c>
      <c r="F31" s="8"/>
      <c r="G31" s="12"/>
    </row>
    <row r="32" spans="1:8" x14ac:dyDescent="0.25">
      <c r="C32" s="4" t="s">
        <v>72</v>
      </c>
      <c r="E32" s="7"/>
      <c r="F32" s="7"/>
    </row>
    <row r="33" spans="1:8" x14ac:dyDescent="0.25">
      <c r="C33" s="4" t="s">
        <v>71</v>
      </c>
      <c r="D33" s="4" t="s">
        <v>70</v>
      </c>
      <c r="E33" s="7"/>
      <c r="F33" s="7"/>
    </row>
    <row r="34" spans="1:8" x14ac:dyDescent="0.25">
      <c r="D34" s="4" t="s">
        <v>75</v>
      </c>
      <c r="E34" s="7"/>
      <c r="F34" s="7"/>
    </row>
    <row r="35" spans="1:8" x14ac:dyDescent="0.25">
      <c r="C35" s="14" t="s">
        <v>73</v>
      </c>
      <c r="D35" s="9">
        <v>43928</v>
      </c>
      <c r="E35" s="7"/>
      <c r="F35" s="7"/>
    </row>
    <row r="36" spans="1:8" x14ac:dyDescent="0.25">
      <c r="E36" s="7"/>
      <c r="F36" s="10"/>
    </row>
    <row r="37" spans="1:8" x14ac:dyDescent="0.25">
      <c r="C37" s="1" t="s">
        <v>46</v>
      </c>
      <c r="E37" s="7">
        <v>6</v>
      </c>
      <c r="F37" s="10">
        <f>IF(ISBLANK($D$35),"",WORKDAY.INTL(D35,E37))</f>
        <v>43936</v>
      </c>
      <c r="H37" s="2">
        <v>20</v>
      </c>
    </row>
    <row r="38" spans="1:8" x14ac:dyDescent="0.25">
      <c r="C38" s="4" t="s">
        <v>11</v>
      </c>
      <c r="E38" s="7"/>
      <c r="F38" s="10"/>
      <c r="G38" s="11" t="s">
        <v>98</v>
      </c>
    </row>
    <row r="39" spans="1:8" x14ac:dyDescent="0.25">
      <c r="C39" s="4" t="s">
        <v>54</v>
      </c>
      <c r="E39" s="7"/>
      <c r="F39" s="10"/>
      <c r="G39" s="11" t="s">
        <v>99</v>
      </c>
    </row>
    <row r="40" spans="1:8" ht="16.5" customHeight="1" x14ac:dyDescent="0.25">
      <c r="A40" s="4" t="s">
        <v>35</v>
      </c>
      <c r="B40" s="2" t="s">
        <v>55</v>
      </c>
      <c r="C40" s="4" t="s">
        <v>56</v>
      </c>
      <c r="E40" s="7"/>
      <c r="F40" s="10"/>
    </row>
    <row r="41" spans="1:8" x14ac:dyDescent="0.25">
      <c r="C41" s="13" t="s">
        <v>57</v>
      </c>
      <c r="E41" s="7"/>
      <c r="F41" s="10"/>
    </row>
    <row r="42" spans="1:8" x14ac:dyDescent="0.25">
      <c r="E42" s="7"/>
      <c r="F42" s="10"/>
    </row>
    <row r="43" spans="1:8" x14ac:dyDescent="0.25">
      <c r="E43" s="7"/>
      <c r="F43" s="10"/>
    </row>
    <row r="44" spans="1:8" x14ac:dyDescent="0.25">
      <c r="C44" s="1" t="s">
        <v>25</v>
      </c>
      <c r="E44" s="7">
        <v>3</v>
      </c>
      <c r="F44" s="10">
        <f>IF(ISBLANK($D$35),"",WORKDAY.INTL(F37,E44))</f>
        <v>43941</v>
      </c>
      <c r="H44" s="2">
        <v>23</v>
      </c>
    </row>
    <row r="45" spans="1:8" x14ac:dyDescent="0.25">
      <c r="C45" s="4" t="s">
        <v>26</v>
      </c>
      <c r="E45" s="7"/>
      <c r="F45" s="10"/>
    </row>
    <row r="46" spans="1:8" x14ac:dyDescent="0.25">
      <c r="C46" s="4" t="s">
        <v>27</v>
      </c>
      <c r="E46" s="7" t="s">
        <v>41</v>
      </c>
      <c r="F46" s="10"/>
    </row>
    <row r="47" spans="1:8" x14ac:dyDescent="0.25">
      <c r="E47" s="7"/>
      <c r="F47" s="10"/>
    </row>
    <row r="48" spans="1:8" x14ac:dyDescent="0.25">
      <c r="E48" s="7"/>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87394D-B48D-41AE-BB9F-DA01136C2CD2}">
  <dimension ref="A1:E19"/>
  <sheetViews>
    <sheetView workbookViewId="0">
      <pane ySplit="1" topLeftCell="A11" activePane="bottomLeft" state="frozen"/>
      <selection pane="bottomLeft" activeCell="D17" sqref="D17"/>
    </sheetView>
  </sheetViews>
  <sheetFormatPr defaultRowHeight="15" x14ac:dyDescent="0.25"/>
  <cols>
    <col min="1" max="1" width="9.7109375" style="2" bestFit="1" customWidth="1"/>
    <col min="2" max="2" width="65.85546875" style="4" customWidth="1"/>
    <col min="3" max="3" width="9.140625" style="2"/>
    <col min="4" max="4" width="62.42578125" style="4" customWidth="1"/>
    <col min="5" max="5" width="67.28515625" style="2" customWidth="1"/>
    <col min="6" max="16384" width="9.140625" style="2"/>
  </cols>
  <sheetData>
    <row r="1" spans="1:5" x14ac:dyDescent="0.25">
      <c r="B1" s="4" t="s">
        <v>88</v>
      </c>
      <c r="D1" s="4" t="s">
        <v>89</v>
      </c>
      <c r="E1" s="2" t="s">
        <v>92</v>
      </c>
    </row>
    <row r="4" spans="1:5" x14ac:dyDescent="0.25">
      <c r="A4" s="10">
        <v>43914</v>
      </c>
      <c r="B4" s="4" t="s">
        <v>80</v>
      </c>
    </row>
    <row r="5" spans="1:5" x14ac:dyDescent="0.25">
      <c r="B5" s="4" t="s">
        <v>81</v>
      </c>
    </row>
    <row r="6" spans="1:5" ht="30" x14ac:dyDescent="0.25">
      <c r="B6" s="4" t="s">
        <v>82</v>
      </c>
    </row>
    <row r="7" spans="1:5" ht="45" x14ac:dyDescent="0.25">
      <c r="B7" s="4" t="s">
        <v>83</v>
      </c>
    </row>
    <row r="8" spans="1:5" ht="52.5" customHeight="1" x14ac:dyDescent="0.25">
      <c r="B8" s="4" t="s">
        <v>84</v>
      </c>
    </row>
    <row r="9" spans="1:5" ht="54" customHeight="1" x14ac:dyDescent="0.25">
      <c r="B9" s="4" t="s">
        <v>85</v>
      </c>
    </row>
    <row r="10" spans="1:5" ht="105" x14ac:dyDescent="0.25">
      <c r="B10" s="4" t="s">
        <v>86</v>
      </c>
    </row>
    <row r="12" spans="1:5" ht="30" x14ac:dyDescent="0.25">
      <c r="B12" s="4" t="s">
        <v>87</v>
      </c>
    </row>
    <row r="13" spans="1:5" x14ac:dyDescent="0.25">
      <c r="B13" s="9">
        <v>43917</v>
      </c>
      <c r="D13" s="9">
        <v>43915</v>
      </c>
      <c r="E13" s="10">
        <v>43917</v>
      </c>
    </row>
    <row r="14" spans="1:5" ht="135" x14ac:dyDescent="0.25">
      <c r="B14" s="4" t="s">
        <v>91</v>
      </c>
      <c r="D14" s="4" t="s">
        <v>90</v>
      </c>
      <c r="E14" s="4" t="s">
        <v>93</v>
      </c>
    </row>
    <row r="16" spans="1:5" ht="120" x14ac:dyDescent="0.25">
      <c r="B16" s="4" t="s">
        <v>94</v>
      </c>
      <c r="D16" s="9" t="s">
        <v>96</v>
      </c>
    </row>
    <row r="17" spans="2:4" ht="159" customHeight="1" x14ac:dyDescent="0.25">
      <c r="B17" s="9" t="s">
        <v>95</v>
      </c>
    </row>
    <row r="18" spans="2:4" ht="216" customHeight="1" x14ac:dyDescent="0.25">
      <c r="B18" s="2"/>
      <c r="D18" s="2"/>
    </row>
    <row r="19" spans="2:4" x14ac:dyDescent="0.25">
      <c r="B19" s="2"/>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initial PLan</vt:lpstr>
      <vt:lpstr>Adopted Plan</vt:lpstr>
      <vt:lpstr>Current State</vt:lpstr>
      <vt:lpstr>Accomplishment</vt:lpstr>
    </vt:vector>
  </TitlesOfParts>
  <Company>DDC - Delta Dental California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Atkinson (ca34081)</dc:creator>
  <cp:lastModifiedBy>Mark Atkinson (ca34081)</cp:lastModifiedBy>
  <dcterms:created xsi:type="dcterms:W3CDTF">2020-03-13T22:47:53Z</dcterms:created>
  <dcterms:modified xsi:type="dcterms:W3CDTF">2020-04-07T02:04:44Z</dcterms:modified>
</cp:coreProperties>
</file>