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_418\Download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4" i="1"/>
  <c r="B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K3" i="1"/>
  <c r="J3" i="1"/>
  <c r="I3" i="1"/>
  <c r="H3" i="1"/>
</calcChain>
</file>

<file path=xl/sharedStrings.xml><?xml version="1.0" encoding="utf-8"?>
<sst xmlns="http://schemas.openxmlformats.org/spreadsheetml/2006/main" count="30" uniqueCount="30">
  <si>
    <t>№</t>
  </si>
  <si>
    <t>ФИО</t>
  </si>
  <si>
    <t>группа</t>
  </si>
  <si>
    <t>экзамеционные оценки</t>
  </si>
  <si>
    <t>количество оценок</t>
  </si>
  <si>
    <t>средний балл</t>
  </si>
  <si>
    <t>история</t>
  </si>
  <si>
    <t>физика</t>
  </si>
  <si>
    <t>математический анализ</t>
  </si>
  <si>
    <t>линейная алгебра</t>
  </si>
  <si>
    <t>Антохин П.Н</t>
  </si>
  <si>
    <t>Бабатьев В.В</t>
  </si>
  <si>
    <t>Бурдуковский А.С.</t>
  </si>
  <si>
    <t>Быков А.Н.</t>
  </si>
  <si>
    <t>Вайвод Д.А.</t>
  </si>
  <si>
    <t>Иваноов Д.Г.</t>
  </si>
  <si>
    <t>Кабаков В.Л.</t>
  </si>
  <si>
    <t>Копытков Д.Ю.</t>
  </si>
  <si>
    <t>Кравчук С.С.</t>
  </si>
  <si>
    <t>Крючков М.В.</t>
  </si>
  <si>
    <t>Лобов А.Е.</t>
  </si>
  <si>
    <t>Лопарев С.В.</t>
  </si>
  <si>
    <t>Сафранов В.А.</t>
  </si>
  <si>
    <t>Суханов А.М.</t>
  </si>
  <si>
    <t>Тепляшин Д.А.</t>
  </si>
  <si>
    <t>Шадрин А.А.</t>
  </si>
  <si>
    <t>Шендрик Д.А.</t>
  </si>
  <si>
    <t>Якупов Э.Р.</t>
  </si>
  <si>
    <t>Якурнов В.О.</t>
  </si>
  <si>
    <t>Янковский 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</si>
</sst>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25" sqref="C25"/>
    </sheetView>
  </sheetViews>
  <sheetFormatPr defaultRowHeight="15" x14ac:dyDescent="0.25"/>
  <cols>
    <col min="2" max="2" width="18" bestFit="1" customWidth="1"/>
    <col min="4" max="4" width="17.85546875" bestFit="1" customWidth="1"/>
    <col min="5" max="5" width="23.28515625" bestFit="1" customWidth="1"/>
    <col min="6" max="6" width="7.42578125" bestFit="1" customWidth="1"/>
    <col min="7" max="7" width="8.28515625" bestFit="1" customWidth="1"/>
    <col min="12" max="12" width="13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1" t="s">
        <v>3</v>
      </c>
      <c r="E1" s="1"/>
      <c r="F1" s="1"/>
      <c r="G1" s="1"/>
      <c r="H1" s="1" t="s">
        <v>4</v>
      </c>
      <c r="I1" s="1"/>
      <c r="J1" s="1"/>
      <c r="K1" s="1"/>
      <c r="L1" s="5" t="s">
        <v>5</v>
      </c>
    </row>
    <row r="2" spans="1:12" ht="29.25" customHeight="1" x14ac:dyDescent="0.25">
      <c r="A2" s="3"/>
      <c r="B2" s="3"/>
      <c r="C2" s="3"/>
      <c r="D2" s="2" t="s">
        <v>9</v>
      </c>
      <c r="E2" s="4" t="s">
        <v>8</v>
      </c>
      <c r="F2" s="4" t="s">
        <v>7</v>
      </c>
      <c r="G2" s="4" t="s">
        <v>6</v>
      </c>
      <c r="H2" s="2">
        <v>5</v>
      </c>
      <c r="I2" s="2">
        <v>4</v>
      </c>
      <c r="J2" s="2">
        <v>3</v>
      </c>
      <c r="K2" s="2">
        <v>2</v>
      </c>
      <c r="L2" s="5"/>
    </row>
    <row r="3" spans="1:12" x14ac:dyDescent="0.25">
      <c r="A3">
        <v>1</v>
      </c>
      <c r="B3" t="s">
        <v>10</v>
      </c>
      <c r="C3">
        <v>100</v>
      </c>
      <c r="D3">
        <v>2</v>
      </c>
      <c r="E3">
        <v>4</v>
      </c>
      <c r="F3">
        <v>5</v>
      </c>
      <c r="G3">
        <v>4</v>
      </c>
      <c r="H3">
        <f>COUNTIF($D3:$G3,5)</f>
        <v>1</v>
      </c>
      <c r="I3">
        <f>COUNTIF($D3:$G3,4)</f>
        <v>2</v>
      </c>
      <c r="J3">
        <f>COUNTIF($D3:$G3,3)</f>
        <v>0</v>
      </c>
      <c r="K3">
        <f>COUNTIF($D3:$G3,2)</f>
        <v>1</v>
      </c>
      <c r="L3">
        <f>AVERAGEA(D3:G3)</f>
        <v>3.75</v>
      </c>
    </row>
    <row r="4" spans="1:12" x14ac:dyDescent="0.25">
      <c r="A4">
        <v>2</v>
      </c>
      <c r="B4" t="s">
        <v>11</v>
      </c>
      <c r="C4">
        <v>180</v>
      </c>
      <c r="D4">
        <v>4</v>
      </c>
      <c r="E4">
        <v>3</v>
      </c>
      <c r="F4">
        <v>4</v>
      </c>
      <c r="G4">
        <v>2</v>
      </c>
      <c r="H4">
        <f t="shared" ref="H4:H22" si="0">COUNTIF($D4:$G4,5)</f>
        <v>0</v>
      </c>
      <c r="I4">
        <f t="shared" ref="I4:I22" si="1">COUNTIF($D4:$G4,4)</f>
        <v>2</v>
      </c>
      <c r="J4">
        <f t="shared" ref="J4:J22" si="2">COUNTIF($D4:$G4,3)</f>
        <v>1</v>
      </c>
      <c r="K4">
        <f t="shared" ref="K4:K22" si="3">COUNTIF($D4:$G4,2)</f>
        <v>1</v>
      </c>
      <c r="L4">
        <f t="shared" ref="L4:L22" si="4">AVERAGEA(D4:G4)</f>
        <v>3.25</v>
      </c>
    </row>
    <row r="5" spans="1:12" x14ac:dyDescent="0.25">
      <c r="A5">
        <v>3</v>
      </c>
      <c r="B5" t="s">
        <v>12</v>
      </c>
      <c r="C5">
        <v>100</v>
      </c>
      <c r="D5">
        <v>2</v>
      </c>
      <c r="E5">
        <v>4</v>
      </c>
      <c r="F5">
        <v>4</v>
      </c>
      <c r="G5">
        <v>2</v>
      </c>
      <c r="H5">
        <f t="shared" si="0"/>
        <v>0</v>
      </c>
      <c r="I5">
        <f t="shared" si="1"/>
        <v>2</v>
      </c>
      <c r="J5">
        <f t="shared" si="2"/>
        <v>0</v>
      </c>
      <c r="K5">
        <f t="shared" si="3"/>
        <v>2</v>
      </c>
      <c r="L5">
        <f t="shared" si="4"/>
        <v>3</v>
      </c>
    </row>
    <row r="6" spans="1:12" x14ac:dyDescent="0.25">
      <c r="A6">
        <v>4</v>
      </c>
      <c r="B6" t="s">
        <v>13</v>
      </c>
      <c r="C6">
        <v>180</v>
      </c>
      <c r="D6">
        <v>4</v>
      </c>
      <c r="E6">
        <v>4</v>
      </c>
      <c r="F6">
        <v>5</v>
      </c>
      <c r="G6">
        <v>2</v>
      </c>
      <c r="H6">
        <f t="shared" si="0"/>
        <v>1</v>
      </c>
      <c r="I6">
        <f t="shared" si="1"/>
        <v>2</v>
      </c>
      <c r="J6">
        <f t="shared" si="2"/>
        <v>0</v>
      </c>
      <c r="K6">
        <f t="shared" si="3"/>
        <v>1</v>
      </c>
      <c r="L6">
        <f t="shared" si="4"/>
        <v>3.75</v>
      </c>
    </row>
    <row r="7" spans="1:12" x14ac:dyDescent="0.25">
      <c r="A7">
        <v>5</v>
      </c>
      <c r="B7" t="s">
        <v>14</v>
      </c>
      <c r="C7">
        <v>100</v>
      </c>
      <c r="D7">
        <v>5</v>
      </c>
      <c r="E7">
        <v>5</v>
      </c>
      <c r="F7">
        <v>5</v>
      </c>
      <c r="G7">
        <v>3</v>
      </c>
      <c r="H7">
        <f t="shared" si="0"/>
        <v>3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4"/>
        <v>4.5</v>
      </c>
    </row>
    <row r="8" spans="1:12" x14ac:dyDescent="0.25">
      <c r="A8">
        <v>6</v>
      </c>
      <c r="B8" t="s">
        <v>15</v>
      </c>
      <c r="C8">
        <v>180</v>
      </c>
      <c r="D8">
        <v>4</v>
      </c>
      <c r="E8">
        <v>5</v>
      </c>
      <c r="F8">
        <v>3</v>
      </c>
      <c r="G8">
        <v>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3.5</v>
      </c>
    </row>
    <row r="9" spans="1:12" x14ac:dyDescent="0.25">
      <c r="A9">
        <v>7</v>
      </c>
      <c r="B9" t="s">
        <v>16</v>
      </c>
      <c r="C9">
        <v>100</v>
      </c>
      <c r="D9">
        <v>5</v>
      </c>
      <c r="E9">
        <v>3</v>
      </c>
      <c r="F9">
        <v>4</v>
      </c>
      <c r="G9">
        <v>3</v>
      </c>
      <c r="H9">
        <f t="shared" si="0"/>
        <v>1</v>
      </c>
      <c r="I9">
        <f t="shared" si="1"/>
        <v>1</v>
      </c>
      <c r="J9">
        <f t="shared" si="2"/>
        <v>2</v>
      </c>
      <c r="K9">
        <f t="shared" si="3"/>
        <v>0</v>
      </c>
      <c r="L9">
        <f t="shared" si="4"/>
        <v>3.75</v>
      </c>
    </row>
    <row r="10" spans="1:12" x14ac:dyDescent="0.25">
      <c r="A10">
        <v>8</v>
      </c>
      <c r="B10" t="s">
        <v>17</v>
      </c>
      <c r="C10">
        <v>180</v>
      </c>
      <c r="D10">
        <v>3</v>
      </c>
      <c r="E10">
        <v>4</v>
      </c>
      <c r="F10">
        <v>2</v>
      </c>
      <c r="G10">
        <v>3</v>
      </c>
      <c r="H10">
        <f t="shared" si="0"/>
        <v>0</v>
      </c>
      <c r="I10">
        <f t="shared" si="1"/>
        <v>1</v>
      </c>
      <c r="J10">
        <f t="shared" si="2"/>
        <v>2</v>
      </c>
      <c r="K10">
        <f t="shared" si="3"/>
        <v>1</v>
      </c>
      <c r="L10">
        <f t="shared" si="4"/>
        <v>3</v>
      </c>
    </row>
    <row r="11" spans="1:12" x14ac:dyDescent="0.25">
      <c r="A11">
        <v>9</v>
      </c>
      <c r="B11" t="s">
        <v>18</v>
      </c>
      <c r="C11">
        <v>180</v>
      </c>
      <c r="D11">
        <v>5</v>
      </c>
      <c r="E11">
        <v>4</v>
      </c>
      <c r="F11">
        <v>4</v>
      </c>
      <c r="G11">
        <v>2</v>
      </c>
      <c r="H11">
        <f t="shared" si="0"/>
        <v>1</v>
      </c>
      <c r="I11">
        <f t="shared" si="1"/>
        <v>2</v>
      </c>
      <c r="J11">
        <f t="shared" si="2"/>
        <v>0</v>
      </c>
      <c r="K11">
        <f t="shared" si="3"/>
        <v>1</v>
      </c>
      <c r="L11">
        <f t="shared" si="4"/>
        <v>3.75</v>
      </c>
    </row>
    <row r="12" spans="1:12" x14ac:dyDescent="0.25">
      <c r="A12">
        <v>10</v>
      </c>
      <c r="B12" t="s">
        <v>19</v>
      </c>
      <c r="C12">
        <v>100</v>
      </c>
      <c r="D12">
        <v>5</v>
      </c>
      <c r="E12">
        <v>5</v>
      </c>
      <c r="F12">
        <v>4</v>
      </c>
      <c r="G12">
        <v>4</v>
      </c>
      <c r="H12">
        <f t="shared" si="0"/>
        <v>2</v>
      </c>
      <c r="I12">
        <f t="shared" si="1"/>
        <v>2</v>
      </c>
      <c r="J12">
        <f t="shared" si="2"/>
        <v>0</v>
      </c>
      <c r="K12">
        <f t="shared" si="3"/>
        <v>0</v>
      </c>
      <c r="L12">
        <f t="shared" si="4"/>
        <v>4.5</v>
      </c>
    </row>
    <row r="13" spans="1:12" x14ac:dyDescent="0.25">
      <c r="A13">
        <v>11</v>
      </c>
      <c r="B13" t="s">
        <v>20</v>
      </c>
      <c r="C13">
        <v>100</v>
      </c>
      <c r="D13">
        <v>4</v>
      </c>
      <c r="E13">
        <v>5</v>
      </c>
      <c r="F13">
        <v>4</v>
      </c>
      <c r="G13">
        <v>4</v>
      </c>
      <c r="H13">
        <f t="shared" si="0"/>
        <v>1</v>
      </c>
      <c r="I13">
        <f t="shared" si="1"/>
        <v>3</v>
      </c>
      <c r="J13">
        <f t="shared" si="2"/>
        <v>0</v>
      </c>
      <c r="K13">
        <f t="shared" si="3"/>
        <v>0</v>
      </c>
      <c r="L13">
        <f t="shared" si="4"/>
        <v>4.25</v>
      </c>
    </row>
    <row r="14" spans="1:12" x14ac:dyDescent="0.25">
      <c r="A14">
        <v>12</v>
      </c>
      <c r="B14" t="s">
        <v>21</v>
      </c>
      <c r="C14">
        <v>180</v>
      </c>
      <c r="D14">
        <v>4</v>
      </c>
      <c r="E14">
        <v>5</v>
      </c>
      <c r="F14">
        <v>4</v>
      </c>
      <c r="G14">
        <v>5</v>
      </c>
      <c r="H14">
        <f t="shared" si="0"/>
        <v>2</v>
      </c>
      <c r="I14">
        <f t="shared" si="1"/>
        <v>2</v>
      </c>
      <c r="J14">
        <f t="shared" si="2"/>
        <v>0</v>
      </c>
      <c r="K14">
        <f t="shared" si="3"/>
        <v>0</v>
      </c>
      <c r="L14">
        <f t="shared" si="4"/>
        <v>4.5</v>
      </c>
    </row>
    <row r="15" spans="1:12" x14ac:dyDescent="0.25">
      <c r="A15">
        <v>13</v>
      </c>
      <c r="B15" t="s">
        <v>22</v>
      </c>
      <c r="C15">
        <v>100</v>
      </c>
      <c r="D15">
        <v>3</v>
      </c>
      <c r="E15">
        <v>3</v>
      </c>
      <c r="F15">
        <v>3</v>
      </c>
      <c r="G15">
        <v>4</v>
      </c>
      <c r="H15">
        <f t="shared" si="0"/>
        <v>0</v>
      </c>
      <c r="I15">
        <f t="shared" si="1"/>
        <v>1</v>
      </c>
      <c r="J15">
        <f t="shared" si="2"/>
        <v>3</v>
      </c>
      <c r="K15">
        <f t="shared" si="3"/>
        <v>0</v>
      </c>
      <c r="L15">
        <f t="shared" si="4"/>
        <v>3.25</v>
      </c>
    </row>
    <row r="16" spans="1:12" x14ac:dyDescent="0.25">
      <c r="A16">
        <v>14</v>
      </c>
      <c r="B16" t="s">
        <v>23</v>
      </c>
      <c r="C16">
        <v>100</v>
      </c>
      <c r="D16">
        <v>5</v>
      </c>
      <c r="E16">
        <v>5</v>
      </c>
      <c r="F16">
        <v>3</v>
      </c>
      <c r="G16">
        <v>5</v>
      </c>
      <c r="H16">
        <f t="shared" si="0"/>
        <v>3</v>
      </c>
      <c r="I16">
        <f t="shared" si="1"/>
        <v>0</v>
      </c>
      <c r="J16">
        <f t="shared" si="2"/>
        <v>1</v>
      </c>
      <c r="K16">
        <f t="shared" si="3"/>
        <v>0</v>
      </c>
      <c r="L16">
        <f t="shared" si="4"/>
        <v>4.5</v>
      </c>
    </row>
    <row r="17" spans="1:12" x14ac:dyDescent="0.25">
      <c r="A17">
        <v>15</v>
      </c>
      <c r="B17" t="s">
        <v>24</v>
      </c>
      <c r="C17">
        <v>180</v>
      </c>
      <c r="D17">
        <v>4</v>
      </c>
      <c r="E17">
        <v>5</v>
      </c>
      <c r="F17">
        <v>4</v>
      </c>
      <c r="G17">
        <v>4</v>
      </c>
      <c r="H17">
        <f t="shared" si="0"/>
        <v>1</v>
      </c>
      <c r="I17">
        <f t="shared" si="1"/>
        <v>3</v>
      </c>
      <c r="J17">
        <f t="shared" si="2"/>
        <v>0</v>
      </c>
      <c r="K17">
        <f t="shared" si="3"/>
        <v>0</v>
      </c>
      <c r="L17">
        <f t="shared" si="4"/>
        <v>4.25</v>
      </c>
    </row>
    <row r="18" spans="1:12" x14ac:dyDescent="0.25">
      <c r="A18">
        <v>16</v>
      </c>
      <c r="B18" t="s">
        <v>25</v>
      </c>
      <c r="C18">
        <v>180</v>
      </c>
      <c r="D18">
        <v>2</v>
      </c>
      <c r="E18">
        <v>4</v>
      </c>
      <c r="F18">
        <v>4</v>
      </c>
      <c r="G18">
        <v>5</v>
      </c>
      <c r="H18">
        <f t="shared" si="0"/>
        <v>1</v>
      </c>
      <c r="I18">
        <f t="shared" si="1"/>
        <v>2</v>
      </c>
      <c r="J18">
        <f t="shared" si="2"/>
        <v>0</v>
      </c>
      <c r="K18">
        <f t="shared" si="3"/>
        <v>1</v>
      </c>
      <c r="L18">
        <f t="shared" si="4"/>
        <v>3.75</v>
      </c>
    </row>
    <row r="19" spans="1:12" x14ac:dyDescent="0.25">
      <c r="A19">
        <v>17</v>
      </c>
      <c r="B19" t="s">
        <v>26</v>
      </c>
      <c r="C19">
        <v>100</v>
      </c>
      <c r="D19">
        <v>5</v>
      </c>
      <c r="E19">
        <v>4</v>
      </c>
      <c r="F19">
        <v>2</v>
      </c>
      <c r="G19">
        <v>3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>
        <f t="shared" si="4"/>
        <v>3.5</v>
      </c>
    </row>
    <row r="20" spans="1:12" x14ac:dyDescent="0.25">
      <c r="A20">
        <v>18</v>
      </c>
      <c r="B20" t="s">
        <v>27</v>
      </c>
      <c r="C20">
        <v>100</v>
      </c>
      <c r="D20">
        <v>2</v>
      </c>
      <c r="E20">
        <v>5</v>
      </c>
      <c r="F20">
        <v>2</v>
      </c>
      <c r="G20">
        <v>4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2</v>
      </c>
      <c r="L20">
        <f t="shared" si="4"/>
        <v>3.25</v>
      </c>
    </row>
    <row r="21" spans="1:12" x14ac:dyDescent="0.25">
      <c r="A21">
        <v>19</v>
      </c>
      <c r="B21" t="s">
        <v>28</v>
      </c>
      <c r="C21">
        <v>180</v>
      </c>
      <c r="D21">
        <v>3</v>
      </c>
      <c r="E21">
        <v>5</v>
      </c>
      <c r="F21">
        <v>3</v>
      </c>
      <c r="G21">
        <v>5</v>
      </c>
      <c r="H21">
        <f t="shared" si="0"/>
        <v>2</v>
      </c>
      <c r="I21">
        <f t="shared" si="1"/>
        <v>0</v>
      </c>
      <c r="J21">
        <f t="shared" si="2"/>
        <v>2</v>
      </c>
      <c r="K21">
        <f t="shared" si="3"/>
        <v>0</v>
      </c>
      <c r="L21">
        <f t="shared" si="4"/>
        <v>4</v>
      </c>
    </row>
    <row r="22" spans="1:12" x14ac:dyDescent="0.25">
      <c r="A22">
        <v>20</v>
      </c>
      <c r="B22" t="s">
        <v>29</v>
      </c>
      <c r="C22">
        <v>180</v>
      </c>
      <c r="D22">
        <v>4</v>
      </c>
      <c r="E22">
        <v>5</v>
      </c>
      <c r="F22">
        <v>5</v>
      </c>
      <c r="G22">
        <v>3</v>
      </c>
      <c r="H22">
        <f t="shared" si="0"/>
        <v>2</v>
      </c>
      <c r="I22">
        <f t="shared" si="1"/>
        <v>1</v>
      </c>
      <c r="J22">
        <f t="shared" si="2"/>
        <v>1</v>
      </c>
      <c r="K22">
        <f t="shared" si="3"/>
        <v>0</v>
      </c>
      <c r="L22">
        <f t="shared" si="4"/>
        <v>4.25</v>
      </c>
    </row>
    <row r="24" spans="1:12" x14ac:dyDescent="0.25">
      <c r="B24">
        <f>COUNTIF(C3:C22,180)</f>
        <v>10</v>
      </c>
      <c r="C24">
        <f>COUNTIF(C3:C22,100)</f>
        <v>10</v>
      </c>
    </row>
    <row r="25" spans="1:12" x14ac:dyDescent="0.25">
      <c r="B25">
        <f>COUNTIF(K3:K22,0)</f>
        <v>10</v>
      </c>
    </row>
  </sheetData>
  <mergeCells count="6">
    <mergeCell ref="D1:G1"/>
    <mergeCell ref="H1:K1"/>
    <mergeCell ref="L1:L2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user_418</dc:creator>
  <cp:lastModifiedBy>user_418</cp:lastModifiedBy>
  <dcterms:created xsi:type="dcterms:W3CDTF">2025-09-16T02:14:27Z</dcterms:created>
  <dcterms:modified xsi:type="dcterms:W3CDTF">2025-09-16T03:11:20Z</dcterms:modified>
</cp:coreProperties>
</file>