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ugetSoundAtlantis\TechMemo\"/>
    </mc:Choice>
  </mc:AlternateContent>
  <bookViews>
    <workbookView xWindow="0" yWindow="0" windowWidth="24000" windowHeight="10335"/>
  </bookViews>
  <sheets>
    <sheet name="data_mt" sheetId="3" r:id="rId1"/>
    <sheet name="Original data" sheetId="1" r:id="rId2"/>
    <sheet name="Figur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2" l="1"/>
  <c r="O3" i="2"/>
  <c r="P3" i="2"/>
  <c r="Q3" i="2"/>
  <c r="R3" i="2"/>
  <c r="N4" i="2"/>
  <c r="O4" i="2"/>
  <c r="P4" i="2"/>
  <c r="Q4" i="2"/>
  <c r="R4" i="2"/>
  <c r="N5" i="2"/>
  <c r="O5" i="2"/>
  <c r="P5" i="2"/>
  <c r="Q5" i="2"/>
  <c r="R5" i="2"/>
  <c r="N6" i="2"/>
  <c r="O6" i="2"/>
  <c r="P6" i="2"/>
  <c r="Q6" i="2"/>
  <c r="R6" i="2"/>
  <c r="N7" i="2"/>
  <c r="O7" i="2"/>
  <c r="P7" i="2"/>
  <c r="Q7" i="2"/>
  <c r="R7" i="2"/>
  <c r="N8" i="2"/>
  <c r="O8" i="2"/>
  <c r="P8" i="2"/>
  <c r="Q8" i="2"/>
  <c r="R8" i="2"/>
  <c r="N9" i="2"/>
  <c r="O9" i="2"/>
  <c r="P9" i="2"/>
  <c r="Q9" i="2"/>
  <c r="R9" i="2"/>
  <c r="N10" i="2"/>
  <c r="O10" i="2"/>
  <c r="P10" i="2"/>
  <c r="Q10" i="2"/>
  <c r="R10" i="2"/>
  <c r="N11" i="2"/>
  <c r="O11" i="2"/>
  <c r="P11" i="2"/>
  <c r="Q11" i="2"/>
  <c r="R11" i="2"/>
  <c r="N12" i="2"/>
  <c r="O12" i="2"/>
  <c r="P12" i="2"/>
  <c r="Q12" i="2"/>
  <c r="R12" i="2"/>
  <c r="N13" i="2"/>
  <c r="O13" i="2"/>
  <c r="P13" i="2"/>
  <c r="Q13" i="2"/>
  <c r="R13" i="2"/>
  <c r="N14" i="2"/>
  <c r="O14" i="2"/>
  <c r="P14" i="2"/>
  <c r="Q14" i="2"/>
  <c r="R14" i="2"/>
  <c r="N15" i="2"/>
  <c r="O15" i="2"/>
  <c r="P15" i="2"/>
  <c r="Q15" i="2"/>
  <c r="R15" i="2"/>
  <c r="N16" i="2"/>
  <c r="O16" i="2"/>
  <c r="P16" i="2"/>
  <c r="Q16" i="2"/>
  <c r="R16" i="2"/>
  <c r="N17" i="2"/>
  <c r="O17" i="2"/>
  <c r="P17" i="2"/>
  <c r="Q17" i="2"/>
  <c r="R17" i="2"/>
  <c r="N18" i="2"/>
  <c r="O18" i="2"/>
  <c r="P18" i="2"/>
  <c r="Q18" i="2"/>
  <c r="R18" i="2"/>
  <c r="N19" i="2"/>
  <c r="O19" i="2"/>
  <c r="P19" i="2"/>
  <c r="Q19" i="2"/>
  <c r="R19" i="2"/>
  <c r="N20" i="2"/>
  <c r="O20" i="2"/>
  <c r="P20" i="2"/>
  <c r="Q20" i="2"/>
  <c r="R20" i="2"/>
  <c r="N21" i="2"/>
  <c r="O21" i="2"/>
  <c r="P21" i="2"/>
  <c r="Q21" i="2"/>
  <c r="R21" i="2"/>
  <c r="N22" i="2"/>
  <c r="O22" i="2"/>
  <c r="P22" i="2"/>
  <c r="Q22" i="2"/>
  <c r="R22" i="2"/>
  <c r="N23" i="2"/>
  <c r="O23" i="2"/>
  <c r="P23" i="2"/>
  <c r="Q23" i="2"/>
  <c r="R23" i="2"/>
  <c r="N24" i="2"/>
  <c r="O24" i="2"/>
  <c r="P24" i="2"/>
  <c r="Q24" i="2"/>
  <c r="R24" i="2"/>
  <c r="N25" i="2"/>
  <c r="O25" i="2"/>
  <c r="P25" i="2"/>
  <c r="Q25" i="2"/>
  <c r="R25" i="2"/>
  <c r="N26" i="2"/>
  <c r="O26" i="2"/>
  <c r="P26" i="2"/>
  <c r="Q26" i="2"/>
  <c r="R26" i="2"/>
  <c r="N27" i="2"/>
  <c r="O27" i="2"/>
  <c r="P27" i="2"/>
  <c r="Q27" i="2"/>
  <c r="R27" i="2"/>
  <c r="N28" i="2"/>
  <c r="O28" i="2"/>
  <c r="P28" i="2"/>
  <c r="Q28" i="2"/>
  <c r="R28" i="2"/>
  <c r="N29" i="2"/>
  <c r="O29" i="2"/>
  <c r="P29" i="2"/>
  <c r="Q29" i="2"/>
  <c r="R29" i="2"/>
  <c r="N30" i="2"/>
  <c r="O30" i="2"/>
  <c r="P30" i="2"/>
  <c r="Q30" i="2"/>
  <c r="R30" i="2"/>
  <c r="N31" i="2"/>
  <c r="O31" i="2"/>
  <c r="P31" i="2"/>
  <c r="Q31" i="2"/>
  <c r="R31" i="2"/>
  <c r="N32" i="2"/>
  <c r="O32" i="2"/>
  <c r="P32" i="2"/>
  <c r="Q32" i="2"/>
  <c r="R32" i="2"/>
  <c r="N33" i="2"/>
  <c r="O33" i="2"/>
  <c r="P33" i="2"/>
  <c r="Q33" i="2"/>
  <c r="R33" i="2"/>
  <c r="N34" i="2"/>
  <c r="O34" i="2"/>
  <c r="P34" i="2"/>
  <c r="Q34" i="2"/>
  <c r="R34" i="2"/>
  <c r="N35" i="2"/>
  <c r="O35" i="2"/>
  <c r="P35" i="2"/>
  <c r="Q35" i="2"/>
  <c r="R35" i="2"/>
  <c r="N36" i="2"/>
  <c r="O36" i="2"/>
  <c r="P36" i="2"/>
  <c r="Q36" i="2"/>
  <c r="R36" i="2"/>
  <c r="N37" i="2"/>
  <c r="O37" i="2"/>
  <c r="P37" i="2"/>
  <c r="Q37" i="2"/>
  <c r="R37" i="2"/>
  <c r="N38" i="2"/>
  <c r="O38" i="2"/>
  <c r="P38" i="2"/>
  <c r="Q38" i="2"/>
  <c r="R38" i="2"/>
  <c r="N39" i="2"/>
  <c r="O39" i="2"/>
  <c r="P39" i="2"/>
  <c r="Q39" i="2"/>
  <c r="R39" i="2"/>
  <c r="N40" i="2"/>
  <c r="O40" i="2"/>
  <c r="P40" i="2"/>
  <c r="Q40" i="2"/>
  <c r="R40" i="2"/>
  <c r="N41" i="2"/>
  <c r="O41" i="2"/>
  <c r="P41" i="2"/>
  <c r="Q41" i="2"/>
  <c r="R41" i="2"/>
  <c r="N42" i="2"/>
  <c r="O42" i="2"/>
  <c r="P42" i="2"/>
  <c r="Q42" i="2"/>
  <c r="R42" i="2"/>
  <c r="N43" i="2"/>
  <c r="O43" i="2"/>
  <c r="P43" i="2"/>
  <c r="Q43" i="2"/>
  <c r="R43" i="2"/>
  <c r="N44" i="2"/>
  <c r="O44" i="2"/>
  <c r="P44" i="2"/>
  <c r="Q44" i="2"/>
  <c r="R44" i="2"/>
  <c r="N45" i="2"/>
  <c r="O45" i="2"/>
  <c r="P45" i="2"/>
  <c r="Q45" i="2"/>
  <c r="R45" i="2"/>
  <c r="N46" i="2"/>
  <c r="O46" i="2"/>
  <c r="P46" i="2"/>
  <c r="Q46" i="2"/>
  <c r="R46" i="2"/>
  <c r="N47" i="2"/>
  <c r="O47" i="2"/>
  <c r="P47" i="2"/>
  <c r="Q47" i="2"/>
  <c r="R47" i="2"/>
  <c r="R2" i="2"/>
  <c r="N2" i="2"/>
  <c r="O2" i="2"/>
  <c r="P2" i="2"/>
  <c r="Q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2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2" i="1"/>
</calcChain>
</file>

<file path=xl/sharedStrings.xml><?xml version="1.0" encoding="utf-8"?>
<sst xmlns="http://schemas.openxmlformats.org/spreadsheetml/2006/main" count="46" uniqueCount="17">
  <si>
    <t>Chinook</t>
  </si>
  <si>
    <t xml:space="preserve">Chum </t>
  </si>
  <si>
    <t>Coho</t>
  </si>
  <si>
    <t>Pink</t>
  </si>
  <si>
    <t>Sockeye</t>
  </si>
  <si>
    <t>Steelhead</t>
  </si>
  <si>
    <t>Return Year</t>
  </si>
  <si>
    <t>Salmon Sum</t>
  </si>
  <si>
    <t>Total Biomass (kg)</t>
  </si>
  <si>
    <t>Notes:</t>
  </si>
  <si>
    <t>Adult Biomass to Strait of Juan de Fuca</t>
  </si>
  <si>
    <t>Even year pinks exist in low numbers relateive to odd year pinks in every year but no solid estimate for puget sound waters</t>
  </si>
  <si>
    <t>PRELIMINARY ESTIMATES.  PLEASE CONTACT JAMES LOSEE, WDFW (360--902-2741) BEFORE DISTRIBUTING OR PUBLISHING</t>
  </si>
  <si>
    <t>Includes hatchery and wild origin</t>
  </si>
  <si>
    <t xml:space="preserve">Only Washington State origin stocks included </t>
  </si>
  <si>
    <t>Metric tons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</si>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</sst>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3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E17F"/>
      <color rgb="FF176387"/>
      <color rgb="FF6F585E"/>
      <color rgb="FF6E8A3A"/>
      <color rgb="FFAD6527"/>
      <color rgb="FF103052"/>
      <color rgb="FFCC3399"/>
      <color rgb="FFEA6B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664215849307"/>
          <c:y val="9.5896712676952961E-2"/>
          <c:w val="0.69319544139388223"/>
          <c:h val="0.71331210168885106"/>
        </c:manualLayout>
      </c:layout>
      <c:lineChart>
        <c:grouping val="standard"/>
        <c:varyColors val="0"/>
        <c:ser>
          <c:idx val="0"/>
          <c:order val="0"/>
          <c:tx>
            <c:strRef>
              <c:f>Figure!$M$1</c:f>
              <c:strCache>
                <c:ptCount val="1"/>
                <c:pt idx="0">
                  <c:v>Chinook</c:v>
                </c:pt>
              </c:strCache>
            </c:strRef>
          </c:tx>
          <c:spPr>
            <a:ln w="19050" cap="rnd">
              <a:solidFill>
                <a:srgbClr val="6F585E"/>
              </a:solidFill>
              <a:round/>
            </a:ln>
            <a:effectLst/>
          </c:spPr>
          <c:marker>
            <c:symbol val="none"/>
          </c:marker>
          <c:cat>
            <c:numRef>
              <c:f>Figure!$B$2:$B$47</c:f>
              <c:numCache>
                <c:formatCode>General</c:formatCode>
                <c:ptCount val="46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</c:numCache>
            </c:numRef>
          </c:cat>
          <c:val>
            <c:numRef>
              <c:f>Figure!$M$2:$M$47</c:f>
              <c:numCache>
                <c:formatCode>General</c:formatCode>
                <c:ptCount val="46"/>
                <c:pt idx="0">
                  <c:v>1681.3517333633542</c:v>
                </c:pt>
                <c:pt idx="1">
                  <c:v>1303.3892634908439</c:v>
                </c:pt>
                <c:pt idx="2">
                  <c:v>1299.0585009815511</c:v>
                </c:pt>
                <c:pt idx="3">
                  <c:v>1440.0639431913157</c:v>
                </c:pt>
                <c:pt idx="4">
                  <c:v>1317.6397160353636</c:v>
                </c:pt>
                <c:pt idx="5">
                  <c:v>1809.6557700120366</c:v>
                </c:pt>
                <c:pt idx="6">
                  <c:v>1759.8710433854039</c:v>
                </c:pt>
                <c:pt idx="7">
                  <c:v>1585.3533312910615</c:v>
                </c:pt>
                <c:pt idx="8">
                  <c:v>1698.3787386605129</c:v>
                </c:pt>
                <c:pt idx="9">
                  <c:v>1639.8879505678399</c:v>
                </c:pt>
                <c:pt idx="10">
                  <c:v>1898.8269277247905</c:v>
                </c:pt>
                <c:pt idx="11">
                  <c:v>1713.649322227719</c:v>
                </c:pt>
                <c:pt idx="12">
                  <c:v>1682.857856653839</c:v>
                </c:pt>
                <c:pt idx="13">
                  <c:v>1314.1534732459193</c:v>
                </c:pt>
                <c:pt idx="14">
                  <c:v>1635.2316593341091</c:v>
                </c:pt>
                <c:pt idx="15">
                  <c:v>2060.792403507342</c:v>
                </c:pt>
                <c:pt idx="16">
                  <c:v>1943.2680663327912</c:v>
                </c:pt>
                <c:pt idx="17">
                  <c:v>1824.9712597463397</c:v>
                </c:pt>
                <c:pt idx="18">
                  <c:v>1564.1446595641921</c:v>
                </c:pt>
                <c:pt idx="19">
                  <c:v>1806.3688974674974</c:v>
                </c:pt>
                <c:pt idx="20">
                  <c:v>2187.9790563213164</c:v>
                </c:pt>
                <c:pt idx="21">
                  <c:v>1166.9225509142084</c:v>
                </c:pt>
                <c:pt idx="22">
                  <c:v>937.97904686604988</c:v>
                </c:pt>
                <c:pt idx="23">
                  <c:v>883.13056638479372</c:v>
                </c:pt>
                <c:pt idx="24">
                  <c:v>1167.8258984111733</c:v>
                </c:pt>
                <c:pt idx="25">
                  <c:v>1306.6438376126821</c:v>
                </c:pt>
                <c:pt idx="26">
                  <c:v>1133.5693993603818</c:v>
                </c:pt>
                <c:pt idx="27">
                  <c:v>1357.3590136882185</c:v>
                </c:pt>
                <c:pt idx="28">
                  <c:v>1638.7393169818963</c:v>
                </c:pt>
                <c:pt idx="29">
                  <c:v>1462.6435358215106</c:v>
                </c:pt>
                <c:pt idx="30">
                  <c:v>1256.3662239442062</c:v>
                </c:pt>
                <c:pt idx="31">
                  <c:v>1610.7193254862436</c:v>
                </c:pt>
                <c:pt idx="32">
                  <c:v>2124.0459434898967</c:v>
                </c:pt>
                <c:pt idx="33">
                  <c:v>1766.4661268627578</c:v>
                </c:pt>
                <c:pt idx="34">
                  <c:v>1847.3037858508158</c:v>
                </c:pt>
                <c:pt idx="35">
                  <c:v>1755.9660323002552</c:v>
                </c:pt>
                <c:pt idx="36">
                  <c:v>2282.0428045307126</c:v>
                </c:pt>
                <c:pt idx="37">
                  <c:v>2108.0515192756548</c:v>
                </c:pt>
                <c:pt idx="38">
                  <c:v>1696.7930848020605</c:v>
                </c:pt>
                <c:pt idx="39">
                  <c:v>1559.1016377611445</c:v>
                </c:pt>
                <c:pt idx="40">
                  <c:v>1658.9774940326161</c:v>
                </c:pt>
                <c:pt idx="41">
                  <c:v>1371.975336528971</c:v>
                </c:pt>
                <c:pt idx="42">
                  <c:v>1643.4542808348433</c:v>
                </c:pt>
                <c:pt idx="43">
                  <c:v>1653.1082806675338</c:v>
                </c:pt>
                <c:pt idx="44">
                  <c:v>972.66207953048729</c:v>
                </c:pt>
                <c:pt idx="45">
                  <c:v>903.90511447161168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50-49A6-B46E-6087FD04030A}"/>
            </c:ext>
          </c:extLst>
        </c:ser>
        <c:ser>
          <c:idx val="1"/>
          <c:order val="1"/>
          <c:tx>
            <c:strRef>
              <c:f>Figure!$N$1</c:f>
              <c:strCache>
                <c:ptCount val="1"/>
                <c:pt idx="0">
                  <c:v>Chum </c:v>
                </c:pt>
              </c:strCache>
            </c:strRef>
          </c:tx>
          <c:spPr>
            <a:ln w="19050" cap="rnd">
              <a:solidFill>
                <a:srgbClr val="176387"/>
              </a:solidFill>
              <a:round/>
            </a:ln>
            <a:effectLst/>
          </c:spPr>
          <c:marker>
            <c:symbol val="none"/>
          </c:marker>
          <c:cat>
            <c:numRef>
              <c:f>Figure!$B$2:$B$47</c:f>
              <c:numCache>
                <c:formatCode>General</c:formatCode>
                <c:ptCount val="46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</c:numCache>
            </c:numRef>
          </c:cat>
          <c:val>
            <c:numRef>
              <c:f>Figure!$N$2:$N$47</c:f>
              <c:numCache>
                <c:formatCode>General</c:formatCode>
                <c:ptCount val="46"/>
                <c:pt idx="0">
                  <c:v>2476.7810729962507</c:v>
                </c:pt>
                <c:pt idx="1">
                  <c:v>1326.9977343774656</c:v>
                </c:pt>
                <c:pt idx="2">
                  <c:v>4227.3483295803726</c:v>
                </c:pt>
                <c:pt idx="3">
                  <c:v>2772.1417720468726</c:v>
                </c:pt>
                <c:pt idx="4">
                  <c:v>3540.0582556781269</c:v>
                </c:pt>
                <c:pt idx="5">
                  <c:v>986.46313005984416</c:v>
                </c:pt>
                <c:pt idx="6">
                  <c:v>4910.0765984125974</c:v>
                </c:pt>
                <c:pt idx="7">
                  <c:v>3304.8150367489288</c:v>
                </c:pt>
                <c:pt idx="8">
                  <c:v>7435.3462783535588</c:v>
                </c:pt>
                <c:pt idx="9">
                  <c:v>1350.6345318341557</c:v>
                </c:pt>
                <c:pt idx="10">
                  <c:v>4722.2412078615534</c:v>
                </c:pt>
                <c:pt idx="11">
                  <c:v>3616.6864533748912</c:v>
                </c:pt>
                <c:pt idx="12">
                  <c:v>6511.9703763907974</c:v>
                </c:pt>
                <c:pt idx="13">
                  <c:v>2789.7774436672535</c:v>
                </c:pt>
                <c:pt idx="14">
                  <c:v>5205.5284733454082</c:v>
                </c:pt>
                <c:pt idx="15">
                  <c:v>6490.3808744417402</c:v>
                </c:pt>
                <c:pt idx="16">
                  <c:v>7158.5404559767103</c:v>
                </c:pt>
                <c:pt idx="17">
                  <c:v>7751.2650588431234</c:v>
                </c:pt>
                <c:pt idx="18">
                  <c:v>8907.1830561114439</c:v>
                </c:pt>
                <c:pt idx="19">
                  <c:v>5023.3948010005042</c:v>
                </c:pt>
                <c:pt idx="20">
                  <c:v>6566.3970666569039</c:v>
                </c:pt>
                <c:pt idx="21">
                  <c:v>4800.7272584859629</c:v>
                </c:pt>
                <c:pt idx="22">
                  <c:v>8039.5593376113529</c:v>
                </c:pt>
                <c:pt idx="23">
                  <c:v>5353.337148530416</c:v>
                </c:pt>
                <c:pt idx="24">
                  <c:v>11180.542136715274</c:v>
                </c:pt>
                <c:pt idx="25">
                  <c:v>5076.662754649933</c:v>
                </c:pt>
                <c:pt idx="26">
                  <c:v>7214.1685018939661</c:v>
                </c:pt>
                <c:pt idx="27">
                  <c:v>3332.8346116586758</c:v>
                </c:pt>
                <c:pt idx="28">
                  <c:v>8501.3715812755854</c:v>
                </c:pt>
                <c:pt idx="29">
                  <c:v>2955.287967726661</c:v>
                </c:pt>
                <c:pt idx="30">
                  <c:v>2595.4457182154815</c:v>
                </c:pt>
                <c:pt idx="31">
                  <c:v>10237.558453789476</c:v>
                </c:pt>
                <c:pt idx="32">
                  <c:v>15199.412345394227</c:v>
                </c:pt>
                <c:pt idx="33">
                  <c:v>9995.0455176671712</c:v>
                </c:pt>
                <c:pt idx="34">
                  <c:v>12754.44711209972</c:v>
                </c:pt>
                <c:pt idx="35">
                  <c:v>5130.4159201831053</c:v>
                </c:pt>
                <c:pt idx="36">
                  <c:v>11279.981609765171</c:v>
                </c:pt>
                <c:pt idx="37">
                  <c:v>9462.9657965927654</c:v>
                </c:pt>
                <c:pt idx="38">
                  <c:v>5797.5181430630109</c:v>
                </c:pt>
                <c:pt idx="39">
                  <c:v>3781.8413428322183</c:v>
                </c:pt>
                <c:pt idx="40">
                  <c:v>5561.509666801996</c:v>
                </c:pt>
                <c:pt idx="41">
                  <c:v>5509.3337940947613</c:v>
                </c:pt>
                <c:pt idx="42">
                  <c:v>6209.3852585587238</c:v>
                </c:pt>
                <c:pt idx="43">
                  <c:v>8976.7838109919776</c:v>
                </c:pt>
                <c:pt idx="44">
                  <c:v>7162.1094824833999</c:v>
                </c:pt>
                <c:pt idx="45">
                  <c:v>6268.0027788372672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50-49A6-B46E-6087FD04030A}"/>
            </c:ext>
          </c:extLst>
        </c:ser>
        <c:ser>
          <c:idx val="2"/>
          <c:order val="2"/>
          <c:tx>
            <c:strRef>
              <c:f>Figure!$O$1</c:f>
              <c:strCache>
                <c:ptCount val="1"/>
                <c:pt idx="0">
                  <c:v>Coho</c:v>
                </c:pt>
              </c:strCache>
            </c:strRef>
          </c:tx>
          <c:spPr>
            <a:ln w="19050" cap="rnd">
              <a:solidFill>
                <a:srgbClr val="6E8A3A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Figure!$B$2:$B$47</c:f>
              <c:numCache>
                <c:formatCode>General</c:formatCode>
                <c:ptCount val="46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</c:numCache>
            </c:numRef>
          </c:cat>
          <c:val>
            <c:numRef>
              <c:f>Figure!$O$2:$O$47</c:f>
              <c:numCache>
                <c:formatCode>General</c:formatCode>
                <c:ptCount val="46"/>
                <c:pt idx="0">
                  <c:v>4822.8037662226079</c:v>
                </c:pt>
                <c:pt idx="1">
                  <c:v>2293.8709290877737</c:v>
                </c:pt>
                <c:pt idx="2">
                  <c:v>1999.566367317148</c:v>
                </c:pt>
                <c:pt idx="3">
                  <c:v>2769.1095016756285</c:v>
                </c:pt>
                <c:pt idx="4">
                  <c:v>3233.3776272503083</c:v>
                </c:pt>
                <c:pt idx="5">
                  <c:v>3695.2706271349325</c:v>
                </c:pt>
                <c:pt idx="6">
                  <c:v>1861.8482688648103</c:v>
                </c:pt>
                <c:pt idx="7">
                  <c:v>3654.1499873615503</c:v>
                </c:pt>
                <c:pt idx="8">
                  <c:v>2612.7813782472244</c:v>
                </c:pt>
                <c:pt idx="9">
                  <c:v>2945.7452283290586</c:v>
                </c:pt>
                <c:pt idx="10">
                  <c:v>4489.9676411568553</c:v>
                </c:pt>
                <c:pt idx="11">
                  <c:v>2035.1993140151933</c:v>
                </c:pt>
                <c:pt idx="12">
                  <c:v>3724.5468035592735</c:v>
                </c:pt>
                <c:pt idx="13">
                  <c:v>2847.2216247149181</c:v>
                </c:pt>
                <c:pt idx="14">
                  <c:v>2508.2768747689711</c:v>
                </c:pt>
                <c:pt idx="15">
                  <c:v>3776.7555229402669</c:v>
                </c:pt>
                <c:pt idx="16">
                  <c:v>4166.7654007216934</c:v>
                </c:pt>
                <c:pt idx="17">
                  <c:v>5182.8644563596536</c:v>
                </c:pt>
                <c:pt idx="18">
                  <c:v>3494.1349089495156</c:v>
                </c:pt>
                <c:pt idx="19">
                  <c:v>2922.5517559778368</c:v>
                </c:pt>
                <c:pt idx="20">
                  <c:v>3530.6960567562764</c:v>
                </c:pt>
                <c:pt idx="21">
                  <c:v>1794.8076591649838</c:v>
                </c:pt>
                <c:pt idx="22">
                  <c:v>1525.7407988737766</c:v>
                </c:pt>
                <c:pt idx="23">
                  <c:v>801.1134844938606</c:v>
                </c:pt>
                <c:pt idx="24">
                  <c:v>2219.9964191348922</c:v>
                </c:pt>
                <c:pt idx="25">
                  <c:v>1471.0312370908593</c:v>
                </c:pt>
                <c:pt idx="26">
                  <c:v>939.06390378635808</c:v>
                </c:pt>
                <c:pt idx="27">
                  <c:v>1326.629544228653</c:v>
                </c:pt>
                <c:pt idx="28">
                  <c:v>1923.7999025922211</c:v>
                </c:pt>
                <c:pt idx="29">
                  <c:v>1004.3835501229165</c:v>
                </c:pt>
                <c:pt idx="30">
                  <c:v>2478.0304765898481</c:v>
                </c:pt>
                <c:pt idx="31">
                  <c:v>4249.4954249785733</c:v>
                </c:pt>
                <c:pt idx="32">
                  <c:v>2699.8955150260749</c:v>
                </c:pt>
                <c:pt idx="33">
                  <c:v>3490.36072285918</c:v>
                </c:pt>
                <c:pt idx="34">
                  <c:v>5639.9350158581237</c:v>
                </c:pt>
                <c:pt idx="35">
                  <c:v>2814.6872222400752</c:v>
                </c:pt>
                <c:pt idx="36">
                  <c:v>2339.7067819604204</c:v>
                </c:pt>
                <c:pt idx="37">
                  <c:v>2393.9804125344317</c:v>
                </c:pt>
                <c:pt idx="38">
                  <c:v>1848.8801965932123</c:v>
                </c:pt>
                <c:pt idx="39">
                  <c:v>2822.3718565542299</c:v>
                </c:pt>
                <c:pt idx="40">
                  <c:v>1959.2195406816788</c:v>
                </c:pt>
                <c:pt idx="41">
                  <c:v>2351.3435289805107</c:v>
                </c:pt>
                <c:pt idx="42">
                  <c:v>3172.4664137344257</c:v>
                </c:pt>
                <c:pt idx="43">
                  <c:v>2841.2807511926299</c:v>
                </c:pt>
                <c:pt idx="44">
                  <c:v>1501.3517222024527</c:v>
                </c:pt>
                <c:pt idx="45">
                  <c:v>627.51463588992578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50-49A6-B46E-6087FD04030A}"/>
            </c:ext>
          </c:extLst>
        </c:ser>
        <c:ser>
          <c:idx val="3"/>
          <c:order val="3"/>
          <c:tx>
            <c:strRef>
              <c:f>Figure!$P$1</c:f>
              <c:strCache>
                <c:ptCount val="1"/>
                <c:pt idx="0">
                  <c:v>Pink</c:v>
                </c:pt>
              </c:strCache>
            </c:strRef>
          </c:tx>
          <c:spPr>
            <a:ln w="19050" cap="rnd">
              <a:solidFill>
                <a:srgbClr val="AD6527"/>
              </a:solidFill>
              <a:round/>
            </a:ln>
            <a:effectLst/>
          </c:spPr>
          <c:marker>
            <c:symbol val="none"/>
          </c:marker>
          <c:cat>
            <c:numRef>
              <c:f>Figure!$B$2:$B$47</c:f>
              <c:numCache>
                <c:formatCode>General</c:formatCode>
                <c:ptCount val="46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</c:numCache>
            </c:numRef>
          </c:cat>
          <c:val>
            <c:numRef>
              <c:f>Figure!$P$2:$P$47</c:f>
              <c:numCache>
                <c:formatCode>General</c:formatCode>
                <c:ptCount val="46"/>
                <c:pt idx="0">
                  <c:v>0</c:v>
                </c:pt>
                <c:pt idx="1">
                  <c:v>2515.7227481722484</c:v>
                </c:pt>
                <c:pt idx="2">
                  <c:v>0</c:v>
                </c:pt>
                <c:pt idx="3">
                  <c:v>1989.8923271045251</c:v>
                </c:pt>
                <c:pt idx="4">
                  <c:v>0</c:v>
                </c:pt>
                <c:pt idx="5">
                  <c:v>1232.7607797407688</c:v>
                </c:pt>
                <c:pt idx="6">
                  <c:v>0</c:v>
                </c:pt>
                <c:pt idx="7">
                  <c:v>2340.7422603344753</c:v>
                </c:pt>
                <c:pt idx="8">
                  <c:v>0</c:v>
                </c:pt>
                <c:pt idx="9">
                  <c:v>3041.9902103088612</c:v>
                </c:pt>
                <c:pt idx="10">
                  <c:v>0</c:v>
                </c:pt>
                <c:pt idx="11">
                  <c:v>1126.9905087779762</c:v>
                </c:pt>
                <c:pt idx="12">
                  <c:v>0</c:v>
                </c:pt>
                <c:pt idx="13">
                  <c:v>1983.1426284377885</c:v>
                </c:pt>
                <c:pt idx="14">
                  <c:v>0</c:v>
                </c:pt>
                <c:pt idx="15">
                  <c:v>4234.8284888643057</c:v>
                </c:pt>
                <c:pt idx="16">
                  <c:v>0</c:v>
                </c:pt>
                <c:pt idx="17">
                  <c:v>3400.9883427561549</c:v>
                </c:pt>
                <c:pt idx="18">
                  <c:v>0</c:v>
                </c:pt>
                <c:pt idx="19">
                  <c:v>3998.002370685992</c:v>
                </c:pt>
                <c:pt idx="20">
                  <c:v>0</c:v>
                </c:pt>
                <c:pt idx="21">
                  <c:v>2099.9060047951134</c:v>
                </c:pt>
                <c:pt idx="22">
                  <c:v>0</c:v>
                </c:pt>
                <c:pt idx="23">
                  <c:v>2000.5924865449615</c:v>
                </c:pt>
                <c:pt idx="24">
                  <c:v>0</c:v>
                </c:pt>
                <c:pt idx="25">
                  <c:v>3896.1132195426271</c:v>
                </c:pt>
                <c:pt idx="26">
                  <c:v>0</c:v>
                </c:pt>
                <c:pt idx="27">
                  <c:v>816.83272448864818</c:v>
                </c:pt>
                <c:pt idx="28">
                  <c:v>0</c:v>
                </c:pt>
                <c:pt idx="29">
                  <c:v>1665.1647758758952</c:v>
                </c:pt>
                <c:pt idx="30">
                  <c:v>0</c:v>
                </c:pt>
                <c:pt idx="31">
                  <c:v>7052.3829037762871</c:v>
                </c:pt>
                <c:pt idx="32">
                  <c:v>0</c:v>
                </c:pt>
                <c:pt idx="33">
                  <c:v>6069.3535665786612</c:v>
                </c:pt>
                <c:pt idx="34">
                  <c:v>0</c:v>
                </c:pt>
                <c:pt idx="35">
                  <c:v>3491.6781219722652</c:v>
                </c:pt>
                <c:pt idx="36">
                  <c:v>0</c:v>
                </c:pt>
                <c:pt idx="37">
                  <c:v>5531.6178390797349</c:v>
                </c:pt>
                <c:pt idx="38">
                  <c:v>0</c:v>
                </c:pt>
                <c:pt idx="39">
                  <c:v>16715.860990079982</c:v>
                </c:pt>
                <c:pt idx="40">
                  <c:v>0</c:v>
                </c:pt>
                <c:pt idx="41">
                  <c:v>10114.621601073884</c:v>
                </c:pt>
                <c:pt idx="42">
                  <c:v>0</c:v>
                </c:pt>
                <c:pt idx="43">
                  <c:v>16236.036499098251</c:v>
                </c:pt>
                <c:pt idx="44">
                  <c:v>0</c:v>
                </c:pt>
                <c:pt idx="45">
                  <c:v>5168.3724110463381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50-49A6-B46E-6087FD04030A}"/>
            </c:ext>
          </c:extLst>
        </c:ser>
        <c:ser>
          <c:idx val="4"/>
          <c:order val="4"/>
          <c:tx>
            <c:strRef>
              <c:f>Figure!$Q$1</c:f>
              <c:strCache>
                <c:ptCount val="1"/>
                <c:pt idx="0">
                  <c:v>Sockeye</c:v>
                </c:pt>
              </c:strCache>
            </c:strRef>
          </c:tx>
          <c:spPr>
            <a:ln w="19050" cap="rnd">
              <a:solidFill>
                <a:srgbClr val="E1E17F"/>
              </a:solidFill>
              <a:round/>
            </a:ln>
            <a:effectLst/>
          </c:spPr>
          <c:marker>
            <c:symbol val="none"/>
          </c:marker>
          <c:cat>
            <c:numRef>
              <c:f>Figure!$B$2:$B$47</c:f>
              <c:numCache>
                <c:formatCode>General</c:formatCode>
                <c:ptCount val="46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</c:numCache>
            </c:numRef>
          </c:cat>
          <c:val>
            <c:numRef>
              <c:f>Figure!$Q$2:$Q$47</c:f>
              <c:numCache>
                <c:formatCode>General</c:formatCode>
                <c:ptCount val="46"/>
                <c:pt idx="0">
                  <c:v>391.94612288104582</c:v>
                </c:pt>
                <c:pt idx="1">
                  <c:v>1445.5822632084505</c:v>
                </c:pt>
                <c:pt idx="2">
                  <c:v>806.10006732252464</c:v>
                </c:pt>
                <c:pt idx="3">
                  <c:v>1209.7996709187373</c:v>
                </c:pt>
                <c:pt idx="4">
                  <c:v>453.97528045824475</c:v>
                </c:pt>
                <c:pt idx="5">
                  <c:v>365.90888566277454</c:v>
                </c:pt>
                <c:pt idx="6">
                  <c:v>482.50268542909856</c:v>
                </c:pt>
                <c:pt idx="7">
                  <c:v>1589.6943336665031</c:v>
                </c:pt>
                <c:pt idx="8">
                  <c:v>940.54626178931665</c:v>
                </c:pt>
                <c:pt idx="9">
                  <c:v>617.99411047343312</c:v>
                </c:pt>
                <c:pt idx="10">
                  <c:v>1162.6088478436336</c:v>
                </c:pt>
                <c:pt idx="11">
                  <c:v>300.60323799828831</c:v>
                </c:pt>
                <c:pt idx="12">
                  <c:v>929.75934515341589</c:v>
                </c:pt>
                <c:pt idx="13">
                  <c:v>705.53300312531053</c:v>
                </c:pt>
                <c:pt idx="14">
                  <c:v>1191.3350922479624</c:v>
                </c:pt>
                <c:pt idx="15">
                  <c:v>641.97554434885899</c:v>
                </c:pt>
                <c:pt idx="16">
                  <c:v>744.83006269479847</c:v>
                </c:pt>
                <c:pt idx="17">
                  <c:v>601.27953238683347</c:v>
                </c:pt>
                <c:pt idx="18">
                  <c:v>1643.7250228503224</c:v>
                </c:pt>
                <c:pt idx="19">
                  <c:v>421.53316703432387</c:v>
                </c:pt>
                <c:pt idx="20">
                  <c:v>260.07058527345055</c:v>
                </c:pt>
                <c:pt idx="21">
                  <c:v>225.02136349248465</c:v>
                </c:pt>
                <c:pt idx="22">
                  <c:v>421.15662278759288</c:v>
                </c:pt>
                <c:pt idx="23">
                  <c:v>238.74475591810696</c:v>
                </c:pt>
                <c:pt idx="24">
                  <c:v>489.79004861176008</c:v>
                </c:pt>
                <c:pt idx="25">
                  <c:v>80.452998654579062</c:v>
                </c:pt>
                <c:pt idx="26">
                  <c:v>1200.8669188938684</c:v>
                </c:pt>
                <c:pt idx="27">
                  <c:v>294.50746420829256</c:v>
                </c:pt>
                <c:pt idx="28">
                  <c:v>221.41553454133432</c:v>
                </c:pt>
                <c:pt idx="29">
                  <c:v>81.233594066086951</c:v>
                </c:pt>
                <c:pt idx="30">
                  <c:v>1009.2842395444933</c:v>
                </c:pt>
                <c:pt idx="31">
                  <c:v>404.19836804261848</c:v>
                </c:pt>
                <c:pt idx="32">
                  <c:v>965.70629804849875</c:v>
                </c:pt>
                <c:pt idx="33">
                  <c:v>371.83512383570121</c:v>
                </c:pt>
                <c:pt idx="34">
                  <c:v>533.09866700961732</c:v>
                </c:pt>
                <c:pt idx="35">
                  <c:v>155.24260097619683</c:v>
                </c:pt>
                <c:pt idx="36">
                  <c:v>671.77401337684398</c:v>
                </c:pt>
                <c:pt idx="37">
                  <c:v>134.46530415685294</c:v>
                </c:pt>
                <c:pt idx="38">
                  <c:v>74.767352807315973</c:v>
                </c:pt>
                <c:pt idx="39">
                  <c:v>61.783766320000005</c:v>
                </c:pt>
                <c:pt idx="40">
                  <c:v>290.72855753135633</c:v>
                </c:pt>
                <c:pt idx="41">
                  <c:v>189.29523527345273</c:v>
                </c:pt>
                <c:pt idx="42">
                  <c:v>422.14243689133144</c:v>
                </c:pt>
                <c:pt idx="43">
                  <c:v>486.28993624011451</c:v>
                </c:pt>
                <c:pt idx="44">
                  <c:v>135.19190259295721</c:v>
                </c:pt>
                <c:pt idx="45">
                  <c:v>153.11971624336601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50-49A6-B46E-6087FD040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607608"/>
        <c:axId val="539607280"/>
      </c:lineChart>
      <c:catAx>
        <c:axId val="539607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600" b="1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9607280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539607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 b="1"/>
                  <a:t>Metric tons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960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614577755108112"/>
          <c:y val="0.34825143874111025"/>
          <c:w val="0.13217539212209253"/>
          <c:h val="0.355465473698395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523873</xdr:colOff>
      <xdr:row>10</xdr:row>
      <xdr:rowOff>166686</xdr:rowOff>
    </xdr:from>
    <xdr:to>
      <xdr:col>31</xdr:col>
      <xdr:colOff>447674</xdr:colOff>
      <xdr:row>34</xdr:row>
      <xdr:rowOff>57149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D12" sqref="D12"/>
    </sheetView>
  </sheetViews>
  <sheetFormatPr defaultRowHeight="15" x14ac:dyDescent="0.25"/>
  <sheetData>
    <row r="1" spans="1: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>
        <v>1970</v>
      </c>
      <c r="B2">
        <v>1681.3517333633542</v>
      </c>
      <c r="C2">
        <v>2476.7810729962507</v>
      </c>
      <c r="D2">
        <v>4822.8037662226079</v>
      </c>
      <c r="E2">
        <v>0</v>
      </c>
      <c r="F2">
        <v>391.94612288104582</v>
      </c>
      <c r="G2">
        <v>0</v>
      </c>
      <c r="H2">
        <v>9372882.6954632588</v>
      </c>
    </row>
    <row r="3" spans="1:8" x14ac:dyDescent="0.25">
      <c r="A3">
        <v>1971</v>
      </c>
      <c r="B3">
        <v>1303.3892634908439</v>
      </c>
      <c r="C3">
        <v>1326.9977343774656</v>
      </c>
      <c r="D3">
        <v>2293.8709290877737</v>
      </c>
      <c r="E3">
        <v>2515.7227481722484</v>
      </c>
      <c r="F3">
        <v>1445.5822632084505</v>
      </c>
      <c r="G3">
        <v>0</v>
      </c>
      <c r="H3">
        <v>8885562.9383367822</v>
      </c>
    </row>
    <row r="4" spans="1:8" x14ac:dyDescent="0.25">
      <c r="A4">
        <v>1972</v>
      </c>
      <c r="B4">
        <v>1299.0585009815511</v>
      </c>
      <c r="C4">
        <v>4227.3483295803726</v>
      </c>
      <c r="D4">
        <v>1999.566367317148</v>
      </c>
      <c r="E4">
        <v>0</v>
      </c>
      <c r="F4">
        <v>806.10006732252464</v>
      </c>
      <c r="G4">
        <v>0</v>
      </c>
      <c r="H4">
        <v>8332073.2652015947</v>
      </c>
    </row>
    <row r="5" spans="1:8" x14ac:dyDescent="0.25">
      <c r="A5">
        <v>1973</v>
      </c>
      <c r="B5">
        <v>1440.0639431913157</v>
      </c>
      <c r="C5">
        <v>2772.1417720468726</v>
      </c>
      <c r="D5">
        <v>2769.1095016756285</v>
      </c>
      <c r="E5">
        <v>1989.8923271045251</v>
      </c>
      <c r="F5">
        <v>1209.7996709187373</v>
      </c>
      <c r="G5">
        <v>0</v>
      </c>
      <c r="H5">
        <v>10181007.21493708</v>
      </c>
    </row>
    <row r="6" spans="1:8" x14ac:dyDescent="0.25">
      <c r="A6">
        <v>1974</v>
      </c>
      <c r="B6">
        <v>1317.6397160353636</v>
      </c>
      <c r="C6">
        <v>3540.0582556781269</v>
      </c>
      <c r="D6">
        <v>3233.3776272503083</v>
      </c>
      <c r="E6">
        <v>0</v>
      </c>
      <c r="F6">
        <v>453.97528045824475</v>
      </c>
      <c r="G6">
        <v>0</v>
      </c>
      <c r="H6">
        <v>8545050.8794220444</v>
      </c>
    </row>
    <row r="7" spans="1:8" x14ac:dyDescent="0.25">
      <c r="A7">
        <v>1975</v>
      </c>
      <c r="B7">
        <v>1809.6557700120366</v>
      </c>
      <c r="C7">
        <v>986.46313005984416</v>
      </c>
      <c r="D7">
        <v>3695.2706271349325</v>
      </c>
      <c r="E7">
        <v>1232.7607797407688</v>
      </c>
      <c r="F7">
        <v>365.90888566277454</v>
      </c>
      <c r="G7">
        <v>0</v>
      </c>
      <c r="H7">
        <v>8090059.1926103579</v>
      </c>
    </row>
    <row r="8" spans="1:8" x14ac:dyDescent="0.25">
      <c r="A8">
        <v>1976</v>
      </c>
      <c r="B8">
        <v>1759.8710433854039</v>
      </c>
      <c r="C8">
        <v>4910.0765984125974</v>
      </c>
      <c r="D8">
        <v>1861.8482688648103</v>
      </c>
      <c r="E8">
        <v>0</v>
      </c>
      <c r="F8">
        <v>482.50268542909856</v>
      </c>
      <c r="G8">
        <v>0</v>
      </c>
      <c r="H8">
        <v>9014298.5960919093</v>
      </c>
    </row>
    <row r="9" spans="1:8" x14ac:dyDescent="0.25">
      <c r="A9">
        <v>1977</v>
      </c>
      <c r="B9">
        <v>1585.3533312910615</v>
      </c>
      <c r="C9">
        <v>3304.8150367489288</v>
      </c>
      <c r="D9">
        <v>3654.1499873615503</v>
      </c>
      <c r="E9">
        <v>2340.7422603344753</v>
      </c>
      <c r="F9">
        <v>1589.6943336665031</v>
      </c>
      <c r="G9">
        <v>14104.932603999585</v>
      </c>
      <c r="H9">
        <v>12474754.94940252</v>
      </c>
    </row>
    <row r="10" spans="1:8" x14ac:dyDescent="0.25">
      <c r="A10">
        <v>1978</v>
      </c>
      <c r="B10">
        <v>1698.3787386605129</v>
      </c>
      <c r="C10">
        <v>7435.3462783535588</v>
      </c>
      <c r="D10">
        <v>2612.7813782472244</v>
      </c>
      <c r="E10">
        <v>0</v>
      </c>
      <c r="F10">
        <v>940.54626178931665</v>
      </c>
      <c r="G10">
        <v>12877.862835902119</v>
      </c>
      <c r="H10">
        <v>12687052.657050611</v>
      </c>
    </row>
    <row r="11" spans="1:8" x14ac:dyDescent="0.25">
      <c r="A11">
        <v>1979</v>
      </c>
      <c r="B11">
        <v>1639.8879505678399</v>
      </c>
      <c r="C11">
        <v>1350.6345318341557</v>
      </c>
      <c r="D11">
        <v>2945.7452283290586</v>
      </c>
      <c r="E11">
        <v>3041.9902103088612</v>
      </c>
      <c r="F11">
        <v>617.99411047343312</v>
      </c>
      <c r="G11">
        <v>11913.742059195456</v>
      </c>
      <c r="H11">
        <v>9596252.0315133501</v>
      </c>
    </row>
    <row r="12" spans="1:8" x14ac:dyDescent="0.25">
      <c r="A12">
        <v>1980</v>
      </c>
      <c r="B12">
        <v>1898.8269277247905</v>
      </c>
      <c r="C12">
        <v>4722.2412078615534</v>
      </c>
      <c r="D12">
        <v>4489.9676411568553</v>
      </c>
      <c r="E12">
        <v>0</v>
      </c>
      <c r="F12">
        <v>1162.6088478436336</v>
      </c>
      <c r="G12">
        <v>14560.812313712488</v>
      </c>
      <c r="H12">
        <v>12273644.624586834</v>
      </c>
    </row>
    <row r="13" spans="1:8" x14ac:dyDescent="0.25">
      <c r="A13">
        <v>1981</v>
      </c>
      <c r="B13">
        <v>1713.649322227719</v>
      </c>
      <c r="C13">
        <v>3616.6864533748912</v>
      </c>
      <c r="D13">
        <v>2035.1993140151933</v>
      </c>
      <c r="E13">
        <v>1126.9905087779762</v>
      </c>
      <c r="F13">
        <v>300.60323799828831</v>
      </c>
      <c r="G13">
        <v>9524.5135092701166</v>
      </c>
      <c r="H13">
        <v>8793128.8363940679</v>
      </c>
    </row>
    <row r="14" spans="1:8" x14ac:dyDescent="0.25">
      <c r="A14">
        <v>1982</v>
      </c>
      <c r="B14">
        <v>1682.857856653839</v>
      </c>
      <c r="C14">
        <v>6511.9703763907974</v>
      </c>
      <c r="D14">
        <v>3724.5468035592735</v>
      </c>
      <c r="E14">
        <v>0</v>
      </c>
      <c r="F14">
        <v>929.75934515341589</v>
      </c>
      <c r="G14">
        <v>12872.745038181351</v>
      </c>
      <c r="H14">
        <v>12849134.381757325</v>
      </c>
    </row>
    <row r="15" spans="1:8" x14ac:dyDescent="0.25">
      <c r="A15">
        <v>1983</v>
      </c>
      <c r="B15">
        <v>1314.1534732459193</v>
      </c>
      <c r="C15">
        <v>2789.7774436672535</v>
      </c>
      <c r="D15">
        <v>2847.2216247149181</v>
      </c>
      <c r="E15">
        <v>1983.1426284377885</v>
      </c>
      <c r="F15">
        <v>705.53300312531053</v>
      </c>
      <c r="G15">
        <v>12718.590643472329</v>
      </c>
      <c r="H15">
        <v>9639828.1731911898</v>
      </c>
    </row>
    <row r="16" spans="1:8" x14ac:dyDescent="0.25">
      <c r="A16">
        <v>1984</v>
      </c>
      <c r="B16">
        <v>1635.2316593341091</v>
      </c>
      <c r="C16">
        <v>5205.5284733454082</v>
      </c>
      <c r="D16">
        <v>2508.2768747689711</v>
      </c>
      <c r="E16">
        <v>0</v>
      </c>
      <c r="F16">
        <v>1191.3350922479624</v>
      </c>
      <c r="G16">
        <v>12018.350870522165</v>
      </c>
      <c r="H16">
        <v>10540372.099696452</v>
      </c>
    </row>
    <row r="17" spans="1:8" x14ac:dyDescent="0.25">
      <c r="A17">
        <v>1985</v>
      </c>
      <c r="B17">
        <v>2060.792403507342</v>
      </c>
      <c r="C17">
        <v>6490.3808744417402</v>
      </c>
      <c r="D17">
        <v>3776.7555229402669</v>
      </c>
      <c r="E17">
        <v>4234.8284888643057</v>
      </c>
      <c r="F17">
        <v>641.97554434885899</v>
      </c>
      <c r="G17">
        <v>17154.222121383937</v>
      </c>
      <c r="H17">
        <v>17204732.834102511</v>
      </c>
    </row>
    <row r="18" spans="1:8" x14ac:dyDescent="0.25">
      <c r="A18">
        <v>1986</v>
      </c>
      <c r="B18">
        <v>1943.2680663327912</v>
      </c>
      <c r="C18">
        <v>7158.5404559767103</v>
      </c>
      <c r="D18">
        <v>4166.7654007216934</v>
      </c>
      <c r="E18">
        <v>0</v>
      </c>
      <c r="F18">
        <v>744.83006269479847</v>
      </c>
      <c r="G18">
        <v>12582.132805405003</v>
      </c>
      <c r="H18">
        <v>14013403.985725995</v>
      </c>
    </row>
    <row r="19" spans="1:8" x14ac:dyDescent="0.25">
      <c r="A19">
        <v>1987</v>
      </c>
      <c r="B19">
        <v>1824.9712597463397</v>
      </c>
      <c r="C19">
        <v>7751.2650588431234</v>
      </c>
      <c r="D19">
        <v>5182.8644563596536</v>
      </c>
      <c r="E19">
        <v>3400.9883427561549</v>
      </c>
      <c r="F19">
        <v>601.27953238683347</v>
      </c>
      <c r="G19">
        <v>19910.673586405363</v>
      </c>
      <c r="H19">
        <v>18761368.650092106</v>
      </c>
    </row>
    <row r="20" spans="1:8" x14ac:dyDescent="0.25">
      <c r="A20">
        <v>1988</v>
      </c>
      <c r="B20">
        <v>1564.1446595641921</v>
      </c>
      <c r="C20">
        <v>8907.1830561114439</v>
      </c>
      <c r="D20">
        <v>3494.1349089495156</v>
      </c>
      <c r="E20">
        <v>0</v>
      </c>
      <c r="F20">
        <v>1643.7250228503224</v>
      </c>
      <c r="G20">
        <v>14812.959413791046</v>
      </c>
      <c r="H20">
        <v>15609187.647475472</v>
      </c>
    </row>
    <row r="21" spans="1:8" x14ac:dyDescent="0.25">
      <c r="A21">
        <v>1989</v>
      </c>
      <c r="B21">
        <v>1806.3688974674974</v>
      </c>
      <c r="C21">
        <v>5023.3948010005042</v>
      </c>
      <c r="D21">
        <v>2922.5517559778368</v>
      </c>
      <c r="E21">
        <v>3998.002370685992</v>
      </c>
      <c r="F21">
        <v>421.53316703432387</v>
      </c>
      <c r="G21">
        <v>16396.485146902061</v>
      </c>
      <c r="H21">
        <v>14171850.992166154</v>
      </c>
    </row>
    <row r="22" spans="1:8" x14ac:dyDescent="0.25">
      <c r="A22">
        <v>1990</v>
      </c>
      <c r="B22">
        <v>2187.9790563213164</v>
      </c>
      <c r="C22">
        <v>6566.3970666569039</v>
      </c>
      <c r="D22">
        <v>3530.6960567562764</v>
      </c>
      <c r="E22">
        <v>0</v>
      </c>
      <c r="F22">
        <v>260.07058527345055</v>
      </c>
      <c r="G22">
        <v>9936.7717594528312</v>
      </c>
      <c r="H22">
        <v>12545142.765007949</v>
      </c>
    </row>
    <row r="23" spans="1:8" x14ac:dyDescent="0.25">
      <c r="A23">
        <v>1991</v>
      </c>
      <c r="B23">
        <v>1166.9225509142084</v>
      </c>
      <c r="C23">
        <v>4800.7272584859629</v>
      </c>
      <c r="D23">
        <v>1794.8076591649838</v>
      </c>
      <c r="E23">
        <v>2099.9060047951134</v>
      </c>
      <c r="F23">
        <v>225.02136349248465</v>
      </c>
      <c r="G23">
        <v>11215.076078840124</v>
      </c>
      <c r="H23">
        <v>10087384.836852754</v>
      </c>
    </row>
    <row r="24" spans="1:8" x14ac:dyDescent="0.25">
      <c r="A24">
        <v>1992</v>
      </c>
      <c r="B24">
        <v>937.97904686604988</v>
      </c>
      <c r="C24">
        <v>8039.5593376113529</v>
      </c>
      <c r="D24">
        <v>1525.7407988737766</v>
      </c>
      <c r="E24">
        <v>0</v>
      </c>
      <c r="F24">
        <v>421.15662278759288</v>
      </c>
      <c r="G24">
        <v>9487.5770319179555</v>
      </c>
      <c r="H24">
        <v>10924435.806138773</v>
      </c>
    </row>
    <row r="25" spans="1:8" x14ac:dyDescent="0.25">
      <c r="A25">
        <v>1993</v>
      </c>
      <c r="B25">
        <v>883.13056638479372</v>
      </c>
      <c r="C25">
        <v>5353.337148530416</v>
      </c>
      <c r="D25">
        <v>801.1134844938606</v>
      </c>
      <c r="E25">
        <v>2000.5924865449615</v>
      </c>
      <c r="F25">
        <v>238.74475591810696</v>
      </c>
      <c r="G25">
        <v>11735.552861888096</v>
      </c>
      <c r="H25">
        <v>9276918.4418721385</v>
      </c>
    </row>
    <row r="26" spans="1:8" x14ac:dyDescent="0.25">
      <c r="A26">
        <v>1994</v>
      </c>
      <c r="B26">
        <v>1167.8258984111733</v>
      </c>
      <c r="C26">
        <v>11180.542136715274</v>
      </c>
      <c r="D26">
        <v>2219.9964191348922</v>
      </c>
      <c r="E26">
        <v>0</v>
      </c>
      <c r="F26">
        <v>489.79004861176008</v>
      </c>
      <c r="G26">
        <v>12429.828410032085</v>
      </c>
      <c r="H26">
        <v>15058154.5028731</v>
      </c>
    </row>
    <row r="27" spans="1:8" x14ac:dyDescent="0.25">
      <c r="A27">
        <v>1995</v>
      </c>
      <c r="B27">
        <v>1306.6438376126821</v>
      </c>
      <c r="C27">
        <v>5076.662754649933</v>
      </c>
      <c r="D27">
        <v>1471.0312370908593</v>
      </c>
      <c r="E27">
        <v>3896.1132195426271</v>
      </c>
      <c r="F27">
        <v>80.452998654579062</v>
      </c>
      <c r="G27">
        <v>15315.062232777991</v>
      </c>
      <c r="H27">
        <v>11830904.047550682</v>
      </c>
    </row>
    <row r="28" spans="1:8" x14ac:dyDescent="0.25">
      <c r="A28">
        <v>1996</v>
      </c>
      <c r="B28">
        <v>1133.5693993603818</v>
      </c>
      <c r="C28">
        <v>7214.1685018939661</v>
      </c>
      <c r="D28">
        <v>939.06390378635808</v>
      </c>
      <c r="E28">
        <v>0</v>
      </c>
      <c r="F28">
        <v>1200.8669188938684</v>
      </c>
      <c r="G28">
        <v>10142.289822631432</v>
      </c>
      <c r="H28">
        <v>10487668.723934574</v>
      </c>
    </row>
    <row r="29" spans="1:8" x14ac:dyDescent="0.25">
      <c r="A29">
        <v>1997</v>
      </c>
      <c r="B29">
        <v>1357.3590136882185</v>
      </c>
      <c r="C29">
        <v>3332.8346116586758</v>
      </c>
      <c r="D29">
        <v>1326.629544228653</v>
      </c>
      <c r="E29">
        <v>816.83272448864818</v>
      </c>
      <c r="F29">
        <v>294.50746420829256</v>
      </c>
      <c r="G29">
        <v>7887.5705133734282</v>
      </c>
      <c r="H29">
        <v>7128163.3582724892</v>
      </c>
    </row>
    <row r="30" spans="1:8" x14ac:dyDescent="0.25">
      <c r="A30">
        <v>1998</v>
      </c>
      <c r="B30">
        <v>1638.7393169818963</v>
      </c>
      <c r="C30">
        <v>8501.3715812755854</v>
      </c>
      <c r="D30">
        <v>1923.7999025922211</v>
      </c>
      <c r="E30">
        <v>0</v>
      </c>
      <c r="F30">
        <v>221.41553454133432</v>
      </c>
      <c r="G30">
        <v>10253.914511108815</v>
      </c>
      <c r="H30">
        <v>12285326.335391039</v>
      </c>
    </row>
    <row r="31" spans="1:8" x14ac:dyDescent="0.25">
      <c r="A31">
        <v>1999</v>
      </c>
      <c r="B31">
        <v>1462.6435358215106</v>
      </c>
      <c r="C31">
        <v>2955.287967726661</v>
      </c>
      <c r="D31">
        <v>1004.3835501229165</v>
      </c>
      <c r="E31">
        <v>1665.1647758758952</v>
      </c>
      <c r="F31">
        <v>81.233594066086951</v>
      </c>
      <c r="G31">
        <v>8247.4779665979459</v>
      </c>
      <c r="H31">
        <v>7168713.4236130705</v>
      </c>
    </row>
    <row r="32" spans="1:8" x14ac:dyDescent="0.25">
      <c r="A32">
        <v>2000</v>
      </c>
      <c r="B32">
        <v>1256.3662239442062</v>
      </c>
      <c r="C32">
        <v>2595.4457182154815</v>
      </c>
      <c r="D32">
        <v>2478.0304765898481</v>
      </c>
      <c r="E32">
        <v>0</v>
      </c>
      <c r="F32">
        <v>1009.2842395444933</v>
      </c>
      <c r="G32">
        <v>7990.1209171006903</v>
      </c>
      <c r="H32">
        <v>7339126.6582940286</v>
      </c>
    </row>
    <row r="33" spans="1:8" x14ac:dyDescent="0.25">
      <c r="A33">
        <v>2001</v>
      </c>
      <c r="B33">
        <v>1610.7193254862436</v>
      </c>
      <c r="C33">
        <v>10237.558453789476</v>
      </c>
      <c r="D33">
        <v>4249.4954249785733</v>
      </c>
      <c r="E33">
        <v>7052.3829037762871</v>
      </c>
      <c r="F33">
        <v>404.19836804261848</v>
      </c>
      <c r="G33">
        <v>32800.168385887337</v>
      </c>
      <c r="H33">
        <v>23554354.476073198</v>
      </c>
    </row>
    <row r="34" spans="1:8" x14ac:dyDescent="0.25">
      <c r="A34">
        <v>2002</v>
      </c>
      <c r="B34">
        <v>2124.0459434898967</v>
      </c>
      <c r="C34">
        <v>15199.412345394227</v>
      </c>
      <c r="D34">
        <v>2699.8955150260749</v>
      </c>
      <c r="E34">
        <v>0</v>
      </c>
      <c r="F34">
        <v>965.70629804849875</v>
      </c>
      <c r="G34">
        <v>18032.099992103744</v>
      </c>
      <c r="H34">
        <v>20989060.101958696</v>
      </c>
    </row>
    <row r="35" spans="1:8" x14ac:dyDescent="0.25">
      <c r="A35">
        <v>2003</v>
      </c>
      <c r="B35">
        <v>1766.4661268627578</v>
      </c>
      <c r="C35">
        <v>9995.0455176671712</v>
      </c>
      <c r="D35">
        <v>3490.36072285918</v>
      </c>
      <c r="E35">
        <v>6069.3535665786612</v>
      </c>
      <c r="F35">
        <v>371.83512383570121</v>
      </c>
      <c r="G35">
        <v>25410.509684963254</v>
      </c>
      <c r="H35">
        <v>21693061.057803471</v>
      </c>
    </row>
    <row r="36" spans="1:8" x14ac:dyDescent="0.25">
      <c r="A36">
        <v>2004</v>
      </c>
      <c r="B36">
        <v>1847.3037858508158</v>
      </c>
      <c r="C36">
        <v>12754.44711209972</v>
      </c>
      <c r="D36">
        <v>5639.9350158581237</v>
      </c>
      <c r="E36">
        <v>0</v>
      </c>
      <c r="F36">
        <v>533.09866700961732</v>
      </c>
      <c r="G36">
        <v>17050.822725651597</v>
      </c>
      <c r="H36">
        <v>20774784.580818277</v>
      </c>
    </row>
    <row r="37" spans="1:8" x14ac:dyDescent="0.25">
      <c r="A37">
        <v>2005</v>
      </c>
      <c r="B37">
        <v>1755.9660323002552</v>
      </c>
      <c r="C37">
        <v>5130.4159201831053</v>
      </c>
      <c r="D37">
        <v>2814.6872222400752</v>
      </c>
      <c r="E37">
        <v>3491.6781219722652</v>
      </c>
      <c r="F37">
        <v>155.24260097619683</v>
      </c>
      <c r="G37">
        <v>15911.028635330447</v>
      </c>
      <c r="H37">
        <v>13347989.897671897</v>
      </c>
    </row>
    <row r="38" spans="1:8" x14ac:dyDescent="0.25">
      <c r="A38">
        <v>2006</v>
      </c>
      <c r="B38">
        <v>2282.0428045307126</v>
      </c>
      <c r="C38">
        <v>11279.981609765171</v>
      </c>
      <c r="D38">
        <v>2339.7067819604204</v>
      </c>
      <c r="E38">
        <v>0</v>
      </c>
      <c r="F38">
        <v>671.77401337684398</v>
      </c>
      <c r="G38">
        <v>13506.707002404999</v>
      </c>
      <c r="H38">
        <v>16573505.209633145</v>
      </c>
    </row>
    <row r="39" spans="1:8" x14ac:dyDescent="0.25">
      <c r="A39">
        <v>2007</v>
      </c>
      <c r="B39">
        <v>2108.0515192756548</v>
      </c>
      <c r="C39">
        <v>9462.9657965927654</v>
      </c>
      <c r="D39">
        <v>2393.9804125344317</v>
      </c>
      <c r="E39">
        <v>5531.6178390797349</v>
      </c>
      <c r="F39">
        <v>134.46530415685294</v>
      </c>
      <c r="G39">
        <v>24962.112620332766</v>
      </c>
      <c r="H39">
        <v>19631080.871639438</v>
      </c>
    </row>
    <row r="40" spans="1:8" x14ac:dyDescent="0.25">
      <c r="A40">
        <v>2008</v>
      </c>
      <c r="B40">
        <v>1696.7930848020605</v>
      </c>
      <c r="C40">
        <v>5797.5181430630109</v>
      </c>
      <c r="D40">
        <v>1848.8801965932123</v>
      </c>
      <c r="E40">
        <v>0</v>
      </c>
      <c r="F40">
        <v>74.767352807315973</v>
      </c>
      <c r="G40">
        <v>8226.783526561665</v>
      </c>
      <c r="H40">
        <v>9417958.777265599</v>
      </c>
    </row>
    <row r="41" spans="1:8" x14ac:dyDescent="0.25">
      <c r="A41">
        <v>2009</v>
      </c>
      <c r="B41">
        <v>1559.1016377611445</v>
      </c>
      <c r="C41">
        <v>3781.8413428322183</v>
      </c>
      <c r="D41">
        <v>2822.3718565542299</v>
      </c>
      <c r="E41">
        <v>16715.860990079982</v>
      </c>
      <c r="F41">
        <v>61.783766320000005</v>
      </c>
      <c r="G41">
        <v>38520.664015245915</v>
      </c>
      <c r="H41">
        <v>24940959.593547575</v>
      </c>
    </row>
    <row r="42" spans="1:8" x14ac:dyDescent="0.25">
      <c r="A42">
        <v>2010</v>
      </c>
      <c r="B42">
        <v>1658.9774940326161</v>
      </c>
      <c r="C42">
        <v>5561.509666801996</v>
      </c>
      <c r="D42">
        <v>1959.2195406816788</v>
      </c>
      <c r="E42">
        <v>0</v>
      </c>
      <c r="F42">
        <v>290.72855753135633</v>
      </c>
      <c r="G42">
        <v>7340.5326487692037</v>
      </c>
      <c r="H42">
        <v>9470435.2590476461</v>
      </c>
    </row>
    <row r="43" spans="1:8" x14ac:dyDescent="0.25">
      <c r="A43">
        <v>2011</v>
      </c>
      <c r="B43">
        <v>1371.975336528971</v>
      </c>
      <c r="C43">
        <v>5509.3337940947613</v>
      </c>
      <c r="D43">
        <v>2351.3435289805107</v>
      </c>
      <c r="E43">
        <v>10114.621601073884</v>
      </c>
      <c r="F43">
        <v>189.29523527345273</v>
      </c>
      <c r="G43">
        <v>25301.902753465372</v>
      </c>
      <c r="H43">
        <v>19536569.495951582</v>
      </c>
    </row>
    <row r="44" spans="1:8" x14ac:dyDescent="0.25">
      <c r="A44">
        <v>2012</v>
      </c>
      <c r="B44">
        <v>1643.4542808348433</v>
      </c>
      <c r="C44">
        <v>6209.3852585587238</v>
      </c>
      <c r="D44">
        <v>3172.4664137344257</v>
      </c>
      <c r="E44">
        <v>0</v>
      </c>
      <c r="F44">
        <v>422.14243689133144</v>
      </c>
      <c r="G44">
        <v>9627.8200271658079</v>
      </c>
      <c r="H44">
        <v>11447448.390019326</v>
      </c>
    </row>
    <row r="45" spans="1:8" x14ac:dyDescent="0.25">
      <c r="A45">
        <v>2013</v>
      </c>
      <c r="B45">
        <v>1653.1082806675338</v>
      </c>
      <c r="C45">
        <v>8976.7838109919776</v>
      </c>
      <c r="D45">
        <v>2841.2807511926299</v>
      </c>
      <c r="E45">
        <v>16236.036499098251</v>
      </c>
      <c r="F45">
        <v>486.28993624011451</v>
      </c>
      <c r="G45">
        <v>45754.100787801697</v>
      </c>
      <c r="H45">
        <v>30193499.278190508</v>
      </c>
    </row>
    <row r="46" spans="1:8" x14ac:dyDescent="0.25">
      <c r="A46">
        <v>2014</v>
      </c>
      <c r="B46">
        <v>972.66207953048729</v>
      </c>
      <c r="C46">
        <v>7162.1094824833999</v>
      </c>
      <c r="D46">
        <v>1501.3517222024527</v>
      </c>
      <c r="E46">
        <v>0</v>
      </c>
      <c r="F46">
        <v>135.19190259295721</v>
      </c>
      <c r="G46">
        <v>6841.5800602824138</v>
      </c>
      <c r="H46">
        <v>9771315.1868092977</v>
      </c>
    </row>
    <row r="47" spans="1:8" x14ac:dyDescent="0.25">
      <c r="A47">
        <v>2015</v>
      </c>
      <c r="B47">
        <v>903.90511447161168</v>
      </c>
      <c r="C47">
        <v>6268.0027788372672</v>
      </c>
      <c r="D47">
        <v>627.51463588992578</v>
      </c>
      <c r="E47">
        <v>5168.3724110463381</v>
      </c>
      <c r="F47">
        <v>153.11971624336601</v>
      </c>
      <c r="G47">
        <v>15313.618989948551</v>
      </c>
      <c r="H47">
        <v>13120914.65648851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B1" sqref="B1"/>
    </sheetView>
  </sheetViews>
  <sheetFormatPr defaultRowHeight="15" x14ac:dyDescent="0.25"/>
  <cols>
    <col min="1" max="1" width="16" bestFit="1" customWidth="1"/>
  </cols>
  <sheetData>
    <row r="1" spans="1:12" x14ac:dyDescent="0.25">
      <c r="A1" t="s">
        <v>8</v>
      </c>
      <c r="B1" s="1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t="s">
        <v>5</v>
      </c>
      <c r="J1" s="3" t="s">
        <v>7</v>
      </c>
      <c r="L1" s="4" t="s">
        <v>9</v>
      </c>
    </row>
    <row r="2" spans="1:12" x14ac:dyDescent="0.25">
      <c r="B2" s="2">
        <v>1970</v>
      </c>
      <c r="C2" s="3">
        <v>1681351.7333633543</v>
      </c>
      <c r="D2" s="3">
        <v>2476781.0729962508</v>
      </c>
      <c r="E2" s="3">
        <v>4822803.7662226083</v>
      </c>
      <c r="F2" s="3">
        <v>0</v>
      </c>
      <c r="G2" s="3">
        <v>391946.1228810458</v>
      </c>
      <c r="J2" s="3">
        <f>SUM(C2:G2)</f>
        <v>9372882.6954632588</v>
      </c>
    </row>
    <row r="3" spans="1:12" x14ac:dyDescent="0.25">
      <c r="B3" s="2">
        <v>1971</v>
      </c>
      <c r="C3" s="3">
        <v>1303389.2634908438</v>
      </c>
      <c r="D3" s="3">
        <v>1326997.7343774657</v>
      </c>
      <c r="E3" s="3">
        <v>2293870.9290877739</v>
      </c>
      <c r="F3" s="3">
        <v>2515722.7481722482</v>
      </c>
      <c r="G3" s="3">
        <v>1445582.2632084505</v>
      </c>
      <c r="J3" s="3">
        <f t="shared" ref="J3:J47" si="0">SUM(C3:G3)</f>
        <v>8885562.9383367822</v>
      </c>
      <c r="L3" t="s">
        <v>12</v>
      </c>
    </row>
    <row r="4" spans="1:12" x14ac:dyDescent="0.25">
      <c r="B4" s="2">
        <v>1972</v>
      </c>
      <c r="C4" s="3">
        <v>1299058.5009815511</v>
      </c>
      <c r="D4" s="3">
        <v>4227348.3295803722</v>
      </c>
      <c r="E4" s="3">
        <v>1999566.367317148</v>
      </c>
      <c r="F4" s="3">
        <v>0</v>
      </c>
      <c r="G4" s="3">
        <v>806100.06732252461</v>
      </c>
      <c r="J4" s="3">
        <f t="shared" si="0"/>
        <v>8332073.2652015947</v>
      </c>
      <c r="L4" t="s">
        <v>13</v>
      </c>
    </row>
    <row r="5" spans="1:12" x14ac:dyDescent="0.25">
      <c r="B5" s="2">
        <v>1973</v>
      </c>
      <c r="C5" s="3">
        <v>1440063.9431913157</v>
      </c>
      <c r="D5" s="3">
        <v>2772141.7720468724</v>
      </c>
      <c r="E5" s="3">
        <v>2769109.5016756286</v>
      </c>
      <c r="F5" s="3">
        <v>1989892.3271045252</v>
      </c>
      <c r="G5" s="3">
        <v>1209799.6709187373</v>
      </c>
      <c r="J5" s="3">
        <f t="shared" si="0"/>
        <v>10181007.21493708</v>
      </c>
      <c r="L5" t="s">
        <v>10</v>
      </c>
    </row>
    <row r="6" spans="1:12" x14ac:dyDescent="0.25">
      <c r="B6" s="2">
        <v>1974</v>
      </c>
      <c r="C6" s="3">
        <v>1317639.7160353635</v>
      </c>
      <c r="D6" s="3">
        <v>3540058.2556781271</v>
      </c>
      <c r="E6" s="3">
        <v>3233377.6272503082</v>
      </c>
      <c r="F6" s="3">
        <v>0</v>
      </c>
      <c r="G6" s="3">
        <v>453975.28045824473</v>
      </c>
      <c r="J6" s="3">
        <f t="shared" si="0"/>
        <v>8545050.8794220444</v>
      </c>
      <c r="L6" t="s">
        <v>14</v>
      </c>
    </row>
    <row r="7" spans="1:12" x14ac:dyDescent="0.25">
      <c r="B7" s="2">
        <v>1975</v>
      </c>
      <c r="C7" s="3">
        <v>1809655.7700120367</v>
      </c>
      <c r="D7" s="3">
        <v>986463.13005984412</v>
      </c>
      <c r="E7" s="3">
        <v>3695270.6271349327</v>
      </c>
      <c r="F7" s="3">
        <v>1232760.779740769</v>
      </c>
      <c r="G7" s="3">
        <v>365908.88566277456</v>
      </c>
      <c r="J7" s="3">
        <f t="shared" si="0"/>
        <v>8090059.1926103579</v>
      </c>
      <c r="L7" t="s">
        <v>11</v>
      </c>
    </row>
    <row r="8" spans="1:12" x14ac:dyDescent="0.25">
      <c r="B8" s="2">
        <v>1976</v>
      </c>
      <c r="C8" s="3">
        <v>1759871.0433854039</v>
      </c>
      <c r="D8" s="3">
        <v>4910076.5984125976</v>
      </c>
      <c r="E8" s="3">
        <v>1861848.2688648102</v>
      </c>
      <c r="F8" s="3">
        <v>0</v>
      </c>
      <c r="G8" s="3">
        <v>482502.68542909855</v>
      </c>
      <c r="J8" s="3">
        <f t="shared" si="0"/>
        <v>9014298.5960919093</v>
      </c>
    </row>
    <row r="9" spans="1:12" x14ac:dyDescent="0.25">
      <c r="B9" s="2">
        <v>1977</v>
      </c>
      <c r="C9" s="3">
        <v>1585353.3312910616</v>
      </c>
      <c r="D9" s="3">
        <v>3304815.0367489289</v>
      </c>
      <c r="E9" s="3">
        <v>3654149.9873615503</v>
      </c>
      <c r="F9" s="3">
        <v>2340742.2603344754</v>
      </c>
      <c r="G9" s="3">
        <v>1589694.3336665032</v>
      </c>
      <c r="H9">
        <v>14104932.603999585</v>
      </c>
      <c r="J9" s="3">
        <f t="shared" si="0"/>
        <v>12474754.94940252</v>
      </c>
    </row>
    <row r="10" spans="1:12" x14ac:dyDescent="0.25">
      <c r="B10" s="2">
        <v>1978</v>
      </c>
      <c r="C10" s="3">
        <v>1698378.738660513</v>
      </c>
      <c r="D10" s="3">
        <v>7435346.2783535589</v>
      </c>
      <c r="E10" s="3">
        <v>2612781.3782472243</v>
      </c>
      <c r="F10" s="3">
        <v>0</v>
      </c>
      <c r="G10" s="3">
        <v>940546.26178931666</v>
      </c>
      <c r="H10">
        <v>12877862.835902119</v>
      </c>
      <c r="J10" s="3">
        <f t="shared" si="0"/>
        <v>12687052.657050611</v>
      </c>
    </row>
    <row r="11" spans="1:12" x14ac:dyDescent="0.25">
      <c r="B11" s="2">
        <v>1979</v>
      </c>
      <c r="C11" s="3">
        <v>1639887.9505678399</v>
      </c>
      <c r="D11" s="3">
        <v>1350634.5318341558</v>
      </c>
      <c r="E11" s="3">
        <v>2945745.2283290587</v>
      </c>
      <c r="F11" s="3">
        <v>3041990.210308861</v>
      </c>
      <c r="G11" s="3">
        <v>617994.11047343316</v>
      </c>
      <c r="H11">
        <v>11913742.059195455</v>
      </c>
      <c r="J11" s="3">
        <f t="shared" si="0"/>
        <v>9596252.0315133501</v>
      </c>
    </row>
    <row r="12" spans="1:12" x14ac:dyDescent="0.25">
      <c r="B12" s="2">
        <v>1980</v>
      </c>
      <c r="C12" s="3">
        <v>1898826.9277247905</v>
      </c>
      <c r="D12" s="3">
        <v>4722241.2078615539</v>
      </c>
      <c r="E12" s="3">
        <v>4489967.641156855</v>
      </c>
      <c r="F12" s="3">
        <v>0</v>
      </c>
      <c r="G12" s="3">
        <v>1162608.8478436335</v>
      </c>
      <c r="H12">
        <v>14560812.313712487</v>
      </c>
      <c r="J12" s="3">
        <f t="shared" si="0"/>
        <v>12273644.624586834</v>
      </c>
    </row>
    <row r="13" spans="1:12" x14ac:dyDescent="0.25">
      <c r="B13" s="2">
        <v>1981</v>
      </c>
      <c r="C13" s="3">
        <v>1713649.322227719</v>
      </c>
      <c r="D13" s="3">
        <v>3616686.4533748911</v>
      </c>
      <c r="E13" s="3">
        <v>2035199.3140151934</v>
      </c>
      <c r="F13" s="3">
        <v>1126990.5087779763</v>
      </c>
      <c r="G13" s="3">
        <v>300603.2379982883</v>
      </c>
      <c r="H13">
        <v>9524513.5092701167</v>
      </c>
      <c r="J13" s="3">
        <f t="shared" si="0"/>
        <v>8793128.8363940679</v>
      </c>
    </row>
    <row r="14" spans="1:12" x14ac:dyDescent="0.25">
      <c r="B14" s="2">
        <v>1982</v>
      </c>
      <c r="C14" s="3">
        <v>1682857.8566538391</v>
      </c>
      <c r="D14" s="3">
        <v>6511970.3763907971</v>
      </c>
      <c r="E14" s="3">
        <v>3724546.8035592735</v>
      </c>
      <c r="F14" s="3">
        <v>0</v>
      </c>
      <c r="G14" s="3">
        <v>929759.34515341592</v>
      </c>
      <c r="H14">
        <v>12872745.03818135</v>
      </c>
      <c r="J14" s="3">
        <f t="shared" si="0"/>
        <v>12849134.381757325</v>
      </c>
    </row>
    <row r="15" spans="1:12" x14ac:dyDescent="0.25">
      <c r="B15" s="2">
        <v>1983</v>
      </c>
      <c r="C15" s="3">
        <v>1314153.4732459192</v>
      </c>
      <c r="D15" s="3">
        <v>2789777.4436672535</v>
      </c>
      <c r="E15" s="3">
        <v>2847221.624714918</v>
      </c>
      <c r="F15" s="3">
        <v>1983142.6284377885</v>
      </c>
      <c r="G15" s="3">
        <v>705533.00312531053</v>
      </c>
      <c r="H15">
        <v>12718590.643472329</v>
      </c>
      <c r="J15" s="3">
        <f t="shared" si="0"/>
        <v>9639828.1731911898</v>
      </c>
    </row>
    <row r="16" spans="1:12" x14ac:dyDescent="0.25">
      <c r="B16" s="2">
        <v>1984</v>
      </c>
      <c r="C16" s="3">
        <v>1635231.6593341092</v>
      </c>
      <c r="D16" s="3">
        <v>5205528.4733454082</v>
      </c>
      <c r="E16" s="3">
        <v>2508276.874768971</v>
      </c>
      <c r="F16" s="3">
        <v>0</v>
      </c>
      <c r="G16" s="3">
        <v>1191335.0922479625</v>
      </c>
      <c r="H16">
        <v>12018350.870522166</v>
      </c>
      <c r="J16" s="3">
        <f t="shared" si="0"/>
        <v>10540372.099696452</v>
      </c>
    </row>
    <row r="17" spans="2:10" x14ac:dyDescent="0.25">
      <c r="B17" s="2">
        <v>1985</v>
      </c>
      <c r="C17" s="3">
        <v>2060792.4035073419</v>
      </c>
      <c r="D17" s="3">
        <v>6490380.8744417401</v>
      </c>
      <c r="E17" s="3">
        <v>3776755.5229402669</v>
      </c>
      <c r="F17" s="3">
        <v>4234828.4888643054</v>
      </c>
      <c r="G17" s="3">
        <v>641975.544348859</v>
      </c>
      <c r="H17">
        <v>17154222.121383935</v>
      </c>
      <c r="J17" s="3">
        <f t="shared" si="0"/>
        <v>17204732.834102511</v>
      </c>
    </row>
    <row r="18" spans="2:10" x14ac:dyDescent="0.25">
      <c r="B18" s="2">
        <v>1986</v>
      </c>
      <c r="C18" s="3">
        <v>1943268.0663327912</v>
      </c>
      <c r="D18" s="3">
        <v>7158540.4559767107</v>
      </c>
      <c r="E18" s="3">
        <v>4166765.4007216929</v>
      </c>
      <c r="F18" s="3">
        <v>0</v>
      </c>
      <c r="G18" s="3">
        <v>744830.06269479846</v>
      </c>
      <c r="H18">
        <v>12582132.805405002</v>
      </c>
      <c r="J18" s="3">
        <f t="shared" si="0"/>
        <v>14013403.985725995</v>
      </c>
    </row>
    <row r="19" spans="2:10" x14ac:dyDescent="0.25">
      <c r="B19" s="2">
        <v>1987</v>
      </c>
      <c r="C19" s="3">
        <v>1824971.2597463396</v>
      </c>
      <c r="D19" s="3">
        <v>7751265.0588431237</v>
      </c>
      <c r="E19" s="3">
        <v>5182864.4563596537</v>
      </c>
      <c r="F19" s="3">
        <v>3400988.3427561549</v>
      </c>
      <c r="G19" s="3">
        <v>601279.53238683345</v>
      </c>
      <c r="H19">
        <v>19910673.586405363</v>
      </c>
      <c r="J19" s="3">
        <f t="shared" si="0"/>
        <v>18761368.650092106</v>
      </c>
    </row>
    <row r="20" spans="2:10" x14ac:dyDescent="0.25">
      <c r="B20" s="2">
        <v>1988</v>
      </c>
      <c r="C20" s="3">
        <v>1564144.6595641922</v>
      </c>
      <c r="D20" s="3">
        <v>8907183.0561114438</v>
      </c>
      <c r="E20" s="3">
        <v>3494134.9089495158</v>
      </c>
      <c r="F20" s="3">
        <v>0</v>
      </c>
      <c r="G20" s="3">
        <v>1643725.0228503223</v>
      </c>
      <c r="H20">
        <v>14812959.413791046</v>
      </c>
      <c r="J20" s="3">
        <f t="shared" si="0"/>
        <v>15609187.647475472</v>
      </c>
    </row>
    <row r="21" spans="2:10" x14ac:dyDescent="0.25">
      <c r="B21" s="2">
        <v>1989</v>
      </c>
      <c r="C21" s="3">
        <v>1806368.8974674975</v>
      </c>
      <c r="D21" s="3">
        <v>5023394.8010005038</v>
      </c>
      <c r="E21" s="3">
        <v>2922551.7559778369</v>
      </c>
      <c r="F21" s="3">
        <v>3998002.3706859918</v>
      </c>
      <c r="G21" s="3">
        <v>421533.16703432385</v>
      </c>
      <c r="H21">
        <v>16396485.14690206</v>
      </c>
      <c r="J21" s="3">
        <f t="shared" si="0"/>
        <v>14171850.992166154</v>
      </c>
    </row>
    <row r="22" spans="2:10" x14ac:dyDescent="0.25">
      <c r="B22" s="2">
        <v>1990</v>
      </c>
      <c r="C22" s="3">
        <v>2187979.0563213164</v>
      </c>
      <c r="D22" s="3">
        <v>6566397.0666569043</v>
      </c>
      <c r="E22" s="3">
        <v>3530696.0567562766</v>
      </c>
      <c r="F22" s="3">
        <v>0</v>
      </c>
      <c r="G22" s="3">
        <v>260070.58527345053</v>
      </c>
      <c r="H22">
        <v>9936771.759452831</v>
      </c>
      <c r="J22" s="3">
        <f t="shared" si="0"/>
        <v>12545142.765007949</v>
      </c>
    </row>
    <row r="23" spans="2:10" x14ac:dyDescent="0.25">
      <c r="B23" s="2">
        <v>1991</v>
      </c>
      <c r="C23" s="3">
        <v>1166922.5509142084</v>
      </c>
      <c r="D23" s="3">
        <v>4800727.2584859626</v>
      </c>
      <c r="E23" s="3">
        <v>1794807.6591649838</v>
      </c>
      <c r="F23" s="3">
        <v>2099906.0047951136</v>
      </c>
      <c r="G23" s="3">
        <v>225021.36349248464</v>
      </c>
      <c r="H23">
        <v>11215076.078840123</v>
      </c>
      <c r="J23" s="3">
        <f t="shared" si="0"/>
        <v>10087384.836852754</v>
      </c>
    </row>
    <row r="24" spans="2:10" x14ac:dyDescent="0.25">
      <c r="B24" s="2">
        <v>1992</v>
      </c>
      <c r="C24" s="3">
        <v>937979.04686604987</v>
      </c>
      <c r="D24" s="3">
        <v>8039559.337611353</v>
      </c>
      <c r="E24" s="3">
        <v>1525740.7988737766</v>
      </c>
      <c r="F24" s="3">
        <v>0</v>
      </c>
      <c r="G24" s="3">
        <v>421156.62278759287</v>
      </c>
      <c r="H24">
        <v>9487577.0319179557</v>
      </c>
      <c r="J24" s="3">
        <f t="shared" si="0"/>
        <v>10924435.806138773</v>
      </c>
    </row>
    <row r="25" spans="2:10" x14ac:dyDescent="0.25">
      <c r="B25" s="2">
        <v>1993</v>
      </c>
      <c r="C25" s="3">
        <v>883130.56638479372</v>
      </c>
      <c r="D25" s="3">
        <v>5353337.1485304162</v>
      </c>
      <c r="E25" s="3">
        <v>801113.48449386063</v>
      </c>
      <c r="F25" s="3">
        <v>2000592.4865449616</v>
      </c>
      <c r="G25" s="3">
        <v>238744.75591810697</v>
      </c>
      <c r="H25">
        <v>11735552.861888096</v>
      </c>
      <c r="J25" s="3">
        <f t="shared" si="0"/>
        <v>9276918.4418721385</v>
      </c>
    </row>
    <row r="26" spans="2:10" x14ac:dyDescent="0.25">
      <c r="B26" s="2">
        <v>1994</v>
      </c>
      <c r="C26" s="3">
        <v>1167825.8984111734</v>
      </c>
      <c r="D26" s="3">
        <v>11180542.136715274</v>
      </c>
      <c r="E26" s="3">
        <v>2219996.4191348921</v>
      </c>
      <c r="F26" s="3">
        <v>0</v>
      </c>
      <c r="G26" s="3">
        <v>489790.04861176008</v>
      </c>
      <c r="H26">
        <v>12429828.410032086</v>
      </c>
      <c r="J26" s="3">
        <f t="shared" si="0"/>
        <v>15058154.5028731</v>
      </c>
    </row>
    <row r="27" spans="2:10" x14ac:dyDescent="0.25">
      <c r="B27" s="2">
        <v>1995</v>
      </c>
      <c r="C27" s="3">
        <v>1306643.837612682</v>
      </c>
      <c r="D27" s="3">
        <v>5076662.7546499334</v>
      </c>
      <c r="E27" s="3">
        <v>1471031.2370908593</v>
      </c>
      <c r="F27" s="3">
        <v>3896113.2195426272</v>
      </c>
      <c r="G27" s="3">
        <v>80452.99865457906</v>
      </c>
      <c r="H27">
        <v>15315062.23277799</v>
      </c>
      <c r="J27" s="3">
        <f t="shared" si="0"/>
        <v>11830904.047550682</v>
      </c>
    </row>
    <row r="28" spans="2:10" x14ac:dyDescent="0.25">
      <c r="B28" s="2">
        <v>1996</v>
      </c>
      <c r="C28" s="3">
        <v>1133569.3993603818</v>
      </c>
      <c r="D28" s="3">
        <v>7214168.5018939665</v>
      </c>
      <c r="E28" s="3">
        <v>939063.90378635807</v>
      </c>
      <c r="F28" s="3">
        <v>0</v>
      </c>
      <c r="G28" s="3">
        <v>1200866.9188938683</v>
      </c>
      <c r="H28">
        <v>10142289.822631432</v>
      </c>
      <c r="J28" s="3">
        <f t="shared" si="0"/>
        <v>10487668.723934574</v>
      </c>
    </row>
    <row r="29" spans="2:10" x14ac:dyDescent="0.25">
      <c r="B29" s="2">
        <v>1997</v>
      </c>
      <c r="C29" s="3">
        <v>1357359.0136882185</v>
      </c>
      <c r="D29" s="3">
        <v>3332834.6116586761</v>
      </c>
      <c r="E29" s="3">
        <v>1326629.544228653</v>
      </c>
      <c r="F29" s="3">
        <v>816832.72448864824</v>
      </c>
      <c r="G29" s="3">
        <v>294507.46420829254</v>
      </c>
      <c r="H29">
        <v>7887570.513373428</v>
      </c>
      <c r="J29" s="3">
        <f t="shared" si="0"/>
        <v>7128163.3582724892</v>
      </c>
    </row>
    <row r="30" spans="2:10" x14ac:dyDescent="0.25">
      <c r="B30" s="2">
        <v>1998</v>
      </c>
      <c r="C30" s="3">
        <v>1638739.3169818963</v>
      </c>
      <c r="D30" s="3">
        <v>8501371.581275586</v>
      </c>
      <c r="E30" s="3">
        <v>1923799.902592221</v>
      </c>
      <c r="F30" s="3">
        <v>0</v>
      </c>
      <c r="G30" s="3">
        <v>221415.53454133432</v>
      </c>
      <c r="H30">
        <v>10253914.511108814</v>
      </c>
      <c r="J30" s="3">
        <f t="shared" si="0"/>
        <v>12285326.335391039</v>
      </c>
    </row>
    <row r="31" spans="2:10" x14ac:dyDescent="0.25">
      <c r="B31" s="2">
        <v>1999</v>
      </c>
      <c r="C31" s="3">
        <v>1462643.5358215105</v>
      </c>
      <c r="D31" s="3">
        <v>2955287.9677266609</v>
      </c>
      <c r="E31" s="3">
        <v>1004383.5501229165</v>
      </c>
      <c r="F31" s="3">
        <v>1665164.7758758953</v>
      </c>
      <c r="G31" s="3">
        <v>81233.594066086953</v>
      </c>
      <c r="H31">
        <v>8247477.9665979464</v>
      </c>
      <c r="J31" s="3">
        <f t="shared" si="0"/>
        <v>7168713.4236130705</v>
      </c>
    </row>
    <row r="32" spans="2:10" x14ac:dyDescent="0.25">
      <c r="B32" s="2">
        <v>2000</v>
      </c>
      <c r="C32" s="3">
        <v>1256366.2239442063</v>
      </c>
      <c r="D32" s="3">
        <v>2595445.7182154814</v>
      </c>
      <c r="E32" s="3">
        <v>2478030.4765898483</v>
      </c>
      <c r="F32" s="3">
        <v>0</v>
      </c>
      <c r="G32" s="3">
        <v>1009284.2395444933</v>
      </c>
      <c r="H32">
        <v>7990120.9171006903</v>
      </c>
      <c r="J32" s="3">
        <f t="shared" si="0"/>
        <v>7339126.6582940286</v>
      </c>
    </row>
    <row r="33" spans="2:10" x14ac:dyDescent="0.25">
      <c r="B33" s="2">
        <v>2001</v>
      </c>
      <c r="C33" s="3">
        <v>1610719.3254862437</v>
      </c>
      <c r="D33" s="3">
        <v>10237558.453789476</v>
      </c>
      <c r="E33" s="3">
        <v>4249495.4249785729</v>
      </c>
      <c r="F33" s="3">
        <v>7052382.9037762871</v>
      </c>
      <c r="G33" s="3">
        <v>404198.3680426185</v>
      </c>
      <c r="H33">
        <v>32800168.385887336</v>
      </c>
      <c r="J33" s="3">
        <f t="shared" si="0"/>
        <v>23554354.476073198</v>
      </c>
    </row>
    <row r="34" spans="2:10" x14ac:dyDescent="0.25">
      <c r="B34" s="2">
        <v>2002</v>
      </c>
      <c r="C34" s="3">
        <v>2124045.9434898966</v>
      </c>
      <c r="D34" s="3">
        <v>15199412.345394226</v>
      </c>
      <c r="E34" s="3">
        <v>2699895.5150260748</v>
      </c>
      <c r="F34" s="3">
        <v>0</v>
      </c>
      <c r="G34" s="3">
        <v>965706.29804849881</v>
      </c>
      <c r="H34">
        <v>18032099.992103744</v>
      </c>
      <c r="J34" s="3">
        <f t="shared" si="0"/>
        <v>20989060.101958696</v>
      </c>
    </row>
    <row r="35" spans="2:10" x14ac:dyDescent="0.25">
      <c r="B35" s="2">
        <v>2003</v>
      </c>
      <c r="C35" s="3">
        <v>1766466.1268627578</v>
      </c>
      <c r="D35" s="3">
        <v>9995045.5176671706</v>
      </c>
      <c r="E35" s="3">
        <v>3490360.7228591801</v>
      </c>
      <c r="F35" s="3">
        <v>6069353.5665786611</v>
      </c>
      <c r="G35" s="3">
        <v>371835.1238357012</v>
      </c>
      <c r="H35">
        <v>25410509.684963252</v>
      </c>
      <c r="J35" s="3">
        <f t="shared" si="0"/>
        <v>21693061.057803471</v>
      </c>
    </row>
    <row r="36" spans="2:10" x14ac:dyDescent="0.25">
      <c r="B36" s="2">
        <v>2004</v>
      </c>
      <c r="C36" s="3">
        <v>1847303.7858508157</v>
      </c>
      <c r="D36" s="3">
        <v>12754447.11209972</v>
      </c>
      <c r="E36" s="3">
        <v>5639935.015858124</v>
      </c>
      <c r="F36" s="3">
        <v>0</v>
      </c>
      <c r="G36" s="3">
        <v>533098.66700961732</v>
      </c>
      <c r="H36">
        <v>17050822.725651596</v>
      </c>
      <c r="J36" s="3">
        <f t="shared" si="0"/>
        <v>20774784.580818277</v>
      </c>
    </row>
    <row r="37" spans="2:10" x14ac:dyDescent="0.25">
      <c r="B37" s="2">
        <v>2005</v>
      </c>
      <c r="C37" s="3">
        <v>1755966.0323002553</v>
      </c>
      <c r="D37" s="3">
        <v>5130415.9201831054</v>
      </c>
      <c r="E37" s="3">
        <v>2814687.2222400755</v>
      </c>
      <c r="F37" s="3">
        <v>3491678.1219722652</v>
      </c>
      <c r="G37" s="3">
        <v>155242.60097619682</v>
      </c>
      <c r="H37">
        <v>15911028.635330448</v>
      </c>
      <c r="J37" s="3">
        <f t="shared" si="0"/>
        <v>13347989.897671897</v>
      </c>
    </row>
    <row r="38" spans="2:10" x14ac:dyDescent="0.25">
      <c r="B38" s="2">
        <v>2006</v>
      </c>
      <c r="C38" s="3">
        <v>2282042.8045307128</v>
      </c>
      <c r="D38" s="3">
        <v>11279981.60976517</v>
      </c>
      <c r="E38" s="3">
        <v>2339706.7819604203</v>
      </c>
      <c r="F38" s="3">
        <v>0</v>
      </c>
      <c r="G38" s="3">
        <v>671774.013376844</v>
      </c>
      <c r="H38">
        <v>13506707.002404999</v>
      </c>
      <c r="J38" s="3">
        <f t="shared" si="0"/>
        <v>16573505.209633145</v>
      </c>
    </row>
    <row r="39" spans="2:10" x14ac:dyDescent="0.25">
      <c r="B39" s="2">
        <v>2007</v>
      </c>
      <c r="C39" s="3">
        <v>2108051.5192756546</v>
      </c>
      <c r="D39" s="3">
        <v>9462965.7965927646</v>
      </c>
      <c r="E39" s="3">
        <v>2393980.4125344316</v>
      </c>
      <c r="F39" s="3">
        <v>5531617.8390797349</v>
      </c>
      <c r="G39" s="3">
        <v>134465.30415685294</v>
      </c>
      <c r="H39">
        <v>24962112.620332766</v>
      </c>
      <c r="J39" s="3">
        <f t="shared" si="0"/>
        <v>19631080.871639438</v>
      </c>
    </row>
    <row r="40" spans="2:10" x14ac:dyDescent="0.25">
      <c r="B40" s="2">
        <v>2008</v>
      </c>
      <c r="C40" s="3">
        <v>1696793.0848020606</v>
      </c>
      <c r="D40" s="3">
        <v>5797518.1430630106</v>
      </c>
      <c r="E40" s="3">
        <v>1848880.1965932122</v>
      </c>
      <c r="F40" s="3">
        <v>0</v>
      </c>
      <c r="G40" s="3">
        <v>74767.352807315969</v>
      </c>
      <c r="H40">
        <v>8226783.5265616644</v>
      </c>
      <c r="J40" s="3">
        <f t="shared" si="0"/>
        <v>9417958.777265599</v>
      </c>
    </row>
    <row r="41" spans="2:10" x14ac:dyDescent="0.25">
      <c r="B41" s="2">
        <v>2009</v>
      </c>
      <c r="C41" s="3">
        <v>1559101.6377611444</v>
      </c>
      <c r="D41" s="3">
        <v>3781841.3428322184</v>
      </c>
      <c r="E41" s="3">
        <v>2822371.8565542297</v>
      </c>
      <c r="F41" s="3">
        <v>16715860.990079982</v>
      </c>
      <c r="G41" s="3">
        <v>61783.766320000002</v>
      </c>
      <c r="H41">
        <v>38520664.015245914</v>
      </c>
      <c r="J41" s="3">
        <f t="shared" si="0"/>
        <v>24940959.593547575</v>
      </c>
    </row>
    <row r="42" spans="2:10" x14ac:dyDescent="0.25">
      <c r="B42" s="2">
        <v>2010</v>
      </c>
      <c r="C42" s="3">
        <v>1658977.494032616</v>
      </c>
      <c r="D42" s="3">
        <v>5561509.6668019956</v>
      </c>
      <c r="E42" s="3">
        <v>1959219.5406816788</v>
      </c>
      <c r="F42" s="3">
        <v>0</v>
      </c>
      <c r="G42" s="3">
        <v>290728.55753135635</v>
      </c>
      <c r="H42">
        <v>7340532.6487692036</v>
      </c>
      <c r="J42" s="3">
        <f t="shared" si="0"/>
        <v>9470435.2590476461</v>
      </c>
    </row>
    <row r="43" spans="2:10" x14ac:dyDescent="0.25">
      <c r="B43" s="2">
        <v>2011</v>
      </c>
      <c r="C43" s="3">
        <v>1371975.3365289709</v>
      </c>
      <c r="D43" s="3">
        <v>5509333.7940947609</v>
      </c>
      <c r="E43" s="3">
        <v>2351343.5289805108</v>
      </c>
      <c r="F43" s="3">
        <v>10114621.601073885</v>
      </c>
      <c r="G43" s="3">
        <v>189295.23527345274</v>
      </c>
      <c r="H43">
        <v>25301902.753465373</v>
      </c>
      <c r="J43" s="3">
        <f t="shared" si="0"/>
        <v>19536569.495951582</v>
      </c>
    </row>
    <row r="44" spans="2:10" x14ac:dyDescent="0.25">
      <c r="B44" s="2">
        <v>2012</v>
      </c>
      <c r="C44" s="3">
        <v>1643454.2808348434</v>
      </c>
      <c r="D44" s="3">
        <v>6209385.2585587241</v>
      </c>
      <c r="E44" s="3">
        <v>3172466.4137344258</v>
      </c>
      <c r="F44" s="3">
        <v>0</v>
      </c>
      <c r="G44" s="3">
        <v>422142.43689133145</v>
      </c>
      <c r="H44">
        <v>9627820.0271658078</v>
      </c>
      <c r="J44" s="3">
        <f t="shared" si="0"/>
        <v>11447448.390019326</v>
      </c>
    </row>
    <row r="45" spans="2:10" x14ac:dyDescent="0.25">
      <c r="B45" s="2">
        <v>2013</v>
      </c>
      <c r="C45" s="3">
        <v>1653108.2806675339</v>
      </c>
      <c r="D45" s="3">
        <v>8976783.8109919783</v>
      </c>
      <c r="E45" s="3">
        <v>2841280.7511926298</v>
      </c>
      <c r="F45" s="3">
        <v>16236036.499098251</v>
      </c>
      <c r="G45" s="3">
        <v>486289.9362401145</v>
      </c>
      <c r="H45">
        <v>45754100.787801698</v>
      </c>
      <c r="J45" s="3">
        <f t="shared" si="0"/>
        <v>30193499.278190508</v>
      </c>
    </row>
    <row r="46" spans="2:10" x14ac:dyDescent="0.25">
      <c r="B46" s="2">
        <v>2014</v>
      </c>
      <c r="C46" s="3">
        <v>972662.0795304873</v>
      </c>
      <c r="D46" s="3">
        <v>7162109.4824834</v>
      </c>
      <c r="E46" s="3">
        <v>1501351.7222024528</v>
      </c>
      <c r="F46" s="3">
        <v>0</v>
      </c>
      <c r="G46" s="3">
        <v>135191.90259295719</v>
      </c>
      <c r="H46">
        <v>6841580.0602824138</v>
      </c>
      <c r="J46" s="3">
        <f t="shared" si="0"/>
        <v>9771315.1868092977</v>
      </c>
    </row>
    <row r="47" spans="2:10" x14ac:dyDescent="0.25">
      <c r="B47" s="2">
        <v>2015</v>
      </c>
      <c r="C47" s="3">
        <v>903905.11447161168</v>
      </c>
      <c r="D47" s="3">
        <v>6268002.7788372673</v>
      </c>
      <c r="E47" s="3">
        <v>627514.63588992576</v>
      </c>
      <c r="F47" s="3">
        <v>5168372.4110463383</v>
      </c>
      <c r="G47" s="3">
        <v>153119.71624336601</v>
      </c>
      <c r="H47">
        <v>15313618.98994855</v>
      </c>
      <c r="J47" s="3">
        <f t="shared" si="0"/>
        <v>13120914.65648851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L1" sqref="L1:S1048576"/>
    </sheetView>
  </sheetViews>
  <sheetFormatPr defaultRowHeight="15" x14ac:dyDescent="0.25"/>
  <cols>
    <col min="1" max="1" width="16" bestFit="1" customWidth="1"/>
    <col min="11" max="11" width="16.5703125" customWidth="1"/>
  </cols>
  <sheetData>
    <row r="1" spans="1:20" x14ac:dyDescent="0.25">
      <c r="A1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t="s">
        <v>5</v>
      </c>
      <c r="K1" s="3" t="s">
        <v>15</v>
      </c>
      <c r="L1" s="3" t="s">
        <v>16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t="s">
        <v>5</v>
      </c>
      <c r="S1" s="3" t="s">
        <v>7</v>
      </c>
      <c r="T1" s="4" t="s">
        <v>9</v>
      </c>
    </row>
    <row r="2" spans="1:20" x14ac:dyDescent="0.25">
      <c r="A2" s="1" t="s">
        <v>6</v>
      </c>
      <c r="B2" s="2">
        <v>1970</v>
      </c>
      <c r="C2" s="3">
        <v>1681351.7333633543</v>
      </c>
      <c r="D2" s="3">
        <v>2476781.0729962508</v>
      </c>
      <c r="E2" s="3">
        <v>4822803.7662226083</v>
      </c>
      <c r="F2" s="3">
        <v>0</v>
      </c>
      <c r="G2" s="3">
        <v>391946.1228810458</v>
      </c>
      <c r="K2" s="3"/>
      <c r="L2" s="2">
        <v>1970</v>
      </c>
      <c r="M2" s="3">
        <f>C2/1000</f>
        <v>1681.3517333633542</v>
      </c>
      <c r="N2" s="3">
        <f t="shared" ref="N2:Q2" si="0">D2/1000</f>
        <v>2476.7810729962507</v>
      </c>
      <c r="O2" s="3">
        <f t="shared" si="0"/>
        <v>4822.8037662226079</v>
      </c>
      <c r="P2" s="3">
        <f t="shared" si="0"/>
        <v>0</v>
      </c>
      <c r="Q2" s="3">
        <f t="shared" si="0"/>
        <v>391.94612288104582</v>
      </c>
      <c r="R2" s="3">
        <f>H2/1000</f>
        <v>0</v>
      </c>
      <c r="S2" s="3">
        <f>SUM(C2:G2)</f>
        <v>9372882.6954632588</v>
      </c>
    </row>
    <row r="3" spans="1:20" x14ac:dyDescent="0.25">
      <c r="B3" s="2">
        <v>1971</v>
      </c>
      <c r="C3" s="3">
        <v>1303389.2634908438</v>
      </c>
      <c r="D3" s="3">
        <v>1326997.7343774657</v>
      </c>
      <c r="E3" s="3">
        <v>2293870.9290877739</v>
      </c>
      <c r="F3" s="3">
        <v>2515722.7481722482</v>
      </c>
      <c r="G3" s="3">
        <v>1445582.2632084505</v>
      </c>
      <c r="K3" s="3"/>
      <c r="L3" s="2">
        <v>1971</v>
      </c>
      <c r="M3" s="3">
        <f t="shared" ref="M3:M47" si="1">C3/1000</f>
        <v>1303.3892634908439</v>
      </c>
      <c r="N3" s="3">
        <f t="shared" ref="N3:N47" si="2">D3/1000</f>
        <v>1326.9977343774656</v>
      </c>
      <c r="O3" s="3">
        <f t="shared" ref="O3:O47" si="3">E3/1000</f>
        <v>2293.8709290877737</v>
      </c>
      <c r="P3" s="3">
        <f t="shared" ref="P3:P47" si="4">F3/1000</f>
        <v>2515.7227481722484</v>
      </c>
      <c r="Q3" s="3">
        <f t="shared" ref="Q3:Q47" si="5">G3/1000</f>
        <v>1445.5822632084505</v>
      </c>
      <c r="R3" s="3">
        <f t="shared" ref="R3:R47" si="6">H3/1000</f>
        <v>0</v>
      </c>
      <c r="S3" s="3">
        <f>SUM(C3:G3)</f>
        <v>8885562.9383367822</v>
      </c>
      <c r="T3" t="s">
        <v>12</v>
      </c>
    </row>
    <row r="4" spans="1:20" x14ac:dyDescent="0.25">
      <c r="B4" s="2">
        <v>1972</v>
      </c>
      <c r="C4" s="3">
        <v>1299058.5009815511</v>
      </c>
      <c r="D4" s="3">
        <v>4227348.3295803722</v>
      </c>
      <c r="E4" s="3">
        <v>1999566.367317148</v>
      </c>
      <c r="F4" s="3">
        <v>0</v>
      </c>
      <c r="G4" s="3">
        <v>806100.06732252461</v>
      </c>
      <c r="K4" s="3"/>
      <c r="L4" s="2">
        <v>1972</v>
      </c>
      <c r="M4" s="3">
        <f t="shared" si="1"/>
        <v>1299.0585009815511</v>
      </c>
      <c r="N4" s="3">
        <f t="shared" si="2"/>
        <v>4227.3483295803726</v>
      </c>
      <c r="O4" s="3">
        <f t="shared" si="3"/>
        <v>1999.566367317148</v>
      </c>
      <c r="P4" s="3">
        <f t="shared" si="4"/>
        <v>0</v>
      </c>
      <c r="Q4" s="3">
        <f t="shared" si="5"/>
        <v>806.10006732252464</v>
      </c>
      <c r="R4" s="3">
        <f t="shared" si="6"/>
        <v>0</v>
      </c>
      <c r="S4" s="3">
        <f>SUM(C4:G4)</f>
        <v>8332073.2652015947</v>
      </c>
      <c r="T4" t="s">
        <v>13</v>
      </c>
    </row>
    <row r="5" spans="1:20" x14ac:dyDescent="0.25">
      <c r="B5" s="2">
        <v>1973</v>
      </c>
      <c r="C5" s="3">
        <v>1440063.9431913157</v>
      </c>
      <c r="D5" s="3">
        <v>2772141.7720468724</v>
      </c>
      <c r="E5" s="3">
        <v>2769109.5016756286</v>
      </c>
      <c r="F5" s="3">
        <v>1989892.3271045252</v>
      </c>
      <c r="G5" s="3">
        <v>1209799.6709187373</v>
      </c>
      <c r="K5" s="3"/>
      <c r="L5" s="2">
        <v>1973</v>
      </c>
      <c r="M5" s="3">
        <f t="shared" si="1"/>
        <v>1440.0639431913157</v>
      </c>
      <c r="N5" s="3">
        <f t="shared" si="2"/>
        <v>2772.1417720468726</v>
      </c>
      <c r="O5" s="3">
        <f t="shared" si="3"/>
        <v>2769.1095016756285</v>
      </c>
      <c r="P5" s="3">
        <f t="shared" si="4"/>
        <v>1989.8923271045251</v>
      </c>
      <c r="Q5" s="3">
        <f t="shared" si="5"/>
        <v>1209.7996709187373</v>
      </c>
      <c r="R5" s="3">
        <f t="shared" si="6"/>
        <v>0</v>
      </c>
      <c r="S5" s="3">
        <f>SUM(C5:G5)</f>
        <v>10181007.21493708</v>
      </c>
      <c r="T5" t="s">
        <v>10</v>
      </c>
    </row>
    <row r="6" spans="1:20" x14ac:dyDescent="0.25">
      <c r="B6" s="2">
        <v>1974</v>
      </c>
      <c r="C6" s="3">
        <v>1317639.7160353635</v>
      </c>
      <c r="D6" s="3">
        <v>3540058.2556781271</v>
      </c>
      <c r="E6" s="3">
        <v>3233377.6272503082</v>
      </c>
      <c r="F6" s="3">
        <v>0</v>
      </c>
      <c r="G6" s="3">
        <v>453975.28045824473</v>
      </c>
      <c r="K6" s="3"/>
      <c r="L6" s="2">
        <v>1974</v>
      </c>
      <c r="M6" s="3">
        <f t="shared" si="1"/>
        <v>1317.6397160353636</v>
      </c>
      <c r="N6" s="3">
        <f t="shared" si="2"/>
        <v>3540.0582556781269</v>
      </c>
      <c r="O6" s="3">
        <f t="shared" si="3"/>
        <v>3233.3776272503083</v>
      </c>
      <c r="P6" s="3">
        <f t="shared" si="4"/>
        <v>0</v>
      </c>
      <c r="Q6" s="3">
        <f t="shared" si="5"/>
        <v>453.97528045824475</v>
      </c>
      <c r="R6" s="3">
        <f t="shared" si="6"/>
        <v>0</v>
      </c>
      <c r="S6" s="3">
        <f>SUM(C6:G6)</f>
        <v>8545050.8794220444</v>
      </c>
      <c r="T6" t="s">
        <v>14</v>
      </c>
    </row>
    <row r="7" spans="1:20" x14ac:dyDescent="0.25">
      <c r="B7" s="2">
        <v>1975</v>
      </c>
      <c r="C7" s="3">
        <v>1809655.7700120367</v>
      </c>
      <c r="D7" s="3">
        <v>986463.13005984412</v>
      </c>
      <c r="E7" s="3">
        <v>3695270.6271349327</v>
      </c>
      <c r="F7" s="3">
        <v>1232760.779740769</v>
      </c>
      <c r="G7" s="3">
        <v>365908.88566277456</v>
      </c>
      <c r="K7" s="3"/>
      <c r="L7" s="2">
        <v>1975</v>
      </c>
      <c r="M7" s="3">
        <f t="shared" si="1"/>
        <v>1809.6557700120366</v>
      </c>
      <c r="N7" s="3">
        <f t="shared" si="2"/>
        <v>986.46313005984416</v>
      </c>
      <c r="O7" s="3">
        <f t="shared" si="3"/>
        <v>3695.2706271349325</v>
      </c>
      <c r="P7" s="3">
        <f t="shared" si="4"/>
        <v>1232.7607797407688</v>
      </c>
      <c r="Q7" s="3">
        <f t="shared" si="5"/>
        <v>365.90888566277454</v>
      </c>
      <c r="R7" s="3">
        <f t="shared" si="6"/>
        <v>0</v>
      </c>
      <c r="S7" s="3">
        <f>SUM(C7:G7)</f>
        <v>8090059.1926103579</v>
      </c>
      <c r="T7" t="s">
        <v>11</v>
      </c>
    </row>
    <row r="8" spans="1:20" x14ac:dyDescent="0.25">
      <c r="B8" s="2">
        <v>1976</v>
      </c>
      <c r="C8" s="3">
        <v>1759871.0433854039</v>
      </c>
      <c r="D8" s="3">
        <v>4910076.5984125976</v>
      </c>
      <c r="E8" s="3">
        <v>1861848.2688648102</v>
      </c>
      <c r="F8" s="3">
        <v>0</v>
      </c>
      <c r="G8" s="3">
        <v>482502.68542909855</v>
      </c>
      <c r="K8" s="3"/>
      <c r="L8" s="2">
        <v>1976</v>
      </c>
      <c r="M8" s="3">
        <f t="shared" si="1"/>
        <v>1759.8710433854039</v>
      </c>
      <c r="N8" s="3">
        <f t="shared" si="2"/>
        <v>4910.0765984125974</v>
      </c>
      <c r="O8" s="3">
        <f t="shared" si="3"/>
        <v>1861.8482688648103</v>
      </c>
      <c r="P8" s="3">
        <f t="shared" si="4"/>
        <v>0</v>
      </c>
      <c r="Q8" s="3">
        <f t="shared" si="5"/>
        <v>482.50268542909856</v>
      </c>
      <c r="R8" s="3">
        <f t="shared" si="6"/>
        <v>0</v>
      </c>
      <c r="S8" s="3">
        <f>SUM(C8:G8)</f>
        <v>9014298.5960919093</v>
      </c>
    </row>
    <row r="9" spans="1:20" x14ac:dyDescent="0.25">
      <c r="B9" s="2">
        <v>1977</v>
      </c>
      <c r="C9" s="3">
        <v>1585353.3312910616</v>
      </c>
      <c r="D9" s="3">
        <v>3304815.0367489289</v>
      </c>
      <c r="E9" s="3">
        <v>3654149.9873615503</v>
      </c>
      <c r="F9" s="3">
        <v>2340742.2603344754</v>
      </c>
      <c r="G9" s="3">
        <v>1589694.3336665032</v>
      </c>
      <c r="H9">
        <v>14104932.603999585</v>
      </c>
      <c r="K9" s="3"/>
      <c r="L9" s="2">
        <v>1977</v>
      </c>
      <c r="M9" s="3">
        <f t="shared" si="1"/>
        <v>1585.3533312910615</v>
      </c>
      <c r="N9" s="3">
        <f t="shared" si="2"/>
        <v>3304.8150367489288</v>
      </c>
      <c r="O9" s="3">
        <f t="shared" si="3"/>
        <v>3654.1499873615503</v>
      </c>
      <c r="P9" s="3">
        <f t="shared" si="4"/>
        <v>2340.7422603344753</v>
      </c>
      <c r="Q9" s="3">
        <f t="shared" si="5"/>
        <v>1589.6943336665031</v>
      </c>
      <c r="R9" s="3">
        <f t="shared" si="6"/>
        <v>14104.932603999585</v>
      </c>
      <c r="S9" s="3">
        <f>SUM(C9:G9)</f>
        <v>12474754.94940252</v>
      </c>
    </row>
    <row r="10" spans="1:20" x14ac:dyDescent="0.25">
      <c r="B10" s="2">
        <v>1978</v>
      </c>
      <c r="C10" s="3">
        <v>1698378.738660513</v>
      </c>
      <c r="D10" s="3">
        <v>7435346.2783535589</v>
      </c>
      <c r="E10" s="3">
        <v>2612781.3782472243</v>
      </c>
      <c r="F10" s="3">
        <v>0</v>
      </c>
      <c r="G10" s="3">
        <v>940546.26178931666</v>
      </c>
      <c r="H10">
        <v>12877862.835902119</v>
      </c>
      <c r="K10" s="3"/>
      <c r="L10" s="2">
        <v>1978</v>
      </c>
      <c r="M10" s="3">
        <f t="shared" si="1"/>
        <v>1698.3787386605129</v>
      </c>
      <c r="N10" s="3">
        <f t="shared" si="2"/>
        <v>7435.3462783535588</v>
      </c>
      <c r="O10" s="3">
        <f t="shared" si="3"/>
        <v>2612.7813782472244</v>
      </c>
      <c r="P10" s="3">
        <f t="shared" si="4"/>
        <v>0</v>
      </c>
      <c r="Q10" s="3">
        <f t="shared" si="5"/>
        <v>940.54626178931665</v>
      </c>
      <c r="R10" s="3">
        <f t="shared" si="6"/>
        <v>12877.862835902119</v>
      </c>
      <c r="S10" s="3">
        <f>SUM(C10:G10)</f>
        <v>12687052.657050611</v>
      </c>
    </row>
    <row r="11" spans="1:20" x14ac:dyDescent="0.25">
      <c r="B11" s="2">
        <v>1979</v>
      </c>
      <c r="C11" s="3">
        <v>1639887.9505678399</v>
      </c>
      <c r="D11" s="3">
        <v>1350634.5318341558</v>
      </c>
      <c r="E11" s="3">
        <v>2945745.2283290587</v>
      </c>
      <c r="F11" s="3">
        <v>3041990.210308861</v>
      </c>
      <c r="G11" s="3">
        <v>617994.11047343316</v>
      </c>
      <c r="H11">
        <v>11913742.059195455</v>
      </c>
      <c r="K11" s="3"/>
      <c r="L11" s="2">
        <v>1979</v>
      </c>
      <c r="M11" s="3">
        <f t="shared" si="1"/>
        <v>1639.8879505678399</v>
      </c>
      <c r="N11" s="3">
        <f t="shared" si="2"/>
        <v>1350.6345318341557</v>
      </c>
      <c r="O11" s="3">
        <f t="shared" si="3"/>
        <v>2945.7452283290586</v>
      </c>
      <c r="P11" s="3">
        <f t="shared" si="4"/>
        <v>3041.9902103088612</v>
      </c>
      <c r="Q11" s="3">
        <f t="shared" si="5"/>
        <v>617.99411047343312</v>
      </c>
      <c r="R11" s="3">
        <f t="shared" si="6"/>
        <v>11913.742059195456</v>
      </c>
      <c r="S11" s="3">
        <f>SUM(C11:G11)</f>
        <v>9596252.0315133501</v>
      </c>
    </row>
    <row r="12" spans="1:20" x14ac:dyDescent="0.25">
      <c r="B12" s="2">
        <v>1980</v>
      </c>
      <c r="C12" s="3">
        <v>1898826.9277247905</v>
      </c>
      <c r="D12" s="3">
        <v>4722241.2078615539</v>
      </c>
      <c r="E12" s="3">
        <v>4489967.641156855</v>
      </c>
      <c r="F12" s="3">
        <v>0</v>
      </c>
      <c r="G12" s="3">
        <v>1162608.8478436335</v>
      </c>
      <c r="H12">
        <v>14560812.313712487</v>
      </c>
      <c r="K12" s="3"/>
      <c r="L12" s="2">
        <v>1980</v>
      </c>
      <c r="M12" s="3">
        <f t="shared" si="1"/>
        <v>1898.8269277247905</v>
      </c>
      <c r="N12" s="3">
        <f t="shared" si="2"/>
        <v>4722.2412078615534</v>
      </c>
      <c r="O12" s="3">
        <f t="shared" si="3"/>
        <v>4489.9676411568553</v>
      </c>
      <c r="P12" s="3">
        <f t="shared" si="4"/>
        <v>0</v>
      </c>
      <c r="Q12" s="3">
        <f t="shared" si="5"/>
        <v>1162.6088478436336</v>
      </c>
      <c r="R12" s="3">
        <f t="shared" si="6"/>
        <v>14560.812313712488</v>
      </c>
      <c r="S12" s="3">
        <f>SUM(C12:G12)</f>
        <v>12273644.624586834</v>
      </c>
    </row>
    <row r="13" spans="1:20" x14ac:dyDescent="0.25">
      <c r="B13" s="2">
        <v>1981</v>
      </c>
      <c r="C13" s="3">
        <v>1713649.322227719</v>
      </c>
      <c r="D13" s="3">
        <v>3616686.4533748911</v>
      </c>
      <c r="E13" s="3">
        <v>2035199.3140151934</v>
      </c>
      <c r="F13" s="3">
        <v>1126990.5087779763</v>
      </c>
      <c r="G13" s="3">
        <v>300603.2379982883</v>
      </c>
      <c r="H13">
        <v>9524513.5092701167</v>
      </c>
      <c r="K13" s="3"/>
      <c r="L13" s="2">
        <v>1981</v>
      </c>
      <c r="M13" s="3">
        <f t="shared" si="1"/>
        <v>1713.649322227719</v>
      </c>
      <c r="N13" s="3">
        <f t="shared" si="2"/>
        <v>3616.6864533748912</v>
      </c>
      <c r="O13" s="3">
        <f t="shared" si="3"/>
        <v>2035.1993140151933</v>
      </c>
      <c r="P13" s="3">
        <f t="shared" si="4"/>
        <v>1126.9905087779762</v>
      </c>
      <c r="Q13" s="3">
        <f t="shared" si="5"/>
        <v>300.60323799828831</v>
      </c>
      <c r="R13" s="3">
        <f t="shared" si="6"/>
        <v>9524.5135092701166</v>
      </c>
      <c r="S13" s="3">
        <f>SUM(C13:G13)</f>
        <v>8793128.8363940679</v>
      </c>
    </row>
    <row r="14" spans="1:20" x14ac:dyDescent="0.25">
      <c r="B14" s="2">
        <v>1982</v>
      </c>
      <c r="C14" s="3">
        <v>1682857.8566538391</v>
      </c>
      <c r="D14" s="3">
        <v>6511970.3763907971</v>
      </c>
      <c r="E14" s="3">
        <v>3724546.8035592735</v>
      </c>
      <c r="F14" s="3">
        <v>0</v>
      </c>
      <c r="G14" s="3">
        <v>929759.34515341592</v>
      </c>
      <c r="H14">
        <v>12872745.03818135</v>
      </c>
      <c r="K14" s="3"/>
      <c r="L14" s="2">
        <v>1982</v>
      </c>
      <c r="M14" s="3">
        <f t="shared" si="1"/>
        <v>1682.857856653839</v>
      </c>
      <c r="N14" s="3">
        <f t="shared" si="2"/>
        <v>6511.9703763907974</v>
      </c>
      <c r="O14" s="3">
        <f t="shared" si="3"/>
        <v>3724.5468035592735</v>
      </c>
      <c r="P14" s="3">
        <f t="shared" si="4"/>
        <v>0</v>
      </c>
      <c r="Q14" s="3">
        <f t="shared" si="5"/>
        <v>929.75934515341589</v>
      </c>
      <c r="R14" s="3">
        <f t="shared" si="6"/>
        <v>12872.745038181351</v>
      </c>
      <c r="S14" s="3">
        <f>SUM(C14:G14)</f>
        <v>12849134.381757325</v>
      </c>
    </row>
    <row r="15" spans="1:20" x14ac:dyDescent="0.25">
      <c r="B15" s="2">
        <v>1983</v>
      </c>
      <c r="C15" s="3">
        <v>1314153.4732459192</v>
      </c>
      <c r="D15" s="3">
        <v>2789777.4436672535</v>
      </c>
      <c r="E15" s="3">
        <v>2847221.624714918</v>
      </c>
      <c r="F15" s="3">
        <v>1983142.6284377885</v>
      </c>
      <c r="G15" s="3">
        <v>705533.00312531053</v>
      </c>
      <c r="H15">
        <v>12718590.643472329</v>
      </c>
      <c r="K15" s="3"/>
      <c r="L15" s="2">
        <v>1983</v>
      </c>
      <c r="M15" s="3">
        <f t="shared" si="1"/>
        <v>1314.1534732459193</v>
      </c>
      <c r="N15" s="3">
        <f t="shared" si="2"/>
        <v>2789.7774436672535</v>
      </c>
      <c r="O15" s="3">
        <f t="shared" si="3"/>
        <v>2847.2216247149181</v>
      </c>
      <c r="P15" s="3">
        <f t="shared" si="4"/>
        <v>1983.1426284377885</v>
      </c>
      <c r="Q15" s="3">
        <f t="shared" si="5"/>
        <v>705.53300312531053</v>
      </c>
      <c r="R15" s="3">
        <f t="shared" si="6"/>
        <v>12718.590643472329</v>
      </c>
      <c r="S15" s="3">
        <f>SUM(C15:G15)</f>
        <v>9639828.1731911898</v>
      </c>
    </row>
    <row r="16" spans="1:20" x14ac:dyDescent="0.25">
      <c r="B16" s="2">
        <v>1984</v>
      </c>
      <c r="C16" s="3">
        <v>1635231.6593341092</v>
      </c>
      <c r="D16" s="3">
        <v>5205528.4733454082</v>
      </c>
      <c r="E16" s="3">
        <v>2508276.874768971</v>
      </c>
      <c r="F16" s="3">
        <v>0</v>
      </c>
      <c r="G16" s="3">
        <v>1191335.0922479625</v>
      </c>
      <c r="H16">
        <v>12018350.870522166</v>
      </c>
      <c r="K16" s="3"/>
      <c r="L16" s="2">
        <v>1984</v>
      </c>
      <c r="M16" s="3">
        <f t="shared" si="1"/>
        <v>1635.2316593341091</v>
      </c>
      <c r="N16" s="3">
        <f t="shared" si="2"/>
        <v>5205.5284733454082</v>
      </c>
      <c r="O16" s="3">
        <f t="shared" si="3"/>
        <v>2508.2768747689711</v>
      </c>
      <c r="P16" s="3">
        <f t="shared" si="4"/>
        <v>0</v>
      </c>
      <c r="Q16" s="3">
        <f t="shared" si="5"/>
        <v>1191.3350922479624</v>
      </c>
      <c r="R16" s="3">
        <f t="shared" si="6"/>
        <v>12018.350870522165</v>
      </c>
      <c r="S16" s="3">
        <f>SUM(C16:G16)</f>
        <v>10540372.099696452</v>
      </c>
    </row>
    <row r="17" spans="2:19" x14ac:dyDescent="0.25">
      <c r="B17" s="2">
        <v>1985</v>
      </c>
      <c r="C17" s="3">
        <v>2060792.4035073419</v>
      </c>
      <c r="D17" s="3">
        <v>6490380.8744417401</v>
      </c>
      <c r="E17" s="3">
        <v>3776755.5229402669</v>
      </c>
      <c r="F17" s="3">
        <v>4234828.4888643054</v>
      </c>
      <c r="G17" s="3">
        <v>641975.544348859</v>
      </c>
      <c r="H17">
        <v>17154222.121383935</v>
      </c>
      <c r="K17" s="3"/>
      <c r="L17" s="2">
        <v>1985</v>
      </c>
      <c r="M17" s="3">
        <f t="shared" si="1"/>
        <v>2060.792403507342</v>
      </c>
      <c r="N17" s="3">
        <f t="shared" si="2"/>
        <v>6490.3808744417402</v>
      </c>
      <c r="O17" s="3">
        <f t="shared" si="3"/>
        <v>3776.7555229402669</v>
      </c>
      <c r="P17" s="3">
        <f t="shared" si="4"/>
        <v>4234.8284888643057</v>
      </c>
      <c r="Q17" s="3">
        <f t="shared" si="5"/>
        <v>641.97554434885899</v>
      </c>
      <c r="R17" s="3">
        <f t="shared" si="6"/>
        <v>17154.222121383937</v>
      </c>
      <c r="S17" s="3">
        <f>SUM(C17:G17)</f>
        <v>17204732.834102511</v>
      </c>
    </row>
    <row r="18" spans="2:19" x14ac:dyDescent="0.25">
      <c r="B18" s="2">
        <v>1986</v>
      </c>
      <c r="C18" s="3">
        <v>1943268.0663327912</v>
      </c>
      <c r="D18" s="3">
        <v>7158540.4559767107</v>
      </c>
      <c r="E18" s="3">
        <v>4166765.4007216929</v>
      </c>
      <c r="F18" s="3">
        <v>0</v>
      </c>
      <c r="G18" s="3">
        <v>744830.06269479846</v>
      </c>
      <c r="H18">
        <v>12582132.805405002</v>
      </c>
      <c r="K18" s="3"/>
      <c r="L18" s="2">
        <v>1986</v>
      </c>
      <c r="M18" s="3">
        <f t="shared" si="1"/>
        <v>1943.2680663327912</v>
      </c>
      <c r="N18" s="3">
        <f t="shared" si="2"/>
        <v>7158.5404559767103</v>
      </c>
      <c r="O18" s="3">
        <f t="shared" si="3"/>
        <v>4166.7654007216934</v>
      </c>
      <c r="P18" s="3">
        <f t="shared" si="4"/>
        <v>0</v>
      </c>
      <c r="Q18" s="3">
        <f t="shared" si="5"/>
        <v>744.83006269479847</v>
      </c>
      <c r="R18" s="3">
        <f t="shared" si="6"/>
        <v>12582.132805405003</v>
      </c>
      <c r="S18" s="3">
        <f>SUM(C18:G18)</f>
        <v>14013403.985725995</v>
      </c>
    </row>
    <row r="19" spans="2:19" x14ac:dyDescent="0.25">
      <c r="B19" s="2">
        <v>1987</v>
      </c>
      <c r="C19" s="3">
        <v>1824971.2597463396</v>
      </c>
      <c r="D19" s="3">
        <v>7751265.0588431237</v>
      </c>
      <c r="E19" s="3">
        <v>5182864.4563596537</v>
      </c>
      <c r="F19" s="3">
        <v>3400988.3427561549</v>
      </c>
      <c r="G19" s="3">
        <v>601279.53238683345</v>
      </c>
      <c r="H19">
        <v>19910673.586405363</v>
      </c>
      <c r="K19" s="3"/>
      <c r="L19" s="2">
        <v>1987</v>
      </c>
      <c r="M19" s="3">
        <f t="shared" si="1"/>
        <v>1824.9712597463397</v>
      </c>
      <c r="N19" s="3">
        <f t="shared" si="2"/>
        <v>7751.2650588431234</v>
      </c>
      <c r="O19" s="3">
        <f t="shared" si="3"/>
        <v>5182.8644563596536</v>
      </c>
      <c r="P19" s="3">
        <f t="shared" si="4"/>
        <v>3400.9883427561549</v>
      </c>
      <c r="Q19" s="3">
        <f t="shared" si="5"/>
        <v>601.27953238683347</v>
      </c>
      <c r="R19" s="3">
        <f t="shared" si="6"/>
        <v>19910.673586405363</v>
      </c>
      <c r="S19" s="3">
        <f>SUM(C19:G19)</f>
        <v>18761368.650092106</v>
      </c>
    </row>
    <row r="20" spans="2:19" x14ac:dyDescent="0.25">
      <c r="B20" s="2">
        <v>1988</v>
      </c>
      <c r="C20" s="3">
        <v>1564144.6595641922</v>
      </c>
      <c r="D20" s="3">
        <v>8907183.0561114438</v>
      </c>
      <c r="E20" s="3">
        <v>3494134.9089495158</v>
      </c>
      <c r="F20" s="3">
        <v>0</v>
      </c>
      <c r="G20" s="3">
        <v>1643725.0228503223</v>
      </c>
      <c r="H20">
        <v>14812959.413791046</v>
      </c>
      <c r="K20" s="3"/>
      <c r="L20" s="2">
        <v>1988</v>
      </c>
      <c r="M20" s="3">
        <f t="shared" si="1"/>
        <v>1564.1446595641921</v>
      </c>
      <c r="N20" s="3">
        <f t="shared" si="2"/>
        <v>8907.1830561114439</v>
      </c>
      <c r="O20" s="3">
        <f t="shared" si="3"/>
        <v>3494.1349089495156</v>
      </c>
      <c r="P20" s="3">
        <f t="shared" si="4"/>
        <v>0</v>
      </c>
      <c r="Q20" s="3">
        <f t="shared" si="5"/>
        <v>1643.7250228503224</v>
      </c>
      <c r="R20" s="3">
        <f t="shared" si="6"/>
        <v>14812.959413791046</v>
      </c>
      <c r="S20" s="3">
        <f>SUM(C20:G20)</f>
        <v>15609187.647475472</v>
      </c>
    </row>
    <row r="21" spans="2:19" x14ac:dyDescent="0.25">
      <c r="B21" s="2">
        <v>1989</v>
      </c>
      <c r="C21" s="3">
        <v>1806368.8974674975</v>
      </c>
      <c r="D21" s="3">
        <v>5023394.8010005038</v>
      </c>
      <c r="E21" s="3">
        <v>2922551.7559778369</v>
      </c>
      <c r="F21" s="3">
        <v>3998002.3706859918</v>
      </c>
      <c r="G21" s="3">
        <v>421533.16703432385</v>
      </c>
      <c r="H21">
        <v>16396485.14690206</v>
      </c>
      <c r="K21" s="3"/>
      <c r="L21" s="2">
        <v>1989</v>
      </c>
      <c r="M21" s="3">
        <f t="shared" si="1"/>
        <v>1806.3688974674974</v>
      </c>
      <c r="N21" s="3">
        <f t="shared" si="2"/>
        <v>5023.3948010005042</v>
      </c>
      <c r="O21" s="3">
        <f t="shared" si="3"/>
        <v>2922.5517559778368</v>
      </c>
      <c r="P21" s="3">
        <f t="shared" si="4"/>
        <v>3998.002370685992</v>
      </c>
      <c r="Q21" s="3">
        <f t="shared" si="5"/>
        <v>421.53316703432387</v>
      </c>
      <c r="R21" s="3">
        <f t="shared" si="6"/>
        <v>16396.485146902061</v>
      </c>
      <c r="S21" s="3">
        <f>SUM(C21:G21)</f>
        <v>14171850.992166154</v>
      </c>
    </row>
    <row r="22" spans="2:19" x14ac:dyDescent="0.25">
      <c r="B22" s="2">
        <v>1990</v>
      </c>
      <c r="C22" s="3">
        <v>2187979.0563213164</v>
      </c>
      <c r="D22" s="3">
        <v>6566397.0666569043</v>
      </c>
      <c r="E22" s="3">
        <v>3530696.0567562766</v>
      </c>
      <c r="F22" s="3">
        <v>0</v>
      </c>
      <c r="G22" s="3">
        <v>260070.58527345053</v>
      </c>
      <c r="H22">
        <v>9936771.759452831</v>
      </c>
      <c r="K22" s="3"/>
      <c r="L22" s="2">
        <v>1990</v>
      </c>
      <c r="M22" s="3">
        <f t="shared" si="1"/>
        <v>2187.9790563213164</v>
      </c>
      <c r="N22" s="3">
        <f t="shared" si="2"/>
        <v>6566.3970666569039</v>
      </c>
      <c r="O22" s="3">
        <f t="shared" si="3"/>
        <v>3530.6960567562764</v>
      </c>
      <c r="P22" s="3">
        <f t="shared" si="4"/>
        <v>0</v>
      </c>
      <c r="Q22" s="3">
        <f t="shared" si="5"/>
        <v>260.07058527345055</v>
      </c>
      <c r="R22" s="3">
        <f t="shared" si="6"/>
        <v>9936.7717594528312</v>
      </c>
      <c r="S22" s="3">
        <f>SUM(C22:G22)</f>
        <v>12545142.765007949</v>
      </c>
    </row>
    <row r="23" spans="2:19" x14ac:dyDescent="0.25">
      <c r="B23" s="2">
        <v>1991</v>
      </c>
      <c r="C23" s="3">
        <v>1166922.5509142084</v>
      </c>
      <c r="D23" s="3">
        <v>4800727.2584859626</v>
      </c>
      <c r="E23" s="3">
        <v>1794807.6591649838</v>
      </c>
      <c r="F23" s="3">
        <v>2099906.0047951136</v>
      </c>
      <c r="G23" s="3">
        <v>225021.36349248464</v>
      </c>
      <c r="H23">
        <v>11215076.078840123</v>
      </c>
      <c r="K23" s="3"/>
      <c r="L23" s="2">
        <v>1991</v>
      </c>
      <c r="M23" s="3">
        <f t="shared" si="1"/>
        <v>1166.9225509142084</v>
      </c>
      <c r="N23" s="3">
        <f t="shared" si="2"/>
        <v>4800.7272584859629</v>
      </c>
      <c r="O23" s="3">
        <f t="shared" si="3"/>
        <v>1794.8076591649838</v>
      </c>
      <c r="P23" s="3">
        <f t="shared" si="4"/>
        <v>2099.9060047951134</v>
      </c>
      <c r="Q23" s="3">
        <f t="shared" si="5"/>
        <v>225.02136349248465</v>
      </c>
      <c r="R23" s="3">
        <f t="shared" si="6"/>
        <v>11215.076078840124</v>
      </c>
      <c r="S23" s="3">
        <f>SUM(C23:G23)</f>
        <v>10087384.836852754</v>
      </c>
    </row>
    <row r="24" spans="2:19" x14ac:dyDescent="0.25">
      <c r="B24" s="2">
        <v>1992</v>
      </c>
      <c r="C24" s="3">
        <v>937979.04686604987</v>
      </c>
      <c r="D24" s="3">
        <v>8039559.337611353</v>
      </c>
      <c r="E24" s="3">
        <v>1525740.7988737766</v>
      </c>
      <c r="F24" s="3">
        <v>0</v>
      </c>
      <c r="G24" s="3">
        <v>421156.62278759287</v>
      </c>
      <c r="H24">
        <v>9487577.0319179557</v>
      </c>
      <c r="K24" s="3"/>
      <c r="L24" s="2">
        <v>1992</v>
      </c>
      <c r="M24" s="3">
        <f t="shared" si="1"/>
        <v>937.97904686604988</v>
      </c>
      <c r="N24" s="3">
        <f t="shared" si="2"/>
        <v>8039.5593376113529</v>
      </c>
      <c r="O24" s="3">
        <f t="shared" si="3"/>
        <v>1525.7407988737766</v>
      </c>
      <c r="P24" s="3">
        <f t="shared" si="4"/>
        <v>0</v>
      </c>
      <c r="Q24" s="3">
        <f t="shared" si="5"/>
        <v>421.15662278759288</v>
      </c>
      <c r="R24" s="3">
        <f t="shared" si="6"/>
        <v>9487.5770319179555</v>
      </c>
      <c r="S24" s="3">
        <f>SUM(C24:G24)</f>
        <v>10924435.806138773</v>
      </c>
    </row>
    <row r="25" spans="2:19" x14ac:dyDescent="0.25">
      <c r="B25" s="2">
        <v>1993</v>
      </c>
      <c r="C25" s="3">
        <v>883130.56638479372</v>
      </c>
      <c r="D25" s="3">
        <v>5353337.1485304162</v>
      </c>
      <c r="E25" s="3">
        <v>801113.48449386063</v>
      </c>
      <c r="F25" s="3">
        <v>2000592.4865449616</v>
      </c>
      <c r="G25" s="3">
        <v>238744.75591810697</v>
      </c>
      <c r="H25">
        <v>11735552.861888096</v>
      </c>
      <c r="K25" s="3"/>
      <c r="L25" s="2">
        <v>1993</v>
      </c>
      <c r="M25" s="3">
        <f t="shared" si="1"/>
        <v>883.13056638479372</v>
      </c>
      <c r="N25" s="3">
        <f t="shared" si="2"/>
        <v>5353.337148530416</v>
      </c>
      <c r="O25" s="3">
        <f t="shared" si="3"/>
        <v>801.1134844938606</v>
      </c>
      <c r="P25" s="3">
        <f t="shared" si="4"/>
        <v>2000.5924865449615</v>
      </c>
      <c r="Q25" s="3">
        <f t="shared" si="5"/>
        <v>238.74475591810696</v>
      </c>
      <c r="R25" s="3">
        <f t="shared" si="6"/>
        <v>11735.552861888096</v>
      </c>
      <c r="S25" s="3">
        <f>SUM(C25:G25)</f>
        <v>9276918.4418721385</v>
      </c>
    </row>
    <row r="26" spans="2:19" x14ac:dyDescent="0.25">
      <c r="B26" s="2">
        <v>1994</v>
      </c>
      <c r="C26" s="3">
        <v>1167825.8984111734</v>
      </c>
      <c r="D26" s="3">
        <v>11180542.136715274</v>
      </c>
      <c r="E26" s="3">
        <v>2219996.4191348921</v>
      </c>
      <c r="F26" s="3">
        <v>0</v>
      </c>
      <c r="G26" s="3">
        <v>489790.04861176008</v>
      </c>
      <c r="H26">
        <v>12429828.410032086</v>
      </c>
      <c r="K26" s="3"/>
      <c r="L26" s="2">
        <v>1994</v>
      </c>
      <c r="M26" s="3">
        <f t="shared" si="1"/>
        <v>1167.8258984111733</v>
      </c>
      <c r="N26" s="3">
        <f t="shared" si="2"/>
        <v>11180.542136715274</v>
      </c>
      <c r="O26" s="3">
        <f t="shared" si="3"/>
        <v>2219.9964191348922</v>
      </c>
      <c r="P26" s="3">
        <f t="shared" si="4"/>
        <v>0</v>
      </c>
      <c r="Q26" s="3">
        <f t="shared" si="5"/>
        <v>489.79004861176008</v>
      </c>
      <c r="R26" s="3">
        <f t="shared" si="6"/>
        <v>12429.828410032085</v>
      </c>
      <c r="S26" s="3">
        <f>SUM(C26:G26)</f>
        <v>15058154.5028731</v>
      </c>
    </row>
    <row r="27" spans="2:19" x14ac:dyDescent="0.25">
      <c r="B27" s="2">
        <v>1995</v>
      </c>
      <c r="C27" s="3">
        <v>1306643.837612682</v>
      </c>
      <c r="D27" s="3">
        <v>5076662.7546499334</v>
      </c>
      <c r="E27" s="3">
        <v>1471031.2370908593</v>
      </c>
      <c r="F27" s="3">
        <v>3896113.2195426272</v>
      </c>
      <c r="G27" s="3">
        <v>80452.99865457906</v>
      </c>
      <c r="H27">
        <v>15315062.23277799</v>
      </c>
      <c r="K27" s="3"/>
      <c r="L27" s="2">
        <v>1995</v>
      </c>
      <c r="M27" s="3">
        <f t="shared" si="1"/>
        <v>1306.6438376126821</v>
      </c>
      <c r="N27" s="3">
        <f t="shared" si="2"/>
        <v>5076.662754649933</v>
      </c>
      <c r="O27" s="3">
        <f t="shared" si="3"/>
        <v>1471.0312370908593</v>
      </c>
      <c r="P27" s="3">
        <f t="shared" si="4"/>
        <v>3896.1132195426271</v>
      </c>
      <c r="Q27" s="3">
        <f t="shared" si="5"/>
        <v>80.452998654579062</v>
      </c>
      <c r="R27" s="3">
        <f t="shared" si="6"/>
        <v>15315.062232777991</v>
      </c>
      <c r="S27" s="3">
        <f>SUM(C27:G27)</f>
        <v>11830904.047550682</v>
      </c>
    </row>
    <row r="28" spans="2:19" x14ac:dyDescent="0.25">
      <c r="B28" s="2">
        <v>1996</v>
      </c>
      <c r="C28" s="3">
        <v>1133569.3993603818</v>
      </c>
      <c r="D28" s="3">
        <v>7214168.5018939665</v>
      </c>
      <c r="E28" s="3">
        <v>939063.90378635807</v>
      </c>
      <c r="F28" s="3">
        <v>0</v>
      </c>
      <c r="G28" s="3">
        <v>1200866.9188938683</v>
      </c>
      <c r="H28">
        <v>10142289.822631432</v>
      </c>
      <c r="K28" s="3"/>
      <c r="L28" s="2">
        <v>1996</v>
      </c>
      <c r="M28" s="3">
        <f t="shared" si="1"/>
        <v>1133.5693993603818</v>
      </c>
      <c r="N28" s="3">
        <f t="shared" si="2"/>
        <v>7214.1685018939661</v>
      </c>
      <c r="O28" s="3">
        <f t="shared" si="3"/>
        <v>939.06390378635808</v>
      </c>
      <c r="P28" s="3">
        <f t="shared" si="4"/>
        <v>0</v>
      </c>
      <c r="Q28" s="3">
        <f t="shared" si="5"/>
        <v>1200.8669188938684</v>
      </c>
      <c r="R28" s="3">
        <f t="shared" si="6"/>
        <v>10142.289822631432</v>
      </c>
      <c r="S28" s="3">
        <f>SUM(C28:G28)</f>
        <v>10487668.723934574</v>
      </c>
    </row>
    <row r="29" spans="2:19" x14ac:dyDescent="0.25">
      <c r="B29" s="2">
        <v>1997</v>
      </c>
      <c r="C29" s="3">
        <v>1357359.0136882185</v>
      </c>
      <c r="D29" s="3">
        <v>3332834.6116586761</v>
      </c>
      <c r="E29" s="3">
        <v>1326629.544228653</v>
      </c>
      <c r="F29" s="3">
        <v>816832.72448864824</v>
      </c>
      <c r="G29" s="3">
        <v>294507.46420829254</v>
      </c>
      <c r="H29">
        <v>7887570.513373428</v>
      </c>
      <c r="K29" s="3"/>
      <c r="L29" s="2">
        <v>1997</v>
      </c>
      <c r="M29" s="3">
        <f t="shared" si="1"/>
        <v>1357.3590136882185</v>
      </c>
      <c r="N29" s="3">
        <f t="shared" si="2"/>
        <v>3332.8346116586758</v>
      </c>
      <c r="O29" s="3">
        <f t="shared" si="3"/>
        <v>1326.629544228653</v>
      </c>
      <c r="P29" s="3">
        <f t="shared" si="4"/>
        <v>816.83272448864818</v>
      </c>
      <c r="Q29" s="3">
        <f t="shared" si="5"/>
        <v>294.50746420829256</v>
      </c>
      <c r="R29" s="3">
        <f t="shared" si="6"/>
        <v>7887.5705133734282</v>
      </c>
      <c r="S29" s="3">
        <f>SUM(C29:G29)</f>
        <v>7128163.3582724892</v>
      </c>
    </row>
    <row r="30" spans="2:19" x14ac:dyDescent="0.25">
      <c r="B30" s="2">
        <v>1998</v>
      </c>
      <c r="C30" s="3">
        <v>1638739.3169818963</v>
      </c>
      <c r="D30" s="3">
        <v>8501371.581275586</v>
      </c>
      <c r="E30" s="3">
        <v>1923799.902592221</v>
      </c>
      <c r="F30" s="3">
        <v>0</v>
      </c>
      <c r="G30" s="3">
        <v>221415.53454133432</v>
      </c>
      <c r="H30">
        <v>10253914.511108814</v>
      </c>
      <c r="K30" s="3"/>
      <c r="L30" s="2">
        <v>1998</v>
      </c>
      <c r="M30" s="3">
        <f t="shared" si="1"/>
        <v>1638.7393169818963</v>
      </c>
      <c r="N30" s="3">
        <f t="shared" si="2"/>
        <v>8501.3715812755854</v>
      </c>
      <c r="O30" s="3">
        <f t="shared" si="3"/>
        <v>1923.7999025922211</v>
      </c>
      <c r="P30" s="3">
        <f t="shared" si="4"/>
        <v>0</v>
      </c>
      <c r="Q30" s="3">
        <f t="shared" si="5"/>
        <v>221.41553454133432</v>
      </c>
      <c r="R30" s="3">
        <f t="shared" si="6"/>
        <v>10253.914511108815</v>
      </c>
      <c r="S30" s="3">
        <f>SUM(C30:G30)</f>
        <v>12285326.335391039</v>
      </c>
    </row>
    <row r="31" spans="2:19" x14ac:dyDescent="0.25">
      <c r="B31" s="2">
        <v>1999</v>
      </c>
      <c r="C31" s="3">
        <v>1462643.5358215105</v>
      </c>
      <c r="D31" s="3">
        <v>2955287.9677266609</v>
      </c>
      <c r="E31" s="3">
        <v>1004383.5501229165</v>
      </c>
      <c r="F31" s="3">
        <v>1665164.7758758953</v>
      </c>
      <c r="G31" s="3">
        <v>81233.594066086953</v>
      </c>
      <c r="H31">
        <v>8247477.9665979464</v>
      </c>
      <c r="K31" s="3"/>
      <c r="L31" s="2">
        <v>1999</v>
      </c>
      <c r="M31" s="3">
        <f t="shared" si="1"/>
        <v>1462.6435358215106</v>
      </c>
      <c r="N31" s="3">
        <f t="shared" si="2"/>
        <v>2955.287967726661</v>
      </c>
      <c r="O31" s="3">
        <f t="shared" si="3"/>
        <v>1004.3835501229165</v>
      </c>
      <c r="P31" s="3">
        <f t="shared" si="4"/>
        <v>1665.1647758758952</v>
      </c>
      <c r="Q31" s="3">
        <f t="shared" si="5"/>
        <v>81.233594066086951</v>
      </c>
      <c r="R31" s="3">
        <f t="shared" si="6"/>
        <v>8247.4779665979459</v>
      </c>
      <c r="S31" s="3">
        <f>SUM(C31:G31)</f>
        <v>7168713.4236130705</v>
      </c>
    </row>
    <row r="32" spans="2:19" x14ac:dyDescent="0.25">
      <c r="B32" s="2">
        <v>2000</v>
      </c>
      <c r="C32" s="3">
        <v>1256366.2239442063</v>
      </c>
      <c r="D32" s="3">
        <v>2595445.7182154814</v>
      </c>
      <c r="E32" s="3">
        <v>2478030.4765898483</v>
      </c>
      <c r="F32" s="3">
        <v>0</v>
      </c>
      <c r="G32" s="3">
        <v>1009284.2395444933</v>
      </c>
      <c r="H32">
        <v>7990120.9171006903</v>
      </c>
      <c r="K32" s="3"/>
      <c r="L32" s="2">
        <v>2000</v>
      </c>
      <c r="M32" s="3">
        <f t="shared" si="1"/>
        <v>1256.3662239442062</v>
      </c>
      <c r="N32" s="3">
        <f t="shared" si="2"/>
        <v>2595.4457182154815</v>
      </c>
      <c r="O32" s="3">
        <f t="shared" si="3"/>
        <v>2478.0304765898481</v>
      </c>
      <c r="P32" s="3">
        <f t="shared" si="4"/>
        <v>0</v>
      </c>
      <c r="Q32" s="3">
        <f t="shared" si="5"/>
        <v>1009.2842395444933</v>
      </c>
      <c r="R32" s="3">
        <f t="shared" si="6"/>
        <v>7990.1209171006903</v>
      </c>
      <c r="S32" s="3">
        <f>SUM(C32:G32)</f>
        <v>7339126.6582940286</v>
      </c>
    </row>
    <row r="33" spans="2:19" x14ac:dyDescent="0.25">
      <c r="B33" s="2">
        <v>2001</v>
      </c>
      <c r="C33" s="3">
        <v>1610719.3254862437</v>
      </c>
      <c r="D33" s="3">
        <v>10237558.453789476</v>
      </c>
      <c r="E33" s="3">
        <v>4249495.4249785729</v>
      </c>
      <c r="F33" s="3">
        <v>7052382.9037762871</v>
      </c>
      <c r="G33" s="3">
        <v>404198.3680426185</v>
      </c>
      <c r="H33">
        <v>32800168.385887336</v>
      </c>
      <c r="K33" s="3"/>
      <c r="L33" s="2">
        <v>2001</v>
      </c>
      <c r="M33" s="3">
        <f t="shared" si="1"/>
        <v>1610.7193254862436</v>
      </c>
      <c r="N33" s="3">
        <f t="shared" si="2"/>
        <v>10237.558453789476</v>
      </c>
      <c r="O33" s="3">
        <f t="shared" si="3"/>
        <v>4249.4954249785733</v>
      </c>
      <c r="P33" s="3">
        <f t="shared" si="4"/>
        <v>7052.3829037762871</v>
      </c>
      <c r="Q33" s="3">
        <f t="shared" si="5"/>
        <v>404.19836804261848</v>
      </c>
      <c r="R33" s="3">
        <f t="shared" si="6"/>
        <v>32800.168385887337</v>
      </c>
      <c r="S33" s="3">
        <f>SUM(C33:G33)</f>
        <v>23554354.476073198</v>
      </c>
    </row>
    <row r="34" spans="2:19" x14ac:dyDescent="0.25">
      <c r="B34" s="2">
        <v>2002</v>
      </c>
      <c r="C34" s="3">
        <v>2124045.9434898966</v>
      </c>
      <c r="D34" s="3">
        <v>15199412.345394226</v>
      </c>
      <c r="E34" s="3">
        <v>2699895.5150260748</v>
      </c>
      <c r="F34" s="3">
        <v>0</v>
      </c>
      <c r="G34" s="3">
        <v>965706.29804849881</v>
      </c>
      <c r="H34">
        <v>18032099.992103744</v>
      </c>
      <c r="K34" s="3"/>
      <c r="L34" s="2">
        <v>2002</v>
      </c>
      <c r="M34" s="3">
        <f t="shared" si="1"/>
        <v>2124.0459434898967</v>
      </c>
      <c r="N34" s="3">
        <f t="shared" si="2"/>
        <v>15199.412345394227</v>
      </c>
      <c r="O34" s="3">
        <f t="shared" si="3"/>
        <v>2699.8955150260749</v>
      </c>
      <c r="P34" s="3">
        <f t="shared" si="4"/>
        <v>0</v>
      </c>
      <c r="Q34" s="3">
        <f t="shared" si="5"/>
        <v>965.70629804849875</v>
      </c>
      <c r="R34" s="3">
        <f t="shared" si="6"/>
        <v>18032.099992103744</v>
      </c>
      <c r="S34" s="3">
        <f>SUM(C34:G34)</f>
        <v>20989060.101958696</v>
      </c>
    </row>
    <row r="35" spans="2:19" x14ac:dyDescent="0.25">
      <c r="B35" s="2">
        <v>2003</v>
      </c>
      <c r="C35" s="3">
        <v>1766466.1268627578</v>
      </c>
      <c r="D35" s="3">
        <v>9995045.5176671706</v>
      </c>
      <c r="E35" s="3">
        <v>3490360.7228591801</v>
      </c>
      <c r="F35" s="3">
        <v>6069353.5665786611</v>
      </c>
      <c r="G35" s="3">
        <v>371835.1238357012</v>
      </c>
      <c r="H35">
        <v>25410509.684963252</v>
      </c>
      <c r="K35" s="3"/>
      <c r="L35" s="2">
        <v>2003</v>
      </c>
      <c r="M35" s="3">
        <f t="shared" si="1"/>
        <v>1766.4661268627578</v>
      </c>
      <c r="N35" s="3">
        <f t="shared" si="2"/>
        <v>9995.0455176671712</v>
      </c>
      <c r="O35" s="3">
        <f t="shared" si="3"/>
        <v>3490.36072285918</v>
      </c>
      <c r="P35" s="3">
        <f t="shared" si="4"/>
        <v>6069.3535665786612</v>
      </c>
      <c r="Q35" s="3">
        <f t="shared" si="5"/>
        <v>371.83512383570121</v>
      </c>
      <c r="R35" s="3">
        <f t="shared" si="6"/>
        <v>25410.509684963254</v>
      </c>
      <c r="S35" s="3">
        <f>SUM(C35:G35)</f>
        <v>21693061.057803471</v>
      </c>
    </row>
    <row r="36" spans="2:19" x14ac:dyDescent="0.25">
      <c r="B36" s="2">
        <v>2004</v>
      </c>
      <c r="C36" s="3">
        <v>1847303.7858508157</v>
      </c>
      <c r="D36" s="3">
        <v>12754447.11209972</v>
      </c>
      <c r="E36" s="3">
        <v>5639935.015858124</v>
      </c>
      <c r="F36" s="3">
        <v>0</v>
      </c>
      <c r="G36" s="3">
        <v>533098.66700961732</v>
      </c>
      <c r="H36">
        <v>17050822.725651596</v>
      </c>
      <c r="K36" s="3"/>
      <c r="L36" s="2">
        <v>2004</v>
      </c>
      <c r="M36" s="3">
        <f t="shared" si="1"/>
        <v>1847.3037858508158</v>
      </c>
      <c r="N36" s="3">
        <f t="shared" si="2"/>
        <v>12754.44711209972</v>
      </c>
      <c r="O36" s="3">
        <f t="shared" si="3"/>
        <v>5639.9350158581237</v>
      </c>
      <c r="P36" s="3">
        <f t="shared" si="4"/>
        <v>0</v>
      </c>
      <c r="Q36" s="3">
        <f t="shared" si="5"/>
        <v>533.09866700961732</v>
      </c>
      <c r="R36" s="3">
        <f t="shared" si="6"/>
        <v>17050.822725651597</v>
      </c>
      <c r="S36" s="3">
        <f>SUM(C36:G36)</f>
        <v>20774784.580818277</v>
      </c>
    </row>
    <row r="37" spans="2:19" x14ac:dyDescent="0.25">
      <c r="B37" s="2">
        <v>2005</v>
      </c>
      <c r="C37" s="3">
        <v>1755966.0323002553</v>
      </c>
      <c r="D37" s="3">
        <v>5130415.9201831054</v>
      </c>
      <c r="E37" s="3">
        <v>2814687.2222400755</v>
      </c>
      <c r="F37" s="3">
        <v>3491678.1219722652</v>
      </c>
      <c r="G37" s="3">
        <v>155242.60097619682</v>
      </c>
      <c r="H37">
        <v>15911028.635330448</v>
      </c>
      <c r="K37" s="3"/>
      <c r="L37" s="2">
        <v>2005</v>
      </c>
      <c r="M37" s="3">
        <f t="shared" si="1"/>
        <v>1755.9660323002552</v>
      </c>
      <c r="N37" s="3">
        <f t="shared" si="2"/>
        <v>5130.4159201831053</v>
      </c>
      <c r="O37" s="3">
        <f t="shared" si="3"/>
        <v>2814.6872222400752</v>
      </c>
      <c r="P37" s="3">
        <f t="shared" si="4"/>
        <v>3491.6781219722652</v>
      </c>
      <c r="Q37" s="3">
        <f t="shared" si="5"/>
        <v>155.24260097619683</v>
      </c>
      <c r="R37" s="3">
        <f t="shared" si="6"/>
        <v>15911.028635330447</v>
      </c>
      <c r="S37" s="3">
        <f>SUM(C37:G37)</f>
        <v>13347989.897671897</v>
      </c>
    </row>
    <row r="38" spans="2:19" x14ac:dyDescent="0.25">
      <c r="B38" s="2">
        <v>2006</v>
      </c>
      <c r="C38" s="3">
        <v>2282042.8045307128</v>
      </c>
      <c r="D38" s="3">
        <v>11279981.60976517</v>
      </c>
      <c r="E38" s="3">
        <v>2339706.7819604203</v>
      </c>
      <c r="F38" s="3">
        <v>0</v>
      </c>
      <c r="G38" s="3">
        <v>671774.013376844</v>
      </c>
      <c r="H38">
        <v>13506707.002404999</v>
      </c>
      <c r="K38" s="3"/>
      <c r="L38" s="2">
        <v>2006</v>
      </c>
      <c r="M38" s="3">
        <f t="shared" si="1"/>
        <v>2282.0428045307126</v>
      </c>
      <c r="N38" s="3">
        <f t="shared" si="2"/>
        <v>11279.981609765171</v>
      </c>
      <c r="O38" s="3">
        <f t="shared" si="3"/>
        <v>2339.7067819604204</v>
      </c>
      <c r="P38" s="3">
        <f t="shared" si="4"/>
        <v>0</v>
      </c>
      <c r="Q38" s="3">
        <f t="shared" si="5"/>
        <v>671.77401337684398</v>
      </c>
      <c r="R38" s="3">
        <f t="shared" si="6"/>
        <v>13506.707002404999</v>
      </c>
      <c r="S38" s="3">
        <f>SUM(C38:G38)</f>
        <v>16573505.209633145</v>
      </c>
    </row>
    <row r="39" spans="2:19" x14ac:dyDescent="0.25">
      <c r="B39" s="2">
        <v>2007</v>
      </c>
      <c r="C39" s="3">
        <v>2108051.5192756546</v>
      </c>
      <c r="D39" s="3">
        <v>9462965.7965927646</v>
      </c>
      <c r="E39" s="3">
        <v>2393980.4125344316</v>
      </c>
      <c r="F39" s="3">
        <v>5531617.8390797349</v>
      </c>
      <c r="G39" s="3">
        <v>134465.30415685294</v>
      </c>
      <c r="H39">
        <v>24962112.620332766</v>
      </c>
      <c r="K39" s="3"/>
      <c r="L39" s="2">
        <v>2007</v>
      </c>
      <c r="M39" s="3">
        <f t="shared" si="1"/>
        <v>2108.0515192756548</v>
      </c>
      <c r="N39" s="3">
        <f t="shared" si="2"/>
        <v>9462.9657965927654</v>
      </c>
      <c r="O39" s="3">
        <f t="shared" si="3"/>
        <v>2393.9804125344317</v>
      </c>
      <c r="P39" s="3">
        <f t="shared" si="4"/>
        <v>5531.6178390797349</v>
      </c>
      <c r="Q39" s="3">
        <f t="shared" si="5"/>
        <v>134.46530415685294</v>
      </c>
      <c r="R39" s="3">
        <f t="shared" si="6"/>
        <v>24962.112620332766</v>
      </c>
      <c r="S39" s="3">
        <f>SUM(C39:G39)</f>
        <v>19631080.871639438</v>
      </c>
    </row>
    <row r="40" spans="2:19" x14ac:dyDescent="0.25">
      <c r="B40" s="2">
        <v>2008</v>
      </c>
      <c r="C40" s="3">
        <v>1696793.0848020606</v>
      </c>
      <c r="D40" s="3">
        <v>5797518.1430630106</v>
      </c>
      <c r="E40" s="3">
        <v>1848880.1965932122</v>
      </c>
      <c r="F40" s="3">
        <v>0</v>
      </c>
      <c r="G40" s="3">
        <v>74767.352807315969</v>
      </c>
      <c r="H40">
        <v>8226783.5265616644</v>
      </c>
      <c r="K40" s="3"/>
      <c r="L40" s="2">
        <v>2008</v>
      </c>
      <c r="M40" s="3">
        <f t="shared" si="1"/>
        <v>1696.7930848020605</v>
      </c>
      <c r="N40" s="3">
        <f t="shared" si="2"/>
        <v>5797.5181430630109</v>
      </c>
      <c r="O40" s="3">
        <f t="shared" si="3"/>
        <v>1848.8801965932123</v>
      </c>
      <c r="P40" s="3">
        <f t="shared" si="4"/>
        <v>0</v>
      </c>
      <c r="Q40" s="3">
        <f t="shared" si="5"/>
        <v>74.767352807315973</v>
      </c>
      <c r="R40" s="3">
        <f t="shared" si="6"/>
        <v>8226.783526561665</v>
      </c>
      <c r="S40" s="3">
        <f>SUM(C40:G40)</f>
        <v>9417958.777265599</v>
      </c>
    </row>
    <row r="41" spans="2:19" x14ac:dyDescent="0.25">
      <c r="B41" s="2">
        <v>2009</v>
      </c>
      <c r="C41" s="3">
        <v>1559101.6377611444</v>
      </c>
      <c r="D41" s="3">
        <v>3781841.3428322184</v>
      </c>
      <c r="E41" s="3">
        <v>2822371.8565542297</v>
      </c>
      <c r="F41" s="3">
        <v>16715860.990079982</v>
      </c>
      <c r="G41" s="3">
        <v>61783.766320000002</v>
      </c>
      <c r="H41">
        <v>38520664.015245914</v>
      </c>
      <c r="K41" s="3"/>
      <c r="L41" s="2">
        <v>2009</v>
      </c>
      <c r="M41" s="3">
        <f t="shared" si="1"/>
        <v>1559.1016377611445</v>
      </c>
      <c r="N41" s="3">
        <f t="shared" si="2"/>
        <v>3781.8413428322183</v>
      </c>
      <c r="O41" s="3">
        <f t="shared" si="3"/>
        <v>2822.3718565542299</v>
      </c>
      <c r="P41" s="3">
        <f t="shared" si="4"/>
        <v>16715.860990079982</v>
      </c>
      <c r="Q41" s="3">
        <f t="shared" si="5"/>
        <v>61.783766320000005</v>
      </c>
      <c r="R41" s="3">
        <f t="shared" si="6"/>
        <v>38520.664015245915</v>
      </c>
      <c r="S41" s="3">
        <f>SUM(C41:G41)</f>
        <v>24940959.593547575</v>
      </c>
    </row>
    <row r="42" spans="2:19" x14ac:dyDescent="0.25">
      <c r="B42" s="2">
        <v>2010</v>
      </c>
      <c r="C42" s="3">
        <v>1658977.494032616</v>
      </c>
      <c r="D42" s="3">
        <v>5561509.6668019956</v>
      </c>
      <c r="E42" s="3">
        <v>1959219.5406816788</v>
      </c>
      <c r="F42" s="3">
        <v>0</v>
      </c>
      <c r="G42" s="3">
        <v>290728.55753135635</v>
      </c>
      <c r="H42">
        <v>7340532.6487692036</v>
      </c>
      <c r="K42" s="3"/>
      <c r="L42" s="2">
        <v>2010</v>
      </c>
      <c r="M42" s="3">
        <f t="shared" si="1"/>
        <v>1658.9774940326161</v>
      </c>
      <c r="N42" s="3">
        <f t="shared" si="2"/>
        <v>5561.509666801996</v>
      </c>
      <c r="O42" s="3">
        <f t="shared" si="3"/>
        <v>1959.2195406816788</v>
      </c>
      <c r="P42" s="3">
        <f t="shared" si="4"/>
        <v>0</v>
      </c>
      <c r="Q42" s="3">
        <f t="shared" si="5"/>
        <v>290.72855753135633</v>
      </c>
      <c r="R42" s="3">
        <f t="shared" si="6"/>
        <v>7340.5326487692037</v>
      </c>
      <c r="S42" s="3">
        <f>SUM(C42:G42)</f>
        <v>9470435.2590476461</v>
      </c>
    </row>
    <row r="43" spans="2:19" x14ac:dyDescent="0.25">
      <c r="B43" s="2">
        <v>2011</v>
      </c>
      <c r="C43" s="3">
        <v>1371975.3365289709</v>
      </c>
      <c r="D43" s="3">
        <v>5509333.7940947609</v>
      </c>
      <c r="E43" s="3">
        <v>2351343.5289805108</v>
      </c>
      <c r="F43" s="3">
        <v>10114621.601073885</v>
      </c>
      <c r="G43" s="3">
        <v>189295.23527345274</v>
      </c>
      <c r="H43">
        <v>25301902.753465373</v>
      </c>
      <c r="K43" s="3"/>
      <c r="L43" s="2">
        <v>2011</v>
      </c>
      <c r="M43" s="3">
        <f t="shared" si="1"/>
        <v>1371.975336528971</v>
      </c>
      <c r="N43" s="3">
        <f t="shared" si="2"/>
        <v>5509.3337940947613</v>
      </c>
      <c r="O43" s="3">
        <f t="shared" si="3"/>
        <v>2351.3435289805107</v>
      </c>
      <c r="P43" s="3">
        <f t="shared" si="4"/>
        <v>10114.621601073884</v>
      </c>
      <c r="Q43" s="3">
        <f t="shared" si="5"/>
        <v>189.29523527345273</v>
      </c>
      <c r="R43" s="3">
        <f t="shared" si="6"/>
        <v>25301.902753465372</v>
      </c>
      <c r="S43" s="3">
        <f>SUM(C43:G43)</f>
        <v>19536569.495951582</v>
      </c>
    </row>
    <row r="44" spans="2:19" x14ac:dyDescent="0.25">
      <c r="B44" s="2">
        <v>2012</v>
      </c>
      <c r="C44" s="3">
        <v>1643454.2808348434</v>
      </c>
      <c r="D44" s="3">
        <v>6209385.2585587241</v>
      </c>
      <c r="E44" s="3">
        <v>3172466.4137344258</v>
      </c>
      <c r="F44" s="3">
        <v>0</v>
      </c>
      <c r="G44" s="3">
        <v>422142.43689133145</v>
      </c>
      <c r="H44">
        <v>9627820.0271658078</v>
      </c>
      <c r="K44" s="3"/>
      <c r="L44" s="2">
        <v>2012</v>
      </c>
      <c r="M44" s="3">
        <f t="shared" si="1"/>
        <v>1643.4542808348433</v>
      </c>
      <c r="N44" s="3">
        <f t="shared" si="2"/>
        <v>6209.3852585587238</v>
      </c>
      <c r="O44" s="3">
        <f t="shared" si="3"/>
        <v>3172.4664137344257</v>
      </c>
      <c r="P44" s="3">
        <f t="shared" si="4"/>
        <v>0</v>
      </c>
      <c r="Q44" s="3">
        <f t="shared" si="5"/>
        <v>422.14243689133144</v>
      </c>
      <c r="R44" s="3">
        <f t="shared" si="6"/>
        <v>9627.8200271658079</v>
      </c>
      <c r="S44" s="3">
        <f>SUM(C44:G44)</f>
        <v>11447448.390019326</v>
      </c>
    </row>
    <row r="45" spans="2:19" x14ac:dyDescent="0.25">
      <c r="B45" s="2">
        <v>2013</v>
      </c>
      <c r="C45" s="3">
        <v>1653108.2806675339</v>
      </c>
      <c r="D45" s="3">
        <v>8976783.8109919783</v>
      </c>
      <c r="E45" s="3">
        <v>2841280.7511926298</v>
      </c>
      <c r="F45" s="3">
        <v>16236036.499098251</v>
      </c>
      <c r="G45" s="3">
        <v>486289.9362401145</v>
      </c>
      <c r="H45">
        <v>45754100.787801698</v>
      </c>
      <c r="K45" s="3"/>
      <c r="L45" s="2">
        <v>2013</v>
      </c>
      <c r="M45" s="3">
        <f t="shared" si="1"/>
        <v>1653.1082806675338</v>
      </c>
      <c r="N45" s="3">
        <f t="shared" si="2"/>
        <v>8976.7838109919776</v>
      </c>
      <c r="O45" s="3">
        <f t="shared" si="3"/>
        <v>2841.2807511926299</v>
      </c>
      <c r="P45" s="3">
        <f t="shared" si="4"/>
        <v>16236.036499098251</v>
      </c>
      <c r="Q45" s="3">
        <f t="shared" si="5"/>
        <v>486.28993624011451</v>
      </c>
      <c r="R45" s="3">
        <f t="shared" si="6"/>
        <v>45754.100787801697</v>
      </c>
      <c r="S45" s="3">
        <f>SUM(C45:G45)</f>
        <v>30193499.278190508</v>
      </c>
    </row>
    <row r="46" spans="2:19" x14ac:dyDescent="0.25">
      <c r="B46" s="2">
        <v>2014</v>
      </c>
      <c r="C46" s="3">
        <v>972662.0795304873</v>
      </c>
      <c r="D46" s="3">
        <v>7162109.4824834</v>
      </c>
      <c r="E46" s="3">
        <v>1501351.7222024528</v>
      </c>
      <c r="F46" s="3">
        <v>0</v>
      </c>
      <c r="G46" s="3">
        <v>135191.90259295719</v>
      </c>
      <c r="H46">
        <v>6841580.0602824138</v>
      </c>
      <c r="K46" s="3"/>
      <c r="L46" s="2">
        <v>2014</v>
      </c>
      <c r="M46" s="3">
        <f t="shared" si="1"/>
        <v>972.66207953048729</v>
      </c>
      <c r="N46" s="3">
        <f t="shared" si="2"/>
        <v>7162.1094824833999</v>
      </c>
      <c r="O46" s="3">
        <f t="shared" si="3"/>
        <v>1501.3517222024527</v>
      </c>
      <c r="P46" s="3">
        <f t="shared" si="4"/>
        <v>0</v>
      </c>
      <c r="Q46" s="3">
        <f t="shared" si="5"/>
        <v>135.19190259295721</v>
      </c>
      <c r="R46" s="3">
        <f t="shared" si="6"/>
        <v>6841.5800602824138</v>
      </c>
      <c r="S46" s="3">
        <f>SUM(C46:G46)</f>
        <v>9771315.1868092977</v>
      </c>
    </row>
    <row r="47" spans="2:19" x14ac:dyDescent="0.25">
      <c r="B47" s="2">
        <v>2015</v>
      </c>
      <c r="C47" s="3">
        <v>903905.11447161168</v>
      </c>
      <c r="D47" s="3">
        <v>6268002.7788372673</v>
      </c>
      <c r="E47" s="3">
        <v>627514.63588992576</v>
      </c>
      <c r="F47" s="3">
        <v>5168372.4110463383</v>
      </c>
      <c r="G47" s="3">
        <v>153119.71624336601</v>
      </c>
      <c r="H47">
        <v>15313618.98994855</v>
      </c>
      <c r="K47" s="3"/>
      <c r="L47" s="2">
        <v>2015</v>
      </c>
      <c r="M47" s="3">
        <f t="shared" si="1"/>
        <v>903.90511447161168</v>
      </c>
      <c r="N47" s="3">
        <f t="shared" si="2"/>
        <v>6268.0027788372672</v>
      </c>
      <c r="O47" s="3">
        <f t="shared" si="3"/>
        <v>627.51463588992578</v>
      </c>
      <c r="P47" s="3">
        <f t="shared" si="4"/>
        <v>5168.3724110463381</v>
      </c>
      <c r="Q47" s="3">
        <f t="shared" si="5"/>
        <v>153.11971624336601</v>
      </c>
      <c r="R47" s="3">
        <f t="shared" si="6"/>
        <v>15313.618989948551</v>
      </c>
      <c r="S47" s="3">
        <f>SUM(C47:G47)</f>
        <v>13120914.65648851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data_mt</vt:lpstr>
      <vt:lpstr>Original data</vt:lpstr>
      <vt:lpstr>Figure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Losee</dc:creator>
  <cp:lastModifiedBy>Hem Nalini Morzaria-Luna</cp:lastModifiedBy>
  <dcterms:created xsi:type="dcterms:W3CDTF">2018-10-18T20:48:21Z</dcterms:created>
  <dcterms:modified xsi:type="dcterms:W3CDTF">2021-09-15T16:33:52Z</dcterms:modified>
</cp:coreProperties>
</file>