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yground\O2-Education-Evaluation\data\overhead\"/>
    </mc:Choice>
  </mc:AlternateContent>
  <xr:revisionPtr revIDLastSave="0" documentId="13_ncr:1_{AFFF15AC-AEED-41E3-AF33-7F58C55C2DC5}" xr6:coauthVersionLast="47" xr6:coauthVersionMax="47" xr10:uidLastSave="{00000000-0000-0000-0000-000000000000}"/>
  <bookViews>
    <workbookView xWindow="-105" yWindow="0" windowWidth="29010" windowHeight="23385" xr2:uid="{72451BDE-D1DC-4DF1-878F-F9C68DCBFCFF}"/>
  </bookViews>
  <sheets>
    <sheet name="overhead_network_sent_server" sheetId="5" r:id="rId1"/>
    <sheet name="overhead_network_recv_server" sheetId="4" r:id="rId2"/>
    <sheet name="overhead_memory_server" sheetId="3" r:id="rId3"/>
    <sheet name="overhead_cpu_server" sheetId="2" r:id="rId4"/>
    <sheet name="Sheet1" sheetId="1" r:id="rId5"/>
  </sheets>
  <definedNames>
    <definedName name="ExternalData_1" localSheetId="4">Sheet1!$A$1</definedName>
    <definedName name="ExternalData_2" localSheetId="3" hidden="1">overhead_cpu_server!$A$1:$F$11</definedName>
    <definedName name="ExternalData_3" localSheetId="2" hidden="1">overhead_memory_server!$A$1:$F$11</definedName>
    <definedName name="ExternalData_4" localSheetId="1" hidden="1">overhead_network_recv_server!$A$1:$F$11</definedName>
    <definedName name="ExternalData_5" localSheetId="0" hidden="1">overhead_network_sent_server!$A$1:$F$11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3" l="1"/>
  <c r="H12" i="3"/>
  <c r="I2" i="2"/>
  <c r="I12" i="2" s="1"/>
  <c r="I3" i="2"/>
  <c r="I4" i="2"/>
  <c r="I5" i="2"/>
  <c r="I6" i="2"/>
  <c r="I7" i="2"/>
  <c r="I8" i="2"/>
  <c r="I9" i="2"/>
  <c r="I10" i="2"/>
  <c r="I11" i="2"/>
  <c r="H2" i="2"/>
  <c r="H12" i="2" s="1"/>
  <c r="H3" i="2"/>
  <c r="H4" i="2"/>
  <c r="H5" i="2"/>
  <c r="H6" i="2"/>
  <c r="H7" i="2"/>
  <c r="H8" i="2"/>
  <c r="H9" i="2"/>
  <c r="H10" i="2"/>
  <c r="H11" i="2"/>
  <c r="G2" i="2"/>
  <c r="G12" i="2" s="1"/>
  <c r="G3" i="2"/>
  <c r="G4" i="2"/>
  <c r="G5" i="2"/>
  <c r="G6" i="2"/>
  <c r="G7" i="2"/>
  <c r="G8" i="2"/>
  <c r="G9" i="2"/>
  <c r="G10" i="2"/>
  <c r="G11" i="2"/>
  <c r="I2" i="3"/>
  <c r="I3" i="3"/>
  <c r="I4" i="3"/>
  <c r="I5" i="3"/>
  <c r="I6" i="3"/>
  <c r="I7" i="3"/>
  <c r="I8" i="3"/>
  <c r="I9" i="3"/>
  <c r="I10" i="3"/>
  <c r="I11" i="3"/>
  <c r="H2" i="3"/>
  <c r="H3" i="3"/>
  <c r="H4" i="3"/>
  <c r="H5" i="3"/>
  <c r="H6" i="3"/>
  <c r="H7" i="3"/>
  <c r="H8" i="3"/>
  <c r="H9" i="3"/>
  <c r="H10" i="3"/>
  <c r="H11" i="3"/>
  <c r="G2" i="3"/>
  <c r="G12" i="3" s="1"/>
  <c r="G3" i="3"/>
  <c r="G4" i="3"/>
  <c r="G5" i="3"/>
  <c r="G6" i="3"/>
  <c r="G7" i="3"/>
  <c r="G8" i="3"/>
  <c r="G9" i="3"/>
  <c r="G10" i="3"/>
  <c r="G11" i="3"/>
  <c r="I2" i="4"/>
  <c r="I12" i="4" s="1"/>
  <c r="I3" i="4"/>
  <c r="I4" i="4"/>
  <c r="I5" i="4"/>
  <c r="I6" i="4"/>
  <c r="I7" i="4"/>
  <c r="I8" i="4"/>
  <c r="I9" i="4"/>
  <c r="I10" i="4"/>
  <c r="I11" i="4"/>
  <c r="H2" i="4"/>
  <c r="H12" i="4" s="1"/>
  <c r="H3" i="4"/>
  <c r="H4" i="4"/>
  <c r="H5" i="4"/>
  <c r="H6" i="4"/>
  <c r="H7" i="4"/>
  <c r="H8" i="4"/>
  <c r="H9" i="4"/>
  <c r="H10" i="4"/>
  <c r="H11" i="4"/>
  <c r="G2" i="4"/>
  <c r="G12" i="4" s="1"/>
  <c r="G3" i="4"/>
  <c r="G4" i="4"/>
  <c r="G5" i="4"/>
  <c r="G6" i="4"/>
  <c r="G7" i="4"/>
  <c r="G8" i="4"/>
  <c r="G9" i="4"/>
  <c r="G10" i="4"/>
  <c r="G11" i="4"/>
  <c r="I2" i="5"/>
  <c r="I12" i="5" s="1"/>
  <c r="I3" i="5"/>
  <c r="I4" i="5"/>
  <c r="I5" i="5"/>
  <c r="I6" i="5"/>
  <c r="I7" i="5"/>
  <c r="I8" i="5"/>
  <c r="I9" i="5"/>
  <c r="I10" i="5"/>
  <c r="I11" i="5"/>
  <c r="H2" i="5"/>
  <c r="H12" i="5" s="1"/>
  <c r="H3" i="5"/>
  <c r="H4" i="5"/>
  <c r="H5" i="5"/>
  <c r="H6" i="5"/>
  <c r="H7" i="5"/>
  <c r="H8" i="5"/>
  <c r="H9" i="5"/>
  <c r="H10" i="5"/>
  <c r="H11" i="5"/>
  <c r="G2" i="5"/>
  <c r="G12" i="5" s="1"/>
  <c r="G3" i="5"/>
  <c r="G4" i="5"/>
  <c r="G5" i="5"/>
  <c r="G6" i="5"/>
  <c r="G7" i="5"/>
  <c r="G8" i="5"/>
  <c r="G9" i="5"/>
  <c r="G10" i="5"/>
  <c r="G1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86A86-D626-4B9A-A91A-1B4200913D2B}" keepAlive="1" name="Query - overhead_cpu_server" description="Connection to the 'overhead_cpu_server' query in the workbook." type="5" refreshedVersion="8" background="1" saveData="1">
    <dbPr connection="Provider=Microsoft.Mashup.OleDb.1;Data Source=$Workbook$;Location=overhead_cpu_server;Extended Properties=&quot;&quot;" command="SELECT * FROM [overhead_cpu_server]"/>
  </connection>
  <connection id="2" xr16:uid="{BEAD95BE-19B0-4F5F-A2BC-A5E2040AE19F}" keepAlive="1" name="Query - overhead_memory_server" description="Connection to the 'overhead_memory_server' query in the workbook." type="5" refreshedVersion="8" background="1" saveData="1">
    <dbPr connection="Provider=Microsoft.Mashup.OleDb.1;Data Source=$Workbook$;Location=overhead_memory_server;Extended Properties=&quot;&quot;" command="SELECT * FROM [overhead_memory_server]"/>
  </connection>
  <connection id="3" xr16:uid="{89570AFF-F5BA-442D-9DFE-1919F08D6B0D}" keepAlive="1" name="Query - overhead_network_recv_server" description="Connection to the 'overhead_network_recv_server' query in the workbook." type="5" refreshedVersion="8" background="1" saveData="1">
    <dbPr connection="Provider=Microsoft.Mashup.OleDb.1;Data Source=$Workbook$;Location=overhead_network_recv_server;Extended Properties=&quot;&quot;" command="SELECT * FROM [overhead_network_recv_server]"/>
  </connection>
  <connection id="4" xr16:uid="{29D782DF-950E-469C-A71E-5CFC6127DEB6}" keepAlive="1" name="Query - overhead_network_sent_server" description="Connection to the 'overhead_network_sent_server' query in the workbook." type="5" refreshedVersion="8" background="1" saveData="1">
    <dbPr connection="Provider=Microsoft.Mashup.OleDb.1;Data Source=$Workbook$;Location=overhead_network_sent_server;Extended Properties=&quot;&quot;" command="SELECT * FROM [overhead_network_sent_server]"/>
  </connection>
  <connection id="5" xr16:uid="{C0E6565D-C8A4-4D6B-91FE-0A1DD1E5ACC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D049E43F-8BBF-4137-AD13-5D1E78B7DC51}" keepAlive="1" name="Query - plots" description="Connection to the 'plots' query in the workbook." type="5" refreshedVersion="0" background="1" saveData="1">
    <dbPr connection="Provider=Microsoft.Mashup.OleDb.1;Data Source=$Workbook$;Location=plots;Extended Properties=&quot;&quot;" command="SELECT * FROM [plots]"/>
  </connection>
  <connection id="7" xr16:uid="{D3738E47-F964-450B-B1A1-8A4C5AC9057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26D380EB-3210-41FE-8239-1ECD8466664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8143EB04-F1E5-4807-B5AE-2C3BBAFEA24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<sst xmlns="http://schemas.openxmlformats.org/spreadsheetml/2006/main" count="36" uniqueCount="9">
  <si>
    <t>Column1</t>
  </si>
  <si>
    <t>2-Layer (Logic Active)</t>
  </si>
  <si>
    <t>Empty (Logic Active)</t>
  </si>
  <si>
    <t>RollingHills (Logic Active)</t>
  </si>
  <si>
    <t>Empty</t>
  </si>
  <si>
    <t>RollingHills</t>
  </si>
  <si>
    <t>RH Increase</t>
  </si>
  <si>
    <t>E Increase</t>
  </si>
  <si>
    <t>L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</si>
</sst>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233D4983-1761-47F9-BE23-EA30B43E56FE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Column1" tableColumnId="1"/>
      <queryTableField id="2" name="2-Layer (Logic Active)" tableColumnId="2"/>
      <queryTableField id="3" name="Empty (Logic Active)" tableColumnId="3"/>
      <queryTableField id="4" name="RollingHills (Logic Active)" tableColumnId="4"/>
      <queryTableField id="5" name="Empty" tableColumnId="5"/>
      <queryTableField id="6" name="RollingHills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36B7EE34-9BFA-428F-AE82-1C6265BE973F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Column1" tableColumnId="1"/>
      <queryTableField id="2" name="2-Layer (Logic Active)" tableColumnId="2"/>
      <queryTableField id="3" name="Empty (Logic Active)" tableColumnId="3"/>
      <queryTableField id="4" name="RollingHills (Logic Active)" tableColumnId="4"/>
      <queryTableField id="5" name="Empty" tableColumnId="5"/>
      <queryTableField id="6" name="RollingHills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452C963-70E5-434B-A70C-544559A26699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Column1" tableColumnId="1"/>
      <queryTableField id="2" name="2-Layer (Logic Active)" tableColumnId="2"/>
      <queryTableField id="3" name="Empty (Logic Active)" tableColumnId="3"/>
      <queryTableField id="4" name="RollingHills (Logic Active)" tableColumnId="4"/>
      <queryTableField id="5" name="Empty" tableColumnId="5"/>
      <queryTableField id="6" name="RollingHills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0EBF8C1-53E2-4E83-B2C1-C1DF095703E9}" autoFormatId="16" applyNumberFormats="0" applyBorderFormats="0" applyFontFormats="0" applyPatternFormats="0" applyAlignmentFormats="0" applyWidthHeightFormats="0">
  <queryTableRefresh nextId="11" unboundColumnsRight="3">
    <queryTableFields count="9">
      <queryTableField id="1" name="Column1" tableColumnId="1"/>
      <queryTableField id="2" name="2-Layer (Logic Active)" tableColumnId="2"/>
      <queryTableField id="3" name="Empty (Logic Active)" tableColumnId="3"/>
      <queryTableField id="4" name="RollingHills (Logic Active)" tableColumnId="4"/>
      <queryTableField id="5" name="Empty" tableColumnId="5"/>
      <queryTableField id="6" name="RollingHills" tableColumnId="6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6" xr16:uid="{D0FF628C-5974-4501-9CD1-247D29651DC3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2655C2-525F-4515-90C3-502761BC1831}" name="overhead_network_sent_server" displayName="overhead_network_sent_server" ref="A1:I12" tableType="queryTable" totalsRowCount="1">
  <autoFilter ref="A1:I11" xr:uid="{5D2655C2-525F-4515-90C3-502761BC1831}"/>
  <tableColumns count="9">
    <tableColumn id="1" xr3:uid="{1BCB0450-3935-4EDC-A05F-430EC0C6B9B7}" uniqueName="1" name="Column1" queryTableFieldId="1"/>
    <tableColumn id="2" xr3:uid="{140B93B6-0CB9-4E9C-B9AD-72CE33038D97}" uniqueName="2" name="2-Layer (Logic Active)" queryTableFieldId="2"/>
    <tableColumn id="3" xr3:uid="{70F7EA8E-585C-4B06-A31C-41D4A4E5BAFA}" uniqueName="3" name="Empty (Logic Active)" queryTableFieldId="3"/>
    <tableColumn id="4" xr3:uid="{98CBCC7C-BD6F-4CB4-B0C0-498A444F215F}" uniqueName="4" name="RollingHills (Logic Active)" queryTableFieldId="4"/>
    <tableColumn id="5" xr3:uid="{E5B21336-3EE8-4014-988A-509892DA1135}" uniqueName="5" name="Empty" queryTableFieldId="5"/>
    <tableColumn id="6" xr3:uid="{73D9D166-2847-41AB-AE4A-970A87FFA144}" uniqueName="6" name="RollingHills" queryTableFieldId="6"/>
    <tableColumn id="7" xr3:uid="{6CF9BF82-C6D9-4450-A089-7EE3B6B8552B}" uniqueName="7" name="RH Increase" totalsRowFunction="custom" queryTableFieldId="7" dataDxfId="23" totalsRowDxfId="22">
      <calculatedColumnFormula>(overhead_network_sent_server[[#This Row],[RollingHills (Logic Active)]]-overhead_network_sent_server[[#This Row],[RollingHills]])/overhead_network_sent_server[[#This Row],[RollingHills]] * 100</calculatedColumnFormula>
      <totalsRowFormula>MAX(G2:G11)</totalsRowFormula>
    </tableColumn>
    <tableColumn id="8" xr3:uid="{D098BE9A-F60C-4BA5-8379-D94B6BF5CA03}" uniqueName="8" name="E Increase" totalsRowFunction="custom" queryTableFieldId="8" dataDxfId="21" totalsRowDxfId="20">
      <calculatedColumnFormula>(overhead_network_sent_server[[#This Row],[Empty (Logic Active)]]-overhead_network_sent_server[[#This Row],[Empty]])/overhead_network_sent_server[[#This Row],[Empty]] * 100</calculatedColumnFormula>
      <totalsRowFormula>MAX(H2:H11)</totalsRowFormula>
    </tableColumn>
    <tableColumn id="9" xr3:uid="{0BA75F65-62EB-4B45-8926-1C69426BA2AF}" uniqueName="9" name="L Increase" totalsRowFunction="custom" queryTableFieldId="9" dataDxfId="19" totalsRowDxfId="18">
      <calculatedColumnFormula>(overhead_network_sent_server[[#This Row],[2-Layer (Logic Active)]]-overhead_network_sent_server[[#This Row],[Empty (Logic Active)]])/overhead_network_sent_server[[#This Row],[Empty (Logic Active)]]* 100</calculatedColumnFormula>
      <totalsRowFormula>MAX(I2:I11)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AB9687-D9BC-4AA0-9D00-929208AAB1FC}" name="overhead_network_recv_server" displayName="overhead_network_recv_server" ref="A1:I12" tableType="queryTable" totalsRowCount="1">
  <autoFilter ref="A1:I11" xr:uid="{53AB9687-D9BC-4AA0-9D00-929208AAB1FC}"/>
  <tableColumns count="9">
    <tableColumn id="1" xr3:uid="{9157195B-6EC6-4953-9309-57DF63C47C3F}" uniqueName="1" name="Column1" queryTableFieldId="1"/>
    <tableColumn id="2" xr3:uid="{516DF3EE-8DA3-485F-9634-ECBB9A7918A1}" uniqueName="2" name="2-Layer (Logic Active)" queryTableFieldId="2"/>
    <tableColumn id="3" xr3:uid="{FF66718A-991D-4A9A-9586-61099C62E218}" uniqueName="3" name="Empty (Logic Active)" queryTableFieldId="3"/>
    <tableColumn id="4" xr3:uid="{82D71D6D-F837-48B3-A696-B875F5828168}" uniqueName="4" name="RollingHills (Logic Active)" queryTableFieldId="4"/>
    <tableColumn id="5" xr3:uid="{CA966F17-3851-43BE-9DF0-F3538524AB09}" uniqueName="5" name="Empty" queryTableFieldId="5"/>
    <tableColumn id="6" xr3:uid="{8C464924-1B22-413B-84FF-C3114EA89F07}" uniqueName="6" name="RollingHills" queryTableFieldId="6"/>
    <tableColumn id="7" xr3:uid="{92566A4E-1BED-4230-859E-9D0B3D551398}" uniqueName="7" name="RH Increase" totalsRowFunction="custom" queryTableFieldId="7" dataDxfId="17" totalsRowDxfId="16">
      <calculatedColumnFormula>(overhead_network_recv_server[[#This Row],[RollingHills (Logic Active)]]-overhead_network_recv_server[[#This Row],[RollingHills]])/overhead_network_recv_server[[#This Row],[RollingHills]] * 100</calculatedColumnFormula>
      <totalsRowFormula>MAX(G2:G11)</totalsRowFormula>
    </tableColumn>
    <tableColumn id="8" xr3:uid="{591699B5-5646-4F0D-B8BE-5D62D2E79867}" uniqueName="8" name="E Increase" totalsRowFunction="custom" queryTableFieldId="8" dataDxfId="15" totalsRowDxfId="14">
      <calculatedColumnFormula>(overhead_network_recv_server[[#This Row],[Empty (Logic Active)]]-overhead_network_recv_server[[#This Row],[Empty]])/overhead_network_recv_server[[#This Row],[Empty]] * 100</calculatedColumnFormula>
      <totalsRowFormula>MAX(H2:H11)</totalsRowFormula>
    </tableColumn>
    <tableColumn id="9" xr3:uid="{828F9DC2-FE0D-4564-9B20-963C1408CC91}" uniqueName="9" name="L Increase" totalsRowFunction="custom" queryTableFieldId="9" dataDxfId="13" totalsRowDxfId="12">
      <calculatedColumnFormula>(overhead_network_recv_server[[#This Row],[2-Layer (Logic Active)]]-overhead_network_recv_server[[#This Row],[Empty (Logic Active)]])/overhead_network_recv_server[[#This Row],[Empty (Logic Active)]]* 100</calculatedColumnFormula>
      <totalsRowFormula>MAX(I2:I11)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B0742D-D232-4A1F-932D-9EDF65FEDFC6}" name="overhead_memory_server" displayName="overhead_memory_server" ref="A1:I12" tableType="queryTable" totalsRowCount="1">
  <autoFilter ref="A1:I11" xr:uid="{CCB0742D-D232-4A1F-932D-9EDF65FEDFC6}"/>
  <tableColumns count="9">
    <tableColumn id="1" xr3:uid="{756C9CB7-E4D2-42FA-BC21-57CACA1334B9}" uniqueName="1" name="Column1" queryTableFieldId="1"/>
    <tableColumn id="2" xr3:uid="{9E6DA553-0FF4-457B-AA18-10E877121332}" uniqueName="2" name="2-Layer (Logic Active)" queryTableFieldId="2"/>
    <tableColumn id="3" xr3:uid="{D20DEF00-A6B8-4A12-99E0-C3E39BF29985}" uniqueName="3" name="Empty (Logic Active)" queryTableFieldId="3"/>
    <tableColumn id="4" xr3:uid="{7506016D-E964-48CF-BB6E-F844F3532CB3}" uniqueName="4" name="RollingHills (Logic Active)" queryTableFieldId="4"/>
    <tableColumn id="5" xr3:uid="{4B93A581-F969-49B0-A141-F482A99A1FCE}" uniqueName="5" name="Empty" queryTableFieldId="5"/>
    <tableColumn id="6" xr3:uid="{B23FFC15-7065-473B-814E-BB5B4BF1B882}" uniqueName="6" name="RollingHills" queryTableFieldId="6"/>
    <tableColumn id="7" xr3:uid="{B5732C91-E810-4CB5-B8EC-79376102FDC9}" uniqueName="7" name="RH Increase" totalsRowFunction="custom" queryTableFieldId="7" dataDxfId="11" totalsRowDxfId="10">
      <calculatedColumnFormula>(overhead_memory_server[[#This Row],[RollingHills (Logic Active)]]-overhead_memory_server[[#This Row],[RollingHills]])/overhead_memory_server[[#This Row],[RollingHills]] * 100</calculatedColumnFormula>
      <totalsRowFormula>MAX(G2:G11)</totalsRowFormula>
    </tableColumn>
    <tableColumn id="8" xr3:uid="{900D83B2-71AF-41D5-89CF-604FD8A3446F}" uniqueName="8" name="E Increase" totalsRowFunction="custom" queryTableFieldId="8" dataDxfId="9" totalsRowDxfId="8">
      <calculatedColumnFormula>(overhead_memory_server[[#This Row],[Empty (Logic Active)]]-overhead_memory_server[[#This Row],[Empty]])/overhead_memory_server[[#This Row],[Empty]] * 100</calculatedColumnFormula>
      <totalsRowFormula>MAX(H2:H11)</totalsRowFormula>
    </tableColumn>
    <tableColumn id="9" xr3:uid="{8FCD540C-9DC3-4B0A-8928-014264774341}" uniqueName="9" name="L Increase" totalsRowFunction="custom" queryTableFieldId="9" dataDxfId="7" totalsRowDxfId="6">
      <calculatedColumnFormula>(overhead_memory_server[[#This Row],[2-Layer (Logic Active)]]-overhead_memory_server[[#This Row],[Empty (Logic Active)]])/overhead_memory_server[[#This Row],[Empty (Logic Active)]]* 100</calculatedColumnFormula>
      <totalsRowFormula>MAX(I2:I11)</totalsRow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12651-58ED-4ADB-89E6-D1381290A164}" name="overhead_cpu_server" displayName="overhead_cpu_server" ref="A1:I12" tableType="queryTable" totalsRowCount="1">
  <autoFilter ref="A1:I11" xr:uid="{92812651-58ED-4ADB-89E6-D1381290A164}"/>
  <tableColumns count="9">
    <tableColumn id="1" xr3:uid="{644325DF-8D23-4899-AB81-0683C595700B}" uniqueName="1" name="Column1" queryTableFieldId="1"/>
    <tableColumn id="2" xr3:uid="{5B6DD4D7-350A-4545-BBA3-479F1D770A53}" uniqueName="2" name="2-Layer (Logic Active)" queryTableFieldId="2"/>
    <tableColumn id="3" xr3:uid="{7BCA2A1E-2F03-41D7-B97E-2710E4B28C9D}" uniqueName="3" name="Empty (Logic Active)" queryTableFieldId="3"/>
    <tableColumn id="4" xr3:uid="{16931FED-C976-471D-A351-7F22766BCE3F}" uniqueName="4" name="RollingHills (Logic Active)" queryTableFieldId="4"/>
    <tableColumn id="5" xr3:uid="{B3AA8C41-1B19-4E57-AC61-BCB2ED91A284}" uniqueName="5" name="Empty" queryTableFieldId="5"/>
    <tableColumn id="6" xr3:uid="{56D4AC10-2567-43F8-A548-0EDCE891F453}" uniqueName="6" name="RollingHills" queryTableFieldId="6"/>
    <tableColumn id="8" xr3:uid="{5DA7849D-FF63-4D04-AB9D-54EEF174DDDA}" uniqueName="8" name="RH Increase" totalsRowFunction="custom" queryTableFieldId="8" dataDxfId="5" totalsRowDxfId="4">
      <calculatedColumnFormula>(overhead_cpu_server[[#This Row],[RollingHills (Logic Active)]]-overhead_cpu_server[[#This Row],[RollingHills]])/overhead_cpu_server[[#This Row],[RollingHills]] * 100</calculatedColumnFormula>
      <totalsRowFormula>MAX(G2:G11)</totalsRowFormula>
    </tableColumn>
    <tableColumn id="9" xr3:uid="{1837F4B8-F4DA-480F-BCC0-6C68EF9DDB2C}" uniqueName="9" name="E Increase" totalsRowFunction="custom" queryTableFieldId="9" dataDxfId="3" totalsRowDxfId="2">
      <calculatedColumnFormula>(overhead_cpu_server[[#This Row],[Empty (Logic Active)]]-overhead_cpu_server[[#This Row],[Empty]])/overhead_cpu_server[[#This Row],[Empty]] * 100</calculatedColumnFormula>
      <totalsRowFormula>MAX(H2:H11)</totalsRowFormula>
    </tableColumn>
    <tableColumn id="10" xr3:uid="{F4C131E3-8C3F-46BA-A806-BFEB841FC255}" uniqueName="10" name="L Increase" totalsRowFunction="custom" queryTableFieldId="10" dataDxfId="1" totalsRowDxfId="0">
      <calculatedColumnFormula>(overhead_cpu_server[[#This Row],[2-Layer (Logic Active)]]-overhead_cpu_server[[#This Row],[Empty (Logic Active)]])/overhead_cpu_server[[#This Row],[Empty (Logic Active)]]* 100</calculatedColumnFormula>
      <totalsRowFormula>MAX(I2:I11)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04BE-3C26-4A31-98CE-E92B3834EEE1}">
  <dimension ref="A1:I12"/>
  <sheetViews>
    <sheetView tabSelected="1" workbookViewId="0">
      <selection activeCell="H29" sqref="H29"/>
    </sheetView>
  </sheetViews>
  <sheetFormatPr defaultRowHeight="15" x14ac:dyDescent="0.25"/>
  <cols>
    <col min="1" max="1" width="11.42578125" bestFit="1" customWidth="1"/>
    <col min="2" max="2" width="22.7109375" bestFit="1" customWidth="1"/>
    <col min="3" max="3" width="21.85546875" bestFit="1" customWidth="1"/>
    <col min="4" max="4" width="26.7109375" bestFit="1" customWidth="1"/>
    <col min="5" max="5" width="12" bestFit="1" customWidth="1"/>
    <col min="6" max="6" width="13.710937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0.2002013442862747</v>
      </c>
      <c r="C2">
        <v>0.13963418944269165</v>
      </c>
      <c r="D2">
        <v>0.30244617968533949</v>
      </c>
      <c r="E2">
        <v>0.14179276197384566</v>
      </c>
      <c r="F2">
        <v>0.29746073847231658</v>
      </c>
      <c r="G2">
        <f>(overhead_network_sent_server[[#This Row],[RollingHills (Logic Active)]]-overhead_network_sent_server[[#This Row],[RollingHills]])/overhead_network_sent_server[[#This Row],[RollingHills]] * 100</f>
        <v>1.6759997432356559</v>
      </c>
      <c r="H2">
        <f>(overhead_network_sent_server[[#This Row],[Empty (Logic Active)]]-overhead_network_sent_server[[#This Row],[Empty]])/overhead_network_sent_server[[#This Row],[Empty]] * 100</f>
        <v>-1.522343243128423</v>
      </c>
      <c r="I2">
        <f>(overhead_network_sent_server[[#This Row],[2-Layer (Logic Active)]]-overhead_network_sent_server[[#This Row],[Empty (Logic Active)]])/overhead_network_sent_server[[#This Row],[Empty (Logic Active)]]* 100</f>
        <v>43.375590953275008</v>
      </c>
    </row>
    <row r="3" spans="1:9" x14ac:dyDescent="0.25">
      <c r="A3">
        <v>20</v>
      </c>
      <c r="B3">
        <v>0.44091972254090389</v>
      </c>
      <c r="C3">
        <v>0.32551122713489694</v>
      </c>
      <c r="D3">
        <v>0.68415321923990169</v>
      </c>
      <c r="E3">
        <v>0.32697786603655132</v>
      </c>
      <c r="F3">
        <v>0.63671989440917964</v>
      </c>
      <c r="G3">
        <f>(overhead_network_sent_server[[#This Row],[RollingHills (Logic Active)]]-overhead_network_sent_server[[#This Row],[RollingHills]])/overhead_network_sent_server[[#This Row],[RollingHills]] * 100</f>
        <v>7.4496376267206195</v>
      </c>
      <c r="H3">
        <f>(overhead_network_sent_server[[#This Row],[Empty (Logic Active)]]-overhead_network_sent_server[[#This Row],[Empty]])/overhead_network_sent_server[[#This Row],[Empty]] * 100</f>
        <v>-0.44854378659699051</v>
      </c>
      <c r="I3">
        <f>(overhead_network_sent_server[[#This Row],[2-Layer (Logic Active)]]-overhead_network_sent_server[[#This Row],[Empty (Logic Active)]])/overhead_network_sent_server[[#This Row],[Empty (Logic Active)]]* 100</f>
        <v>35.454536060650184</v>
      </c>
    </row>
    <row r="4" spans="1:9" x14ac:dyDescent="0.25">
      <c r="A4">
        <v>30</v>
      </c>
      <c r="B4">
        <v>0.73736966557863381</v>
      </c>
      <c r="C4">
        <v>0.57333161650585529</v>
      </c>
      <c r="D4">
        <v>1.0542476620294352</v>
      </c>
      <c r="E4">
        <v>0.56615083357867069</v>
      </c>
      <c r="F4">
        <v>1.0417229030443274</v>
      </c>
      <c r="G4">
        <f>(overhead_network_sent_server[[#This Row],[RollingHills (Logic Active)]]-overhead_network_sent_server[[#This Row],[RollingHills]])/overhead_network_sent_server[[#This Row],[RollingHills]] * 100</f>
        <v>1.2023119534480371</v>
      </c>
      <c r="H4">
        <f>(overhead_network_sent_server[[#This Row],[Empty (Logic Active)]]-overhead_network_sent_server[[#This Row],[Empty]])/overhead_network_sent_server[[#This Row],[Empty]] * 100</f>
        <v>1.268351559564874</v>
      </c>
      <c r="I4">
        <f>(overhead_network_sent_server[[#This Row],[2-Layer (Logic Active)]]-overhead_network_sent_server[[#This Row],[Empty (Logic Active)]])/overhead_network_sent_server[[#This Row],[Empty (Logic Active)]]* 100</f>
        <v>28.61137330477278</v>
      </c>
    </row>
    <row r="5" spans="1:9" x14ac:dyDescent="0.25">
      <c r="A5">
        <v>40</v>
      </c>
      <c r="B5">
        <v>1.0805477895656554</v>
      </c>
      <c r="C5">
        <v>0.86833485034333557</v>
      </c>
      <c r="D5">
        <v>1.4801602902619735</v>
      </c>
      <c r="E5">
        <v>0.86958926064627506</v>
      </c>
      <c r="F5">
        <v>1.4929010142450747</v>
      </c>
      <c r="G5">
        <f>(overhead_network_sent_server[[#This Row],[RollingHills (Logic Active)]]-overhead_network_sent_server[[#This Row],[RollingHills]])/overhead_network_sent_server[[#This Row],[RollingHills]] * 100</f>
        <v>-0.85342054573818538</v>
      </c>
      <c r="H5">
        <f>(overhead_network_sent_server[[#This Row],[Empty (Logic Active)]]-overhead_network_sent_server[[#This Row],[Empty]])/overhead_network_sent_server[[#This Row],[Empty]] * 100</f>
        <v>-0.1442531962742063</v>
      </c>
      <c r="I5">
        <f>(overhead_network_sent_server[[#This Row],[2-Layer (Logic Active)]]-overhead_network_sent_server[[#This Row],[Empty (Logic Active)]])/overhead_network_sent_server[[#This Row],[Empty (Logic Active)]]* 100</f>
        <v>24.439067387242591</v>
      </c>
    </row>
    <row r="6" spans="1:9" x14ac:dyDescent="0.25">
      <c r="A6">
        <v>50</v>
      </c>
      <c r="B6">
        <v>1.5001204594844531</v>
      </c>
      <c r="C6">
        <v>1.2207776718780774</v>
      </c>
      <c r="D6">
        <v>1.9476097954644098</v>
      </c>
      <c r="E6">
        <v>1.2186509460962118</v>
      </c>
      <c r="F6">
        <v>1.9722465235611488</v>
      </c>
      <c r="G6">
        <f>(overhead_network_sent_server[[#This Row],[RollingHills (Logic Active)]]-overhead_network_sent_server[[#This Row],[RollingHills]])/overhead_network_sent_server[[#This Row],[RollingHills]] * 100</f>
        <v>-1.2491708213156929</v>
      </c>
      <c r="H6">
        <f>(overhead_network_sent_server[[#This Row],[Empty (Logic Active)]]-overhead_network_sent_server[[#This Row],[Empty]])/overhead_network_sent_server[[#This Row],[Empty]] * 100</f>
        <v>0.17451476066040525</v>
      </c>
      <c r="I6">
        <f>(overhead_network_sent_server[[#This Row],[2-Layer (Logic Active)]]-overhead_network_sent_server[[#This Row],[Empty (Logic Active)]])/overhead_network_sent_server[[#This Row],[Empty (Logic Active)]]* 100</f>
        <v>22.882363762160487</v>
      </c>
    </row>
    <row r="7" spans="1:9" x14ac:dyDescent="0.25">
      <c r="A7">
        <v>60</v>
      </c>
      <c r="B7">
        <v>1.9956815062450761</v>
      </c>
      <c r="C7">
        <v>1.6262224982766544</v>
      </c>
      <c r="D7">
        <v>2.562698397720069</v>
      </c>
      <c r="E7">
        <v>1.6198973695771033</v>
      </c>
      <c r="F7">
        <v>2.5635280194489853</v>
      </c>
      <c r="G7">
        <f>(overhead_network_sent_server[[#This Row],[RollingHills (Logic Active)]]-overhead_network_sent_server[[#This Row],[RollingHills]])/overhead_network_sent_server[[#This Row],[RollingHills]] * 100</f>
        <v>-3.2362498971032931E-2</v>
      </c>
      <c r="H7">
        <f>(overhead_network_sent_server[[#This Row],[Empty (Logic Active)]]-overhead_network_sent_server[[#This Row],[Empty]])/overhead_network_sent_server[[#This Row],[Empty]] * 100</f>
        <v>0.39046477995099249</v>
      </c>
      <c r="I7">
        <f>(overhead_network_sent_server[[#This Row],[2-Layer (Logic Active)]]-overhead_network_sent_server[[#This Row],[Empty (Logic Active)]])/overhead_network_sent_server[[#This Row],[Empty (Logic Active)]]* 100</f>
        <v>22.718847412328014</v>
      </c>
    </row>
    <row r="8" spans="1:9" x14ac:dyDescent="0.25">
      <c r="A8">
        <v>70</v>
      </c>
      <c r="B8">
        <v>2.5319543966726097</v>
      </c>
      <c r="C8">
        <v>2.098884518406972</v>
      </c>
      <c r="D8">
        <v>3.1855716041896653</v>
      </c>
      <c r="E8">
        <v>2.110102942009934</v>
      </c>
      <c r="F8">
        <v>3.1778041010317595</v>
      </c>
      <c r="G8">
        <f>(overhead_network_sent_server[[#This Row],[RollingHills (Logic Active)]]-overhead_network_sent_server[[#This Row],[RollingHills]])/overhead_network_sent_server[[#This Row],[RollingHills]] * 100</f>
        <v>0.24442989281132638</v>
      </c>
      <c r="H8">
        <f>(overhead_network_sent_server[[#This Row],[Empty (Logic Active)]]-overhead_network_sent_server[[#This Row],[Empty]])/overhead_network_sent_server[[#This Row],[Empty]] * 100</f>
        <v>-0.53165290562914991</v>
      </c>
      <c r="I8">
        <f>(overhead_network_sent_server[[#This Row],[2-Layer (Logic Active)]]-overhead_network_sent_server[[#This Row],[Empty (Logic Active)]])/overhead_network_sent_server[[#This Row],[Empty (Logic Active)]]* 100</f>
        <v>20.633335205804105</v>
      </c>
    </row>
    <row r="9" spans="1:9" x14ac:dyDescent="0.25">
      <c r="A9">
        <v>80</v>
      </c>
      <c r="B9">
        <v>3.1037264110661353</v>
      </c>
      <c r="C9">
        <v>2.6107775744269874</v>
      </c>
      <c r="D9">
        <v>3.8306993011735444</v>
      </c>
      <c r="E9">
        <v>2.6131961726340927</v>
      </c>
      <c r="F9">
        <v>3.8105186641725721</v>
      </c>
      <c r="G9">
        <f>(overhead_network_sent_server[[#This Row],[RollingHills (Logic Active)]]-overhead_network_sent_server[[#This Row],[RollingHills]])/overhead_network_sent_server[[#This Row],[RollingHills]] * 100</f>
        <v>0.52960341569024605</v>
      </c>
      <c r="H9">
        <f>(overhead_network_sent_server[[#This Row],[Empty (Logic Active)]]-overhead_network_sent_server[[#This Row],[Empty]])/overhead_network_sent_server[[#This Row],[Empty]] * 100</f>
        <v>-9.2553258436287894E-2</v>
      </c>
      <c r="I9">
        <f>(overhead_network_sent_server[[#This Row],[2-Layer (Logic Active)]]-overhead_network_sent_server[[#This Row],[Empty (Logic Active)]])/overhead_network_sent_server[[#This Row],[Empty (Logic Active)]]* 100</f>
        <v>18.881303465590712</v>
      </c>
    </row>
    <row r="10" spans="1:9" x14ac:dyDescent="0.25">
      <c r="A10">
        <v>90</v>
      </c>
      <c r="B10">
        <v>3.8759350335898519</v>
      </c>
      <c r="C10">
        <v>3.1290654094279313</v>
      </c>
      <c r="D10">
        <v>5.0030259090921154</v>
      </c>
      <c r="E10">
        <v>3.1831484882771468</v>
      </c>
      <c r="F10">
        <v>4.6411812963156862</v>
      </c>
      <c r="G10">
        <f>(overhead_network_sent_server[[#This Row],[RollingHills (Logic Active)]]-overhead_network_sent_server[[#This Row],[RollingHills]])/overhead_network_sent_server[[#This Row],[RollingHills]] * 100</f>
        <v>7.7963903944815227</v>
      </c>
      <c r="H10">
        <f>(overhead_network_sent_server[[#This Row],[Empty (Logic Active)]]-overhead_network_sent_server[[#This Row],[Empty]])/overhead_network_sent_server[[#This Row],[Empty]] * 100</f>
        <v>-1.6990435428441955</v>
      </c>
      <c r="I10">
        <f>(overhead_network_sent_server[[#This Row],[2-Layer (Logic Active)]]-overhead_network_sent_server[[#This Row],[Empty (Logic Active)]])/overhead_network_sent_server[[#This Row],[Empty (Logic Active)]]* 100</f>
        <v>23.868776341702183</v>
      </c>
    </row>
    <row r="11" spans="1:9" x14ac:dyDescent="0.25">
      <c r="A11">
        <v>100</v>
      </c>
      <c r="B11">
        <v>4.5340638200775913</v>
      </c>
      <c r="C11">
        <v>3.7942946538203906</v>
      </c>
      <c r="D11">
        <v>6.0411450427511468</v>
      </c>
      <c r="E11">
        <v>3.7786797194921671</v>
      </c>
      <c r="F11">
        <v>5.5779353832376417</v>
      </c>
      <c r="G11">
        <f>(overhead_network_sent_server[[#This Row],[RollingHills (Logic Active)]]-overhead_network_sent_server[[#This Row],[RollingHills]])/overhead_network_sent_server[[#This Row],[RollingHills]] * 100</f>
        <v>8.3043210020952394</v>
      </c>
      <c r="H11">
        <f>(overhead_network_sent_server[[#This Row],[Empty (Logic Active)]]-overhead_network_sent_server[[#This Row],[Empty]])/overhead_network_sent_server[[#This Row],[Empty]] * 100</f>
        <v>0.41323783668868419</v>
      </c>
      <c r="I11">
        <f>(overhead_network_sent_server[[#This Row],[2-Layer (Logic Active)]]-overhead_network_sent_server[[#This Row],[Empty (Logic Active)]])/overhead_network_sent_server[[#This Row],[Empty (Logic Active)]]* 100</f>
        <v>19.49688239189183</v>
      </c>
    </row>
    <row r="12" spans="1:9" x14ac:dyDescent="0.25">
      <c r="G12">
        <f>MAX(G2:G11)</f>
        <v>8.3043210020952394</v>
      </c>
      <c r="H12">
        <f>MAX(H2:H11)</f>
        <v>1.268351559564874</v>
      </c>
      <c r="I12">
        <f>MAX(I2:I11)</f>
        <v>43.375590953275008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04BC-93FB-47FB-B3EA-BC8482A9AD09}">
  <dimension ref="A1:I12"/>
  <sheetViews>
    <sheetView workbookViewId="0">
      <selection activeCell="G12" sqref="G12:I12"/>
    </sheetView>
  </sheetViews>
  <sheetFormatPr defaultRowHeight="15" x14ac:dyDescent="0.25"/>
  <cols>
    <col min="1" max="1" width="11.42578125" bestFit="1" customWidth="1"/>
    <col min="2" max="2" width="22.7109375" bestFit="1" customWidth="1"/>
    <col min="3" max="3" width="21.85546875" bestFit="1" customWidth="1"/>
    <col min="4" max="4" width="26.7109375" bestFit="1" customWidth="1"/>
    <col min="5" max="5" width="12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0.12123346736288479</v>
      </c>
      <c r="C2">
        <v>0.11721709650805873</v>
      </c>
      <c r="D2">
        <v>0.12154991858828385</v>
      </c>
      <c r="E2">
        <v>0.11843904674562633</v>
      </c>
      <c r="F2">
        <v>0.11976562168287194</v>
      </c>
      <c r="G2">
        <f>(overhead_network_recv_server[[#This Row],[RollingHills (Logic Active)]]-overhead_network_recv_server[[#This Row],[RollingHills]])/overhead_network_recv_server[[#This Row],[RollingHills]] * 100</f>
        <v>1.4898239414116288</v>
      </c>
      <c r="H2">
        <f>(overhead_network_recv_server[[#This Row],[Empty (Logic Active)]]-overhead_network_recv_server[[#This Row],[Empty]])/overhead_network_recv_server[[#This Row],[Empty]] * 100</f>
        <v>-1.0317123205086312</v>
      </c>
      <c r="I2">
        <f>(overhead_network_recv_server[[#This Row],[2-Layer (Logic Active)]]-overhead_network_recv_server[[#This Row],[Empty (Logic Active)]])/overhead_network_recv_server[[#This Row],[Empty (Logic Active)]]* 100</f>
        <v>3.4264377590601169</v>
      </c>
    </row>
    <row r="3" spans="1:9" x14ac:dyDescent="0.25">
      <c r="A3">
        <v>20</v>
      </c>
      <c r="B3">
        <v>0.22990675295813609</v>
      </c>
      <c r="C3">
        <v>0.22934986563289866</v>
      </c>
      <c r="D3">
        <v>0.24337349106780196</v>
      </c>
      <c r="E3">
        <v>0.23079703034473067</v>
      </c>
      <c r="F3">
        <v>0.2337211857671323</v>
      </c>
      <c r="G3">
        <f>(overhead_network_recv_server[[#This Row],[RollingHills (Logic Active)]]-overhead_network_recv_server[[#This Row],[RollingHills]])/overhead_network_recv_server[[#This Row],[RollingHills]] * 100</f>
        <v>4.1298375536596472</v>
      </c>
      <c r="H3">
        <f>(overhead_network_recv_server[[#This Row],[Empty (Logic Active)]]-overhead_network_recv_server[[#This Row],[Empty]])/overhead_network_recv_server[[#This Row],[Empty]] * 100</f>
        <v>-0.62702917349952414</v>
      </c>
      <c r="I3">
        <f>(overhead_network_recv_server[[#This Row],[2-Layer (Logic Active)]]-overhead_network_recv_server[[#This Row],[Empty (Logic Active)]])/overhead_network_recv_server[[#This Row],[Empty (Logic Active)]]* 100</f>
        <v>0.24281127163544525</v>
      </c>
    </row>
    <row r="4" spans="1:9" x14ac:dyDescent="0.25">
      <c r="A4">
        <v>30</v>
      </c>
      <c r="B4">
        <v>0.34378062176103352</v>
      </c>
      <c r="C4">
        <v>0.34537511713364544</v>
      </c>
      <c r="D4">
        <v>0.36052976456363645</v>
      </c>
      <c r="E4">
        <v>0.34077058519635883</v>
      </c>
      <c r="F4">
        <v>0.35514920276144274</v>
      </c>
      <c r="G4">
        <f>(overhead_network_recv_server[[#This Row],[RollingHills (Logic Active)]]-overhead_network_recv_server[[#This Row],[RollingHills]])/overhead_network_recv_server[[#This Row],[RollingHills]] * 100</f>
        <v>1.515014467259802</v>
      </c>
      <c r="H4">
        <f>(overhead_network_recv_server[[#This Row],[Empty (Logic Active)]]-overhead_network_recv_server[[#This Row],[Empty]])/overhead_network_recv_server[[#This Row],[Empty]] * 100</f>
        <v>1.3512116765105713</v>
      </c>
      <c r="I4">
        <f>(overhead_network_recv_server[[#This Row],[2-Layer (Logic Active)]]-overhead_network_recv_server[[#This Row],[Empty (Logic Active)]])/overhead_network_recv_server[[#This Row],[Empty (Logic Active)]]* 100</f>
        <v>-0.46167059915752801</v>
      </c>
    </row>
    <row r="5" spans="1:9" x14ac:dyDescent="0.25">
      <c r="A5">
        <v>40</v>
      </c>
      <c r="B5">
        <v>0.45957218298391134</v>
      </c>
      <c r="C5">
        <v>0.46006500821153656</v>
      </c>
      <c r="D5">
        <v>0.47425880432128908</v>
      </c>
      <c r="E5">
        <v>0.46222102541883453</v>
      </c>
      <c r="F5">
        <v>0.47764994579812753</v>
      </c>
      <c r="G5">
        <f>(overhead_network_recv_server[[#This Row],[RollingHills (Logic Active)]]-overhead_network_recv_server[[#This Row],[RollingHills]])/overhead_network_recv_server[[#This Row],[RollingHills]] * 100</f>
        <v>-0.70996375204691542</v>
      </c>
      <c r="H5">
        <f>(overhead_network_recv_server[[#This Row],[Empty (Logic Active)]]-overhead_network_recv_server[[#This Row],[Empty]])/overhead_network_recv_server[[#This Row],[Empty]] * 100</f>
        <v>-0.46644723816800082</v>
      </c>
      <c r="I5">
        <f>(overhead_network_recv_server[[#This Row],[2-Layer (Logic Active)]]-overhead_network_recv_server[[#This Row],[Empty (Logic Active)]])/overhead_network_recv_server[[#This Row],[Empty (Logic Active)]]* 100</f>
        <v>-0.10712078050470356</v>
      </c>
    </row>
    <row r="6" spans="1:9" x14ac:dyDescent="0.25">
      <c r="A6">
        <v>50</v>
      </c>
      <c r="B6">
        <v>0.57869177906453106</v>
      </c>
      <c r="C6">
        <v>0.58377604123924964</v>
      </c>
      <c r="D6">
        <v>0.59164503700712812</v>
      </c>
      <c r="E6">
        <v>0.58297986743830832</v>
      </c>
      <c r="F6">
        <v>0.59464219520831929</v>
      </c>
      <c r="G6">
        <f>(overhead_network_recv_server[[#This Row],[RollingHills (Logic Active)]]-overhead_network_recv_server[[#This Row],[RollingHills]])/overhead_network_recv_server[[#This Row],[RollingHills]] * 100</f>
        <v>-0.50402716546900761</v>
      </c>
      <c r="H6">
        <f>(overhead_network_recv_server[[#This Row],[Empty (Logic Active)]]-overhead_network_recv_server[[#This Row],[Empty]])/overhead_network_recv_server[[#This Row],[Empty]] * 100</f>
        <v>0.13656969055206294</v>
      </c>
      <c r="I6">
        <f>(overhead_network_recv_server[[#This Row],[2-Layer (Logic Active)]]-overhead_network_recv_server[[#This Row],[Empty (Logic Active)]])/overhead_network_recv_server[[#This Row],[Empty (Logic Active)]]* 100</f>
        <v>-0.87092683076297905</v>
      </c>
    </row>
    <row r="7" spans="1:9" x14ac:dyDescent="0.25">
      <c r="A7">
        <v>60</v>
      </c>
      <c r="B7">
        <v>0.71161391154056841</v>
      </c>
      <c r="C7">
        <v>0.69993478310208357</v>
      </c>
      <c r="D7">
        <v>0.73193570187217316</v>
      </c>
      <c r="E7">
        <v>0.7014866356088334</v>
      </c>
      <c r="F7">
        <v>0.72503455618153445</v>
      </c>
      <c r="G7">
        <f>(overhead_network_recv_server[[#This Row],[RollingHills (Logic Active)]]-overhead_network_recv_server[[#This Row],[RollingHills]])/overhead_network_recv_server[[#This Row],[RollingHills]] * 100</f>
        <v>0.95183679616379535</v>
      </c>
      <c r="H7">
        <f>(overhead_network_recv_server[[#This Row],[Empty (Logic Active)]]-overhead_network_recv_server[[#This Row],[Empty]])/overhead_network_recv_server[[#This Row],[Empty]] * 100</f>
        <v>-0.22122338872542416</v>
      </c>
      <c r="I7">
        <f>(overhead_network_recv_server[[#This Row],[2-Layer (Logic Active)]]-overhead_network_recv_server[[#This Row],[Empty (Logic Active)]])/overhead_network_recv_server[[#This Row],[Empty (Logic Active)]]* 100</f>
        <v>1.6686023784563759</v>
      </c>
    </row>
    <row r="8" spans="1:9" x14ac:dyDescent="0.25">
      <c r="A8">
        <v>70</v>
      </c>
      <c r="B8">
        <v>0.83157667592793949</v>
      </c>
      <c r="C8">
        <v>0.82565780447310755</v>
      </c>
      <c r="D8">
        <v>0.86399119003959324</v>
      </c>
      <c r="E8">
        <v>0.83524416274383284</v>
      </c>
      <c r="F8">
        <v>0.85127109859300698</v>
      </c>
      <c r="G8">
        <f>(overhead_network_recv_server[[#This Row],[RollingHills (Logic Active)]]-overhead_network_recv_server[[#This Row],[RollingHills]])/overhead_network_recv_server[[#This Row],[RollingHills]] * 100</f>
        <v>1.4942468348344264</v>
      </c>
      <c r="H8">
        <f>(overhead_network_recv_server[[#This Row],[Empty (Logic Active)]]-overhead_network_recv_server[[#This Row],[Empty]])/overhead_network_recv_server[[#This Row],[Empty]] * 100</f>
        <v>-1.1477312501333101</v>
      </c>
      <c r="I8">
        <f>(overhead_network_recv_server[[#This Row],[2-Layer (Logic Active)]]-overhead_network_recv_server[[#This Row],[Empty (Logic Active)]])/overhead_network_recv_server[[#This Row],[Empty (Logic Active)]]* 100</f>
        <v>0.71686737807911383</v>
      </c>
    </row>
    <row r="9" spans="1:9" x14ac:dyDescent="0.25">
      <c r="A9">
        <v>80</v>
      </c>
      <c r="B9">
        <v>0.95576628516702089</v>
      </c>
      <c r="C9">
        <v>0.95504983533330323</v>
      </c>
      <c r="D9">
        <v>0.97947059533534908</v>
      </c>
      <c r="E9">
        <v>0.95414461408342632</v>
      </c>
      <c r="F9">
        <v>0.96709838280311</v>
      </c>
      <c r="G9">
        <f>(overhead_network_recv_server[[#This Row],[RollingHills (Logic Active)]]-overhead_network_recv_server[[#This Row],[RollingHills]])/overhead_network_recv_server[[#This Row],[RollingHills]] * 100</f>
        <v>1.279312710293087</v>
      </c>
      <c r="H9">
        <f>(overhead_network_recv_server[[#This Row],[Empty (Logic Active)]]-overhead_network_recv_server[[#This Row],[Empty]])/overhead_network_recv_server[[#This Row],[Empty]] * 100</f>
        <v>9.4872542014659417E-2</v>
      </c>
      <c r="I9">
        <f>(overhead_network_recv_server[[#This Row],[2-Layer (Logic Active)]]-overhead_network_recv_server[[#This Row],[Empty (Logic Active)]])/overhead_network_recv_server[[#This Row],[Empty (Logic Active)]]* 100</f>
        <v>7.5017010339321635E-2</v>
      </c>
    </row>
    <row r="10" spans="1:9" x14ac:dyDescent="0.25">
      <c r="A10">
        <v>90</v>
      </c>
      <c r="B10">
        <v>1.0851692071481913</v>
      </c>
      <c r="C10">
        <v>1.0836738217778568</v>
      </c>
      <c r="D10">
        <v>1.1262976770815643</v>
      </c>
      <c r="E10">
        <v>1.0917747721952551</v>
      </c>
      <c r="F10">
        <v>1.1163587816830338</v>
      </c>
      <c r="G10">
        <f>(overhead_network_recv_server[[#This Row],[RollingHills (Logic Active)]]-overhead_network_recv_server[[#This Row],[RollingHills]])/overhead_network_recv_server[[#This Row],[RollingHills]] * 100</f>
        <v>0.89029580468265368</v>
      </c>
      <c r="H10">
        <f>(overhead_network_recv_server[[#This Row],[Empty (Logic Active)]]-overhead_network_recv_server[[#This Row],[Empty]])/overhead_network_recv_server[[#This Row],[Empty]] * 100</f>
        <v>-0.74199831537685901</v>
      </c>
      <c r="I10">
        <f>(overhead_network_recv_server[[#This Row],[2-Layer (Logic Active)]]-overhead_network_recv_server[[#This Row],[Empty (Logic Active)]])/overhead_network_recv_server[[#This Row],[Empty (Logic Active)]]* 100</f>
        <v>0.13799220210757263</v>
      </c>
    </row>
    <row r="11" spans="1:9" x14ac:dyDescent="0.25">
      <c r="A11">
        <v>100</v>
      </c>
      <c r="B11">
        <v>1.2214403873732109</v>
      </c>
      <c r="C11">
        <v>1.2268225325255835</v>
      </c>
      <c r="D11">
        <v>1.2636575367139733</v>
      </c>
      <c r="E11">
        <v>1.2197635474325228</v>
      </c>
      <c r="F11">
        <v>1.2662256586140599</v>
      </c>
      <c r="G11">
        <f>(overhead_network_recv_server[[#This Row],[RollingHills (Logic Active)]]-overhead_network_recv_server[[#This Row],[RollingHills]])/overhead_network_recv_server[[#This Row],[RollingHills]] * 100</f>
        <v>-0.2028170794530825</v>
      </c>
      <c r="H11">
        <f>(overhead_network_recv_server[[#This Row],[Empty (Logic Active)]]-overhead_network_recv_server[[#This Row],[Empty]])/overhead_network_recv_server[[#This Row],[Empty]] * 100</f>
        <v>0.57871749880697188</v>
      </c>
      <c r="I11">
        <f>(overhead_network_recv_server[[#This Row],[2-Layer (Logic Active)]]-overhead_network_recv_server[[#This Row],[Empty (Logic Active)]])/overhead_network_recv_server[[#This Row],[Empty (Logic Active)]]* 100</f>
        <v>-0.438706089078155</v>
      </c>
    </row>
    <row r="12" spans="1:9" x14ac:dyDescent="0.25">
      <c r="G12">
        <f>MAX(G2:G11)</f>
        <v>4.1298375536596472</v>
      </c>
      <c r="H12">
        <f>MAX(H2:H11)</f>
        <v>1.3512116765105713</v>
      </c>
      <c r="I12">
        <f>MAX(I2:I11)</f>
        <v>3.4264377590601169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9EEC-C770-41DF-9EE9-4051AA909A2F}">
  <dimension ref="A1:I12"/>
  <sheetViews>
    <sheetView workbookViewId="0">
      <selection activeCell="I12" sqref="I12"/>
    </sheetView>
  </sheetViews>
  <sheetFormatPr defaultRowHeight="15" x14ac:dyDescent="0.25"/>
  <cols>
    <col min="1" max="1" width="11.42578125" bestFit="1" customWidth="1"/>
    <col min="2" max="2" width="22.7109375" bestFit="1" customWidth="1"/>
    <col min="3" max="3" width="21.85546875" bestFit="1" customWidth="1"/>
    <col min="4" max="4" width="26.7109375" bestFit="1" customWidth="1"/>
    <col min="5" max="5" width="12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2.3884653964285123</v>
      </c>
      <c r="C2">
        <v>1.6975727404578258</v>
      </c>
      <c r="D2">
        <v>4.0269166712175339</v>
      </c>
      <c r="E2">
        <v>1.6484842462054754</v>
      </c>
      <c r="F2">
        <v>3.9074140417164771</v>
      </c>
      <c r="G2">
        <f>(overhead_memory_server[[#This Row],[RollingHills (Logic Active)]]-overhead_memory_server[[#This Row],[RollingHills]])/overhead_memory_server[[#This Row],[RollingHills]] * 100</f>
        <v>3.0583559414287422</v>
      </c>
      <c r="H2">
        <f>(overhead_memory_server[[#This Row],[Empty (Logic Active)]]-overhead_memory_server[[#This Row],[Empty]])/overhead_memory_server[[#This Row],[Empty]] * 100</f>
        <v>2.9777957760496401</v>
      </c>
      <c r="I2">
        <f>(overhead_memory_server[[#This Row],[2-Layer (Logic Active)]]-overhead_memory_server[[#This Row],[Empty (Logic Active)]])/overhead_memory_server[[#This Row],[Empty (Logic Active)]]* 100</f>
        <v>40.698854282047236</v>
      </c>
    </row>
    <row r="3" spans="1:9" x14ac:dyDescent="0.25">
      <c r="A3">
        <v>20</v>
      </c>
      <c r="B3">
        <v>4.2538002398835513</v>
      </c>
      <c r="C3">
        <v>2.9053549130757648</v>
      </c>
      <c r="D3">
        <v>7.8431621016117568</v>
      </c>
      <c r="E3">
        <v>2.8034268697102864</v>
      </c>
      <c r="F3">
        <v>7.2655556448574723</v>
      </c>
      <c r="G3">
        <f>(overhead_memory_server[[#This Row],[RollingHills (Logic Active)]]-overhead_memory_server[[#This Row],[RollingHills]])/overhead_memory_server[[#This Row],[RollingHills]] * 100</f>
        <v>7.9499281952800356</v>
      </c>
      <c r="H3">
        <f>(overhead_memory_server[[#This Row],[Empty (Logic Active)]]-overhead_memory_server[[#This Row],[Empty]])/overhead_memory_server[[#This Row],[Empty]] * 100</f>
        <v>3.635837426927846</v>
      </c>
      <c r="I3">
        <f>(overhead_memory_server[[#This Row],[2-Layer (Logic Active)]]-overhead_memory_server[[#This Row],[Empty (Logic Active)]])/overhead_memory_server[[#This Row],[Empty (Logic Active)]]* 100</f>
        <v>46.412413187077718</v>
      </c>
    </row>
    <row r="4" spans="1:9" x14ac:dyDescent="0.25">
      <c r="A4">
        <v>30</v>
      </c>
      <c r="B4">
        <v>6.2007212320963543</v>
      </c>
      <c r="C4">
        <v>4.1992033640543616</v>
      </c>
      <c r="D4">
        <v>10.932155107197008</v>
      </c>
      <c r="E4">
        <v>4.027855269114176</v>
      </c>
      <c r="F4">
        <v>10.577570257515744</v>
      </c>
      <c r="G4">
        <f>(overhead_memory_server[[#This Row],[RollingHills (Logic Active)]]-overhead_memory_server[[#This Row],[RollingHills]])/overhead_memory_server[[#This Row],[RollingHills]] * 100</f>
        <v>3.3522334623995489</v>
      </c>
      <c r="H4">
        <f>(overhead_memory_server[[#This Row],[Empty (Logic Active)]]-overhead_memory_server[[#This Row],[Empty]])/overhead_memory_server[[#This Row],[Empty]] * 100</f>
        <v>4.2540777533416483</v>
      </c>
      <c r="I4">
        <f>(overhead_memory_server[[#This Row],[2-Layer (Logic Active)]]-overhead_memory_server[[#This Row],[Empty (Logic Active)]])/overhead_memory_server[[#This Row],[Empty (Logic Active)]]* 100</f>
        <v>47.664228057521669</v>
      </c>
    </row>
    <row r="5" spans="1:9" x14ac:dyDescent="0.25">
      <c r="A5">
        <v>40</v>
      </c>
      <c r="B5">
        <v>8.1005638122558601</v>
      </c>
      <c r="C5">
        <v>5.4469265302022301</v>
      </c>
      <c r="D5">
        <v>14.210128586867761</v>
      </c>
      <c r="E5">
        <v>5.3092415491739908</v>
      </c>
      <c r="F5">
        <v>13.763349598851697</v>
      </c>
      <c r="G5">
        <f>(overhead_memory_server[[#This Row],[RollingHills (Logic Active)]]-overhead_memory_server[[#This Row],[RollingHills]])/overhead_memory_server[[#This Row],[RollingHills]] * 100</f>
        <v>3.2461501090791107</v>
      </c>
      <c r="H5">
        <f>(overhead_memory_server[[#This Row],[Empty (Logic Active)]]-overhead_memory_server[[#This Row],[Empty]])/overhead_memory_server[[#This Row],[Empty]] * 100</f>
        <v>2.5933079094821028</v>
      </c>
      <c r="I5">
        <f>(overhead_memory_server[[#This Row],[2-Layer (Logic Active)]]-overhead_memory_server[[#This Row],[Empty (Logic Active)]])/overhead_memory_server[[#This Row],[Empty (Logic Active)]]* 100</f>
        <v>48.718066368982356</v>
      </c>
    </row>
    <row r="6" spans="1:9" x14ac:dyDescent="0.25">
      <c r="A6">
        <v>50</v>
      </c>
      <c r="B6">
        <v>10.026278591156006</v>
      </c>
      <c r="C6">
        <v>6.7448247909545902</v>
      </c>
      <c r="D6">
        <v>17.3856454946227</v>
      </c>
      <c r="E6">
        <v>6.5245834986368818</v>
      </c>
      <c r="F6">
        <v>16.850681826599644</v>
      </c>
      <c r="G6">
        <f>(overhead_memory_server[[#This Row],[RollingHills (Logic Active)]]-overhead_memory_server[[#This Row],[RollingHills]])/overhead_memory_server[[#This Row],[RollingHills]] * 100</f>
        <v>3.174730100111379</v>
      </c>
      <c r="H6">
        <f>(overhead_memory_server[[#This Row],[Empty (Logic Active)]]-overhead_memory_server[[#This Row],[Empty]])/overhead_memory_server[[#This Row],[Empty]] * 100</f>
        <v>3.3755609436789533</v>
      </c>
      <c r="I6">
        <f>(overhead_memory_server[[#This Row],[2-Layer (Logic Active)]]-overhead_memory_server[[#This Row],[Empty (Logic Active)]])/overhead_memory_server[[#This Row],[Empty (Logic Active)]]* 100</f>
        <v>48.651431310745636</v>
      </c>
    </row>
    <row r="7" spans="1:9" x14ac:dyDescent="0.25">
      <c r="A7">
        <v>60</v>
      </c>
      <c r="B7">
        <v>12.368609301249187</v>
      </c>
      <c r="C7">
        <v>8.1564663251241054</v>
      </c>
      <c r="D7">
        <v>20.61487751836362</v>
      </c>
      <c r="E7">
        <v>7.9458905855814619</v>
      </c>
      <c r="F7">
        <v>20.016734452083192</v>
      </c>
      <c r="G7">
        <f>(overhead_memory_server[[#This Row],[RollingHills (Logic Active)]]-overhead_memory_server[[#This Row],[RollingHills]])/overhead_memory_server[[#This Row],[RollingHills]] * 100</f>
        <v>2.9882150243451839</v>
      </c>
      <c r="H7">
        <f>(overhead_memory_server[[#This Row],[Empty (Logic Active)]]-overhead_memory_server[[#This Row],[Empty]])/overhead_memory_server[[#This Row],[Empty]] * 100</f>
        <v>2.6501213082993149</v>
      </c>
      <c r="I7">
        <f>(overhead_memory_server[[#This Row],[2-Layer (Logic Active)]]-overhead_memory_server[[#This Row],[Empty (Logic Active)]])/overhead_memory_server[[#This Row],[Empty (Logic Active)]]* 100</f>
        <v>51.641762599454985</v>
      </c>
    </row>
    <row r="8" spans="1:9" x14ac:dyDescent="0.25">
      <c r="A8">
        <v>70</v>
      </c>
      <c r="B8">
        <v>14.449525006612141</v>
      </c>
      <c r="C8">
        <v>9.5518823305765785</v>
      </c>
      <c r="D8">
        <v>23.714162333258265</v>
      </c>
      <c r="E8">
        <v>9.2664667765299473</v>
      </c>
      <c r="F8">
        <v>23.032017543398101</v>
      </c>
      <c r="G8">
        <f>(overhead_memory_server[[#This Row],[RollingHills (Logic Active)]]-overhead_memory_server[[#This Row],[RollingHills]])/overhead_memory_server[[#This Row],[RollingHills]] * 100</f>
        <v>2.9617239938916859</v>
      </c>
      <c r="H8">
        <f>(overhead_memory_server[[#This Row],[Empty (Logic Active)]]-overhead_memory_server[[#This Row],[Empty]])/overhead_memory_server[[#This Row],[Empty]] * 100</f>
        <v>3.080090404786537</v>
      </c>
      <c r="I8">
        <f>(overhead_memory_server[[#This Row],[2-Layer (Logic Active)]]-overhead_memory_server[[#This Row],[Empty (Logic Active)]])/overhead_memory_server[[#This Row],[Empty (Logic Active)]]* 100</f>
        <v>51.274110238541091</v>
      </c>
    </row>
    <row r="9" spans="1:9" x14ac:dyDescent="0.25">
      <c r="A9">
        <v>80</v>
      </c>
      <c r="B9">
        <v>16.661565430959065</v>
      </c>
      <c r="C9">
        <v>11.121647548675536</v>
      </c>
      <c r="D9">
        <v>26.968059442811093</v>
      </c>
      <c r="E9">
        <v>10.796947224934895</v>
      </c>
      <c r="F9">
        <v>26.227275945372501</v>
      </c>
      <c r="G9">
        <f>(overhead_memory_server[[#This Row],[RollingHills (Logic Active)]]-overhead_memory_server[[#This Row],[RollingHills]])/overhead_memory_server[[#This Row],[RollingHills]] * 100</f>
        <v>2.8244774599601326</v>
      </c>
      <c r="H9">
        <f>(overhead_memory_server[[#This Row],[Empty (Logic Active)]]-overhead_memory_server[[#This Row],[Empty]])/overhead_memory_server[[#This Row],[Empty]] * 100</f>
        <v>3.0073345453682099</v>
      </c>
      <c r="I9">
        <f>(overhead_memory_server[[#This Row],[2-Layer (Logic Active)]]-overhead_memory_server[[#This Row],[Empty (Logic Active)]])/overhead_memory_server[[#This Row],[Empty (Logic Active)]]* 100</f>
        <v>49.812025224115928</v>
      </c>
    </row>
    <row r="10" spans="1:9" x14ac:dyDescent="0.25">
      <c r="A10">
        <v>90</v>
      </c>
      <c r="B10">
        <v>18.890725771586101</v>
      </c>
      <c r="C10">
        <v>12.702045122782389</v>
      </c>
      <c r="D10">
        <v>29.868228682156268</v>
      </c>
      <c r="E10">
        <v>12.125028196970622</v>
      </c>
      <c r="F10">
        <v>28.987598093146953</v>
      </c>
      <c r="G10">
        <f>(overhead_memory_server[[#This Row],[RollingHills (Logic Active)]]-overhead_memory_server[[#This Row],[RollingHills]])/overhead_memory_server[[#This Row],[RollingHills]] * 100</f>
        <v>3.0379563914869743</v>
      </c>
      <c r="H10">
        <f>(overhead_memory_server[[#This Row],[Empty (Logic Active)]]-overhead_memory_server[[#This Row],[Empty]])/overhead_memory_server[[#This Row],[Empty]] * 100</f>
        <v>4.7588914140086871</v>
      </c>
      <c r="I10">
        <f>(overhead_memory_server[[#This Row],[2-Layer (Logic Active)]]-overhead_memory_server[[#This Row],[Empty (Logic Active)]])/overhead_memory_server[[#This Row],[Empty (Logic Active)]]* 100</f>
        <v>48.721923036658836</v>
      </c>
    </row>
    <row r="11" spans="1:9" x14ac:dyDescent="0.25">
      <c r="A11">
        <v>100</v>
      </c>
      <c r="B11">
        <v>21.098903242746989</v>
      </c>
      <c r="C11">
        <v>13.968103377024333</v>
      </c>
      <c r="D11">
        <v>32.752004524757119</v>
      </c>
      <c r="E11">
        <v>13.570944341023763</v>
      </c>
      <c r="F11">
        <v>31.777867635091145</v>
      </c>
      <c r="G11">
        <f>(overhead_memory_server[[#This Row],[RollingHills (Logic Active)]]-overhead_memory_server[[#This Row],[RollingHills]])/overhead_memory_server[[#This Row],[RollingHills]] * 100</f>
        <v>3.0654570685865354</v>
      </c>
      <c r="H11">
        <f>(overhead_memory_server[[#This Row],[Empty (Logic Active)]]-overhead_memory_server[[#This Row],[Empty]])/overhead_memory_server[[#This Row],[Empty]] * 100</f>
        <v>2.9265394214313685</v>
      </c>
      <c r="I11">
        <f>(overhead_memory_server[[#This Row],[2-Layer (Logic Active)]]-overhead_memory_server[[#This Row],[Empty (Logic Active)]])/overhead_memory_server[[#This Row],[Empty (Logic Active)]]* 100</f>
        <v>51.050594867817708</v>
      </c>
    </row>
    <row r="12" spans="1:9" x14ac:dyDescent="0.25">
      <c r="G12">
        <f>MAX(G2:G11)</f>
        <v>7.9499281952800356</v>
      </c>
      <c r="H12">
        <f>MAX(H2:H11)</f>
        <v>4.7588914140086871</v>
      </c>
      <c r="I12">
        <f>MAX(I2:I11)</f>
        <v>51.641762599454985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BF55-717E-4891-8F97-90E0BFB5E6E8}">
  <dimension ref="A1:I12"/>
  <sheetViews>
    <sheetView workbookViewId="0">
      <selection activeCell="G51" sqref="G51"/>
    </sheetView>
  </sheetViews>
  <sheetFormatPr defaultRowHeight="15" x14ac:dyDescent="0.25"/>
  <cols>
    <col min="1" max="1" width="11.42578125" bestFit="1" customWidth="1"/>
    <col min="2" max="2" width="22.7109375" bestFit="1" customWidth="1"/>
    <col min="3" max="3" width="21.85546875" bestFit="1" customWidth="1"/>
    <col min="4" max="4" width="26.7109375" bestFit="1" customWidth="1"/>
    <col min="5" max="5" width="12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337.98728813559325</v>
      </c>
      <c r="C2">
        <v>361.27542372881362</v>
      </c>
      <c r="D2">
        <v>494.54385964912279</v>
      </c>
      <c r="E2">
        <v>350.46016949152539</v>
      </c>
      <c r="F2">
        <v>478.546551724138</v>
      </c>
      <c r="G2">
        <f>(overhead_cpu_server[[#This Row],[RollingHills (Logic Active)]]-overhead_cpu_server[[#This Row],[RollingHills]])/overhead_cpu_server[[#This Row],[RollingHills]] * 100</f>
        <v>3.342894827545758</v>
      </c>
      <c r="H2">
        <f>(overhead_cpu_server[[#This Row],[Empty (Logic Active)]]-overhead_cpu_server[[#This Row],[Empty]])/overhead_cpu_server[[#This Row],[Empty]] * 100</f>
        <v>3.0860152390440923</v>
      </c>
      <c r="I2">
        <f>(overhead_cpu_server[[#This Row],[2-Layer (Logic Active)]]-overhead_cpu_server[[#This Row],[Empty (Logic Active)]])/overhead_cpu_server[[#This Row],[Empty (Logic Active)]]* 100</f>
        <v>-6.4460890676862892</v>
      </c>
    </row>
    <row r="3" spans="1:9" x14ac:dyDescent="0.25">
      <c r="A3">
        <v>20</v>
      </c>
      <c r="B3">
        <v>383.10756302521008</v>
      </c>
      <c r="C3">
        <v>373.31416666666667</v>
      </c>
      <c r="D3">
        <v>642.79035087719308</v>
      </c>
      <c r="E3">
        <v>368.02499999999998</v>
      </c>
      <c r="F3">
        <v>583.56293103448263</v>
      </c>
      <c r="G3">
        <f>(overhead_cpu_server[[#This Row],[RollingHills (Logic Active)]]-overhead_cpu_server[[#This Row],[RollingHills]])/overhead_cpu_server[[#This Row],[RollingHills]] * 100</f>
        <v>10.149277257504677</v>
      </c>
      <c r="H3">
        <f>(overhead_cpu_server[[#This Row],[Empty (Logic Active)]]-overhead_cpu_server[[#This Row],[Empty]])/overhead_cpu_server[[#This Row],[Empty]] * 100</f>
        <v>1.4371759164911864</v>
      </c>
      <c r="I3">
        <f>(overhead_cpu_server[[#This Row],[2-Layer (Logic Active)]]-overhead_cpu_server[[#This Row],[Empty (Logic Active)]])/overhead_cpu_server[[#This Row],[Empty (Logic Active)]]* 100</f>
        <v>2.623365849195852</v>
      </c>
    </row>
    <row r="4" spans="1:9" x14ac:dyDescent="0.25">
      <c r="A4">
        <v>30</v>
      </c>
      <c r="B4">
        <v>409.43</v>
      </c>
      <c r="C4">
        <v>395.48083333333329</v>
      </c>
      <c r="D4">
        <v>749.78508771929819</v>
      </c>
      <c r="E4">
        <v>401.77916666666664</v>
      </c>
      <c r="F4">
        <v>716.74741379310353</v>
      </c>
      <c r="G4">
        <f>(overhead_cpu_server[[#This Row],[RollingHills (Logic Active)]]-overhead_cpu_server[[#This Row],[RollingHills]])/overhead_cpu_server[[#This Row],[RollingHills]] * 100</f>
        <v>4.6093886479974548</v>
      </c>
      <c r="H4">
        <f>(overhead_cpu_server[[#This Row],[Empty (Logic Active)]]-overhead_cpu_server[[#This Row],[Empty]])/overhead_cpu_server[[#This Row],[Empty]] * 100</f>
        <v>-1.567610731434145</v>
      </c>
      <c r="I4">
        <f>(overhead_cpu_server[[#This Row],[2-Layer (Logic Active)]]-overhead_cpu_server[[#This Row],[Empty (Logic Active)]])/overhead_cpu_server[[#This Row],[Empty (Logic Active)]]* 100</f>
        <v>3.5271410118906008</v>
      </c>
    </row>
    <row r="5" spans="1:9" x14ac:dyDescent="0.25">
      <c r="A5">
        <v>40</v>
      </c>
      <c r="B5">
        <v>443.26583333333332</v>
      </c>
      <c r="C5">
        <v>462.66083333333336</v>
      </c>
      <c r="D5">
        <v>894.31379310344823</v>
      </c>
      <c r="E5">
        <v>444.44</v>
      </c>
      <c r="F5">
        <v>851.88017241379293</v>
      </c>
      <c r="G5">
        <f>(overhead_cpu_server[[#This Row],[RollingHills (Logic Active)]]-overhead_cpu_server[[#This Row],[RollingHills]])/overhead_cpu_server[[#This Row],[RollingHills]] * 100</f>
        <v>4.981172477511727</v>
      </c>
      <c r="H5">
        <f>(overhead_cpu_server[[#This Row],[Empty (Logic Active)]]-overhead_cpu_server[[#This Row],[Empty]])/overhead_cpu_server[[#This Row],[Empty]] * 100</f>
        <v>4.0997284972849792</v>
      </c>
      <c r="I5">
        <f>(overhead_cpu_server[[#This Row],[2-Layer (Logic Active)]]-overhead_cpu_server[[#This Row],[Empty (Logic Active)]])/overhead_cpu_server[[#This Row],[Empty (Logic Active)]]* 100</f>
        <v>-4.1920557355730432</v>
      </c>
    </row>
    <row r="6" spans="1:9" x14ac:dyDescent="0.25">
      <c r="A6">
        <v>50</v>
      </c>
      <c r="B6">
        <v>514.20083333333332</v>
      </c>
      <c r="C6">
        <v>508.50083333333333</v>
      </c>
      <c r="D6">
        <v>1070.8593220338983</v>
      </c>
      <c r="E6">
        <v>498.46500000000003</v>
      </c>
      <c r="F6">
        <v>1010.1572649572649</v>
      </c>
      <c r="G6">
        <f>(overhead_cpu_server[[#This Row],[RollingHills (Logic Active)]]-overhead_cpu_server[[#This Row],[RollingHills]])/overhead_cpu_server[[#This Row],[RollingHills]] * 100</f>
        <v>6.0091689860985484</v>
      </c>
      <c r="H6">
        <f>(overhead_cpu_server[[#This Row],[Empty (Logic Active)]]-overhead_cpu_server[[#This Row],[Empty]])/overhead_cpu_server[[#This Row],[Empty]] * 100</f>
        <v>2.0133476439335363</v>
      </c>
      <c r="I6">
        <f>(overhead_cpu_server[[#This Row],[2-Layer (Logic Active)]]-overhead_cpu_server[[#This Row],[Empty (Logic Active)]])/overhead_cpu_server[[#This Row],[Empty (Logic Active)]]* 100</f>
        <v>1.1209421157946293</v>
      </c>
    </row>
    <row r="7" spans="1:9" x14ac:dyDescent="0.25">
      <c r="A7">
        <v>60</v>
      </c>
      <c r="B7">
        <v>561.7833333333333</v>
      </c>
      <c r="C7">
        <v>539.91833333333329</v>
      </c>
      <c r="D7">
        <v>1195.6965217391303</v>
      </c>
      <c r="E7">
        <v>535.68666666666672</v>
      </c>
      <c r="F7">
        <v>1130.7224137931037</v>
      </c>
      <c r="G7">
        <f>(overhead_cpu_server[[#This Row],[RollingHills (Logic Active)]]-overhead_cpu_server[[#This Row],[RollingHills]])/overhead_cpu_server[[#This Row],[RollingHills]] * 100</f>
        <v>5.7462474567975956</v>
      </c>
      <c r="H7">
        <f>(overhead_cpu_server[[#This Row],[Empty (Logic Active)]]-overhead_cpu_server[[#This Row],[Empty]])/overhead_cpu_server[[#This Row],[Empty]] * 100</f>
        <v>0.78995183751693832</v>
      </c>
      <c r="I7">
        <f>(overhead_cpu_server[[#This Row],[2-Layer (Logic Active)]]-overhead_cpu_server[[#This Row],[Empty (Logic Active)]])/overhead_cpu_server[[#This Row],[Empty (Logic Active)]]* 100</f>
        <v>4.049686526666072</v>
      </c>
    </row>
    <row r="8" spans="1:9" x14ac:dyDescent="0.25">
      <c r="A8">
        <v>70</v>
      </c>
      <c r="B8">
        <v>618.88666666666666</v>
      </c>
      <c r="C8">
        <v>594.63249999999994</v>
      </c>
      <c r="D8">
        <v>1350.4318965517241</v>
      </c>
      <c r="E8">
        <v>575.13166666666677</v>
      </c>
      <c r="F8">
        <v>1262.0991379310344</v>
      </c>
      <c r="G8">
        <f>(overhead_cpu_server[[#This Row],[RollingHills (Logic Active)]]-overhead_cpu_server[[#This Row],[RollingHills]])/overhead_cpu_server[[#This Row],[RollingHills]] * 100</f>
        <v>6.9988763929824103</v>
      </c>
      <c r="H8">
        <f>(overhead_cpu_server[[#This Row],[Empty (Logic Active)]]-overhead_cpu_server[[#This Row],[Empty]])/overhead_cpu_server[[#This Row],[Empty]] * 100</f>
        <v>3.3906728604174394</v>
      </c>
      <c r="I8">
        <f>(overhead_cpu_server[[#This Row],[2-Layer (Logic Active)]]-overhead_cpu_server[[#This Row],[Empty (Logic Active)]])/overhead_cpu_server[[#This Row],[Empty (Logic Active)]]* 100</f>
        <v>4.078849821808717</v>
      </c>
    </row>
    <row r="9" spans="1:9" x14ac:dyDescent="0.25">
      <c r="A9">
        <v>80</v>
      </c>
      <c r="B9">
        <v>677.30333333333328</v>
      </c>
      <c r="C9">
        <v>666.8</v>
      </c>
      <c r="D9">
        <v>1507.3254237288133</v>
      </c>
      <c r="E9">
        <v>627.77499999999998</v>
      </c>
      <c r="F9">
        <v>1364.8542372881354</v>
      </c>
      <c r="G9">
        <f>(overhead_cpu_server[[#This Row],[RollingHills (Logic Active)]]-overhead_cpu_server[[#This Row],[RollingHills]])/overhead_cpu_server[[#This Row],[RollingHills]] * 100</f>
        <v>10.438564247253073</v>
      </c>
      <c r="H9">
        <f>(overhead_cpu_server[[#This Row],[Empty (Logic Active)]]-overhead_cpu_server[[#This Row],[Empty]])/overhead_cpu_server[[#This Row],[Empty]] * 100</f>
        <v>6.2163991876070215</v>
      </c>
      <c r="I9">
        <f>(overhead_cpu_server[[#This Row],[2-Layer (Logic Active)]]-overhead_cpu_server[[#This Row],[Empty (Logic Active)]])/overhead_cpu_server[[#This Row],[Empty (Logic Active)]]* 100</f>
        <v>1.5751849630073982</v>
      </c>
    </row>
    <row r="10" spans="1:9" x14ac:dyDescent="0.25">
      <c r="A10">
        <v>90</v>
      </c>
      <c r="B10">
        <v>765.04333333333341</v>
      </c>
      <c r="C10">
        <v>732.32416666666666</v>
      </c>
      <c r="D10">
        <v>1709.5112068965518</v>
      </c>
      <c r="E10">
        <v>711.93916666666667</v>
      </c>
      <c r="F10">
        <v>1561.7717948717948</v>
      </c>
      <c r="G10">
        <f>(overhead_cpu_server[[#This Row],[RollingHills (Logic Active)]]-overhead_cpu_server[[#This Row],[RollingHills]])/overhead_cpu_server[[#This Row],[RollingHills]] * 100</f>
        <v>9.4597310893865192</v>
      </c>
      <c r="H10">
        <f>(overhead_cpu_server[[#This Row],[Empty (Logic Active)]]-overhead_cpu_server[[#This Row],[Empty]])/overhead_cpu_server[[#This Row],[Empty]] * 100</f>
        <v>2.8633064388694245</v>
      </c>
      <c r="I10">
        <f>(overhead_cpu_server[[#This Row],[2-Layer (Logic Active)]]-overhead_cpu_server[[#This Row],[Empty (Logic Active)]])/overhead_cpu_server[[#This Row],[Empty (Logic Active)]]* 100</f>
        <v>4.4678529203255959</v>
      </c>
    </row>
    <row r="11" spans="1:9" x14ac:dyDescent="0.25">
      <c r="A11">
        <v>100</v>
      </c>
      <c r="B11">
        <v>836.28583333333324</v>
      </c>
      <c r="C11">
        <v>794.45</v>
      </c>
      <c r="D11">
        <v>1856.7775862068966</v>
      </c>
      <c r="E11">
        <v>762.61666666666667</v>
      </c>
      <c r="F11">
        <v>1676.4393162393164</v>
      </c>
      <c r="G11">
        <f>(overhead_cpu_server[[#This Row],[RollingHills (Logic Active)]]-overhead_cpu_server[[#This Row],[RollingHills]])/overhead_cpu_server[[#This Row],[RollingHills]] * 100</f>
        <v>10.757220271600712</v>
      </c>
      <c r="H11">
        <f>(overhead_cpu_server[[#This Row],[Empty (Logic Active)]]-overhead_cpu_server[[#This Row],[Empty]])/overhead_cpu_server[[#This Row],[Empty]] * 100</f>
        <v>4.1742247087877313</v>
      </c>
      <c r="I11">
        <f>(overhead_cpu_server[[#This Row],[2-Layer (Logic Active)]]-overhead_cpu_server[[#This Row],[Empty (Logic Active)]])/overhead_cpu_server[[#This Row],[Empty (Logic Active)]]* 100</f>
        <v>5.2660121257893131</v>
      </c>
    </row>
    <row r="12" spans="1:9" x14ac:dyDescent="0.25">
      <c r="G12">
        <f>MAX(G2:G11)</f>
        <v>10.757220271600712</v>
      </c>
      <c r="H12">
        <f>MAX(H2:H11)</f>
        <v>6.2163991876070215</v>
      </c>
      <c r="I12">
        <f>MAX(I2:I11)</f>
        <v>5.2660121257893131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E73B-7499-4C75-9CC9-7A3769AE9D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28946-0801-48C0-A84B-FE8C8F2E82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overhead_network_sent_server</vt:lpstr>
      <vt:lpstr>overhead_network_recv_server</vt:lpstr>
      <vt:lpstr>overhead_memory_server</vt:lpstr>
      <vt:lpstr>overhead_cpu_server</vt:lpstr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Munir</dc:creator>
  <cp:lastModifiedBy>Zain Munir</cp:lastModifiedBy>
  <dcterms:created xsi:type="dcterms:W3CDTF">2024-08-11T09:10:08Z</dcterms:created>
  <dcterms:modified xsi:type="dcterms:W3CDTF">2024-08-11T09:51:40Z</dcterms:modified>
</cp:coreProperties>
</file>