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sbryan/Documents/atlast-telescope/sens_calc_spec/"/>
    </mc:Choice>
  </mc:AlternateContent>
  <xr:revisionPtr revIDLastSave="0" documentId="13_ncr:1_{1FFF6F2E-0DF3-A74B-8A8B-2E9DBE71ED8F}" xr6:coauthVersionLast="36" xr6:coauthVersionMax="36" xr10:uidLastSave="{00000000-0000-0000-0000-000000000000}"/>
  <bookViews>
    <workbookView xWindow="27340" yWindow="-10200" windowWidth="21240" windowHeight="112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10" i="1"/>
  <c r="J2" i="1"/>
  <c r="G3" i="1" l="1"/>
  <c r="G4" i="1"/>
  <c r="G5" i="1"/>
  <c r="G6" i="1"/>
  <c r="G7" i="1"/>
  <c r="G8" i="1"/>
  <c r="G9" i="1"/>
  <c r="G2" i="1"/>
  <c r="G10" i="1" s="1"/>
  <c r="E2" i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/>
  <c r="E9" i="1" s="1"/>
  <c r="C2" i="1"/>
  <c r="D2" i="1" s="1"/>
</calcChain>
</file>

<file path=xl/sharedStrings.xml><?xml version="1.0" encoding="utf-8"?>
<sst xmlns="http://schemas.openxmlformats.org/spreadsheetml/2006/main" count="9" uniqueCount="7">
  <si>
    <t>fmin</t>
  </si>
  <si>
    <t>fmax</t>
  </si>
  <si>
    <t>fcent</t>
  </si>
  <si>
    <t>BW</t>
  </si>
  <si>
    <t>Nchan</t>
  </si>
  <si>
    <t>Nhorns</t>
  </si>
  <si>
    <t>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</si>
</sst>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J2" sqref="J2:K9"/>
    </sheetView>
  </sheetViews>
  <sheetFormatPr baseColWidth="10" defaultRowHeight="16" x14ac:dyDescent="0.2"/>
  <cols>
    <col min="3" max="3" width="7.33203125" bestFit="1" customWidth="1"/>
    <col min="4" max="4" width="15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</row>
    <row r="2" spans="1:11" x14ac:dyDescent="0.2">
      <c r="A2">
        <v>75</v>
      </c>
      <c r="B2">
        <v>110</v>
      </c>
      <c r="C2">
        <f t="shared" ref="C2:C9" si="0">(B2+A2)/2</f>
        <v>92.5</v>
      </c>
      <c r="D2">
        <f>C2/1000</f>
        <v>9.2499999999999999E-2</v>
      </c>
      <c r="E2">
        <f t="shared" ref="E2:E9" si="1">(B2-A2)/D2</f>
        <v>378.37837837837839</v>
      </c>
      <c r="F2">
        <v>500</v>
      </c>
      <c r="G2">
        <f>E2*F2*2</f>
        <v>378378.3783783784</v>
      </c>
      <c r="J2">
        <f>C2-(D2/2)</f>
        <v>92.453749999999999</v>
      </c>
      <c r="K2">
        <f>C2+(D2/2)</f>
        <v>92.546250000000001</v>
      </c>
    </row>
    <row r="3" spans="1:11" x14ac:dyDescent="0.2">
      <c r="A3">
        <v>130</v>
      </c>
      <c r="B3">
        <v>170</v>
      </c>
      <c r="C3">
        <f t="shared" si="0"/>
        <v>150</v>
      </c>
      <c r="D3">
        <f t="shared" ref="D3:D9" si="2">C3/1000</f>
        <v>0.15</v>
      </c>
      <c r="E3">
        <f t="shared" si="1"/>
        <v>266.66666666666669</v>
      </c>
      <c r="F3">
        <v>500</v>
      </c>
      <c r="G3">
        <f t="shared" ref="G3:G9" si="3">E3*F3*2</f>
        <v>266666.66666666669</v>
      </c>
      <c r="J3">
        <f t="shared" ref="J3:J10" si="4">C3-(D3/2)</f>
        <v>149.92500000000001</v>
      </c>
      <c r="K3">
        <f t="shared" ref="K3:K9" si="5">C3+(D3/2)</f>
        <v>150.07499999999999</v>
      </c>
    </row>
    <row r="4" spans="1:11" x14ac:dyDescent="0.2">
      <c r="A4">
        <v>195</v>
      </c>
      <c r="B4">
        <v>245</v>
      </c>
      <c r="C4">
        <f t="shared" si="0"/>
        <v>220</v>
      </c>
      <c r="D4">
        <f t="shared" si="2"/>
        <v>0.22</v>
      </c>
      <c r="E4">
        <f t="shared" si="1"/>
        <v>227.27272727272728</v>
      </c>
      <c r="F4">
        <v>500</v>
      </c>
      <c r="G4">
        <f t="shared" si="3"/>
        <v>227272.72727272729</v>
      </c>
      <c r="J4">
        <f t="shared" si="4"/>
        <v>219.89</v>
      </c>
      <c r="K4">
        <f t="shared" si="5"/>
        <v>220.11</v>
      </c>
    </row>
    <row r="5" spans="1:11" x14ac:dyDescent="0.2">
      <c r="A5">
        <v>245</v>
      </c>
      <c r="B5">
        <v>310</v>
      </c>
      <c r="C5">
        <f t="shared" si="0"/>
        <v>277.5</v>
      </c>
      <c r="D5">
        <f t="shared" si="2"/>
        <v>0.27750000000000002</v>
      </c>
      <c r="E5">
        <f t="shared" si="1"/>
        <v>234.23423423423421</v>
      </c>
      <c r="F5">
        <v>500</v>
      </c>
      <c r="G5">
        <f t="shared" si="3"/>
        <v>234234.2342342342</v>
      </c>
      <c r="J5">
        <f t="shared" si="4"/>
        <v>277.36124999999998</v>
      </c>
      <c r="K5">
        <f t="shared" si="5"/>
        <v>277.63875000000002</v>
      </c>
    </row>
    <row r="6" spans="1:11" x14ac:dyDescent="0.2">
      <c r="A6">
        <v>335</v>
      </c>
      <c r="B6">
        <v>365</v>
      </c>
      <c r="C6">
        <f t="shared" si="0"/>
        <v>350</v>
      </c>
      <c r="D6">
        <f t="shared" si="2"/>
        <v>0.35</v>
      </c>
      <c r="E6">
        <f t="shared" si="1"/>
        <v>85.714285714285722</v>
      </c>
      <c r="F6">
        <v>500</v>
      </c>
      <c r="G6">
        <f t="shared" si="3"/>
        <v>85714.285714285725</v>
      </c>
      <c r="J6">
        <f t="shared" si="4"/>
        <v>349.82499999999999</v>
      </c>
      <c r="K6">
        <f t="shared" si="5"/>
        <v>350.17500000000001</v>
      </c>
    </row>
    <row r="7" spans="1:11" x14ac:dyDescent="0.2">
      <c r="A7">
        <v>390</v>
      </c>
      <c r="B7">
        <v>420</v>
      </c>
      <c r="C7">
        <f t="shared" si="0"/>
        <v>405</v>
      </c>
      <c r="D7">
        <f t="shared" si="2"/>
        <v>0.40500000000000003</v>
      </c>
      <c r="E7">
        <f t="shared" si="1"/>
        <v>74.074074074074076</v>
      </c>
      <c r="F7">
        <v>500</v>
      </c>
      <c r="G7">
        <f t="shared" si="3"/>
        <v>74074.074074074073</v>
      </c>
      <c r="J7">
        <f t="shared" si="4"/>
        <v>404.79750000000001</v>
      </c>
      <c r="K7">
        <f t="shared" si="5"/>
        <v>405.20249999999999</v>
      </c>
    </row>
    <row r="8" spans="1:11" x14ac:dyDescent="0.2">
      <c r="A8">
        <v>625</v>
      </c>
      <c r="B8">
        <v>710</v>
      </c>
      <c r="C8">
        <f t="shared" si="0"/>
        <v>667.5</v>
      </c>
      <c r="D8">
        <f t="shared" si="2"/>
        <v>0.66749999999999998</v>
      </c>
      <c r="E8">
        <f t="shared" si="1"/>
        <v>127.34082397003746</v>
      </c>
      <c r="F8">
        <v>500</v>
      </c>
      <c r="G8">
        <f t="shared" si="3"/>
        <v>127340.82397003747</v>
      </c>
      <c r="J8">
        <f t="shared" si="4"/>
        <v>667.16624999999999</v>
      </c>
      <c r="K8">
        <f t="shared" si="5"/>
        <v>667.83375000000001</v>
      </c>
    </row>
    <row r="9" spans="1:11" x14ac:dyDescent="0.2">
      <c r="A9">
        <v>845</v>
      </c>
      <c r="B9">
        <v>900</v>
      </c>
      <c r="C9">
        <f t="shared" si="0"/>
        <v>872.5</v>
      </c>
      <c r="D9">
        <f t="shared" si="2"/>
        <v>0.87250000000000005</v>
      </c>
      <c r="E9">
        <f t="shared" si="1"/>
        <v>63.03724928366762</v>
      </c>
      <c r="F9">
        <v>500</v>
      </c>
      <c r="G9">
        <f t="shared" si="3"/>
        <v>63037.249283667617</v>
      </c>
      <c r="J9">
        <f t="shared" si="4"/>
        <v>872.06375000000003</v>
      </c>
      <c r="K9">
        <f t="shared" si="5"/>
        <v>872.93624999999997</v>
      </c>
    </row>
    <row r="10" spans="1:11" x14ac:dyDescent="0.2">
      <c r="G10">
        <f>SUM(G2:G9)</f>
        <v>1456718.4395940716</v>
      </c>
      <c r="J10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2018-01-18T16:28:00Z</dcterms:created>
  <dcterms:modified xsi:type="dcterms:W3CDTF">2018-09-05T23:48:34Z</dcterms:modified>
</cp:coreProperties>
</file>