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vironment" sheetId="1" r:id="rId3"/>
    <sheet state="visible" name="Chetna" sheetId="2" r:id="rId4"/>
    <sheet state="visible" name="Technical Skill" sheetId="3" r:id="rId5"/>
    <sheet state="visible" name="Rural Development" sheetId="4" r:id="rId6"/>
    <sheet state="visible" name="Teaching" sheetId="5" r:id="rId7"/>
    <sheet state="visible" name="Prayatna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P26">
      <text>
        <t xml:space="preserve">made question paper
</t>
      </text>
    </comment>
  </commentList>
</comments>
</file>

<file path=xl/sharedStrings.xml><?xml version="1.0" encoding="utf-8"?>
<sst xmlns="http://schemas.openxmlformats.org/spreadsheetml/2006/main" count="439" uniqueCount="346">
  <si>
    <t>Date</t>
  </si>
  <si>
    <t>total</t>
  </si>
  <si>
    <t>Name</t>
  </si>
  <si>
    <t>NAME  / DATE --&gt;</t>
  </si>
  <si>
    <t>Web/Content</t>
  </si>
  <si>
    <t>Prayatna</t>
  </si>
  <si>
    <t>Autumn Semester</t>
  </si>
  <si>
    <t>Total</t>
  </si>
  <si>
    <t>Other Departments</t>
  </si>
  <si>
    <t>ROLL NO.</t>
  </si>
  <si>
    <t>PRAYATNA</t>
  </si>
  <si>
    <t>13/01/2019</t>
  </si>
  <si>
    <t>16/01/2019</t>
  </si>
  <si>
    <t>Activity</t>
  </si>
  <si>
    <t>20/01/2019</t>
  </si>
  <si>
    <t>23/01/2019</t>
  </si>
  <si>
    <t>25/01/2019</t>
  </si>
  <si>
    <t>28/01/2019</t>
  </si>
  <si>
    <t>Video</t>
  </si>
  <si>
    <t>14/02/2019</t>
  </si>
  <si>
    <t>Unnat Bharat Abhiyan</t>
  </si>
  <si>
    <t>amhara visit</t>
  </si>
  <si>
    <t>army day</t>
  </si>
  <si>
    <t>video</t>
  </si>
  <si>
    <t>poster</t>
  </si>
  <si>
    <t xml:space="preserve">Meeting /agenda discussion </t>
  </si>
  <si>
    <t>15/02/2019</t>
  </si>
  <si>
    <t>18/01/2019</t>
  </si>
  <si>
    <t>16/02/2019</t>
  </si>
  <si>
    <t>VIDEO</t>
  </si>
  <si>
    <t>PPT</t>
  </si>
  <si>
    <t>HOURS --&gt;</t>
  </si>
  <si>
    <t>World Hindi day</t>
  </si>
  <si>
    <t>world youth day posters</t>
  </si>
  <si>
    <t xml:space="preserve">World youth day march </t>
  </si>
  <si>
    <t xml:space="preserve">Logo design </t>
  </si>
  <si>
    <t>youth debate</t>
  </si>
  <si>
    <t>SEM 2</t>
  </si>
  <si>
    <t>SEM 1</t>
  </si>
  <si>
    <t>Fund collection for prayas</t>
  </si>
  <si>
    <t>Funds collection for prayas</t>
  </si>
  <si>
    <t>nukkad naatak</t>
  </si>
  <si>
    <t>cloth collection at staff quarters</t>
  </si>
  <si>
    <t>TOTAL</t>
  </si>
  <si>
    <t>Nukkad Natak</t>
  </si>
  <si>
    <t>Aayush Shah</t>
  </si>
  <si>
    <t>Aids day</t>
  </si>
  <si>
    <t>waste management poster distribution</t>
  </si>
  <si>
    <t>video on waste</t>
  </si>
  <si>
    <t>pamplet distribution</t>
  </si>
  <si>
    <t>Ppt making</t>
  </si>
  <si>
    <t>army rally</t>
  </si>
  <si>
    <t>Prayas event</t>
  </si>
  <si>
    <t>1801EE01</t>
  </si>
  <si>
    <t>Womens day competitions</t>
  </si>
  <si>
    <t>midsem meeting</t>
  </si>
  <si>
    <t>Amhara visit</t>
  </si>
  <si>
    <t>Gandhi Fellowship</t>
  </si>
  <si>
    <t>Correction Factor</t>
  </si>
  <si>
    <t>Abhay Singh</t>
  </si>
  <si>
    <t>1801me02</t>
  </si>
  <si>
    <t>Web/Content Writing</t>
  </si>
  <si>
    <t>c&amp;D</t>
  </si>
  <si>
    <t>!</t>
  </si>
  <si>
    <t>abhishek kumar</t>
  </si>
  <si>
    <t>1801CE01</t>
  </si>
  <si>
    <t>English</t>
  </si>
  <si>
    <t>wollen</t>
  </si>
  <si>
    <t>Computer</t>
  </si>
  <si>
    <t>Amhara Visit</t>
  </si>
  <si>
    <t>Abhishek singh</t>
  </si>
  <si>
    <t>1801ME03</t>
  </si>
  <si>
    <t>Army day</t>
  </si>
  <si>
    <t>Lab</t>
  </si>
  <si>
    <t>Prayas collection</t>
  </si>
  <si>
    <t>Abhishek Chopra</t>
  </si>
  <si>
    <t>prayas</t>
  </si>
  <si>
    <t>PTM</t>
  </si>
  <si>
    <t>Anand Kishore</t>
  </si>
  <si>
    <t>1801me10</t>
  </si>
  <si>
    <t>1801CS03</t>
  </si>
  <si>
    <t>Making</t>
  </si>
  <si>
    <t>R&amp;D Visit</t>
  </si>
  <si>
    <t>DSC Survey</t>
  </si>
  <si>
    <t>Gandhi Fellowship Talk</t>
  </si>
  <si>
    <t>Navodaya</t>
  </si>
  <si>
    <t>Village Visit</t>
  </si>
  <si>
    <t>Market</t>
  </si>
  <si>
    <t xml:space="preserve">English </t>
  </si>
  <si>
    <t>Admission</t>
  </si>
  <si>
    <t>Anirban Nandi</t>
  </si>
  <si>
    <t>market</t>
  </si>
  <si>
    <t>1801cs09</t>
  </si>
  <si>
    <t>Election Awareness</t>
  </si>
  <si>
    <t>Computers</t>
  </si>
  <si>
    <t>Aman Jee</t>
  </si>
  <si>
    <t>1801EE03</t>
  </si>
  <si>
    <t>Extended</t>
  </si>
  <si>
    <t>ABDUL WAHID</t>
  </si>
  <si>
    <t>Ankush</t>
  </si>
  <si>
    <t>1801CB04</t>
  </si>
  <si>
    <t>Divya shankar anand</t>
  </si>
  <si>
    <t>1801ee19</t>
  </si>
  <si>
    <t>Avishek Singh</t>
  </si>
  <si>
    <t>1801EE17</t>
  </si>
  <si>
    <t>Gaurav Kumar Saxena</t>
  </si>
  <si>
    <t>1801me23</t>
  </si>
  <si>
    <t>ABHISHEK KUMAR</t>
  </si>
  <si>
    <t>Harshavardhan. K</t>
  </si>
  <si>
    <t>1801cs29</t>
  </si>
  <si>
    <t>Bhumika Shivani</t>
  </si>
  <si>
    <t>1801CS15</t>
  </si>
  <si>
    <t>J Sri Harsha Vardhan Prasad</t>
  </si>
  <si>
    <t>1801cs23</t>
  </si>
  <si>
    <t>AMAN KUMAR</t>
  </si>
  <si>
    <t>Laxman kumar</t>
  </si>
  <si>
    <t>1801me32</t>
  </si>
  <si>
    <t>Dheerajkant</t>
  </si>
  <si>
    <t>1801ME20</t>
  </si>
  <si>
    <t>AMARTYA MONDAL</t>
  </si>
  <si>
    <t>M Jagan Mohan</t>
  </si>
  <si>
    <t>1801me34</t>
  </si>
  <si>
    <t>ANAND CHAUDHARY</t>
  </si>
  <si>
    <t>Garima Jain</t>
  </si>
  <si>
    <t>1801CS20</t>
  </si>
  <si>
    <t>Nischal A</t>
  </si>
  <si>
    <t>1801cs33</t>
  </si>
  <si>
    <t>ANKIT KUMAR</t>
  </si>
  <si>
    <t>Mahesh Babu</t>
  </si>
  <si>
    <t>1801cs36</t>
  </si>
  <si>
    <t>Hrishabh Raj</t>
  </si>
  <si>
    <t>1801CS22</t>
  </si>
  <si>
    <t>Pappu Siva Kumar</t>
  </si>
  <si>
    <t>ANWAY BHATTACHARYA</t>
  </si>
  <si>
    <t>1801ee30</t>
  </si>
  <si>
    <t>Omkar Anustoop</t>
  </si>
  <si>
    <t>1801EE28</t>
  </si>
  <si>
    <t>Parimi Sai Syama Srikar</t>
  </si>
  <si>
    <t>1801ee31</t>
  </si>
  <si>
    <t>ASHUTOSH ANAND</t>
  </si>
  <si>
    <t>Rishabh Singh</t>
  </si>
  <si>
    <t>1801ee41</t>
  </si>
  <si>
    <t>Pushpendra Prajapat</t>
  </si>
  <si>
    <t>1801CE22</t>
  </si>
  <si>
    <t>JONISH SOLANKI</t>
  </si>
  <si>
    <t>Sujith Raj</t>
  </si>
  <si>
    <t>1801me54</t>
  </si>
  <si>
    <t>M MAHATI</t>
  </si>
  <si>
    <t>Saiyyam Mittal</t>
  </si>
  <si>
    <t>1801EE45</t>
  </si>
  <si>
    <t>Syed Insherah Amim</t>
  </si>
  <si>
    <t>1801CB27</t>
  </si>
  <si>
    <t>Vaibhav Gakhreja</t>
  </si>
  <si>
    <t>1801cs58</t>
  </si>
  <si>
    <t>Sameer Raj</t>
  </si>
  <si>
    <t>1801CS42</t>
  </si>
  <si>
    <t>MARIYA JOJY</t>
  </si>
  <si>
    <t>Vaibhav Goel</t>
  </si>
  <si>
    <t>1801ee57</t>
  </si>
  <si>
    <t>Samrathpreet singh randhawa</t>
  </si>
  <si>
    <t>1801CS43</t>
  </si>
  <si>
    <t>Sravani</t>
  </si>
  <si>
    <t>OINDRILA BHADRA</t>
  </si>
  <si>
    <t>1801ce16</t>
  </si>
  <si>
    <t>Sohil kumar lamba</t>
  </si>
  <si>
    <t>1801CS48</t>
  </si>
  <si>
    <t>Vamsik</t>
  </si>
  <si>
    <t>1801me60</t>
  </si>
  <si>
    <t>P SUSHMA</t>
  </si>
  <si>
    <t>Sohil yadav</t>
  </si>
  <si>
    <t>1801CS49</t>
  </si>
  <si>
    <t>A Sandeep kumar</t>
  </si>
  <si>
    <t>PRANAV BAJAJ</t>
  </si>
  <si>
    <t>1801me08</t>
  </si>
  <si>
    <t>Tholesay Hareesh</t>
  </si>
  <si>
    <t>1801ME58</t>
  </si>
  <si>
    <t>PRANAY</t>
  </si>
  <si>
    <t xml:space="preserve">PRASHANT </t>
  </si>
  <si>
    <t>PRITAM SINGH</t>
  </si>
  <si>
    <t>Average</t>
  </si>
  <si>
    <t>RAHUL GUPTA</t>
  </si>
  <si>
    <t>RISHABH AGARWAL</t>
  </si>
  <si>
    <t>SAHIL SHARMA</t>
  </si>
  <si>
    <t>ACTIVITY</t>
  </si>
  <si>
    <t>SAMRIDDHI KUMARI</t>
  </si>
  <si>
    <t>Content writing and meeting</t>
  </si>
  <si>
    <t>NSS meeting &amp; pad yatra</t>
  </si>
  <si>
    <t>Letter writing</t>
  </si>
  <si>
    <t>SHRESTH WALIA</t>
  </si>
  <si>
    <t>danapur army cant</t>
  </si>
  <si>
    <t>PRAYAAS fund collection</t>
  </si>
  <si>
    <t>Poster making comp.</t>
  </si>
  <si>
    <t>PRAYAAS cloth collection</t>
  </si>
  <si>
    <t>Cloth folding</t>
  </si>
  <si>
    <t>PRAYAAS events</t>
  </si>
  <si>
    <t>PPT display</t>
  </si>
  <si>
    <t>Nukkad</t>
  </si>
  <si>
    <t>SOHAM ROY</t>
  </si>
  <si>
    <t>Weighing tractor</t>
  </si>
  <si>
    <t>Faculty quarters dustbin check</t>
  </si>
  <si>
    <t>Mechanical workshop</t>
  </si>
  <si>
    <t>Pamplet Distribution</t>
  </si>
  <si>
    <t>PD recording</t>
  </si>
  <si>
    <t>Placing Dustbins in quarters</t>
  </si>
  <si>
    <t>Waste manag. video</t>
  </si>
  <si>
    <t>Dustbin Check</t>
  </si>
  <si>
    <t>PPT for display</t>
  </si>
  <si>
    <t>Midsem review Meeting</t>
  </si>
  <si>
    <t>Teak Saplings Planting</t>
  </si>
  <si>
    <t>village PPT</t>
  </si>
  <si>
    <t>Village PPT display</t>
  </si>
  <si>
    <t>SWASTIK DUTTA</t>
  </si>
  <si>
    <t>women's day senate hall</t>
  </si>
  <si>
    <t>checking dustbin</t>
  </si>
  <si>
    <t>praytna</t>
  </si>
  <si>
    <t>poster sticker</t>
  </si>
  <si>
    <t>UTSAV MAJHI</t>
  </si>
  <si>
    <t>V. K. KAUSHIK</t>
  </si>
  <si>
    <t>SEM2</t>
  </si>
  <si>
    <t>SEM1</t>
  </si>
  <si>
    <t>web/content/other cell work</t>
  </si>
  <si>
    <t>C&amp;D</t>
  </si>
  <si>
    <t>Website Content</t>
  </si>
  <si>
    <t>25-26</t>
  </si>
  <si>
    <t>attendance deduction</t>
  </si>
  <si>
    <t xml:space="preserve">Prayas </t>
  </si>
  <si>
    <t>Prayas</t>
  </si>
  <si>
    <t>Army Day</t>
  </si>
  <si>
    <t>lab work</t>
  </si>
  <si>
    <t>yoyh debate</t>
  </si>
  <si>
    <t>cloth bh</t>
  </si>
  <si>
    <t>prayas fund collection gh</t>
  </si>
  <si>
    <t>cloth collection prayas</t>
  </si>
  <si>
    <t>meeting penalty</t>
  </si>
  <si>
    <t>waste management poster dist</t>
  </si>
  <si>
    <t>video waste</t>
  </si>
  <si>
    <t>Gandhi Felloship</t>
  </si>
  <si>
    <t>Women's Day competition</t>
  </si>
  <si>
    <t>cloth collection</t>
  </si>
  <si>
    <t>Election awareness</t>
  </si>
  <si>
    <t>Meeting with regional director</t>
  </si>
  <si>
    <t>Ananya Varshney</t>
  </si>
  <si>
    <t>1801EE06</t>
  </si>
  <si>
    <t>Anjali Thorat</t>
  </si>
  <si>
    <t>1801me59</t>
  </si>
  <si>
    <t>Anmol Chaddha</t>
  </si>
  <si>
    <t>1801ee07</t>
  </si>
  <si>
    <t>Aparsh Gupta</t>
  </si>
  <si>
    <t>1801ee08</t>
  </si>
  <si>
    <t>Aryan Kothari</t>
  </si>
  <si>
    <t>1801cs10</t>
  </si>
  <si>
    <t>Basa Sai Rohan</t>
  </si>
  <si>
    <t>1801cs14</t>
  </si>
  <si>
    <t>Ch. Sai Venkata Reddy</t>
  </si>
  <si>
    <t>1801cs17</t>
  </si>
  <si>
    <t>Devyani choubey</t>
  </si>
  <si>
    <t>1801ee18</t>
  </si>
  <si>
    <t>Durgesh singh</t>
  </si>
  <si>
    <t>1801me22</t>
  </si>
  <si>
    <t>G Maheswar Reddy</t>
  </si>
  <si>
    <t>1801ce08</t>
  </si>
  <si>
    <t>Kishan Kumar Singh</t>
  </si>
  <si>
    <t>1801ee22</t>
  </si>
  <si>
    <t>Kuntla Thanmai Reddy</t>
  </si>
  <si>
    <t>1801me30</t>
  </si>
  <si>
    <t>Lalithya naga Kumar .gopu</t>
  </si>
  <si>
    <t>1801cb09</t>
  </si>
  <si>
    <t>Lutfor Rahman</t>
  </si>
  <si>
    <t>1801me33</t>
  </si>
  <si>
    <t>Pragato Bhaumik</t>
  </si>
  <si>
    <t>1801ee32</t>
  </si>
  <si>
    <t>Pranshu Kapri</t>
  </si>
  <si>
    <t>1801me44</t>
  </si>
  <si>
    <t>Raushan Kumar</t>
  </si>
  <si>
    <t>1801ee38</t>
  </si>
  <si>
    <t>Rohit kumar</t>
  </si>
  <si>
    <t>1801ee43</t>
  </si>
  <si>
    <t>Sakshi Darjee</t>
  </si>
  <si>
    <t>1801CB21</t>
  </si>
  <si>
    <t>Sandeep singh shekhawat</t>
  </si>
  <si>
    <t>1801cb22</t>
  </si>
  <si>
    <t>Shivani dixit</t>
  </si>
  <si>
    <t>1801ee50</t>
  </si>
  <si>
    <t>Shreyansh Anand</t>
  </si>
  <si>
    <t>1801EE52</t>
  </si>
  <si>
    <t>Swati kumari</t>
  </si>
  <si>
    <t>1801ee56</t>
  </si>
  <si>
    <t>Tanmay Srivastava</t>
  </si>
  <si>
    <t>1801me56</t>
  </si>
  <si>
    <t>Tuniki Sai santoshkumar</t>
  </si>
  <si>
    <t>1801cb28</t>
  </si>
  <si>
    <t>Yogesh</t>
  </si>
  <si>
    <t>1801cb30</t>
  </si>
  <si>
    <t>Subject/activity</t>
  </si>
  <si>
    <t>December</t>
  </si>
  <si>
    <t>lab&amp;video</t>
  </si>
  <si>
    <t>Poster</t>
  </si>
  <si>
    <t xml:space="preserve">army day </t>
  </si>
  <si>
    <t>lab</t>
  </si>
  <si>
    <t>poster making</t>
  </si>
  <si>
    <t>NAME</t>
  </si>
  <si>
    <t>ROLL NO</t>
  </si>
  <si>
    <t>Anmol</t>
  </si>
  <si>
    <t>1801EE07</t>
  </si>
  <si>
    <t>Adiba Yasmin</t>
  </si>
  <si>
    <t>1801ME04</t>
  </si>
  <si>
    <t>Apoorv Verma</t>
  </si>
  <si>
    <t>1801ee09</t>
  </si>
  <si>
    <t>kunj taneja</t>
  </si>
  <si>
    <t>1801cs30</t>
  </si>
  <si>
    <t>neeraj kumar gond</t>
  </si>
  <si>
    <t>1801me38</t>
  </si>
  <si>
    <t>Nikhil Anand</t>
  </si>
  <si>
    <t>1801me40</t>
  </si>
  <si>
    <t>Rahul verma</t>
  </si>
  <si>
    <t>1801me48</t>
  </si>
  <si>
    <t>Rajendra kumar</t>
  </si>
  <si>
    <t>1801ce25</t>
  </si>
  <si>
    <t>Ranveer Kumar</t>
  </si>
  <si>
    <t>1801ee37</t>
  </si>
  <si>
    <t>Ravi kiran</t>
  </si>
  <si>
    <t>1801ce27</t>
  </si>
  <si>
    <t>Rishi kumar</t>
  </si>
  <si>
    <t>1801me50</t>
  </si>
  <si>
    <t>Saksham Jha</t>
  </si>
  <si>
    <t>1801ee46</t>
  </si>
  <si>
    <t>Joshika</t>
  </si>
  <si>
    <t>1801cs25</t>
  </si>
  <si>
    <t>Vaishnavi Goyal</t>
  </si>
  <si>
    <t>1801ee58</t>
  </si>
  <si>
    <t>Vijaya Gonugade</t>
  </si>
  <si>
    <t>1801ce32</t>
  </si>
  <si>
    <t xml:space="preserve">Roll NO. </t>
  </si>
  <si>
    <t>Satyam</t>
  </si>
  <si>
    <t>1801EE48</t>
  </si>
  <si>
    <t>rohit</t>
  </si>
  <si>
    <t>Devyani</t>
  </si>
  <si>
    <t>aryan</t>
  </si>
  <si>
    <t>pranay</t>
  </si>
  <si>
    <t>anjali</t>
  </si>
  <si>
    <t>kishan</t>
  </si>
  <si>
    <t>laxman</t>
  </si>
  <si>
    <t>bhumika</t>
  </si>
  <si>
    <t>joshika</t>
  </si>
  <si>
    <t>devyani</t>
  </si>
  <si>
    <t>shashwat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</si>
</sst>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dd/mm"/>
    <numFmt numFmtId="165" formatCode="dd/mm/yy"/>
    <numFmt numFmtId="166" formatCode="d-m-yyyy"/>
    <numFmt numFmtId="167" formatCode="dd-mm-yyyy"/>
    <numFmt numFmtId="168" formatCode="m-yyyy"/>
    <numFmt numFmtId="169" formatCode="mm/dd/yyyy"/>
    <numFmt numFmtId="170" formatCode="dd/mm/yyyy"/>
    <numFmt numFmtId="171" formatCode="d/m/yyyy"/>
    <numFmt numFmtId="172" formatCode="d/m"/>
    <numFmt numFmtId="173" formatCode="d/m/yy"/>
  </numFmts>
  <fonts count="9">
    <font>
      <sz val="10.0"/>
      <color rgb="FF000000"/>
      <name val="Arial"/>
    </font>
    <font/>
    <font>
      <name val="Arial"/>
    </font>
    <font>
      <b/>
      <name val="Arial"/>
    </font>
    <font>
      <b/>
    </font>
    <font>
      <color rgb="FF000000"/>
      <name val="Arial"/>
    </font>
    <font>
      <b/>
      <sz val="12.0"/>
    </font>
    <font>
      <sz val="12.0"/>
    </font>
    <font>
      <color rgb="FF000000"/>
    </font>
  </fonts>
  <fills count="1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F5F2"/>
        <bgColor rgb="FFFCF5F2"/>
      </patternFill>
    </fill>
    <fill>
      <patternFill patternType="solid">
        <fgColor rgb="FFE7F9EF"/>
        <bgColor rgb="FFE7F9E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0" fontId="1" numFmtId="164" xfId="0" applyFont="1" applyNumberFormat="1"/>
    <xf borderId="0" fillId="2" fontId="2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readingOrder="0"/>
    </xf>
    <xf borderId="0" fillId="2" fontId="2" numFmtId="165" xfId="0" applyAlignment="1" applyFont="1" applyNumberFormat="1">
      <alignment horizontal="center" vertical="bottom"/>
    </xf>
    <xf borderId="0" fillId="0" fontId="1" numFmtId="166" xfId="0" applyAlignment="1" applyFont="1" applyNumberFormat="1">
      <alignment readingOrder="0"/>
    </xf>
    <xf borderId="0" fillId="2" fontId="2" numFmtId="165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3" fontId="3" numFmtId="0" xfId="0" applyAlignment="1" applyFill="1" applyFont="1">
      <alignment horizontal="left" readingOrder="0" vertical="bottom"/>
    </xf>
    <xf borderId="0" fillId="0" fontId="1" numFmtId="165" xfId="0" applyAlignment="1" applyFont="1" applyNumberFormat="1">
      <alignment readingOrder="0"/>
    </xf>
    <xf borderId="0" fillId="4" fontId="3" numFmtId="0" xfId="0" applyAlignment="1" applyFill="1" applyFont="1">
      <alignment horizontal="left" vertical="bottom"/>
    </xf>
    <xf borderId="0" fillId="0" fontId="1" numFmtId="164" xfId="0" applyAlignment="1" applyFont="1" applyNumberFormat="1">
      <alignment readingOrder="0"/>
    </xf>
    <xf borderId="0" fillId="0" fontId="4" numFmtId="0" xfId="0" applyFont="1"/>
    <xf borderId="0" fillId="0" fontId="1" numFmtId="166" xfId="0" applyAlignment="1" applyFont="1" applyNumberFormat="1">
      <alignment readingOrder="0"/>
    </xf>
    <xf borderId="0" fillId="4" fontId="3" numFmtId="0" xfId="0" applyAlignment="1" applyFont="1">
      <alignment horizontal="left" readingOrder="0" vertical="bottom"/>
    </xf>
    <xf borderId="0" fillId="0" fontId="1" numFmtId="168" xfId="0" applyAlignment="1" applyFont="1" applyNumberFormat="1">
      <alignment readingOrder="0"/>
    </xf>
    <xf borderId="0" fillId="4" fontId="3" numFmtId="169" xfId="0" applyAlignment="1" applyFont="1" applyNumberFormat="1">
      <alignment horizontal="left" vertical="bottom"/>
    </xf>
    <xf borderId="0" fillId="0" fontId="1" numFmtId="0" xfId="0" applyAlignment="1" applyFont="1">
      <alignment readingOrder="0"/>
    </xf>
    <xf borderId="0" fillId="4" fontId="3" numFmtId="0" xfId="0" applyAlignment="1" applyFont="1">
      <alignment horizontal="left" vertical="bottom"/>
    </xf>
    <xf borderId="0" fillId="2" fontId="2" numFmtId="165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2" fontId="2" numFmtId="165" xfId="0" applyAlignment="1" applyFont="1" applyNumberFormat="1">
      <alignment readingOrder="0" vertical="bottom"/>
    </xf>
    <xf borderId="0" fillId="4" fontId="3" numFmtId="170" xfId="0" applyAlignment="1" applyFont="1" applyNumberFormat="1">
      <alignment horizontal="left" readingOrder="0" vertical="bottom"/>
    </xf>
    <xf borderId="0" fillId="2" fontId="2" numFmtId="170" xfId="0" applyAlignment="1" applyFont="1" applyNumberFormat="1">
      <alignment readingOrder="0" vertical="bottom"/>
    </xf>
    <xf borderId="0" fillId="4" fontId="3" numFmtId="169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0" fontId="4" numFmtId="0" xfId="0" applyFont="1"/>
    <xf borderId="0" fillId="2" fontId="2" numFmtId="164" xfId="0" applyAlignment="1" applyFont="1" applyNumberFormat="1">
      <alignment readingOrder="0" vertical="bottom"/>
    </xf>
    <xf borderId="0" fillId="4" fontId="3" numFmtId="0" xfId="0" applyAlignment="1" applyFont="1">
      <alignment vertical="bottom"/>
    </xf>
    <xf borderId="0" fillId="2" fontId="2" numFmtId="167" xfId="0" applyAlignment="1" applyFont="1" applyNumberForma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0" fillId="4" fontId="3" numFmtId="165" xfId="0" applyAlignment="1" applyFont="1" applyNumberFormat="1">
      <alignment horizontal="left" readingOrder="0" vertical="bottom"/>
    </xf>
    <xf borderId="0" fillId="0" fontId="3" numFmtId="0" xfId="0" applyAlignment="1" applyFont="1">
      <alignment vertical="bottom"/>
    </xf>
    <xf borderId="0" fillId="4" fontId="3" numFmtId="167" xfId="0" applyAlignment="1" applyFont="1" applyNumberFormat="1">
      <alignment horizontal="lef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left" readingOrder="0" vertical="bottom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readingOrder="0" shrinkToFit="0" vertical="bottom" wrapText="0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5" fontId="2" numFmtId="0" xfId="0" applyAlignment="1" applyFont="1">
      <alignment horizontal="right" vertical="bottom"/>
    </xf>
    <xf borderId="0" fillId="6" fontId="2" numFmtId="0" xfId="0" applyAlignment="1" applyFont="1">
      <alignment horizontal="center" readingOrder="0" vertical="bottom"/>
    </xf>
    <xf borderId="0" fillId="5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center" vertical="bottom"/>
    </xf>
    <xf borderId="0" fillId="5" fontId="2" numFmtId="164" xfId="0" applyAlignment="1" applyFont="1" applyNumberFormat="1">
      <alignment vertical="bottom"/>
    </xf>
    <xf borderId="0" fillId="6" fontId="2" numFmtId="0" xfId="0" applyAlignment="1" applyFont="1">
      <alignment horizontal="center"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horizontal="right" readingOrder="0" vertical="bottom"/>
    </xf>
    <xf borderId="0" fillId="8" fontId="2" numFmtId="0" xfId="0" applyAlignment="1" applyFont="1">
      <alignment horizontal="right" vertical="bottom"/>
    </xf>
    <xf borderId="0" fillId="8" fontId="2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5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2" numFmtId="0" xfId="0" applyAlignment="1" applyFill="1" applyFont="1">
      <alignment vertical="bottom"/>
    </xf>
    <xf borderId="0" fillId="9" fontId="1" numFmtId="0" xfId="0" applyAlignment="1" applyFont="1">
      <alignment readingOrder="0"/>
    </xf>
    <xf borderId="0" fillId="10" fontId="2" numFmtId="0" xfId="0" applyAlignment="1" applyFont="1">
      <alignment readingOrder="0" vertical="bottom"/>
    </xf>
    <xf borderId="0" fillId="1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7" fontId="2" numFmtId="0" xfId="0" applyAlignment="1" applyFont="1">
      <alignment horizontal="right" readingOrder="0" vertical="bottom"/>
    </xf>
    <xf borderId="0" fillId="7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textRotation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7" fontId="1" numFmtId="0" xfId="0" applyFont="1"/>
    <xf borderId="0" fillId="10" fontId="6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0" fontId="6" numFmtId="164" xfId="0" applyAlignment="1" applyFont="1" applyNumberFormat="1">
      <alignment readingOrder="0"/>
    </xf>
    <xf borderId="0" fillId="10" fontId="1" numFmtId="164" xfId="0" applyAlignment="1" applyFont="1" applyNumberFormat="1">
      <alignment readingOrder="0"/>
    </xf>
    <xf borderId="0" fillId="10" fontId="1" numFmtId="170" xfId="0" applyAlignment="1" applyFont="1" applyNumberFormat="1">
      <alignment readingOrder="0"/>
    </xf>
    <xf borderId="0" fillId="10" fontId="1" numFmtId="171" xfId="0" applyAlignment="1" applyFont="1" applyNumberFormat="1">
      <alignment readingOrder="0"/>
    </xf>
    <xf borderId="0" fillId="10" fontId="1" numFmtId="0" xfId="0" applyAlignment="1" applyFont="1">
      <alignment readingOrder="0"/>
    </xf>
    <xf borderId="0" fillId="10" fontId="1" numFmtId="165" xfId="0" applyAlignment="1" applyFont="1" applyNumberFormat="1">
      <alignment readingOrder="0"/>
    </xf>
    <xf borderId="0" fillId="10" fontId="1" numFmtId="0" xfId="0" applyFont="1"/>
    <xf borderId="0" fillId="10" fontId="1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11" fontId="2" numFmtId="0" xfId="0" applyAlignment="1" applyFill="1" applyFont="1">
      <alignment vertical="bottom"/>
    </xf>
    <xf borderId="0" fillId="11" fontId="4" numFmtId="0" xfId="0" applyFont="1"/>
    <xf borderId="0" fillId="11" fontId="4" numFmtId="0" xfId="0" applyAlignment="1" applyFont="1">
      <alignment readingOrder="0"/>
    </xf>
    <xf borderId="0" fillId="11" fontId="2" numFmtId="0" xfId="0" applyAlignment="1" applyFont="1">
      <alignment readingOrder="0" vertical="bottom"/>
    </xf>
    <xf borderId="0" fillId="11" fontId="1" numFmtId="0" xfId="0" applyFont="1"/>
    <xf borderId="0" fillId="11" fontId="1" numFmtId="0" xfId="0" applyAlignment="1" applyFont="1">
      <alignment readingOrder="0"/>
    </xf>
    <xf borderId="0" fillId="9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8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1" numFmtId="0" xfId="0" applyFont="1"/>
    <xf borderId="0" fillId="5" fontId="1" numFmtId="0" xfId="0" applyAlignment="1" applyFont="1">
      <alignment readingOrder="0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2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12" fontId="4" numFmtId="0" xfId="0" applyAlignment="1" applyFill="1" applyFont="1">
      <alignment readingOrder="0"/>
    </xf>
    <xf borderId="0" fillId="12" fontId="1" numFmtId="0" xfId="0" applyFont="1"/>
    <xf borderId="0" fillId="9" fontId="1" numFmtId="0" xfId="0" applyFont="1"/>
    <xf borderId="0" fillId="13" fontId="2" numFmtId="0" xfId="0" applyAlignment="1" applyFill="1" applyFont="1">
      <alignment vertical="bottom"/>
    </xf>
    <xf borderId="0" fillId="13" fontId="1" numFmtId="0" xfId="0" applyAlignment="1" applyFont="1">
      <alignment readingOrder="0"/>
    </xf>
    <xf borderId="0" fillId="13" fontId="1" numFmtId="0" xfId="0" applyFont="1"/>
    <xf borderId="0" fillId="0" fontId="1" numFmtId="172" xfId="0" applyAlignment="1" applyFont="1" applyNumberFormat="1">
      <alignment readingOrder="0"/>
    </xf>
    <xf borderId="0" fillId="0" fontId="1" numFmtId="173" xfId="0" applyAlignment="1" applyFont="1" applyNumberFormat="1">
      <alignment readingOrder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4">
    <tableStyle count="3" pivot="0" name="Chetna-style">
      <tableStyleElement dxfId="1" type="headerRow"/>
      <tableStyleElement dxfId="2" type="firstRowStripe"/>
      <tableStyleElement dxfId="3" type="secondRowStripe"/>
    </tableStyle>
    <tableStyle count="3" pivot="0" name="Rural Development-style">
      <tableStyleElement dxfId="5" type="headerRow"/>
      <tableStyleElement dxfId="2" type="firstRowStripe"/>
      <tableStyleElement dxfId="6" type="secondRowStripe"/>
    </tableStyle>
    <tableStyle count="3" pivot="0" name="Teaching-style">
      <tableStyleElement dxfId="1" type="headerRow"/>
      <tableStyleElement dxfId="2" type="firstRowStripe"/>
      <tableStyleElement dxfId="3" type="secondRowStripe"/>
    </tableStyle>
    <tableStyle count="3" pivot="0" name="Environment-style">
      <tableStyleElement dxfId="7" type="headerRow"/>
      <tableStyleElement dxfId="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Y18" displayName="Table_4" id="4">
  <tableColumns count="5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</tableColumns>
  <tableStyleInfo name="Environ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Y27" displayName="Table_1" id="1">
  <tableColumns count="5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</tableColumns>
  <tableStyleInfo name="Chet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S1:AS1000" displayName="Table_2" id="2">
  <tableColumns count="1">
    <tableColumn name="Column1" id="1"/>
  </tableColumns>
  <tableStyleInfo name="Rural Develop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BP1:BT2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Teach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3D297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0"/>
    <col customWidth="1" min="2" max="2" width="11.14"/>
    <col customWidth="1" min="3" max="5" width="11.29"/>
    <col customWidth="1" min="6" max="7" width="9.86"/>
    <col customWidth="1" min="8" max="8" width="10.71"/>
    <col customWidth="1" min="9" max="9" width="10.57"/>
    <col customWidth="1" min="10" max="10" width="10.43"/>
    <col customWidth="1" min="11" max="11" width="11.57"/>
    <col customWidth="1" min="12" max="12" width="10.57"/>
    <col customWidth="1" min="13" max="13" width="10.86"/>
    <col customWidth="1" min="14" max="15" width="10.57"/>
    <col customWidth="1" min="16" max="16" width="10.29"/>
    <col customWidth="1" min="17" max="17" width="10.0"/>
    <col customWidth="1" min="18" max="18" width="10.86"/>
    <col customWidth="1" min="19" max="19" width="11.14"/>
    <col customWidth="1" min="20" max="21" width="10.57"/>
    <col customWidth="1" min="22" max="22" width="10.71"/>
    <col customWidth="1" min="23" max="23" width="7.14"/>
    <col customWidth="1" min="24" max="24" width="12.0"/>
    <col customWidth="1" min="25" max="25" width="13.0"/>
    <col customWidth="1" min="26" max="26" width="8.0"/>
    <col customWidth="1" min="27" max="27" width="10.57"/>
    <col customWidth="1" min="28" max="28" width="10.71"/>
    <col customWidth="1" min="29" max="29" width="8.86"/>
    <col customWidth="1" min="30" max="30" width="10.57"/>
    <col customWidth="1" min="39" max="39" width="12.71"/>
  </cols>
  <sheetData>
    <row r="1">
      <c r="A1" s="11" t="s">
        <v>2</v>
      </c>
      <c r="B1" s="13" t="s">
        <v>9</v>
      </c>
      <c r="C1" s="15"/>
      <c r="D1" s="17" t="s">
        <v>10</v>
      </c>
      <c r="E1" s="19">
        <v>43556.0</v>
      </c>
      <c r="F1" s="21" t="s">
        <v>11</v>
      </c>
      <c r="G1" s="21" t="s">
        <v>12</v>
      </c>
      <c r="H1" s="21" t="s">
        <v>12</v>
      </c>
      <c r="I1" s="23" t="s">
        <v>14</v>
      </c>
      <c r="J1" s="13" t="s">
        <v>14</v>
      </c>
      <c r="K1" s="13" t="s">
        <v>15</v>
      </c>
      <c r="L1" s="13" t="s">
        <v>16</v>
      </c>
      <c r="M1" s="21" t="s">
        <v>17</v>
      </c>
      <c r="N1" s="19">
        <v>43740.0</v>
      </c>
      <c r="O1" s="19">
        <v>43740.0</v>
      </c>
      <c r="P1" s="25">
        <v>43493.0</v>
      </c>
      <c r="Q1" s="27">
        <v>43740.0</v>
      </c>
      <c r="R1" s="32" t="s">
        <v>19</v>
      </c>
      <c r="S1" s="32" t="s">
        <v>19</v>
      </c>
      <c r="T1" s="32" t="s">
        <v>26</v>
      </c>
      <c r="U1" s="32" t="s">
        <v>27</v>
      </c>
      <c r="V1" s="32" t="s">
        <v>28</v>
      </c>
      <c r="W1" s="32" t="s">
        <v>29</v>
      </c>
      <c r="X1" s="27">
        <v>43588.0</v>
      </c>
      <c r="Y1" s="17" t="s">
        <v>4</v>
      </c>
      <c r="Z1" s="17" t="s">
        <v>30</v>
      </c>
      <c r="AA1" s="25">
        <v>43530.0</v>
      </c>
      <c r="AB1" s="25">
        <v>43531.0</v>
      </c>
      <c r="AC1" s="17" t="s">
        <v>30</v>
      </c>
      <c r="AD1" s="25">
        <v>43533.0</v>
      </c>
      <c r="AE1" s="25">
        <v>43534.0</v>
      </c>
      <c r="AF1" s="35">
        <v>43530.0</v>
      </c>
      <c r="AG1" s="35"/>
      <c r="AH1" s="35"/>
      <c r="AI1" s="37">
        <v>43570.0</v>
      </c>
      <c r="AJ1" s="21"/>
      <c r="AK1" s="21"/>
      <c r="AL1" s="17" t="s">
        <v>37</v>
      </c>
      <c r="AM1" s="39" t="s">
        <v>38</v>
      </c>
      <c r="AN1" s="39" t="s">
        <v>43</v>
      </c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</row>
    <row r="2">
      <c r="A2" s="43" t="s">
        <v>45</v>
      </c>
      <c r="B2" s="43" t="s">
        <v>53</v>
      </c>
      <c r="D2" s="45"/>
      <c r="E2" s="45">
        <v>1.0</v>
      </c>
      <c r="F2" s="47">
        <v>1.0</v>
      </c>
      <c r="G2" s="47">
        <v>1.0</v>
      </c>
      <c r="H2" s="45"/>
      <c r="I2" s="47">
        <v>2.0</v>
      </c>
      <c r="J2" s="49"/>
      <c r="K2" s="49"/>
      <c r="L2" s="51"/>
      <c r="M2" s="54">
        <v>5.0</v>
      </c>
      <c r="N2" s="51"/>
      <c r="O2" s="51"/>
      <c r="P2" s="55">
        <v>7.0</v>
      </c>
      <c r="Q2" s="51"/>
      <c r="R2" s="51"/>
      <c r="S2" s="55">
        <v>1.0</v>
      </c>
      <c r="T2" s="54">
        <v>2.0</v>
      </c>
      <c r="U2" s="51"/>
      <c r="V2" s="51"/>
      <c r="W2" s="47">
        <v>4.0</v>
      </c>
      <c r="X2" s="51"/>
      <c r="Y2" s="45"/>
      <c r="Z2" s="51"/>
      <c r="AA2" s="55">
        <v>1.0</v>
      </c>
      <c r="AB2" s="55">
        <v>3.0</v>
      </c>
      <c r="AC2" s="51"/>
      <c r="AD2" s="51"/>
      <c r="AE2" s="55">
        <v>3.0</v>
      </c>
      <c r="AF2" s="55">
        <v>2.0</v>
      </c>
      <c r="AG2" s="55"/>
      <c r="AH2" s="55"/>
      <c r="AI2" s="51"/>
      <c r="AJ2" s="55">
        <v>1.0</v>
      </c>
      <c r="AK2" s="51"/>
      <c r="AL2" s="54">
        <f t="shared" ref="AL2:AL18" si="1">SUM(D2:AK2)</f>
        <v>34</v>
      </c>
      <c r="AM2" s="59">
        <v>26.0</v>
      </c>
      <c r="AN2" s="36">
        <f t="shared" ref="AN2:AN18" si="2">SUM(AL2,AM2)</f>
        <v>60</v>
      </c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</row>
    <row r="3">
      <c r="A3" s="62" t="s">
        <v>75</v>
      </c>
      <c r="B3" s="63" t="s">
        <v>80</v>
      </c>
      <c r="D3" s="64">
        <v>10.0</v>
      </c>
      <c r="E3" s="65">
        <v>1.0</v>
      </c>
      <c r="F3" s="65">
        <v>1.0</v>
      </c>
      <c r="G3" s="62"/>
      <c r="H3" s="65"/>
      <c r="I3" s="66">
        <v>2.0</v>
      </c>
      <c r="J3" s="67"/>
      <c r="K3" s="62"/>
      <c r="L3" s="67"/>
      <c r="M3" s="64">
        <v>7.0</v>
      </c>
      <c r="N3" s="66">
        <v>2.0</v>
      </c>
      <c r="O3" s="67"/>
      <c r="P3" s="67"/>
      <c r="Q3" s="67"/>
      <c r="R3" s="67"/>
      <c r="S3" s="66"/>
      <c r="T3" s="66">
        <v>2.0</v>
      </c>
      <c r="U3" s="67"/>
      <c r="V3" s="66">
        <v>1.0</v>
      </c>
      <c r="W3" s="64">
        <v>4.0</v>
      </c>
      <c r="X3" s="66">
        <v>2.0</v>
      </c>
      <c r="Y3" s="65"/>
      <c r="Z3" s="67"/>
      <c r="AA3" s="55">
        <v>1.0</v>
      </c>
      <c r="AB3" s="55">
        <v>3.0</v>
      </c>
      <c r="AC3" s="63">
        <v>4.0</v>
      </c>
      <c r="AD3" s="63">
        <v>3.0</v>
      </c>
      <c r="AE3" s="55">
        <v>3.0</v>
      </c>
      <c r="AF3" s="63">
        <v>2.0</v>
      </c>
      <c r="AG3" s="63"/>
      <c r="AH3" s="63">
        <v>2.0</v>
      </c>
      <c r="AI3" s="67"/>
      <c r="AJ3" s="63">
        <v>1.0</v>
      </c>
      <c r="AK3" s="67"/>
      <c r="AL3" s="54">
        <f t="shared" si="1"/>
        <v>51</v>
      </c>
      <c r="AM3" s="59">
        <v>8.0</v>
      </c>
      <c r="AN3" s="36">
        <f t="shared" si="2"/>
        <v>59</v>
      </c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</row>
    <row r="4">
      <c r="A4" s="43" t="s">
        <v>95</v>
      </c>
      <c r="B4" s="55" t="s">
        <v>96</v>
      </c>
      <c r="D4" s="45"/>
      <c r="E4" s="45">
        <v>1.0</v>
      </c>
      <c r="F4" s="45">
        <v>1.0</v>
      </c>
      <c r="G4" s="45">
        <v>1.0</v>
      </c>
      <c r="H4" s="45">
        <v>3.0</v>
      </c>
      <c r="I4" s="54">
        <v>2.0</v>
      </c>
      <c r="J4" s="51"/>
      <c r="K4" s="45">
        <v>1.0</v>
      </c>
      <c r="L4" s="51"/>
      <c r="M4" s="47">
        <v>7.0</v>
      </c>
      <c r="N4" s="51"/>
      <c r="O4" s="51"/>
      <c r="P4" s="51"/>
      <c r="Q4" s="43"/>
      <c r="R4" s="51"/>
      <c r="S4" s="51"/>
      <c r="T4" s="54">
        <v>2.0</v>
      </c>
      <c r="U4" s="51"/>
      <c r="V4" s="51"/>
      <c r="W4" s="51"/>
      <c r="X4" s="51"/>
      <c r="Y4" s="47">
        <v>3.0</v>
      </c>
      <c r="Z4" s="51"/>
      <c r="AA4" s="55">
        <v>1.0</v>
      </c>
      <c r="AB4" s="55">
        <v>3.0</v>
      </c>
      <c r="AC4" s="51"/>
      <c r="AD4" s="51"/>
      <c r="AE4" s="55">
        <v>3.0</v>
      </c>
      <c r="AF4" s="55">
        <v>2.0</v>
      </c>
      <c r="AG4" s="55"/>
      <c r="AH4" s="55"/>
      <c r="AI4" s="51"/>
      <c r="AJ4" s="51"/>
      <c r="AK4" s="51"/>
      <c r="AL4" s="54">
        <f t="shared" si="1"/>
        <v>30</v>
      </c>
      <c r="AM4" s="59">
        <v>32.5</v>
      </c>
      <c r="AN4" s="36">
        <f t="shared" si="2"/>
        <v>62.5</v>
      </c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</row>
    <row r="5">
      <c r="A5" s="62" t="s">
        <v>99</v>
      </c>
      <c r="B5" s="63" t="s">
        <v>100</v>
      </c>
      <c r="D5" s="62"/>
      <c r="E5" s="62"/>
      <c r="F5" s="65">
        <v>1.0</v>
      </c>
      <c r="G5" s="65">
        <v>1.0</v>
      </c>
      <c r="H5" s="65"/>
      <c r="I5" s="66">
        <v>2.0</v>
      </c>
      <c r="J5" s="67"/>
      <c r="K5" s="62"/>
      <c r="L5" s="67"/>
      <c r="M5" s="64">
        <v>7.0</v>
      </c>
      <c r="N5" s="67"/>
      <c r="O5" s="67"/>
      <c r="P5" s="67"/>
      <c r="Q5" s="66"/>
      <c r="R5" s="67"/>
      <c r="S5" s="67"/>
      <c r="T5" s="67"/>
      <c r="U5" s="67"/>
      <c r="V5" s="67"/>
      <c r="W5" s="67"/>
      <c r="X5" s="66">
        <v>1.0</v>
      </c>
      <c r="Y5" s="62"/>
      <c r="Z5" s="67"/>
      <c r="AA5" s="55">
        <v>1.0</v>
      </c>
      <c r="AB5" s="55">
        <v>3.0</v>
      </c>
      <c r="AC5" s="67"/>
      <c r="AD5" s="67"/>
      <c r="AE5" s="55">
        <v>3.0</v>
      </c>
      <c r="AF5" s="63">
        <v>2.0</v>
      </c>
      <c r="AG5" s="63"/>
      <c r="AH5" s="63"/>
      <c r="AI5" s="67"/>
      <c r="AJ5" s="67"/>
      <c r="AK5" s="67"/>
      <c r="AL5" s="54">
        <f t="shared" si="1"/>
        <v>21</v>
      </c>
      <c r="AM5" s="59">
        <v>27.5</v>
      </c>
      <c r="AN5" s="36">
        <f t="shared" si="2"/>
        <v>48.5</v>
      </c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</row>
    <row r="6">
      <c r="A6" s="43" t="s">
        <v>103</v>
      </c>
      <c r="B6" s="55" t="s">
        <v>104</v>
      </c>
      <c r="D6" s="45"/>
      <c r="E6" s="45">
        <v>1.0</v>
      </c>
      <c r="F6" s="54">
        <v>1.0</v>
      </c>
      <c r="G6" s="45">
        <v>1.0</v>
      </c>
      <c r="H6" s="45"/>
      <c r="I6" s="54">
        <v>2.0</v>
      </c>
      <c r="J6" s="51"/>
      <c r="K6" s="45">
        <v>1.0</v>
      </c>
      <c r="L6" s="54">
        <v>1.0</v>
      </c>
      <c r="M6" s="47">
        <v>7.0</v>
      </c>
      <c r="N6" s="51"/>
      <c r="O6" s="51"/>
      <c r="P6" s="51"/>
      <c r="Q6" s="51"/>
      <c r="R6" s="51"/>
      <c r="S6" s="54">
        <v>1.0</v>
      </c>
      <c r="T6" s="54">
        <v>2.0</v>
      </c>
      <c r="U6" s="51"/>
      <c r="V6" s="51"/>
      <c r="W6" s="47">
        <v>4.0</v>
      </c>
      <c r="X6" s="54">
        <v>2.0</v>
      </c>
      <c r="Y6" s="45"/>
      <c r="Z6" s="51"/>
      <c r="AA6" s="55">
        <v>1.0</v>
      </c>
      <c r="AB6" s="55">
        <v>3.0</v>
      </c>
      <c r="AC6" s="51"/>
      <c r="AD6" s="51"/>
      <c r="AE6" s="55">
        <v>3.0</v>
      </c>
      <c r="AF6" s="55">
        <v>2.0</v>
      </c>
      <c r="AG6" s="55"/>
      <c r="AH6" s="55"/>
      <c r="AI6" s="51"/>
      <c r="AJ6" s="51"/>
      <c r="AK6" s="51"/>
      <c r="AL6" s="54">
        <f t="shared" si="1"/>
        <v>32</v>
      </c>
      <c r="AM6" s="59">
        <v>30.0</v>
      </c>
      <c r="AN6" s="36">
        <f t="shared" si="2"/>
        <v>62</v>
      </c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</row>
    <row r="7">
      <c r="A7" s="62" t="s">
        <v>110</v>
      </c>
      <c r="B7" s="63" t="s">
        <v>111</v>
      </c>
      <c r="D7" s="64">
        <v>5.0</v>
      </c>
      <c r="E7" s="65">
        <v>1.0</v>
      </c>
      <c r="F7" s="65">
        <v>1.0</v>
      </c>
      <c r="G7" s="65">
        <v>1.0</v>
      </c>
      <c r="H7" s="62"/>
      <c r="I7" s="67"/>
      <c r="J7" s="63">
        <v>1.0</v>
      </c>
      <c r="K7" s="65">
        <v>1.0</v>
      </c>
      <c r="L7" s="67"/>
      <c r="M7" s="64">
        <v>7.0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6">
        <v>1.0</v>
      </c>
      <c r="Y7" s="65"/>
      <c r="Z7" s="63">
        <v>3.0</v>
      </c>
      <c r="AA7" s="55">
        <v>1.0</v>
      </c>
      <c r="AB7" s="55">
        <v>3.0</v>
      </c>
      <c r="AC7" s="67"/>
      <c r="AD7" s="67"/>
      <c r="AE7" s="55">
        <v>3.0</v>
      </c>
      <c r="AF7" s="63">
        <v>2.0</v>
      </c>
      <c r="AG7" s="63"/>
      <c r="AH7" s="63">
        <v>2.0</v>
      </c>
      <c r="AI7" s="67"/>
      <c r="AJ7" s="67"/>
      <c r="AK7" s="67"/>
      <c r="AL7" s="54">
        <f t="shared" si="1"/>
        <v>32</v>
      </c>
      <c r="AM7" s="59">
        <v>22.0</v>
      </c>
      <c r="AN7" s="36">
        <f t="shared" si="2"/>
        <v>54</v>
      </c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</row>
    <row r="8">
      <c r="A8" s="43" t="s">
        <v>117</v>
      </c>
      <c r="B8" s="55" t="s">
        <v>118</v>
      </c>
      <c r="D8" s="45"/>
      <c r="E8" s="45">
        <v>1.0</v>
      </c>
      <c r="F8" s="45">
        <v>1.0</v>
      </c>
      <c r="G8" s="45">
        <v>1.0</v>
      </c>
      <c r="H8" s="45"/>
      <c r="I8" s="54">
        <v>2.0</v>
      </c>
      <c r="J8" s="51"/>
      <c r="K8" s="43"/>
      <c r="L8" s="54">
        <v>1.0</v>
      </c>
      <c r="M8" s="47">
        <v>7.0</v>
      </c>
      <c r="N8" s="51"/>
      <c r="O8" s="51"/>
      <c r="P8" s="51"/>
      <c r="Q8" s="55">
        <v>2.0</v>
      </c>
      <c r="R8" s="51"/>
      <c r="S8" s="51"/>
      <c r="T8" s="54">
        <v>2.0</v>
      </c>
      <c r="U8" s="51"/>
      <c r="V8" s="51"/>
      <c r="W8" s="51"/>
      <c r="X8" s="54">
        <v>1.0</v>
      </c>
      <c r="Y8" s="45"/>
      <c r="Z8" s="51"/>
      <c r="AA8" s="55">
        <v>1.0</v>
      </c>
      <c r="AB8" s="55">
        <v>3.0</v>
      </c>
      <c r="AC8" s="51"/>
      <c r="AD8" s="55">
        <v>3.0</v>
      </c>
      <c r="AE8" s="55">
        <v>3.0</v>
      </c>
      <c r="AF8" s="55">
        <v>2.0</v>
      </c>
      <c r="AG8" s="55">
        <v>1.0</v>
      </c>
      <c r="AH8" s="55"/>
      <c r="AI8" s="51"/>
      <c r="AJ8" s="51"/>
      <c r="AK8" s="51"/>
      <c r="AL8" s="54">
        <f t="shared" si="1"/>
        <v>31</v>
      </c>
      <c r="AM8" s="59">
        <v>16.0</v>
      </c>
      <c r="AN8" s="36">
        <f t="shared" si="2"/>
        <v>47</v>
      </c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</row>
    <row r="9">
      <c r="A9" s="62" t="s">
        <v>123</v>
      </c>
      <c r="B9" s="63" t="s">
        <v>124</v>
      </c>
      <c r="D9" s="62"/>
      <c r="E9" s="62"/>
      <c r="F9" s="65">
        <v>1.0</v>
      </c>
      <c r="G9" s="62"/>
      <c r="H9" s="62"/>
      <c r="I9" s="67"/>
      <c r="J9" s="67"/>
      <c r="K9" s="65">
        <v>1.0</v>
      </c>
      <c r="L9" s="67"/>
      <c r="M9" s="64">
        <v>7.0</v>
      </c>
      <c r="N9" s="67"/>
      <c r="O9" s="67"/>
      <c r="P9" s="67"/>
      <c r="Q9" s="67"/>
      <c r="R9" s="67"/>
      <c r="S9" s="67"/>
      <c r="T9" s="67"/>
      <c r="U9" s="67"/>
      <c r="V9" s="67"/>
      <c r="W9" s="67"/>
      <c r="X9" s="63">
        <v>1.0</v>
      </c>
      <c r="Y9" s="62"/>
      <c r="Z9" s="63">
        <v>3.0</v>
      </c>
      <c r="AA9" s="55">
        <v>1.0</v>
      </c>
      <c r="AB9" s="55">
        <v>3.0</v>
      </c>
      <c r="AC9" s="67"/>
      <c r="AD9" s="67"/>
      <c r="AE9" s="55">
        <v>3.0</v>
      </c>
      <c r="AF9" s="63">
        <v>2.0</v>
      </c>
      <c r="AG9" s="63"/>
      <c r="AH9" s="63"/>
      <c r="AI9" s="67"/>
      <c r="AJ9" s="67"/>
      <c r="AK9" s="67"/>
      <c r="AL9" s="54">
        <f t="shared" si="1"/>
        <v>22</v>
      </c>
      <c r="AM9" s="59">
        <v>24.5</v>
      </c>
      <c r="AN9" s="36">
        <f t="shared" si="2"/>
        <v>46.5</v>
      </c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</row>
    <row r="10">
      <c r="A10" s="43" t="s">
        <v>130</v>
      </c>
      <c r="B10" s="55" t="s">
        <v>131</v>
      </c>
      <c r="D10" s="47">
        <v>2.0</v>
      </c>
      <c r="E10" s="45">
        <v>1.0</v>
      </c>
      <c r="F10" s="55"/>
      <c r="G10" s="45">
        <v>1.0</v>
      </c>
      <c r="H10" s="45"/>
      <c r="I10" s="54">
        <v>2.0</v>
      </c>
      <c r="J10" s="51"/>
      <c r="K10" s="43"/>
      <c r="L10" s="54">
        <v>1.0</v>
      </c>
      <c r="M10" s="51"/>
      <c r="N10" s="54">
        <v>2.0</v>
      </c>
      <c r="O10" s="51"/>
      <c r="P10" s="51"/>
      <c r="Q10" s="51"/>
      <c r="R10" s="55">
        <v>1.0</v>
      </c>
      <c r="S10" s="51"/>
      <c r="T10" s="54">
        <v>2.0</v>
      </c>
      <c r="U10" s="51"/>
      <c r="V10" s="54">
        <v>1.0</v>
      </c>
      <c r="W10" s="47">
        <v>4.0</v>
      </c>
      <c r="X10" s="54">
        <v>1.0</v>
      </c>
      <c r="Y10" s="45"/>
      <c r="Z10" s="51"/>
      <c r="AA10" s="55">
        <v>1.0</v>
      </c>
      <c r="AB10" s="55">
        <v>3.0</v>
      </c>
      <c r="AC10" s="55">
        <v>4.0</v>
      </c>
      <c r="AD10" s="55">
        <v>3.0</v>
      </c>
      <c r="AE10" s="55">
        <v>3.0</v>
      </c>
      <c r="AF10" s="55">
        <v>2.0</v>
      </c>
      <c r="AG10" s="55"/>
      <c r="AH10" s="55">
        <v>2.0</v>
      </c>
      <c r="AI10" s="51"/>
      <c r="AJ10" s="55">
        <v>1.0</v>
      </c>
      <c r="AK10" s="55"/>
      <c r="AL10" s="54">
        <f t="shared" si="1"/>
        <v>37</v>
      </c>
      <c r="AM10" s="59">
        <v>23.5</v>
      </c>
      <c r="AN10" s="36">
        <f t="shared" si="2"/>
        <v>60.5</v>
      </c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</row>
    <row r="11">
      <c r="A11" s="62" t="s">
        <v>135</v>
      </c>
      <c r="B11" s="63" t="s">
        <v>136</v>
      </c>
      <c r="D11" s="65"/>
      <c r="E11" s="65">
        <v>1.0</v>
      </c>
      <c r="F11" s="62"/>
      <c r="G11" s="66">
        <v>1.0</v>
      </c>
      <c r="H11" s="65"/>
      <c r="I11" s="66">
        <v>2.0</v>
      </c>
      <c r="J11" s="67"/>
      <c r="K11" s="62"/>
      <c r="L11" s="67"/>
      <c r="M11" s="67"/>
      <c r="N11" s="67"/>
      <c r="O11" s="64">
        <v>4.0</v>
      </c>
      <c r="P11" s="67"/>
      <c r="Q11" s="67"/>
      <c r="R11" s="67"/>
      <c r="S11" s="67"/>
      <c r="T11" s="66">
        <v>2.0</v>
      </c>
      <c r="U11" s="66">
        <v>2.0</v>
      </c>
      <c r="V11" s="67"/>
      <c r="W11" s="67"/>
      <c r="X11" s="66">
        <v>1.0</v>
      </c>
      <c r="Y11" s="65"/>
      <c r="Z11" s="67"/>
      <c r="AA11" s="55">
        <v>1.0</v>
      </c>
      <c r="AB11" s="55">
        <v>3.0</v>
      </c>
      <c r="AC11" s="67"/>
      <c r="AD11" s="63">
        <v>3.0</v>
      </c>
      <c r="AE11" s="55">
        <v>3.0</v>
      </c>
      <c r="AF11" s="63">
        <v>2.0</v>
      </c>
      <c r="AG11" s="63">
        <v>1.0</v>
      </c>
      <c r="AH11" s="63"/>
      <c r="AI11" s="67"/>
      <c r="AJ11" s="67"/>
      <c r="AK11" s="67"/>
      <c r="AL11" s="54">
        <f t="shared" si="1"/>
        <v>26</v>
      </c>
      <c r="AM11" s="59">
        <v>24.5</v>
      </c>
      <c r="AN11" s="36">
        <f t="shared" si="2"/>
        <v>50.5</v>
      </c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</row>
    <row r="12">
      <c r="A12" s="43" t="s">
        <v>142</v>
      </c>
      <c r="B12" s="55" t="s">
        <v>143</v>
      </c>
      <c r="D12" s="45"/>
      <c r="E12" s="45">
        <v>1.0</v>
      </c>
      <c r="F12" s="45">
        <v>1.0</v>
      </c>
      <c r="G12" s="54">
        <v>1.0</v>
      </c>
      <c r="H12" s="45"/>
      <c r="I12" s="45">
        <v>2.0</v>
      </c>
      <c r="J12" s="43"/>
      <c r="K12" s="43"/>
      <c r="L12" s="54">
        <v>1.0</v>
      </c>
      <c r="M12" s="47">
        <v>7.0</v>
      </c>
      <c r="N12" s="51"/>
      <c r="O12" s="51"/>
      <c r="P12" s="51"/>
      <c r="Q12" s="51"/>
      <c r="R12" s="51"/>
      <c r="S12" s="51"/>
      <c r="T12" s="54">
        <v>2.0</v>
      </c>
      <c r="U12" s="51"/>
      <c r="V12" s="51"/>
      <c r="W12" s="51"/>
      <c r="X12" s="54">
        <v>2.0</v>
      </c>
      <c r="Y12" s="45"/>
      <c r="Z12" s="51"/>
      <c r="AA12" s="55">
        <v>1.0</v>
      </c>
      <c r="AB12" s="55">
        <v>3.0</v>
      </c>
      <c r="AC12" s="51"/>
      <c r="AD12" s="51"/>
      <c r="AE12" s="55">
        <v>3.0</v>
      </c>
      <c r="AF12" s="55">
        <v>2.0</v>
      </c>
      <c r="AG12" s="55"/>
      <c r="AH12" s="55"/>
      <c r="AI12" s="51"/>
      <c r="AJ12" s="51"/>
      <c r="AK12" s="51"/>
      <c r="AL12" s="54">
        <f t="shared" si="1"/>
        <v>26</v>
      </c>
      <c r="AM12" s="59">
        <v>18.0</v>
      </c>
      <c r="AN12" s="36">
        <f t="shared" si="2"/>
        <v>44</v>
      </c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</row>
    <row r="13">
      <c r="A13" s="62" t="s">
        <v>148</v>
      </c>
      <c r="B13" s="63" t="s">
        <v>149</v>
      </c>
      <c r="D13" s="65"/>
      <c r="E13" s="65">
        <v>1.0</v>
      </c>
      <c r="F13" s="65">
        <v>1.0</v>
      </c>
      <c r="G13" s="65">
        <v>1.0</v>
      </c>
      <c r="H13" s="65">
        <v>3.0</v>
      </c>
      <c r="I13" s="66">
        <v>2.0</v>
      </c>
      <c r="J13" s="66">
        <v>1.0</v>
      </c>
      <c r="K13" s="62"/>
      <c r="L13" s="67"/>
      <c r="M13" s="66">
        <v>5.0</v>
      </c>
      <c r="N13" s="67"/>
      <c r="O13" s="67"/>
      <c r="P13" s="63">
        <v>7.0</v>
      </c>
      <c r="Q13" s="62"/>
      <c r="R13" s="67"/>
      <c r="S13" s="67"/>
      <c r="T13" s="66">
        <v>2.0</v>
      </c>
      <c r="U13" s="67"/>
      <c r="V13" s="67"/>
      <c r="W13" s="67"/>
      <c r="X13" s="67"/>
      <c r="Y13" s="65"/>
      <c r="Z13" s="67"/>
      <c r="AA13" s="55">
        <v>1.0</v>
      </c>
      <c r="AB13" s="55">
        <v>3.0</v>
      </c>
      <c r="AC13" s="67"/>
      <c r="AD13" s="67"/>
      <c r="AE13" s="55">
        <v>3.0</v>
      </c>
      <c r="AF13" s="63">
        <v>2.0</v>
      </c>
      <c r="AG13" s="63"/>
      <c r="AH13" s="63"/>
      <c r="AI13" s="67"/>
      <c r="AJ13" s="67"/>
      <c r="AK13" s="67"/>
      <c r="AL13" s="54">
        <f t="shared" si="1"/>
        <v>32</v>
      </c>
      <c r="AM13" s="57">
        <v>30.5</v>
      </c>
      <c r="AN13" s="36">
        <f t="shared" si="2"/>
        <v>62.5</v>
      </c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</row>
    <row r="14">
      <c r="A14" s="43" t="s">
        <v>154</v>
      </c>
      <c r="B14" s="55" t="s">
        <v>155</v>
      </c>
      <c r="D14" s="45"/>
      <c r="E14" s="45">
        <v>1.0</v>
      </c>
      <c r="F14" s="45">
        <v>1.0</v>
      </c>
      <c r="G14" s="45">
        <v>1.0</v>
      </c>
      <c r="H14" s="45"/>
      <c r="I14" s="45">
        <v>2.0</v>
      </c>
      <c r="J14" s="43"/>
      <c r="K14" s="45">
        <v>1.0</v>
      </c>
      <c r="L14" s="54">
        <v>1.0</v>
      </c>
      <c r="M14" s="47">
        <v>7.0</v>
      </c>
      <c r="N14" s="51"/>
      <c r="O14" s="51"/>
      <c r="P14" s="51"/>
      <c r="Q14" s="51"/>
      <c r="R14" s="54"/>
      <c r="S14" s="51"/>
      <c r="T14" s="54">
        <v>2.0</v>
      </c>
      <c r="U14" s="51"/>
      <c r="V14" s="51"/>
      <c r="W14" s="51"/>
      <c r="X14" s="54">
        <v>2.0</v>
      </c>
      <c r="Y14" s="45"/>
      <c r="Z14" s="51"/>
      <c r="AA14" s="55">
        <v>1.0</v>
      </c>
      <c r="AB14" s="55">
        <v>3.0</v>
      </c>
      <c r="AC14" s="51"/>
      <c r="AD14" s="51"/>
      <c r="AE14" s="55">
        <v>3.0</v>
      </c>
      <c r="AF14" s="55">
        <v>2.0</v>
      </c>
      <c r="AG14" s="55"/>
      <c r="AH14" s="55"/>
      <c r="AI14" s="51"/>
      <c r="AJ14" s="55">
        <v>1.0</v>
      </c>
      <c r="AK14" s="51"/>
      <c r="AL14" s="54">
        <f t="shared" si="1"/>
        <v>28</v>
      </c>
      <c r="AM14" s="59">
        <v>31.5</v>
      </c>
      <c r="AN14" s="36">
        <f t="shared" si="2"/>
        <v>59.5</v>
      </c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</row>
    <row r="15">
      <c r="A15" s="62" t="s">
        <v>159</v>
      </c>
      <c r="B15" s="63" t="s">
        <v>160</v>
      </c>
      <c r="D15" s="65"/>
      <c r="E15" s="65">
        <v>1.0</v>
      </c>
      <c r="F15" s="65">
        <v>1.0</v>
      </c>
      <c r="G15" s="65">
        <v>1.0</v>
      </c>
      <c r="H15" s="65"/>
      <c r="I15" s="66">
        <v>2.0</v>
      </c>
      <c r="J15" s="67"/>
      <c r="K15" s="65">
        <v>1.0</v>
      </c>
      <c r="L15" s="66">
        <v>1.0</v>
      </c>
      <c r="M15" s="64">
        <v>7.0</v>
      </c>
      <c r="N15" s="67"/>
      <c r="O15" s="67"/>
      <c r="P15" s="67"/>
      <c r="Q15" s="67"/>
      <c r="R15" s="67"/>
      <c r="S15" s="67"/>
      <c r="T15" s="66">
        <v>2.0</v>
      </c>
      <c r="U15" s="67"/>
      <c r="V15" s="67"/>
      <c r="W15" s="67"/>
      <c r="X15" s="66">
        <v>2.0</v>
      </c>
      <c r="Y15" s="65"/>
      <c r="Z15" s="67"/>
      <c r="AA15" s="55">
        <v>1.0</v>
      </c>
      <c r="AB15" s="55">
        <v>3.0</v>
      </c>
      <c r="AC15" s="67"/>
      <c r="AD15" s="67"/>
      <c r="AE15" s="55">
        <v>3.0</v>
      </c>
      <c r="AF15" s="63">
        <v>2.0</v>
      </c>
      <c r="AG15" s="63"/>
      <c r="AH15" s="63"/>
      <c r="AI15" s="67"/>
      <c r="AJ15" s="63">
        <v>1.0</v>
      </c>
      <c r="AK15" s="67"/>
      <c r="AL15" s="54">
        <f t="shared" si="1"/>
        <v>28</v>
      </c>
      <c r="AM15" s="59">
        <v>31.5</v>
      </c>
      <c r="AN15" s="36">
        <f t="shared" si="2"/>
        <v>59.5</v>
      </c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</row>
    <row r="16" customHeight="1">
      <c r="A16" s="43" t="s">
        <v>164</v>
      </c>
      <c r="B16" s="55" t="s">
        <v>165</v>
      </c>
      <c r="D16" s="45"/>
      <c r="E16" s="45">
        <v>1.0</v>
      </c>
      <c r="F16" s="43"/>
      <c r="G16" s="45">
        <v>1.0</v>
      </c>
      <c r="H16" s="45"/>
      <c r="I16" s="54">
        <v>2.0</v>
      </c>
      <c r="J16" s="54">
        <v>1.0</v>
      </c>
      <c r="K16" s="43"/>
      <c r="L16" s="51"/>
      <c r="M16" s="51"/>
      <c r="N16" s="51"/>
      <c r="O16" s="51"/>
      <c r="P16" s="51"/>
      <c r="Q16" s="51"/>
      <c r="R16" s="55">
        <v>1.0</v>
      </c>
      <c r="S16" s="51"/>
      <c r="T16" s="54">
        <v>2.0</v>
      </c>
      <c r="U16" s="51"/>
      <c r="V16" s="51"/>
      <c r="W16" s="51"/>
      <c r="X16" s="54">
        <v>2.0</v>
      </c>
      <c r="Y16" s="45"/>
      <c r="Z16" s="51"/>
      <c r="AA16" s="55">
        <v>1.0</v>
      </c>
      <c r="AB16" s="55">
        <v>3.0</v>
      </c>
      <c r="AC16" s="51"/>
      <c r="AD16" s="51"/>
      <c r="AE16" s="55">
        <v>3.0</v>
      </c>
      <c r="AF16" s="55">
        <v>2.0</v>
      </c>
      <c r="AG16" s="55"/>
      <c r="AH16" s="55"/>
      <c r="AI16" s="51"/>
      <c r="AJ16" s="51"/>
      <c r="AK16" s="51"/>
      <c r="AL16" s="54">
        <f t="shared" si="1"/>
        <v>19</v>
      </c>
      <c r="AM16" s="59">
        <v>27.0</v>
      </c>
      <c r="AN16" s="36">
        <f t="shared" si="2"/>
        <v>46</v>
      </c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</row>
    <row r="17">
      <c r="A17" s="62" t="s">
        <v>169</v>
      </c>
      <c r="B17" s="63" t="s">
        <v>170</v>
      </c>
      <c r="D17" s="65"/>
      <c r="E17" s="65">
        <v>1.0</v>
      </c>
      <c r="F17" s="65">
        <v>1.0</v>
      </c>
      <c r="G17" s="66">
        <v>1.0</v>
      </c>
      <c r="H17" s="65"/>
      <c r="I17" s="65">
        <v>2.0</v>
      </c>
      <c r="J17" s="65">
        <v>1.0</v>
      </c>
      <c r="K17" s="62"/>
      <c r="L17" s="67"/>
      <c r="M17" s="67"/>
      <c r="N17" s="67"/>
      <c r="O17" s="64">
        <v>4.0</v>
      </c>
      <c r="P17" s="67"/>
      <c r="Q17" s="67"/>
      <c r="R17" s="66"/>
      <c r="S17" s="67"/>
      <c r="T17" s="66">
        <v>2.0</v>
      </c>
      <c r="U17" s="67"/>
      <c r="V17" s="67"/>
      <c r="W17" s="67"/>
      <c r="X17" s="66">
        <v>2.0</v>
      </c>
      <c r="Y17" s="65"/>
      <c r="Z17" s="67"/>
      <c r="AA17" s="55">
        <v>1.0</v>
      </c>
      <c r="AB17" s="55">
        <v>3.0</v>
      </c>
      <c r="AC17" s="67"/>
      <c r="AD17" s="67"/>
      <c r="AE17" s="55">
        <v>3.0</v>
      </c>
      <c r="AF17" s="63">
        <v>2.0</v>
      </c>
      <c r="AG17" s="63"/>
      <c r="AH17" s="63"/>
      <c r="AI17" s="67"/>
      <c r="AJ17" s="67"/>
      <c r="AK17" s="67"/>
      <c r="AL17" s="54">
        <f t="shared" si="1"/>
        <v>23</v>
      </c>
      <c r="AM17" s="59">
        <v>30.0</v>
      </c>
      <c r="AN17" s="36">
        <f t="shared" si="2"/>
        <v>53</v>
      </c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</row>
    <row r="18">
      <c r="A18" s="43" t="s">
        <v>174</v>
      </c>
      <c r="B18" s="55" t="s">
        <v>175</v>
      </c>
      <c r="D18" s="43"/>
      <c r="E18" s="43"/>
      <c r="F18" s="45">
        <v>1.0</v>
      </c>
      <c r="G18" s="43"/>
      <c r="H18" s="45"/>
      <c r="I18" s="45">
        <v>2.0</v>
      </c>
      <c r="J18" s="43"/>
      <c r="K18" s="43"/>
      <c r="L18" s="51"/>
      <c r="M18" s="51"/>
      <c r="N18" s="51"/>
      <c r="O18" s="51"/>
      <c r="P18" s="51"/>
      <c r="Q18" s="51"/>
      <c r="R18" s="51"/>
      <c r="S18" s="51"/>
      <c r="T18" s="54">
        <v>2.0</v>
      </c>
      <c r="U18" s="51"/>
      <c r="V18" s="51"/>
      <c r="W18" s="51"/>
      <c r="X18" s="54">
        <v>2.0</v>
      </c>
      <c r="Y18" s="43"/>
      <c r="Z18" s="51"/>
      <c r="AA18" s="55">
        <v>1.0</v>
      </c>
      <c r="AB18" s="55">
        <v>3.0</v>
      </c>
      <c r="AC18" s="51"/>
      <c r="AD18" s="55">
        <v>3.0</v>
      </c>
      <c r="AE18" s="55">
        <v>3.0</v>
      </c>
      <c r="AF18" s="55">
        <v>2.0</v>
      </c>
      <c r="AG18" s="55"/>
      <c r="AH18" s="55"/>
      <c r="AI18" s="51"/>
      <c r="AJ18" s="51"/>
      <c r="AK18" s="51"/>
      <c r="AL18" s="54">
        <f t="shared" si="1"/>
        <v>19</v>
      </c>
      <c r="AM18" s="59">
        <v>11.0</v>
      </c>
      <c r="AN18" s="36">
        <f t="shared" si="2"/>
        <v>30</v>
      </c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</row>
    <row r="19">
      <c r="A19" s="78"/>
      <c r="B19" s="78"/>
      <c r="D19" s="78"/>
      <c r="E19" s="78"/>
      <c r="F19" s="56"/>
      <c r="G19" s="78"/>
      <c r="H19" s="78"/>
      <c r="I19" s="56"/>
      <c r="J19" s="56"/>
      <c r="K19" s="78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78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79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</row>
    <row r="20">
      <c r="A20" s="56"/>
      <c r="B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79"/>
      <c r="AJ20" s="79"/>
      <c r="AK20" s="79" t="s">
        <v>179</v>
      </c>
      <c r="AL20" s="80">
        <f t="shared" ref="AL20:AN20" si="3">AVERAGE(AL2:AL18)</f>
        <v>28.88235294</v>
      </c>
      <c r="AM20" s="79">
        <f t="shared" si="3"/>
        <v>24.35294118</v>
      </c>
      <c r="AN20" s="79">
        <f t="shared" si="3"/>
        <v>53.23529412</v>
      </c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</row>
    <row r="21">
      <c r="A21" s="56"/>
      <c r="B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79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</row>
    <row r="22">
      <c r="A22" s="81"/>
      <c r="B22" s="82" t="s">
        <v>183</v>
      </c>
      <c r="C22" s="83"/>
      <c r="D22" s="84"/>
      <c r="E22" s="84" t="s">
        <v>185</v>
      </c>
      <c r="F22" s="85" t="s">
        <v>186</v>
      </c>
      <c r="G22" s="84" t="s">
        <v>187</v>
      </c>
      <c r="H22" s="86" t="s">
        <v>189</v>
      </c>
      <c r="I22" s="86" t="s">
        <v>190</v>
      </c>
      <c r="J22" s="84" t="s">
        <v>191</v>
      </c>
      <c r="K22" s="84" t="s">
        <v>192</v>
      </c>
      <c r="L22" s="84" t="s">
        <v>193</v>
      </c>
      <c r="M22" s="84" t="s">
        <v>194</v>
      </c>
      <c r="N22" s="87" t="s">
        <v>30</v>
      </c>
      <c r="O22" s="87" t="s">
        <v>195</v>
      </c>
      <c r="P22" s="88" t="s">
        <v>196</v>
      </c>
      <c r="Q22" s="88" t="s">
        <v>198</v>
      </c>
      <c r="R22" s="88" t="s">
        <v>199</v>
      </c>
      <c r="S22" s="88" t="s">
        <v>200</v>
      </c>
      <c r="T22" s="89" t="s">
        <v>201</v>
      </c>
      <c r="U22" s="89" t="s">
        <v>202</v>
      </c>
      <c r="V22" s="89" t="s">
        <v>203</v>
      </c>
      <c r="W22" s="89" t="s">
        <v>204</v>
      </c>
      <c r="X22" s="89" t="s">
        <v>205</v>
      </c>
      <c r="Y22" s="84"/>
      <c r="Z22" s="88" t="s">
        <v>206</v>
      </c>
      <c r="AA22" s="88" t="s">
        <v>207</v>
      </c>
      <c r="AB22" s="88" t="s">
        <v>208</v>
      </c>
      <c r="AC22" s="88" t="s">
        <v>209</v>
      </c>
      <c r="AD22" s="88" t="s">
        <v>210</v>
      </c>
      <c r="AE22" s="88" t="s">
        <v>212</v>
      </c>
      <c r="AF22" s="89"/>
      <c r="AG22" s="88" t="s">
        <v>213</v>
      </c>
      <c r="AH22" s="88" t="s">
        <v>214</v>
      </c>
      <c r="AI22" s="90" t="s">
        <v>58</v>
      </c>
      <c r="AJ22" s="90" t="s">
        <v>215</v>
      </c>
      <c r="AK22" s="91"/>
      <c r="AL22" s="91"/>
      <c r="AM22" s="91"/>
      <c r="AN22" s="92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</row>
    <row r="23">
      <c r="A23" s="56"/>
      <c r="B23" s="56"/>
      <c r="D23" s="56"/>
      <c r="E23" s="56"/>
      <c r="F23" s="78"/>
      <c r="G23" s="78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79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</row>
    <row r="24">
      <c r="A24" s="56"/>
      <c r="B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79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</row>
    <row r="25">
      <c r="A25" s="56"/>
      <c r="B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79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</row>
    <row r="26">
      <c r="A26" s="56"/>
      <c r="B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79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</row>
    <row r="27">
      <c r="A27" s="56"/>
      <c r="B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79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</row>
    <row r="28">
      <c r="A28" s="56"/>
      <c r="B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79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</row>
    <row r="29">
      <c r="A29" s="56"/>
      <c r="B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79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</row>
    <row r="30">
      <c r="A30" s="56"/>
      <c r="B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79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</row>
    <row r="31">
      <c r="A31" s="56"/>
      <c r="B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79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</row>
    <row r="32">
      <c r="A32" s="56"/>
      <c r="B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79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</row>
    <row r="33">
      <c r="A33" s="56"/>
      <c r="B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79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</row>
    <row r="34">
      <c r="A34" s="56"/>
      <c r="B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79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</row>
    <row r="35">
      <c r="A35" s="56"/>
      <c r="B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79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</row>
    <row r="36">
      <c r="A36" s="56"/>
      <c r="B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79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</row>
    <row r="37">
      <c r="A37" s="56"/>
      <c r="B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79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</row>
    <row r="38">
      <c r="A38" s="56"/>
      <c r="B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79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</row>
    <row r="39">
      <c r="A39" s="56"/>
      <c r="B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79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</row>
    <row r="40">
      <c r="A40" s="56"/>
      <c r="B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79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</row>
    <row r="41">
      <c r="A41" s="56"/>
      <c r="B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79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</row>
    <row r="42">
      <c r="A42" s="56"/>
      <c r="B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79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</row>
    <row r="43">
      <c r="A43" s="56"/>
      <c r="B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79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</row>
    <row r="44">
      <c r="A44" s="56"/>
      <c r="B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79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</row>
    <row r="45">
      <c r="A45" s="56"/>
      <c r="B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79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</row>
    <row r="46">
      <c r="A46" s="56"/>
      <c r="B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79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</row>
    <row r="47">
      <c r="A47" s="56"/>
      <c r="B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79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</row>
    <row r="48">
      <c r="A48" s="56"/>
      <c r="B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79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</row>
    <row r="49">
      <c r="A49" s="56"/>
      <c r="B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79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</row>
    <row r="50">
      <c r="A50" s="56"/>
      <c r="B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79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</row>
    <row r="51">
      <c r="A51" s="56"/>
      <c r="B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79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</row>
    <row r="52">
      <c r="A52" s="56"/>
      <c r="B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79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</row>
    <row r="53">
      <c r="A53" s="56"/>
      <c r="B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79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</row>
    <row r="54">
      <c r="A54" s="56"/>
      <c r="B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79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</row>
    <row r="55">
      <c r="A55" s="56"/>
      <c r="B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79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</row>
    <row r="56">
      <c r="A56" s="56"/>
      <c r="B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79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</row>
    <row r="57">
      <c r="A57" s="56"/>
      <c r="B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79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</row>
    <row r="58">
      <c r="A58" s="56"/>
      <c r="B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79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</row>
    <row r="59">
      <c r="A59" s="56"/>
      <c r="B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79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</row>
    <row r="60">
      <c r="A60" s="56"/>
      <c r="B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79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</row>
    <row r="61">
      <c r="A61" s="56"/>
      <c r="B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79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</row>
    <row r="62">
      <c r="A62" s="56"/>
      <c r="B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79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</row>
    <row r="63">
      <c r="A63" s="56"/>
      <c r="B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79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</row>
    <row r="64">
      <c r="A64" s="56"/>
      <c r="B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79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</row>
    <row r="65">
      <c r="A65" s="56"/>
      <c r="B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79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</row>
    <row r="66">
      <c r="A66" s="56"/>
      <c r="B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79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</row>
    <row r="67">
      <c r="A67" s="56"/>
      <c r="B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79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</row>
    <row r="68">
      <c r="A68" s="56"/>
      <c r="B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79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</row>
    <row r="69">
      <c r="A69" s="56"/>
      <c r="B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79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</row>
    <row r="70">
      <c r="A70" s="56"/>
      <c r="B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79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</row>
    <row r="71">
      <c r="A71" s="56"/>
      <c r="B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79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</row>
    <row r="72">
      <c r="A72" s="56"/>
      <c r="B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79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</row>
    <row r="73">
      <c r="A73" s="56"/>
      <c r="B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79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</row>
    <row r="74">
      <c r="A74" s="56"/>
      <c r="B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79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</row>
    <row r="75">
      <c r="A75" s="56"/>
      <c r="B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79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</row>
    <row r="76">
      <c r="A76" s="56"/>
      <c r="B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79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</row>
    <row r="77">
      <c r="A77" s="56"/>
      <c r="B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79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</row>
    <row r="78">
      <c r="A78" s="56"/>
      <c r="B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79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</row>
    <row r="79">
      <c r="A79" s="56"/>
      <c r="B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79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</row>
    <row r="80">
      <c r="A80" s="56"/>
      <c r="B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79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</row>
    <row r="81">
      <c r="A81" s="56"/>
      <c r="B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79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</row>
    <row r="82">
      <c r="A82" s="56"/>
      <c r="B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79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</row>
    <row r="83">
      <c r="A83" s="56"/>
      <c r="B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79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</row>
    <row r="84">
      <c r="A84" s="56"/>
      <c r="B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79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</row>
    <row r="85">
      <c r="A85" s="56"/>
      <c r="B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79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</row>
    <row r="86">
      <c r="A86" s="56"/>
      <c r="B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79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</row>
    <row r="87">
      <c r="A87" s="56"/>
      <c r="B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79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</row>
    <row r="88">
      <c r="A88" s="56"/>
      <c r="B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79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</row>
    <row r="89">
      <c r="A89" s="56"/>
      <c r="B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79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</row>
    <row r="90">
      <c r="A90" s="56"/>
      <c r="B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79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</row>
    <row r="91">
      <c r="A91" s="56"/>
      <c r="B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79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</row>
    <row r="92">
      <c r="A92" s="56"/>
      <c r="B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79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</row>
    <row r="93">
      <c r="A93" s="56"/>
      <c r="B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79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</row>
    <row r="94">
      <c r="A94" s="56"/>
      <c r="B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79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</row>
    <row r="95">
      <c r="A95" s="56"/>
      <c r="B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79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</row>
    <row r="96">
      <c r="A96" s="56"/>
      <c r="B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79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</row>
    <row r="97">
      <c r="A97" s="56"/>
      <c r="B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79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</row>
    <row r="98">
      <c r="A98" s="56"/>
      <c r="B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79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</row>
    <row r="99">
      <c r="A99" s="56"/>
      <c r="B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79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</row>
    <row r="100">
      <c r="A100" s="56"/>
      <c r="B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79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</row>
    <row r="101">
      <c r="A101" s="56"/>
      <c r="B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79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</row>
    <row r="102">
      <c r="A102" s="56"/>
      <c r="B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79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</row>
    <row r="103">
      <c r="A103" s="56"/>
      <c r="B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79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</row>
    <row r="104">
      <c r="A104" s="56"/>
      <c r="B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79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</row>
    <row r="105">
      <c r="A105" s="56"/>
      <c r="B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79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</row>
    <row r="106">
      <c r="A106" s="56"/>
      <c r="B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79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</row>
    <row r="107">
      <c r="A107" s="56"/>
      <c r="B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79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</row>
    <row r="108">
      <c r="A108" s="56"/>
      <c r="B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79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</row>
    <row r="109">
      <c r="A109" s="56"/>
      <c r="B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79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</row>
    <row r="110">
      <c r="A110" s="56"/>
      <c r="B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79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</row>
    <row r="111">
      <c r="A111" s="56"/>
      <c r="B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79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</row>
    <row r="112">
      <c r="A112" s="56"/>
      <c r="B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79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</row>
    <row r="113">
      <c r="A113" s="56"/>
      <c r="B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79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</row>
    <row r="114">
      <c r="A114" s="56"/>
      <c r="B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79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</row>
    <row r="115">
      <c r="A115" s="56"/>
      <c r="B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79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</row>
    <row r="116">
      <c r="A116" s="56"/>
      <c r="B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79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</row>
    <row r="117">
      <c r="A117" s="56"/>
      <c r="B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79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</row>
    <row r="118">
      <c r="A118" s="56"/>
      <c r="B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79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</row>
    <row r="119">
      <c r="A119" s="56"/>
      <c r="B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79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</row>
    <row r="120">
      <c r="A120" s="56"/>
      <c r="B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79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</row>
    <row r="121">
      <c r="A121" s="56"/>
      <c r="B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79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</row>
    <row r="122">
      <c r="A122" s="56"/>
      <c r="B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79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</row>
    <row r="123">
      <c r="A123" s="56"/>
      <c r="B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79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</row>
    <row r="124">
      <c r="A124" s="56"/>
      <c r="B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79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</row>
    <row r="125">
      <c r="A125" s="56"/>
      <c r="B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79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</row>
    <row r="126">
      <c r="A126" s="56"/>
      <c r="B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79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</row>
    <row r="127">
      <c r="A127" s="56"/>
      <c r="B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79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</row>
    <row r="128">
      <c r="A128" s="56"/>
      <c r="B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79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</row>
    <row r="129">
      <c r="A129" s="56"/>
      <c r="B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79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</row>
    <row r="130">
      <c r="A130" s="56"/>
      <c r="B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79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</row>
    <row r="131">
      <c r="A131" s="56"/>
      <c r="B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79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</row>
    <row r="132">
      <c r="A132" s="56"/>
      <c r="B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79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</row>
    <row r="133">
      <c r="A133" s="56"/>
      <c r="B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79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</row>
    <row r="134">
      <c r="A134" s="56"/>
      <c r="B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79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</row>
    <row r="135">
      <c r="A135" s="56"/>
      <c r="B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79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</row>
    <row r="136">
      <c r="A136" s="56"/>
      <c r="B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79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</row>
    <row r="137">
      <c r="A137" s="56"/>
      <c r="B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79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</row>
    <row r="138">
      <c r="A138" s="56"/>
      <c r="B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79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</row>
    <row r="139">
      <c r="A139" s="56"/>
      <c r="B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79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</row>
    <row r="140">
      <c r="A140" s="56"/>
      <c r="B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79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</row>
    <row r="141">
      <c r="A141" s="56"/>
      <c r="B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79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</row>
    <row r="142">
      <c r="A142" s="56"/>
      <c r="B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79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</row>
    <row r="143">
      <c r="A143" s="56"/>
      <c r="B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79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</row>
    <row r="144">
      <c r="A144" s="56"/>
      <c r="B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79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</row>
    <row r="145">
      <c r="A145" s="56"/>
      <c r="B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79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</row>
    <row r="146">
      <c r="A146" s="56"/>
      <c r="B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79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</row>
    <row r="147">
      <c r="A147" s="56"/>
      <c r="B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79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</row>
    <row r="148">
      <c r="A148" s="56"/>
      <c r="B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79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</row>
    <row r="149">
      <c r="A149" s="56"/>
      <c r="B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79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</row>
    <row r="150">
      <c r="A150" s="56"/>
      <c r="B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79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</row>
    <row r="151">
      <c r="A151" s="56"/>
      <c r="B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79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</row>
    <row r="152">
      <c r="A152" s="56"/>
      <c r="B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79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</row>
    <row r="153">
      <c r="A153" s="56"/>
      <c r="B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79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</row>
    <row r="154">
      <c r="A154" s="56"/>
      <c r="B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79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</row>
    <row r="155">
      <c r="A155" s="56"/>
      <c r="B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79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</row>
    <row r="156">
      <c r="A156" s="56"/>
      <c r="B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79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</row>
    <row r="157">
      <c r="A157" s="56"/>
      <c r="B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79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</row>
    <row r="158">
      <c r="A158" s="56"/>
      <c r="B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79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</row>
    <row r="159">
      <c r="A159" s="56"/>
      <c r="B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79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</row>
    <row r="160">
      <c r="A160" s="56"/>
      <c r="B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79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</row>
    <row r="161">
      <c r="A161" s="56"/>
      <c r="B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79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</row>
    <row r="162">
      <c r="A162" s="56"/>
      <c r="B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79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</row>
    <row r="163">
      <c r="A163" s="56"/>
      <c r="B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79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</row>
    <row r="164">
      <c r="A164" s="56"/>
      <c r="B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79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</row>
    <row r="165">
      <c r="A165" s="56"/>
      <c r="B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79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</row>
    <row r="166">
      <c r="A166" s="56"/>
      <c r="B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79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</row>
    <row r="167">
      <c r="A167" s="56"/>
      <c r="B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79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</row>
    <row r="168">
      <c r="A168" s="56"/>
      <c r="B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79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</row>
    <row r="169">
      <c r="A169" s="56"/>
      <c r="B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79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</row>
    <row r="170">
      <c r="A170" s="56"/>
      <c r="B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79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</row>
    <row r="171">
      <c r="A171" s="56"/>
      <c r="B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79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</row>
    <row r="172">
      <c r="A172" s="56"/>
      <c r="B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79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</row>
    <row r="173">
      <c r="A173" s="56"/>
      <c r="B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79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</row>
    <row r="174">
      <c r="A174" s="56"/>
      <c r="B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79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</row>
    <row r="175">
      <c r="A175" s="56"/>
      <c r="B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79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</row>
    <row r="176">
      <c r="A176" s="56"/>
      <c r="B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79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</row>
    <row r="177">
      <c r="A177" s="56"/>
      <c r="B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79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</row>
    <row r="178">
      <c r="A178" s="56"/>
      <c r="B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79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</row>
    <row r="179">
      <c r="A179" s="56"/>
      <c r="B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79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</row>
    <row r="180">
      <c r="A180" s="56"/>
      <c r="B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79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</row>
    <row r="181">
      <c r="A181" s="56"/>
      <c r="B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79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</row>
    <row r="182">
      <c r="A182" s="56"/>
      <c r="B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79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</row>
    <row r="183">
      <c r="A183" s="56"/>
      <c r="B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79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</row>
    <row r="184">
      <c r="A184" s="56"/>
      <c r="B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79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</row>
    <row r="185">
      <c r="A185" s="56"/>
      <c r="B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79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</row>
    <row r="186">
      <c r="A186" s="56"/>
      <c r="B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79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</row>
    <row r="187">
      <c r="A187" s="56"/>
      <c r="B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79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</row>
    <row r="188">
      <c r="A188" s="56"/>
      <c r="B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79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</row>
    <row r="189">
      <c r="A189" s="56"/>
      <c r="B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79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</row>
    <row r="190">
      <c r="A190" s="56"/>
      <c r="B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79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</row>
    <row r="191">
      <c r="A191" s="56"/>
      <c r="B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79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</row>
    <row r="192">
      <c r="A192" s="56"/>
      <c r="B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79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</row>
    <row r="193">
      <c r="A193" s="56"/>
      <c r="B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79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</row>
    <row r="194">
      <c r="A194" s="56"/>
      <c r="B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79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</row>
    <row r="195">
      <c r="A195" s="56"/>
      <c r="B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79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</row>
    <row r="196">
      <c r="A196" s="56"/>
      <c r="B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79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</row>
    <row r="197">
      <c r="A197" s="56"/>
      <c r="B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79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</row>
    <row r="198">
      <c r="A198" s="56"/>
      <c r="B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79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</row>
    <row r="199">
      <c r="A199" s="56"/>
      <c r="B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79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</row>
    <row r="200">
      <c r="A200" s="56"/>
      <c r="B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79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</row>
    <row r="201">
      <c r="A201" s="56"/>
      <c r="B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79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</row>
    <row r="202">
      <c r="A202" s="56"/>
      <c r="B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79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</row>
    <row r="203">
      <c r="A203" s="56"/>
      <c r="B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79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</row>
    <row r="204">
      <c r="A204" s="56"/>
      <c r="B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79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</row>
    <row r="205">
      <c r="A205" s="56"/>
      <c r="B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79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</row>
    <row r="206">
      <c r="A206" s="56"/>
      <c r="B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79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</row>
    <row r="207">
      <c r="A207" s="56"/>
      <c r="B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79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</row>
    <row r="208">
      <c r="A208" s="56"/>
      <c r="B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79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</row>
    <row r="209">
      <c r="A209" s="56"/>
      <c r="B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79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</row>
    <row r="210">
      <c r="A210" s="56"/>
      <c r="B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79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</row>
    <row r="211">
      <c r="A211" s="56"/>
      <c r="B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79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</row>
    <row r="212">
      <c r="A212" s="56"/>
      <c r="B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79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</row>
    <row r="213">
      <c r="A213" s="56"/>
      <c r="B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79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</row>
    <row r="214">
      <c r="A214" s="56"/>
      <c r="B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79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</row>
    <row r="215">
      <c r="A215" s="56"/>
      <c r="B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79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</row>
    <row r="216">
      <c r="A216" s="56"/>
      <c r="B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79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</row>
    <row r="217">
      <c r="A217" s="56"/>
      <c r="B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79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</row>
    <row r="218">
      <c r="A218" s="56"/>
      <c r="B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79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</row>
    <row r="219">
      <c r="A219" s="56"/>
      <c r="B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79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</row>
    <row r="220">
      <c r="A220" s="56"/>
      <c r="B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79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</row>
    <row r="221">
      <c r="A221" s="56"/>
      <c r="B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79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</row>
    <row r="222">
      <c r="A222" s="56"/>
      <c r="B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79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</row>
    <row r="223">
      <c r="A223" s="56"/>
      <c r="B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79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</row>
    <row r="224">
      <c r="A224" s="56"/>
      <c r="B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79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</row>
    <row r="225">
      <c r="A225" s="56"/>
      <c r="B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79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</row>
    <row r="226">
      <c r="A226" s="56"/>
      <c r="B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79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</row>
    <row r="227">
      <c r="A227" s="56"/>
      <c r="B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79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</row>
    <row r="228">
      <c r="A228" s="56"/>
      <c r="B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79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</row>
    <row r="229">
      <c r="A229" s="56"/>
      <c r="B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79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</row>
    <row r="230">
      <c r="A230" s="56"/>
      <c r="B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79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</row>
    <row r="231">
      <c r="A231" s="56"/>
      <c r="B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79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</row>
    <row r="232">
      <c r="A232" s="56"/>
      <c r="B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79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</row>
    <row r="233">
      <c r="A233" s="56"/>
      <c r="B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79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</row>
    <row r="234">
      <c r="A234" s="56"/>
      <c r="B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79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</row>
    <row r="235">
      <c r="A235" s="56"/>
      <c r="B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79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</row>
    <row r="236">
      <c r="A236" s="56"/>
      <c r="B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79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</row>
    <row r="237">
      <c r="A237" s="56"/>
      <c r="B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79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</row>
    <row r="238">
      <c r="A238" s="56"/>
      <c r="B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79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</row>
    <row r="239">
      <c r="A239" s="56"/>
      <c r="B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79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</row>
    <row r="240">
      <c r="A240" s="56"/>
      <c r="B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79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</row>
    <row r="241">
      <c r="A241" s="56"/>
      <c r="B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79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</row>
    <row r="242">
      <c r="A242" s="56"/>
      <c r="B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79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</row>
    <row r="243">
      <c r="A243" s="56"/>
      <c r="B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79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</row>
    <row r="244">
      <c r="A244" s="56"/>
      <c r="B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79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</row>
    <row r="245">
      <c r="A245" s="56"/>
      <c r="B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79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</row>
    <row r="246">
      <c r="A246" s="56"/>
      <c r="B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79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</row>
    <row r="247">
      <c r="A247" s="56"/>
      <c r="B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79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</row>
    <row r="248">
      <c r="A248" s="56"/>
      <c r="B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79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</row>
    <row r="249">
      <c r="A249" s="56"/>
      <c r="B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79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</row>
    <row r="250">
      <c r="A250" s="56"/>
      <c r="B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79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</row>
    <row r="251">
      <c r="A251" s="56"/>
      <c r="B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79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</row>
    <row r="252">
      <c r="A252" s="56"/>
      <c r="B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79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</row>
    <row r="253">
      <c r="A253" s="56"/>
      <c r="B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79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</row>
    <row r="254">
      <c r="A254" s="56"/>
      <c r="B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79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</row>
    <row r="255">
      <c r="A255" s="56"/>
      <c r="B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79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</row>
    <row r="256">
      <c r="A256" s="56"/>
      <c r="B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79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</row>
    <row r="257">
      <c r="A257" s="56"/>
      <c r="B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79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</row>
    <row r="258">
      <c r="A258" s="56"/>
      <c r="B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79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</row>
    <row r="259">
      <c r="A259" s="56"/>
      <c r="B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79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</row>
    <row r="260">
      <c r="A260" s="56"/>
      <c r="B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79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</row>
    <row r="261">
      <c r="A261" s="56"/>
      <c r="B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79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</row>
    <row r="262">
      <c r="A262" s="56"/>
      <c r="B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79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</row>
    <row r="263">
      <c r="A263" s="56"/>
      <c r="B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79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</row>
    <row r="264">
      <c r="A264" s="56"/>
      <c r="B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79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</row>
    <row r="265">
      <c r="A265" s="56"/>
      <c r="B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79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</row>
    <row r="266">
      <c r="A266" s="56"/>
      <c r="B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79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</row>
    <row r="267">
      <c r="A267" s="56"/>
      <c r="B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79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</row>
    <row r="268">
      <c r="A268" s="56"/>
      <c r="B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79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</row>
    <row r="269">
      <c r="A269" s="56"/>
      <c r="B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79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</row>
    <row r="270">
      <c r="A270" s="56"/>
      <c r="B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79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</row>
    <row r="271">
      <c r="A271" s="56"/>
      <c r="B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79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</row>
    <row r="272">
      <c r="A272" s="56"/>
      <c r="B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79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</row>
    <row r="273">
      <c r="A273" s="56"/>
      <c r="B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79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</row>
    <row r="274">
      <c r="A274" s="56"/>
      <c r="B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79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</row>
    <row r="275">
      <c r="A275" s="56"/>
      <c r="B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79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</row>
    <row r="276">
      <c r="A276" s="56"/>
      <c r="B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79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</row>
    <row r="277">
      <c r="A277" s="56"/>
      <c r="B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79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</row>
    <row r="278">
      <c r="A278" s="56"/>
      <c r="B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79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</row>
    <row r="279">
      <c r="A279" s="56"/>
      <c r="B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79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</row>
    <row r="280">
      <c r="A280" s="56"/>
      <c r="B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79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</row>
    <row r="281">
      <c r="A281" s="56"/>
      <c r="B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79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</row>
    <row r="282">
      <c r="A282" s="56"/>
      <c r="B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79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</row>
    <row r="283">
      <c r="A283" s="56"/>
      <c r="B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79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</row>
    <row r="284">
      <c r="A284" s="56"/>
      <c r="B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79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</row>
    <row r="285">
      <c r="A285" s="56"/>
      <c r="B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79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</row>
    <row r="286">
      <c r="A286" s="56"/>
      <c r="B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79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</row>
    <row r="287">
      <c r="A287" s="56"/>
      <c r="B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79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</row>
    <row r="288">
      <c r="A288" s="56"/>
      <c r="B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79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</row>
    <row r="289">
      <c r="A289" s="56"/>
      <c r="B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79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</row>
    <row r="290">
      <c r="A290" s="56"/>
      <c r="B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79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</row>
    <row r="291">
      <c r="A291" s="56"/>
      <c r="B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79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</row>
    <row r="292">
      <c r="A292" s="56"/>
      <c r="B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79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</row>
    <row r="293">
      <c r="A293" s="56"/>
      <c r="B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79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</row>
    <row r="294">
      <c r="A294" s="56"/>
      <c r="B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79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</row>
    <row r="295">
      <c r="A295" s="56"/>
      <c r="B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79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</row>
    <row r="296">
      <c r="A296" s="56"/>
      <c r="B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79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</row>
    <row r="297">
      <c r="A297" s="56"/>
      <c r="B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79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</row>
    <row r="298">
      <c r="A298" s="56"/>
      <c r="B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79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</row>
    <row r="299">
      <c r="A299" s="56"/>
      <c r="B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79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</row>
    <row r="300">
      <c r="A300" s="56"/>
      <c r="B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79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</row>
    <row r="301">
      <c r="A301" s="56"/>
      <c r="B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79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</row>
    <row r="302">
      <c r="A302" s="56"/>
      <c r="B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79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</row>
    <row r="303">
      <c r="A303" s="56"/>
      <c r="B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79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</row>
    <row r="304">
      <c r="A304" s="56"/>
      <c r="B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79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</row>
    <row r="305">
      <c r="A305" s="56"/>
      <c r="B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79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</row>
    <row r="306">
      <c r="A306" s="56"/>
      <c r="B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79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</row>
    <row r="307">
      <c r="A307" s="56"/>
      <c r="B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79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</row>
    <row r="308">
      <c r="A308" s="56"/>
      <c r="B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79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</row>
    <row r="309">
      <c r="A309" s="56"/>
      <c r="B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79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</row>
    <row r="310">
      <c r="A310" s="56"/>
      <c r="B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79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</row>
    <row r="311">
      <c r="A311" s="56"/>
      <c r="B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79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</row>
    <row r="312">
      <c r="A312" s="56"/>
      <c r="B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79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</row>
    <row r="313">
      <c r="A313" s="56"/>
      <c r="B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79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</row>
    <row r="314">
      <c r="A314" s="56"/>
      <c r="B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79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</row>
    <row r="315">
      <c r="A315" s="56"/>
      <c r="B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79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</row>
    <row r="316">
      <c r="A316" s="56"/>
      <c r="B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79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</row>
    <row r="317">
      <c r="A317" s="56"/>
      <c r="B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79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</row>
    <row r="318">
      <c r="A318" s="56"/>
      <c r="B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79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</row>
    <row r="319">
      <c r="A319" s="56"/>
      <c r="B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79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</row>
    <row r="320">
      <c r="A320" s="56"/>
      <c r="B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79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</row>
    <row r="321">
      <c r="A321" s="56"/>
      <c r="B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79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</row>
    <row r="322">
      <c r="A322" s="56"/>
      <c r="B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79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</row>
    <row r="323">
      <c r="A323" s="56"/>
      <c r="B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79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</row>
    <row r="324">
      <c r="A324" s="56"/>
      <c r="B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79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</row>
    <row r="325">
      <c r="A325" s="56"/>
      <c r="B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79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</row>
    <row r="326">
      <c r="A326" s="56"/>
      <c r="B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79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</row>
    <row r="327">
      <c r="A327" s="56"/>
      <c r="B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79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</row>
    <row r="328">
      <c r="A328" s="56"/>
      <c r="B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79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</row>
    <row r="329">
      <c r="A329" s="56"/>
      <c r="B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79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</row>
    <row r="330">
      <c r="A330" s="56"/>
      <c r="B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79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</row>
    <row r="331">
      <c r="A331" s="56"/>
      <c r="B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79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</row>
    <row r="332">
      <c r="A332" s="56"/>
      <c r="B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79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</row>
    <row r="333">
      <c r="A333" s="56"/>
      <c r="B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79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</row>
    <row r="334">
      <c r="A334" s="56"/>
      <c r="B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79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</row>
    <row r="335">
      <c r="A335" s="56"/>
      <c r="B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79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</row>
    <row r="336">
      <c r="A336" s="56"/>
      <c r="B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79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</row>
    <row r="337">
      <c r="A337" s="56"/>
      <c r="B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79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</row>
    <row r="338">
      <c r="A338" s="56"/>
      <c r="B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79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</row>
    <row r="339">
      <c r="A339" s="56"/>
      <c r="B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79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</row>
    <row r="340">
      <c r="A340" s="56"/>
      <c r="B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79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</row>
    <row r="341">
      <c r="A341" s="56"/>
      <c r="B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79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</row>
    <row r="342">
      <c r="A342" s="56"/>
      <c r="B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79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</row>
    <row r="343">
      <c r="A343" s="56"/>
      <c r="B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79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</row>
    <row r="344">
      <c r="A344" s="56"/>
      <c r="B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79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</row>
    <row r="345">
      <c r="A345" s="56"/>
      <c r="B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79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</row>
    <row r="346">
      <c r="A346" s="56"/>
      <c r="B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79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</row>
    <row r="347">
      <c r="A347" s="56"/>
      <c r="B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79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</row>
    <row r="348">
      <c r="A348" s="56"/>
      <c r="B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79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</row>
    <row r="349">
      <c r="A349" s="56"/>
      <c r="B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79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</row>
    <row r="350">
      <c r="A350" s="56"/>
      <c r="B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79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</row>
    <row r="351">
      <c r="A351" s="56"/>
      <c r="B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79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</row>
    <row r="352">
      <c r="A352" s="56"/>
      <c r="B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79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</row>
    <row r="353">
      <c r="A353" s="56"/>
      <c r="B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79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</row>
    <row r="354">
      <c r="A354" s="56"/>
      <c r="B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79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</row>
    <row r="355">
      <c r="A355" s="56"/>
      <c r="B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79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</row>
    <row r="356">
      <c r="A356" s="56"/>
      <c r="B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79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</row>
    <row r="357">
      <c r="A357" s="56"/>
      <c r="B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79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</row>
    <row r="358">
      <c r="A358" s="56"/>
      <c r="B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79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</row>
    <row r="359">
      <c r="A359" s="56"/>
      <c r="B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79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</row>
    <row r="360">
      <c r="A360" s="56"/>
      <c r="B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79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</row>
    <row r="361">
      <c r="A361" s="56"/>
      <c r="B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79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</row>
    <row r="362">
      <c r="A362" s="56"/>
      <c r="B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79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</row>
    <row r="363">
      <c r="A363" s="56"/>
      <c r="B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79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</row>
    <row r="364">
      <c r="A364" s="56"/>
      <c r="B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79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</row>
    <row r="365">
      <c r="A365" s="56"/>
      <c r="B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79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</row>
    <row r="366">
      <c r="A366" s="56"/>
      <c r="B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79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</row>
    <row r="367">
      <c r="A367" s="56"/>
      <c r="B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79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</row>
    <row r="368">
      <c r="A368" s="56"/>
      <c r="B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79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</row>
    <row r="369">
      <c r="A369" s="56"/>
      <c r="B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79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</row>
    <row r="370">
      <c r="A370" s="56"/>
      <c r="B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79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</row>
    <row r="371">
      <c r="A371" s="56"/>
      <c r="B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79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</row>
    <row r="372">
      <c r="A372" s="56"/>
      <c r="B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79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</row>
    <row r="373">
      <c r="A373" s="56"/>
      <c r="B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79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</row>
    <row r="374">
      <c r="A374" s="56"/>
      <c r="B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79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</row>
    <row r="375">
      <c r="A375" s="56"/>
      <c r="B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79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</row>
    <row r="376">
      <c r="A376" s="56"/>
      <c r="B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79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</row>
    <row r="377">
      <c r="A377" s="56"/>
      <c r="B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79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</row>
    <row r="378">
      <c r="A378" s="56"/>
      <c r="B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79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</row>
    <row r="379">
      <c r="A379" s="56"/>
      <c r="B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79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</row>
    <row r="380">
      <c r="A380" s="56"/>
      <c r="B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79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</row>
    <row r="381">
      <c r="A381" s="56"/>
      <c r="B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79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</row>
    <row r="382">
      <c r="A382" s="56"/>
      <c r="B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79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</row>
    <row r="383">
      <c r="A383" s="56"/>
      <c r="B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79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</row>
    <row r="384">
      <c r="A384" s="56"/>
      <c r="B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79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</row>
    <row r="385">
      <c r="A385" s="56"/>
      <c r="B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79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</row>
    <row r="386">
      <c r="A386" s="56"/>
      <c r="B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79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</row>
    <row r="387">
      <c r="A387" s="56"/>
      <c r="B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79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</row>
    <row r="388">
      <c r="A388" s="56"/>
      <c r="B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79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</row>
    <row r="389">
      <c r="A389" s="56"/>
      <c r="B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79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</row>
    <row r="390">
      <c r="A390" s="56"/>
      <c r="B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79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</row>
    <row r="391">
      <c r="A391" s="56"/>
      <c r="B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79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</row>
    <row r="392">
      <c r="A392" s="56"/>
      <c r="B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79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</row>
    <row r="393">
      <c r="A393" s="56"/>
      <c r="B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79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</row>
    <row r="394">
      <c r="A394" s="56"/>
      <c r="B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79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</row>
    <row r="395">
      <c r="A395" s="56"/>
      <c r="B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79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</row>
    <row r="396">
      <c r="A396" s="56"/>
      <c r="B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79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</row>
    <row r="397">
      <c r="A397" s="56"/>
      <c r="B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79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</row>
    <row r="398">
      <c r="A398" s="56"/>
      <c r="B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79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</row>
    <row r="399">
      <c r="A399" s="56"/>
      <c r="B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79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</row>
    <row r="400">
      <c r="A400" s="56"/>
      <c r="B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79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</row>
    <row r="401">
      <c r="A401" s="56"/>
      <c r="B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79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</row>
    <row r="402">
      <c r="A402" s="56"/>
      <c r="B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79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</row>
    <row r="403">
      <c r="A403" s="56"/>
      <c r="B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79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</row>
    <row r="404">
      <c r="A404" s="56"/>
      <c r="B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79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</row>
    <row r="405">
      <c r="A405" s="56"/>
      <c r="B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79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</row>
    <row r="406">
      <c r="A406" s="56"/>
      <c r="B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79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</row>
    <row r="407">
      <c r="A407" s="56"/>
      <c r="B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79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</row>
    <row r="408">
      <c r="A408" s="56"/>
      <c r="B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79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</row>
    <row r="409">
      <c r="A409" s="56"/>
      <c r="B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79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</row>
    <row r="410">
      <c r="A410" s="56"/>
      <c r="B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79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</row>
    <row r="411">
      <c r="A411" s="56"/>
      <c r="B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79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</row>
    <row r="412">
      <c r="A412" s="56"/>
      <c r="B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79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</row>
    <row r="413">
      <c r="A413" s="56"/>
      <c r="B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79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</row>
    <row r="414">
      <c r="A414" s="56"/>
      <c r="B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79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</row>
    <row r="415">
      <c r="A415" s="56"/>
      <c r="B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79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</row>
    <row r="416">
      <c r="A416" s="56"/>
      <c r="B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79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</row>
    <row r="417">
      <c r="A417" s="56"/>
      <c r="B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79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</row>
    <row r="418">
      <c r="A418" s="56"/>
      <c r="B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79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</row>
    <row r="419">
      <c r="A419" s="56"/>
      <c r="B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79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</row>
    <row r="420">
      <c r="A420" s="56"/>
      <c r="B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79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</row>
    <row r="421">
      <c r="A421" s="56"/>
      <c r="B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79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</row>
    <row r="422">
      <c r="A422" s="56"/>
      <c r="B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79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</row>
    <row r="423">
      <c r="A423" s="56"/>
      <c r="B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79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</row>
    <row r="424">
      <c r="A424" s="56"/>
      <c r="B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79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</row>
    <row r="425">
      <c r="A425" s="56"/>
      <c r="B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79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</row>
    <row r="426">
      <c r="A426" s="56"/>
      <c r="B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79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</row>
    <row r="427">
      <c r="A427" s="56"/>
      <c r="B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79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</row>
    <row r="428">
      <c r="A428" s="56"/>
      <c r="B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79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</row>
    <row r="429">
      <c r="A429" s="56"/>
      <c r="B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79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</row>
    <row r="430">
      <c r="A430" s="56"/>
      <c r="B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79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</row>
    <row r="431">
      <c r="A431" s="56"/>
      <c r="B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79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</row>
    <row r="432">
      <c r="A432" s="56"/>
      <c r="B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79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</row>
    <row r="433">
      <c r="A433" s="56"/>
      <c r="B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79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</row>
    <row r="434">
      <c r="A434" s="56"/>
      <c r="B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79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</row>
    <row r="435">
      <c r="A435" s="56"/>
      <c r="B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79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</row>
    <row r="436">
      <c r="A436" s="56"/>
      <c r="B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79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</row>
    <row r="437">
      <c r="A437" s="56"/>
      <c r="B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79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</row>
    <row r="438">
      <c r="A438" s="56"/>
      <c r="B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79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</row>
    <row r="439">
      <c r="A439" s="56"/>
      <c r="B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79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</row>
    <row r="440">
      <c r="A440" s="56"/>
      <c r="B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79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</row>
    <row r="441">
      <c r="A441" s="56"/>
      <c r="B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79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</row>
    <row r="442">
      <c r="A442" s="56"/>
      <c r="B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79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</row>
    <row r="443">
      <c r="A443" s="56"/>
      <c r="B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79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</row>
    <row r="444">
      <c r="A444" s="56"/>
      <c r="B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79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</row>
    <row r="445">
      <c r="A445" s="56"/>
      <c r="B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79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</row>
    <row r="446">
      <c r="A446" s="56"/>
      <c r="B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79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</row>
    <row r="447">
      <c r="A447" s="56"/>
      <c r="B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79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</row>
    <row r="448">
      <c r="A448" s="56"/>
      <c r="B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79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</row>
    <row r="449">
      <c r="A449" s="56"/>
      <c r="B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79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</row>
    <row r="450">
      <c r="A450" s="56"/>
      <c r="B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79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</row>
    <row r="451">
      <c r="A451" s="56"/>
      <c r="B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79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</row>
    <row r="452">
      <c r="A452" s="56"/>
      <c r="B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79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</row>
    <row r="453">
      <c r="A453" s="56"/>
      <c r="B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79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</row>
    <row r="454">
      <c r="A454" s="56"/>
      <c r="B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79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</row>
    <row r="455">
      <c r="A455" s="56"/>
      <c r="B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79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</row>
    <row r="456">
      <c r="A456" s="56"/>
      <c r="B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79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</row>
    <row r="457">
      <c r="A457" s="56"/>
      <c r="B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79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</row>
    <row r="458">
      <c r="A458" s="56"/>
      <c r="B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79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</row>
    <row r="459">
      <c r="A459" s="56"/>
      <c r="B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79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</row>
    <row r="460">
      <c r="A460" s="56"/>
      <c r="B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79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</row>
    <row r="461">
      <c r="A461" s="56"/>
      <c r="B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79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</row>
    <row r="462">
      <c r="A462" s="56"/>
      <c r="B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79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</row>
    <row r="463">
      <c r="A463" s="56"/>
      <c r="B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79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</row>
    <row r="464">
      <c r="A464" s="56"/>
      <c r="B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79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</row>
    <row r="465">
      <c r="A465" s="56"/>
      <c r="B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79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</row>
    <row r="466">
      <c r="A466" s="56"/>
      <c r="B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79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</row>
    <row r="467">
      <c r="A467" s="56"/>
      <c r="B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79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</row>
    <row r="468">
      <c r="A468" s="56"/>
      <c r="B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79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</row>
    <row r="469">
      <c r="A469" s="56"/>
      <c r="B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79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</row>
    <row r="470">
      <c r="A470" s="56"/>
      <c r="B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79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</row>
    <row r="471">
      <c r="A471" s="56"/>
      <c r="B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79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</row>
    <row r="472">
      <c r="A472" s="56"/>
      <c r="B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79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</row>
    <row r="473">
      <c r="A473" s="56"/>
      <c r="B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79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</row>
    <row r="474">
      <c r="A474" s="56"/>
      <c r="B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79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</row>
    <row r="475">
      <c r="A475" s="56"/>
      <c r="B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79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</row>
    <row r="476">
      <c r="A476" s="56"/>
      <c r="B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79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</row>
    <row r="477">
      <c r="A477" s="56"/>
      <c r="B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79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</row>
    <row r="478">
      <c r="A478" s="56"/>
      <c r="B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79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</row>
    <row r="479">
      <c r="A479" s="56"/>
      <c r="B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79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</row>
    <row r="480">
      <c r="A480" s="56"/>
      <c r="B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79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</row>
    <row r="481">
      <c r="A481" s="56"/>
      <c r="B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79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</row>
    <row r="482">
      <c r="A482" s="56"/>
      <c r="B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79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</row>
    <row r="483">
      <c r="A483" s="56"/>
      <c r="B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79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</row>
    <row r="484">
      <c r="A484" s="56"/>
      <c r="B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79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</row>
    <row r="485">
      <c r="A485" s="56"/>
      <c r="B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79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</row>
    <row r="486">
      <c r="A486" s="56"/>
      <c r="B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79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</row>
    <row r="487">
      <c r="A487" s="56"/>
      <c r="B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79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</row>
    <row r="488">
      <c r="A488" s="56"/>
      <c r="B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79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</row>
    <row r="489">
      <c r="A489" s="56"/>
      <c r="B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79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</row>
    <row r="490">
      <c r="A490" s="56"/>
      <c r="B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79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</row>
    <row r="491">
      <c r="A491" s="56"/>
      <c r="B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79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</row>
    <row r="492">
      <c r="A492" s="56"/>
      <c r="B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79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</row>
    <row r="493">
      <c r="A493" s="56"/>
      <c r="B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79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</row>
    <row r="494">
      <c r="A494" s="56"/>
      <c r="B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79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</row>
    <row r="495">
      <c r="A495" s="56"/>
      <c r="B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79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</row>
    <row r="496">
      <c r="A496" s="56"/>
      <c r="B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79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</row>
    <row r="497">
      <c r="A497" s="56"/>
      <c r="B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79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</row>
    <row r="498">
      <c r="A498" s="56"/>
      <c r="B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79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</row>
    <row r="499">
      <c r="A499" s="56"/>
      <c r="B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79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</row>
    <row r="500">
      <c r="A500" s="56"/>
      <c r="B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79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</row>
    <row r="501">
      <c r="A501" s="56"/>
      <c r="B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79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</row>
    <row r="502">
      <c r="A502" s="56"/>
      <c r="B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79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</row>
    <row r="503">
      <c r="A503" s="56"/>
      <c r="B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79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</row>
    <row r="504">
      <c r="A504" s="56"/>
      <c r="B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79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</row>
    <row r="505">
      <c r="A505" s="56"/>
      <c r="B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79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</row>
    <row r="506">
      <c r="A506" s="56"/>
      <c r="B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79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</row>
    <row r="507">
      <c r="A507" s="56"/>
      <c r="B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79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</row>
    <row r="508">
      <c r="A508" s="56"/>
      <c r="B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79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</row>
    <row r="509">
      <c r="A509" s="56"/>
      <c r="B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79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</row>
    <row r="510">
      <c r="A510" s="56"/>
      <c r="B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79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</row>
    <row r="511">
      <c r="A511" s="56"/>
      <c r="B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79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</row>
    <row r="512">
      <c r="A512" s="56"/>
      <c r="B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79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</row>
    <row r="513">
      <c r="A513" s="56"/>
      <c r="B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79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</row>
    <row r="514">
      <c r="A514" s="56"/>
      <c r="B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79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</row>
    <row r="515">
      <c r="A515" s="56"/>
      <c r="B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79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</row>
    <row r="516">
      <c r="A516" s="56"/>
      <c r="B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79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</row>
    <row r="517">
      <c r="A517" s="56"/>
      <c r="B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79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</row>
    <row r="518">
      <c r="A518" s="56"/>
      <c r="B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79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</row>
    <row r="519">
      <c r="A519" s="56"/>
      <c r="B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79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</row>
    <row r="520">
      <c r="A520" s="56"/>
      <c r="B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79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</row>
    <row r="521">
      <c r="A521" s="56"/>
      <c r="B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79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</row>
    <row r="522">
      <c r="A522" s="56"/>
      <c r="B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79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</row>
    <row r="523">
      <c r="A523" s="56"/>
      <c r="B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79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</row>
    <row r="524">
      <c r="A524" s="56"/>
      <c r="B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79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</row>
    <row r="525">
      <c r="A525" s="56"/>
      <c r="B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79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</row>
    <row r="526">
      <c r="A526" s="56"/>
      <c r="B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79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</row>
    <row r="527">
      <c r="A527" s="56"/>
      <c r="B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79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</row>
    <row r="528">
      <c r="A528" s="56"/>
      <c r="B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79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</row>
    <row r="529">
      <c r="A529" s="56"/>
      <c r="B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79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</row>
    <row r="530">
      <c r="A530" s="56"/>
      <c r="B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79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</row>
    <row r="531">
      <c r="A531" s="56"/>
      <c r="B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79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</row>
    <row r="532">
      <c r="A532" s="56"/>
      <c r="B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79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</row>
    <row r="533">
      <c r="A533" s="56"/>
      <c r="B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79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</row>
    <row r="534">
      <c r="A534" s="56"/>
      <c r="B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79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</row>
    <row r="535">
      <c r="A535" s="56"/>
      <c r="B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79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</row>
    <row r="536">
      <c r="A536" s="56"/>
      <c r="B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79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</row>
    <row r="537">
      <c r="A537" s="56"/>
      <c r="B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79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</row>
    <row r="538">
      <c r="A538" s="56"/>
      <c r="B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79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</row>
    <row r="539">
      <c r="A539" s="56"/>
      <c r="B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79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</row>
    <row r="540">
      <c r="A540" s="56"/>
      <c r="B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79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</row>
    <row r="541">
      <c r="A541" s="56"/>
      <c r="B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79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</row>
    <row r="542">
      <c r="A542" s="56"/>
      <c r="B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79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</row>
    <row r="543">
      <c r="A543" s="56"/>
      <c r="B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79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</row>
    <row r="544">
      <c r="A544" s="56"/>
      <c r="B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79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</row>
    <row r="545">
      <c r="A545" s="56"/>
      <c r="B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79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</row>
    <row r="546">
      <c r="A546" s="56"/>
      <c r="B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79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</row>
    <row r="547">
      <c r="A547" s="56"/>
      <c r="B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79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</row>
    <row r="548">
      <c r="A548" s="56"/>
      <c r="B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79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</row>
    <row r="549">
      <c r="A549" s="56"/>
      <c r="B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79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</row>
    <row r="550">
      <c r="A550" s="56"/>
      <c r="B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79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</row>
    <row r="551">
      <c r="A551" s="56"/>
      <c r="B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79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</row>
    <row r="552">
      <c r="A552" s="56"/>
      <c r="B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79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</row>
    <row r="553">
      <c r="A553" s="56"/>
      <c r="B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79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</row>
    <row r="554">
      <c r="A554" s="56"/>
      <c r="B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79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</row>
    <row r="555">
      <c r="A555" s="56"/>
      <c r="B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79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</row>
    <row r="556">
      <c r="A556" s="56"/>
      <c r="B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79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</row>
    <row r="557">
      <c r="A557" s="56"/>
      <c r="B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79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</row>
    <row r="558">
      <c r="A558" s="56"/>
      <c r="B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79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</row>
    <row r="559">
      <c r="A559" s="56"/>
      <c r="B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79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</row>
    <row r="560">
      <c r="A560" s="56"/>
      <c r="B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79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</row>
    <row r="561">
      <c r="A561" s="56"/>
      <c r="B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79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</row>
    <row r="562">
      <c r="A562" s="56"/>
      <c r="B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79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</row>
    <row r="563">
      <c r="A563" s="56"/>
      <c r="B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79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</row>
    <row r="564">
      <c r="A564" s="56"/>
      <c r="B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79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</row>
    <row r="565">
      <c r="A565" s="56"/>
      <c r="B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79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</row>
    <row r="566">
      <c r="A566" s="56"/>
      <c r="B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79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</row>
    <row r="567">
      <c r="A567" s="56"/>
      <c r="B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79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</row>
    <row r="568">
      <c r="A568" s="56"/>
      <c r="B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79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</row>
    <row r="569">
      <c r="A569" s="56"/>
      <c r="B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79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</row>
    <row r="570">
      <c r="A570" s="56"/>
      <c r="B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79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</row>
    <row r="571">
      <c r="A571" s="56"/>
      <c r="B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79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</row>
    <row r="572">
      <c r="A572" s="56"/>
      <c r="B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79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</row>
    <row r="573">
      <c r="A573" s="56"/>
      <c r="B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79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</row>
    <row r="574">
      <c r="A574" s="56"/>
      <c r="B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79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</row>
    <row r="575">
      <c r="A575" s="56"/>
      <c r="B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79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</row>
    <row r="576">
      <c r="A576" s="56"/>
      <c r="B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79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</row>
    <row r="577">
      <c r="A577" s="56"/>
      <c r="B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79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</row>
    <row r="578">
      <c r="A578" s="56"/>
      <c r="B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79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</row>
    <row r="579">
      <c r="A579" s="56"/>
      <c r="B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79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</row>
    <row r="580">
      <c r="A580" s="56"/>
      <c r="B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79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</row>
    <row r="581">
      <c r="A581" s="56"/>
      <c r="B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79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</row>
    <row r="582">
      <c r="A582" s="56"/>
      <c r="B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79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</row>
    <row r="583">
      <c r="A583" s="56"/>
      <c r="B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79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</row>
    <row r="584">
      <c r="A584" s="56"/>
      <c r="B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79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</row>
    <row r="585">
      <c r="A585" s="56"/>
      <c r="B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79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</row>
    <row r="586">
      <c r="A586" s="56"/>
      <c r="B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79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</row>
    <row r="587">
      <c r="A587" s="56"/>
      <c r="B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79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</row>
    <row r="588">
      <c r="A588" s="56"/>
      <c r="B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79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</row>
    <row r="589">
      <c r="A589" s="56"/>
      <c r="B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79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</row>
    <row r="590">
      <c r="A590" s="56"/>
      <c r="B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79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</row>
    <row r="591">
      <c r="A591" s="56"/>
      <c r="B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79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</row>
    <row r="592">
      <c r="A592" s="56"/>
      <c r="B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79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</row>
    <row r="593">
      <c r="A593" s="56"/>
      <c r="B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79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</row>
    <row r="594">
      <c r="A594" s="56"/>
      <c r="B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79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</row>
    <row r="595">
      <c r="A595" s="56"/>
      <c r="B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79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</row>
    <row r="596">
      <c r="A596" s="56"/>
      <c r="B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79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</row>
    <row r="597">
      <c r="A597" s="56"/>
      <c r="B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79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</row>
    <row r="598">
      <c r="A598" s="56"/>
      <c r="B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79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</row>
    <row r="599">
      <c r="A599" s="56"/>
      <c r="B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79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</row>
    <row r="600">
      <c r="A600" s="56"/>
      <c r="B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79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</row>
    <row r="601">
      <c r="A601" s="56"/>
      <c r="B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79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</row>
    <row r="602">
      <c r="A602" s="56"/>
      <c r="B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79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</row>
    <row r="603">
      <c r="A603" s="56"/>
      <c r="B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79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</row>
    <row r="604">
      <c r="A604" s="56"/>
      <c r="B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79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</row>
    <row r="605">
      <c r="A605" s="56"/>
      <c r="B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79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</row>
    <row r="606">
      <c r="A606" s="56"/>
      <c r="B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79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</row>
    <row r="607">
      <c r="A607" s="56"/>
      <c r="B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79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</row>
    <row r="608">
      <c r="A608" s="56"/>
      <c r="B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79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</row>
    <row r="609">
      <c r="A609" s="56"/>
      <c r="B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79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</row>
    <row r="610">
      <c r="A610" s="56"/>
      <c r="B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79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</row>
    <row r="611">
      <c r="A611" s="56"/>
      <c r="B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79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</row>
    <row r="612">
      <c r="A612" s="56"/>
      <c r="B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79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</row>
    <row r="613">
      <c r="A613" s="56"/>
      <c r="B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79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</row>
    <row r="614">
      <c r="A614" s="56"/>
      <c r="B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79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</row>
    <row r="615">
      <c r="A615" s="56"/>
      <c r="B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79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</row>
    <row r="616">
      <c r="A616" s="56"/>
      <c r="B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79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</row>
    <row r="617">
      <c r="A617" s="56"/>
      <c r="B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79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</row>
    <row r="618">
      <c r="A618" s="56"/>
      <c r="B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79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</row>
    <row r="619">
      <c r="A619" s="56"/>
      <c r="B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79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</row>
    <row r="620">
      <c r="A620" s="56"/>
      <c r="B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79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</row>
    <row r="621">
      <c r="A621" s="56"/>
      <c r="B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79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</row>
    <row r="622">
      <c r="A622" s="56"/>
      <c r="B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79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</row>
    <row r="623">
      <c r="A623" s="56"/>
      <c r="B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79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</row>
    <row r="624">
      <c r="A624" s="56"/>
      <c r="B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79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</row>
    <row r="625">
      <c r="A625" s="56"/>
      <c r="B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79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</row>
    <row r="626">
      <c r="A626" s="56"/>
      <c r="B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79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</row>
    <row r="627">
      <c r="A627" s="56"/>
      <c r="B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79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</row>
    <row r="628">
      <c r="A628" s="56"/>
      <c r="B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79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</row>
    <row r="629">
      <c r="A629" s="56"/>
      <c r="B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79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</row>
    <row r="630">
      <c r="A630" s="56"/>
      <c r="B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79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</row>
    <row r="631">
      <c r="A631" s="56"/>
      <c r="B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79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</row>
    <row r="632">
      <c r="A632" s="56"/>
      <c r="B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79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</row>
    <row r="633">
      <c r="A633" s="56"/>
      <c r="B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79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</row>
    <row r="634">
      <c r="A634" s="56"/>
      <c r="B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79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</row>
    <row r="635">
      <c r="A635" s="56"/>
      <c r="B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79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</row>
    <row r="636">
      <c r="A636" s="56"/>
      <c r="B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79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</row>
    <row r="637">
      <c r="A637" s="56"/>
      <c r="B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79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</row>
    <row r="638">
      <c r="A638" s="56"/>
      <c r="B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79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</row>
    <row r="639">
      <c r="A639" s="56"/>
      <c r="B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79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</row>
    <row r="640">
      <c r="A640" s="56"/>
      <c r="B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79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</row>
    <row r="641">
      <c r="A641" s="56"/>
      <c r="B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79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</row>
    <row r="642">
      <c r="A642" s="56"/>
      <c r="B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79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</row>
    <row r="643">
      <c r="A643" s="56"/>
      <c r="B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79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</row>
    <row r="644">
      <c r="A644" s="56"/>
      <c r="B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79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</row>
    <row r="645">
      <c r="A645" s="56"/>
      <c r="B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79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</row>
    <row r="646">
      <c r="A646" s="56"/>
      <c r="B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79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</row>
    <row r="647">
      <c r="A647" s="56"/>
      <c r="B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79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</row>
    <row r="648">
      <c r="A648" s="56"/>
      <c r="B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79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</row>
    <row r="649">
      <c r="A649" s="56"/>
      <c r="B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79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</row>
    <row r="650">
      <c r="A650" s="56"/>
      <c r="B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79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</row>
    <row r="651">
      <c r="A651" s="56"/>
      <c r="B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79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</row>
    <row r="652">
      <c r="A652" s="56"/>
      <c r="B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79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</row>
    <row r="653">
      <c r="A653" s="56"/>
      <c r="B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79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</row>
    <row r="654">
      <c r="A654" s="56"/>
      <c r="B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79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</row>
    <row r="655">
      <c r="A655" s="56"/>
      <c r="B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79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</row>
    <row r="656">
      <c r="A656" s="56"/>
      <c r="B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79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</row>
    <row r="657">
      <c r="A657" s="56"/>
      <c r="B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79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</row>
    <row r="658">
      <c r="A658" s="56"/>
      <c r="B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79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</row>
    <row r="659">
      <c r="A659" s="56"/>
      <c r="B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79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</row>
    <row r="660">
      <c r="A660" s="56"/>
      <c r="B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79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</row>
    <row r="661">
      <c r="A661" s="56"/>
      <c r="B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79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</row>
    <row r="662">
      <c r="A662" s="56"/>
      <c r="B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79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</row>
    <row r="663">
      <c r="A663" s="56"/>
      <c r="B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79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</row>
    <row r="664">
      <c r="A664" s="56"/>
      <c r="B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79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</row>
    <row r="665">
      <c r="A665" s="56"/>
      <c r="B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79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</row>
    <row r="666">
      <c r="A666" s="56"/>
      <c r="B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79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</row>
    <row r="667">
      <c r="A667" s="56"/>
      <c r="B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79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</row>
    <row r="668">
      <c r="A668" s="56"/>
      <c r="B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79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</row>
    <row r="669">
      <c r="A669" s="56"/>
      <c r="B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79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</row>
    <row r="670">
      <c r="A670" s="56"/>
      <c r="B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79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</row>
    <row r="671">
      <c r="A671" s="56"/>
      <c r="B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79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</row>
    <row r="672">
      <c r="A672" s="56"/>
      <c r="B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79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</row>
    <row r="673">
      <c r="A673" s="56"/>
      <c r="B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79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</row>
    <row r="674">
      <c r="A674" s="56"/>
      <c r="B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79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</row>
    <row r="675">
      <c r="A675" s="56"/>
      <c r="B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79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</row>
    <row r="676">
      <c r="A676" s="56"/>
      <c r="B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79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</row>
    <row r="677">
      <c r="A677" s="56"/>
      <c r="B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79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</row>
    <row r="678">
      <c r="A678" s="56"/>
      <c r="B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79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</row>
    <row r="679">
      <c r="A679" s="56"/>
      <c r="B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79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</row>
    <row r="680">
      <c r="A680" s="56"/>
      <c r="B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79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</row>
    <row r="681">
      <c r="A681" s="56"/>
      <c r="B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79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</row>
    <row r="682">
      <c r="A682" s="56"/>
      <c r="B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79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</row>
    <row r="683">
      <c r="A683" s="56"/>
      <c r="B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79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</row>
    <row r="684">
      <c r="A684" s="56"/>
      <c r="B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79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</row>
    <row r="685">
      <c r="A685" s="56"/>
      <c r="B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79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</row>
    <row r="686">
      <c r="A686" s="56"/>
      <c r="B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79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</row>
    <row r="687">
      <c r="A687" s="56"/>
      <c r="B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79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</row>
    <row r="688">
      <c r="A688" s="56"/>
      <c r="B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79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</row>
    <row r="689">
      <c r="A689" s="56"/>
      <c r="B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79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</row>
    <row r="690">
      <c r="A690" s="56"/>
      <c r="B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79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</row>
    <row r="691">
      <c r="A691" s="56"/>
      <c r="B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79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</row>
    <row r="692">
      <c r="A692" s="56"/>
      <c r="B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79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</row>
    <row r="693">
      <c r="A693" s="56"/>
      <c r="B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79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</row>
    <row r="694">
      <c r="A694" s="56"/>
      <c r="B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79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</row>
    <row r="695">
      <c r="A695" s="56"/>
      <c r="B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79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</row>
    <row r="696">
      <c r="A696" s="56"/>
      <c r="B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79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</row>
    <row r="697">
      <c r="A697" s="56"/>
      <c r="B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79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</row>
    <row r="698">
      <c r="A698" s="56"/>
      <c r="B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79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</row>
    <row r="699">
      <c r="A699" s="56"/>
      <c r="B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79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</row>
    <row r="700">
      <c r="A700" s="56"/>
      <c r="B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79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</row>
    <row r="701">
      <c r="A701" s="56"/>
      <c r="B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79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</row>
    <row r="702">
      <c r="A702" s="56"/>
      <c r="B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79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</row>
    <row r="703">
      <c r="A703" s="56"/>
      <c r="B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79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</row>
    <row r="704">
      <c r="A704" s="56"/>
      <c r="B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79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</row>
    <row r="705">
      <c r="A705" s="56"/>
      <c r="B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79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</row>
    <row r="706">
      <c r="A706" s="56"/>
      <c r="B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79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</row>
    <row r="707">
      <c r="A707" s="56"/>
      <c r="B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79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</row>
    <row r="708">
      <c r="A708" s="56"/>
      <c r="B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79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</row>
    <row r="709">
      <c r="A709" s="56"/>
      <c r="B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79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</row>
    <row r="710">
      <c r="A710" s="56"/>
      <c r="B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79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</row>
    <row r="711">
      <c r="A711" s="56"/>
      <c r="B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79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</row>
    <row r="712">
      <c r="A712" s="56"/>
      <c r="B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79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</row>
    <row r="713">
      <c r="A713" s="56"/>
      <c r="B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79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</row>
    <row r="714">
      <c r="A714" s="56"/>
      <c r="B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79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</row>
    <row r="715">
      <c r="A715" s="56"/>
      <c r="B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79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</row>
    <row r="716">
      <c r="A716" s="56"/>
      <c r="B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79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</row>
    <row r="717">
      <c r="A717" s="56"/>
      <c r="B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79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</row>
    <row r="718">
      <c r="A718" s="56"/>
      <c r="B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79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</row>
    <row r="719">
      <c r="A719" s="56"/>
      <c r="B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79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</row>
    <row r="720">
      <c r="A720" s="56"/>
      <c r="B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79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</row>
    <row r="721">
      <c r="A721" s="56"/>
      <c r="B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79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</row>
    <row r="722">
      <c r="A722" s="56"/>
      <c r="B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79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</row>
    <row r="723">
      <c r="A723" s="56"/>
      <c r="B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79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</row>
    <row r="724">
      <c r="A724" s="56"/>
      <c r="B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79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</row>
    <row r="725">
      <c r="A725" s="56"/>
      <c r="B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79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</row>
    <row r="726">
      <c r="A726" s="56"/>
      <c r="B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79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</row>
    <row r="727">
      <c r="A727" s="56"/>
      <c r="B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79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</row>
    <row r="728">
      <c r="A728" s="56"/>
      <c r="B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79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</row>
    <row r="729">
      <c r="A729" s="56"/>
      <c r="B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79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</row>
    <row r="730">
      <c r="A730" s="56"/>
      <c r="B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79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</row>
    <row r="731">
      <c r="A731" s="56"/>
      <c r="B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79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</row>
    <row r="732">
      <c r="A732" s="56"/>
      <c r="B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79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</row>
    <row r="733">
      <c r="A733" s="56"/>
      <c r="B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79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</row>
    <row r="734">
      <c r="A734" s="56"/>
      <c r="B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79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</row>
    <row r="735">
      <c r="A735" s="56"/>
      <c r="B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79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</row>
    <row r="736">
      <c r="A736" s="56"/>
      <c r="B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79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</row>
    <row r="737">
      <c r="A737" s="56"/>
      <c r="B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79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</row>
    <row r="738">
      <c r="A738" s="56"/>
      <c r="B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79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</row>
    <row r="739">
      <c r="A739" s="56"/>
      <c r="B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79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</row>
    <row r="740">
      <c r="A740" s="56"/>
      <c r="B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79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</row>
    <row r="741">
      <c r="A741" s="56"/>
      <c r="B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79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</row>
    <row r="742">
      <c r="A742" s="56"/>
      <c r="B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79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</row>
    <row r="743">
      <c r="A743" s="56"/>
      <c r="B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79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</row>
    <row r="744">
      <c r="A744" s="56"/>
      <c r="B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79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</row>
    <row r="745">
      <c r="A745" s="56"/>
      <c r="B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79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</row>
    <row r="746">
      <c r="A746" s="56"/>
      <c r="B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79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</row>
    <row r="747">
      <c r="A747" s="56"/>
      <c r="B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79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</row>
    <row r="748">
      <c r="A748" s="56"/>
      <c r="B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79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</row>
    <row r="749">
      <c r="A749" s="56"/>
      <c r="B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79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</row>
    <row r="750">
      <c r="A750" s="56"/>
      <c r="B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79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</row>
    <row r="751">
      <c r="A751" s="56"/>
      <c r="B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79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</row>
    <row r="752">
      <c r="A752" s="56"/>
      <c r="B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79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</row>
    <row r="753">
      <c r="A753" s="56"/>
      <c r="B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79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</row>
    <row r="754">
      <c r="A754" s="56"/>
      <c r="B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79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</row>
    <row r="755">
      <c r="A755" s="56"/>
      <c r="B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79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</row>
    <row r="756">
      <c r="A756" s="56"/>
      <c r="B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79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</row>
    <row r="757">
      <c r="A757" s="56"/>
      <c r="B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79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</row>
    <row r="758">
      <c r="A758" s="56"/>
      <c r="B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79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</row>
    <row r="759">
      <c r="A759" s="56"/>
      <c r="B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79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</row>
    <row r="760">
      <c r="A760" s="56"/>
      <c r="B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79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</row>
    <row r="761">
      <c r="A761" s="56"/>
      <c r="B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79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</row>
    <row r="762">
      <c r="A762" s="56"/>
      <c r="B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79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</row>
    <row r="763">
      <c r="A763" s="56"/>
      <c r="B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79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</row>
    <row r="764">
      <c r="A764" s="56"/>
      <c r="B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79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</row>
    <row r="765">
      <c r="A765" s="56"/>
      <c r="B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79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</row>
    <row r="766">
      <c r="A766" s="56"/>
      <c r="B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79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</row>
    <row r="767">
      <c r="A767" s="56"/>
      <c r="B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79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</row>
    <row r="768">
      <c r="A768" s="56"/>
      <c r="B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79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</row>
    <row r="769">
      <c r="A769" s="56"/>
      <c r="B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79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</row>
    <row r="770">
      <c r="A770" s="56"/>
      <c r="B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79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</row>
    <row r="771">
      <c r="A771" s="56"/>
      <c r="B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79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</row>
    <row r="772">
      <c r="A772" s="56"/>
      <c r="B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79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</row>
    <row r="773">
      <c r="A773" s="56"/>
      <c r="B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79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</row>
    <row r="774">
      <c r="A774" s="56"/>
      <c r="B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79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</row>
    <row r="775">
      <c r="A775" s="56"/>
      <c r="B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79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</row>
    <row r="776">
      <c r="A776" s="56"/>
      <c r="B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79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</row>
    <row r="777">
      <c r="A777" s="56"/>
      <c r="B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79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</row>
    <row r="778">
      <c r="A778" s="56"/>
      <c r="B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79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</row>
    <row r="779">
      <c r="A779" s="56"/>
      <c r="B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79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</row>
    <row r="780">
      <c r="A780" s="56"/>
      <c r="B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79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</row>
    <row r="781">
      <c r="A781" s="56"/>
      <c r="B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79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</row>
    <row r="782">
      <c r="A782" s="56"/>
      <c r="B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79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</row>
    <row r="783">
      <c r="A783" s="56"/>
      <c r="B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79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</row>
    <row r="784">
      <c r="A784" s="56"/>
      <c r="B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79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</row>
    <row r="785">
      <c r="A785" s="56"/>
      <c r="B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79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</row>
    <row r="786">
      <c r="A786" s="56"/>
      <c r="B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79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</row>
    <row r="787">
      <c r="A787" s="56"/>
      <c r="B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79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</row>
    <row r="788">
      <c r="A788" s="56"/>
      <c r="B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79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</row>
    <row r="789">
      <c r="A789" s="56"/>
      <c r="B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79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</row>
    <row r="790">
      <c r="A790" s="56"/>
      <c r="B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79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</row>
    <row r="791">
      <c r="A791" s="56"/>
      <c r="B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79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</row>
    <row r="792">
      <c r="A792" s="56"/>
      <c r="B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79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</row>
    <row r="793">
      <c r="A793" s="56"/>
      <c r="B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79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</row>
    <row r="794">
      <c r="A794" s="56"/>
      <c r="B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79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</row>
    <row r="795">
      <c r="A795" s="56"/>
      <c r="B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79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</row>
    <row r="796">
      <c r="A796" s="56"/>
      <c r="B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79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</row>
    <row r="797">
      <c r="A797" s="56"/>
      <c r="B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79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</row>
    <row r="798">
      <c r="A798" s="56"/>
      <c r="B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79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</row>
    <row r="799">
      <c r="A799" s="56"/>
      <c r="B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79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</row>
    <row r="800">
      <c r="A800" s="56"/>
      <c r="B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79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</row>
    <row r="801">
      <c r="A801" s="56"/>
      <c r="B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79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</row>
    <row r="802">
      <c r="A802" s="56"/>
      <c r="B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79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</row>
    <row r="803">
      <c r="A803" s="56"/>
      <c r="B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79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</row>
    <row r="804">
      <c r="A804" s="56"/>
      <c r="B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79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</row>
    <row r="805">
      <c r="A805" s="56"/>
      <c r="B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79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</row>
    <row r="806">
      <c r="A806" s="56"/>
      <c r="B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79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</row>
    <row r="807">
      <c r="A807" s="56"/>
      <c r="B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79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</row>
    <row r="808">
      <c r="A808" s="56"/>
      <c r="B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79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</row>
    <row r="809">
      <c r="A809" s="56"/>
      <c r="B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79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</row>
    <row r="810">
      <c r="A810" s="56"/>
      <c r="B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79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</row>
    <row r="811">
      <c r="A811" s="56"/>
      <c r="B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79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</row>
    <row r="812">
      <c r="A812" s="56"/>
      <c r="B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79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</row>
    <row r="813">
      <c r="A813" s="56"/>
      <c r="B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79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</row>
    <row r="814">
      <c r="A814" s="56"/>
      <c r="B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79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</row>
    <row r="815">
      <c r="A815" s="56"/>
      <c r="B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79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</row>
    <row r="816">
      <c r="A816" s="56"/>
      <c r="B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79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</row>
    <row r="817">
      <c r="A817" s="56"/>
      <c r="B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79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</row>
    <row r="818">
      <c r="A818" s="56"/>
      <c r="B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79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</row>
    <row r="819">
      <c r="A819" s="56"/>
      <c r="B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79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</row>
    <row r="820">
      <c r="A820" s="56"/>
      <c r="B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79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</row>
    <row r="821">
      <c r="A821" s="56"/>
      <c r="B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79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</row>
    <row r="822">
      <c r="A822" s="56"/>
      <c r="B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79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</row>
    <row r="823">
      <c r="A823" s="56"/>
      <c r="B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79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</row>
    <row r="824">
      <c r="A824" s="56"/>
      <c r="B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79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</row>
    <row r="825">
      <c r="A825" s="56"/>
      <c r="B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79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</row>
    <row r="826">
      <c r="A826" s="56"/>
      <c r="B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79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</row>
    <row r="827">
      <c r="A827" s="56"/>
      <c r="B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79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</row>
    <row r="828">
      <c r="A828" s="56"/>
      <c r="B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79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</row>
    <row r="829">
      <c r="A829" s="56"/>
      <c r="B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79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</row>
    <row r="830">
      <c r="A830" s="56"/>
      <c r="B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79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</row>
    <row r="831">
      <c r="A831" s="56"/>
      <c r="B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79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</row>
    <row r="832">
      <c r="A832" s="56"/>
      <c r="B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79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</row>
    <row r="833">
      <c r="A833" s="56"/>
      <c r="B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79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</row>
    <row r="834">
      <c r="A834" s="56"/>
      <c r="B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79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</row>
    <row r="835">
      <c r="A835" s="56"/>
      <c r="B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79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</row>
    <row r="836">
      <c r="A836" s="56"/>
      <c r="B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79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</row>
    <row r="837">
      <c r="A837" s="56"/>
      <c r="B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79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</row>
    <row r="838">
      <c r="A838" s="56"/>
      <c r="B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79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</row>
    <row r="839">
      <c r="A839" s="56"/>
      <c r="B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79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</row>
    <row r="840">
      <c r="A840" s="56"/>
      <c r="B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79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</row>
    <row r="841">
      <c r="A841" s="56"/>
      <c r="B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79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</row>
    <row r="842">
      <c r="A842" s="56"/>
      <c r="B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79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</row>
    <row r="843">
      <c r="A843" s="56"/>
      <c r="B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79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</row>
    <row r="844">
      <c r="A844" s="56"/>
      <c r="B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79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</row>
    <row r="845">
      <c r="A845" s="56"/>
      <c r="B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79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</row>
    <row r="846">
      <c r="A846" s="56"/>
      <c r="B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79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</row>
    <row r="847">
      <c r="A847" s="56"/>
      <c r="B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79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</row>
    <row r="848">
      <c r="A848" s="56"/>
      <c r="B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79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</row>
    <row r="849">
      <c r="A849" s="56"/>
      <c r="B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79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</row>
    <row r="850">
      <c r="A850" s="56"/>
      <c r="B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79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</row>
    <row r="851">
      <c r="A851" s="56"/>
      <c r="B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79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</row>
    <row r="852">
      <c r="A852" s="56"/>
      <c r="B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79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</row>
    <row r="853">
      <c r="A853" s="56"/>
      <c r="B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79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</row>
    <row r="854">
      <c r="A854" s="56"/>
      <c r="B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79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</row>
    <row r="855">
      <c r="A855" s="56"/>
      <c r="B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79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</row>
    <row r="856">
      <c r="A856" s="56"/>
      <c r="B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79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</row>
    <row r="857">
      <c r="A857" s="56"/>
      <c r="B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79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</row>
    <row r="858">
      <c r="A858" s="56"/>
      <c r="B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79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</row>
    <row r="859">
      <c r="A859" s="56"/>
      <c r="B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79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</row>
    <row r="860">
      <c r="A860" s="56"/>
      <c r="B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79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</row>
    <row r="861">
      <c r="A861" s="56"/>
      <c r="B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79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</row>
    <row r="862">
      <c r="A862" s="56"/>
      <c r="B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79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</row>
    <row r="863">
      <c r="A863" s="56"/>
      <c r="B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79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</row>
    <row r="864">
      <c r="A864" s="56"/>
      <c r="B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79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</row>
    <row r="865">
      <c r="A865" s="56"/>
      <c r="B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79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</row>
    <row r="866">
      <c r="A866" s="56"/>
      <c r="B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79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</row>
    <row r="867">
      <c r="A867" s="56"/>
      <c r="B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79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</row>
    <row r="868">
      <c r="A868" s="56"/>
      <c r="B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79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</row>
    <row r="869">
      <c r="A869" s="56"/>
      <c r="B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79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</row>
    <row r="870">
      <c r="A870" s="56"/>
      <c r="B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79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</row>
    <row r="871">
      <c r="A871" s="56"/>
      <c r="B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79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</row>
    <row r="872">
      <c r="A872" s="56"/>
      <c r="B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79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</row>
    <row r="873">
      <c r="A873" s="56"/>
      <c r="B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79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</row>
    <row r="874">
      <c r="A874" s="56"/>
      <c r="B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79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</row>
    <row r="875">
      <c r="A875" s="56"/>
      <c r="B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79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</row>
    <row r="876">
      <c r="A876" s="56"/>
      <c r="B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79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</row>
    <row r="877">
      <c r="A877" s="56"/>
      <c r="B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79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</row>
    <row r="878">
      <c r="A878" s="56"/>
      <c r="B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79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</row>
    <row r="879">
      <c r="A879" s="56"/>
      <c r="B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79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</row>
    <row r="880">
      <c r="A880" s="56"/>
      <c r="B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79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</row>
    <row r="881">
      <c r="A881" s="56"/>
      <c r="B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79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</row>
    <row r="882">
      <c r="A882" s="56"/>
      <c r="B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79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</row>
    <row r="883">
      <c r="A883" s="56"/>
      <c r="B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79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</row>
    <row r="884">
      <c r="A884" s="56"/>
      <c r="B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79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</row>
    <row r="885">
      <c r="A885" s="56"/>
      <c r="B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79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</row>
    <row r="886">
      <c r="A886" s="56"/>
      <c r="B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79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</row>
    <row r="887">
      <c r="A887" s="56"/>
      <c r="B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79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</row>
    <row r="888">
      <c r="A888" s="56"/>
      <c r="B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79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</row>
    <row r="889">
      <c r="A889" s="56"/>
      <c r="B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79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</row>
    <row r="890">
      <c r="A890" s="56"/>
      <c r="B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79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</row>
    <row r="891">
      <c r="A891" s="56"/>
      <c r="B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79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</row>
    <row r="892">
      <c r="A892" s="56"/>
      <c r="B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79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</row>
    <row r="893">
      <c r="A893" s="56"/>
      <c r="B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79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</row>
    <row r="894">
      <c r="A894" s="56"/>
      <c r="B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79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</row>
    <row r="895">
      <c r="A895" s="56"/>
      <c r="B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79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</row>
    <row r="896">
      <c r="A896" s="56"/>
      <c r="B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79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</row>
    <row r="897">
      <c r="A897" s="56"/>
      <c r="B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79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</row>
    <row r="898">
      <c r="A898" s="56"/>
      <c r="B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79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</row>
    <row r="899">
      <c r="A899" s="56"/>
      <c r="B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79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</row>
    <row r="900">
      <c r="A900" s="56"/>
      <c r="B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79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</row>
    <row r="901">
      <c r="A901" s="56"/>
      <c r="B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79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</row>
    <row r="902">
      <c r="A902" s="56"/>
      <c r="B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79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</row>
    <row r="903">
      <c r="A903" s="56"/>
      <c r="B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79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</row>
    <row r="904">
      <c r="A904" s="56"/>
      <c r="B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79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</row>
    <row r="905">
      <c r="A905" s="56"/>
      <c r="B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79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</row>
    <row r="906">
      <c r="A906" s="56"/>
      <c r="B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79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</row>
    <row r="907">
      <c r="A907" s="56"/>
      <c r="B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79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</row>
    <row r="908">
      <c r="A908" s="56"/>
      <c r="B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79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</row>
    <row r="909">
      <c r="A909" s="56"/>
      <c r="B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79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</row>
    <row r="910">
      <c r="A910" s="56"/>
      <c r="B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79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</row>
    <row r="911">
      <c r="A911" s="56"/>
      <c r="B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79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</row>
    <row r="912">
      <c r="A912" s="56"/>
      <c r="B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79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</row>
    <row r="913">
      <c r="A913" s="56"/>
      <c r="B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79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</row>
    <row r="914">
      <c r="A914" s="56"/>
      <c r="B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79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</row>
    <row r="915">
      <c r="A915" s="56"/>
      <c r="B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79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</row>
    <row r="916">
      <c r="A916" s="56"/>
      <c r="B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79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</row>
    <row r="917">
      <c r="A917" s="56"/>
      <c r="B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79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</row>
    <row r="918">
      <c r="A918" s="56"/>
      <c r="B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79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</row>
    <row r="919">
      <c r="A919" s="56"/>
      <c r="B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79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</row>
    <row r="920">
      <c r="A920" s="56"/>
      <c r="B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79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</row>
    <row r="921">
      <c r="A921" s="56"/>
      <c r="B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79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</row>
    <row r="922">
      <c r="A922" s="56"/>
      <c r="B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79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</row>
    <row r="923">
      <c r="A923" s="56"/>
      <c r="B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79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</row>
    <row r="924">
      <c r="A924" s="56"/>
      <c r="B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79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</row>
    <row r="925">
      <c r="A925" s="56"/>
      <c r="B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79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</row>
    <row r="926">
      <c r="A926" s="56"/>
      <c r="B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79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</row>
    <row r="927">
      <c r="A927" s="56"/>
      <c r="B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79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</row>
    <row r="928">
      <c r="A928" s="56"/>
      <c r="B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79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</row>
    <row r="929">
      <c r="A929" s="56"/>
      <c r="B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79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</row>
    <row r="930">
      <c r="A930" s="56"/>
      <c r="B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79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</row>
    <row r="931">
      <c r="A931" s="56"/>
      <c r="B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79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</row>
    <row r="932">
      <c r="A932" s="56"/>
      <c r="B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79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</row>
    <row r="933">
      <c r="A933" s="56"/>
      <c r="B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79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</row>
    <row r="934">
      <c r="A934" s="56"/>
      <c r="B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79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</row>
    <row r="935">
      <c r="A935" s="56"/>
      <c r="B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79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</row>
    <row r="936">
      <c r="A936" s="56"/>
      <c r="B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79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</row>
    <row r="937">
      <c r="A937" s="56"/>
      <c r="B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79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</row>
    <row r="938">
      <c r="A938" s="56"/>
      <c r="B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79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</row>
    <row r="939">
      <c r="A939" s="56"/>
      <c r="B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79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</row>
    <row r="940">
      <c r="A940" s="56"/>
      <c r="B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79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</row>
    <row r="941">
      <c r="A941" s="56"/>
      <c r="B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79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</row>
    <row r="942">
      <c r="A942" s="56"/>
      <c r="B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79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</row>
    <row r="943">
      <c r="A943" s="56"/>
      <c r="B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79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</row>
    <row r="944">
      <c r="A944" s="56"/>
      <c r="B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79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</row>
    <row r="945">
      <c r="A945" s="56"/>
      <c r="B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79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</row>
    <row r="946">
      <c r="A946" s="56"/>
      <c r="B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79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</row>
    <row r="947">
      <c r="A947" s="56"/>
      <c r="B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79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</row>
    <row r="948">
      <c r="A948" s="56"/>
      <c r="B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79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</row>
    <row r="949">
      <c r="A949" s="56"/>
      <c r="B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79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</row>
    <row r="950">
      <c r="A950" s="56"/>
      <c r="B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79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</row>
    <row r="951">
      <c r="A951" s="56"/>
      <c r="B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79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</row>
    <row r="952">
      <c r="A952" s="56"/>
      <c r="B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79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</row>
    <row r="953">
      <c r="A953" s="56"/>
      <c r="B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79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</row>
    <row r="954">
      <c r="A954" s="56"/>
      <c r="B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79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</row>
    <row r="955">
      <c r="A955" s="56"/>
      <c r="B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79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</row>
    <row r="956">
      <c r="A956" s="56"/>
      <c r="B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79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</row>
    <row r="957">
      <c r="A957" s="56"/>
      <c r="B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79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</row>
    <row r="958">
      <c r="A958" s="56"/>
      <c r="B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79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</row>
    <row r="959">
      <c r="A959" s="56"/>
      <c r="B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79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</row>
    <row r="960">
      <c r="A960" s="56"/>
      <c r="B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79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</row>
    <row r="961">
      <c r="A961" s="56"/>
      <c r="B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79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</row>
    <row r="962">
      <c r="A962" s="56"/>
      <c r="B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79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</row>
    <row r="963">
      <c r="A963" s="56"/>
      <c r="B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79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</row>
    <row r="964">
      <c r="A964" s="56"/>
      <c r="B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79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</row>
    <row r="965">
      <c r="A965" s="56"/>
      <c r="B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79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</row>
    <row r="966">
      <c r="A966" s="56"/>
      <c r="B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79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</row>
    <row r="967">
      <c r="A967" s="56"/>
      <c r="B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79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</row>
    <row r="968">
      <c r="A968" s="56"/>
      <c r="B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79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</row>
    <row r="969">
      <c r="A969" s="56"/>
      <c r="B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79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</row>
    <row r="970">
      <c r="A970" s="56"/>
      <c r="B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79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</row>
    <row r="971">
      <c r="A971" s="56"/>
      <c r="B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79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</row>
    <row r="972">
      <c r="A972" s="56"/>
      <c r="B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79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</row>
    <row r="973">
      <c r="A973" s="56"/>
      <c r="B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79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</row>
    <row r="974">
      <c r="A974" s="56"/>
      <c r="B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79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</row>
    <row r="975">
      <c r="A975" s="56"/>
      <c r="B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79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</row>
    <row r="976">
      <c r="A976" s="56"/>
      <c r="B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79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</row>
    <row r="977">
      <c r="A977" s="56"/>
      <c r="B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79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</row>
    <row r="978">
      <c r="A978" s="56"/>
      <c r="B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79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</row>
    <row r="979">
      <c r="A979" s="56"/>
      <c r="B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79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</row>
    <row r="980">
      <c r="A980" s="56"/>
      <c r="B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79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</row>
    <row r="981">
      <c r="A981" s="56"/>
      <c r="B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79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</row>
    <row r="982">
      <c r="A982" s="56"/>
      <c r="B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79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</row>
    <row r="983">
      <c r="A983" s="56"/>
      <c r="B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79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</row>
    <row r="984">
      <c r="A984" s="56"/>
      <c r="B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79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</row>
    <row r="985">
      <c r="A985" s="56"/>
      <c r="B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79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</row>
    <row r="986">
      <c r="A986" s="56"/>
      <c r="B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79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</row>
    <row r="987">
      <c r="A987" s="56"/>
      <c r="B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79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</row>
    <row r="988">
      <c r="A988" s="56"/>
      <c r="B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79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</row>
    <row r="989">
      <c r="A989" s="56"/>
      <c r="B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79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</row>
    <row r="990">
      <c r="A990" s="56"/>
      <c r="B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79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</row>
    <row r="991">
      <c r="A991" s="56"/>
      <c r="B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79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</row>
    <row r="992">
      <c r="A992" s="56"/>
      <c r="B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79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</row>
    <row r="993">
      <c r="A993" s="56"/>
      <c r="B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79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</row>
    <row r="994">
      <c r="A994" s="56"/>
      <c r="B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79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</row>
    <row r="995">
      <c r="A995" s="56"/>
      <c r="B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79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</row>
    <row r="996">
      <c r="A996" s="56"/>
      <c r="B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79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</row>
    <row r="997">
      <c r="A997" s="56"/>
      <c r="B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79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</row>
    <row r="998">
      <c r="A998" s="56"/>
      <c r="B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79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</row>
    <row r="999">
      <c r="A999" s="56"/>
      <c r="B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79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</row>
    <row r="1000">
      <c r="A1000" s="56"/>
      <c r="B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79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</row>
    <row r="1001">
      <c r="A1001" s="56"/>
      <c r="B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79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</row>
    <row r="1002">
      <c r="I1002" s="56"/>
      <c r="Q1002" s="56"/>
      <c r="R1002" s="56"/>
      <c r="S1002" s="56"/>
      <c r="AN1002" s="1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25.57"/>
    <col customWidth="1" min="2" max="2" width="13.0"/>
    <col customWidth="1" min="16" max="16" width="15.86"/>
  </cols>
  <sheetData>
    <row r="1">
      <c r="A1" s="1" t="s">
        <v>0</v>
      </c>
      <c r="C1" s="2" t="s">
        <v>1</v>
      </c>
      <c r="D1" s="2" t="s">
        <v>4</v>
      </c>
      <c r="E1" s="2" t="s">
        <v>5</v>
      </c>
      <c r="F1" s="2" t="s">
        <v>6</v>
      </c>
      <c r="G1" s="4">
        <v>43455.0</v>
      </c>
      <c r="H1" s="4">
        <v>43477.0</v>
      </c>
      <c r="I1" s="4">
        <v>43480.0</v>
      </c>
      <c r="J1" s="4">
        <v>43483.0</v>
      </c>
      <c r="K1" s="4">
        <v>43485.0</v>
      </c>
      <c r="L1" s="6">
        <v>43471.0</v>
      </c>
      <c r="M1" s="4"/>
      <c r="N1" s="8">
        <v>43475.0</v>
      </c>
      <c r="O1" s="8">
        <v>43477.0</v>
      </c>
      <c r="P1" s="8">
        <v>43477.0</v>
      </c>
      <c r="Q1" s="8">
        <v>43481.0</v>
      </c>
      <c r="R1" s="8">
        <v>43482.0</v>
      </c>
      <c r="S1" s="8">
        <v>43485.0</v>
      </c>
      <c r="T1" s="8"/>
      <c r="U1" s="8">
        <v>43488.0</v>
      </c>
      <c r="V1" s="8">
        <v>43491.0</v>
      </c>
      <c r="W1" s="8">
        <v>43489.0</v>
      </c>
      <c r="X1" s="10">
        <v>43492.0</v>
      </c>
      <c r="Y1" s="10">
        <v>43489.0</v>
      </c>
      <c r="Z1" s="12">
        <v>43511.0</v>
      </c>
      <c r="AA1" s="14">
        <v>43513.0</v>
      </c>
      <c r="AB1" s="16">
        <v>43529.0</v>
      </c>
      <c r="AC1" s="18">
        <v>43529.0</v>
      </c>
      <c r="AD1" s="16">
        <v>43511.0</v>
      </c>
      <c r="AE1" s="20"/>
      <c r="AF1" s="20"/>
      <c r="AG1" s="16">
        <v>43530.0</v>
      </c>
      <c r="AH1" s="16">
        <v>43533.0</v>
      </c>
      <c r="AI1" s="16">
        <v>43534.0</v>
      </c>
      <c r="AJ1" s="16">
        <v>43538.0</v>
      </c>
      <c r="AK1" s="16">
        <v>43569.0</v>
      </c>
      <c r="AL1" s="16">
        <v>43570.0</v>
      </c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>
      <c r="A2" s="28" t="s">
        <v>13</v>
      </c>
      <c r="B2" s="30"/>
      <c r="C2" s="28"/>
      <c r="D2" s="28"/>
      <c r="E2" s="28"/>
      <c r="F2" s="28"/>
      <c r="G2" s="28" t="s">
        <v>20</v>
      </c>
      <c r="H2" s="28" t="s">
        <v>21</v>
      </c>
      <c r="I2" s="28" t="s">
        <v>22</v>
      </c>
      <c r="J2" s="28" t="s">
        <v>23</v>
      </c>
      <c r="K2" s="28" t="s">
        <v>24</v>
      </c>
      <c r="L2" s="34" t="s">
        <v>25</v>
      </c>
      <c r="M2" s="36"/>
      <c r="N2" s="36" t="s">
        <v>32</v>
      </c>
      <c r="O2" s="36" t="s">
        <v>33</v>
      </c>
      <c r="P2" s="36" t="s">
        <v>34</v>
      </c>
      <c r="Q2" s="36" t="s">
        <v>35</v>
      </c>
      <c r="R2" s="38" t="s">
        <v>36</v>
      </c>
      <c r="S2" s="36" t="s">
        <v>39</v>
      </c>
      <c r="T2" s="36"/>
      <c r="U2" s="36" t="s">
        <v>40</v>
      </c>
      <c r="V2" s="36" t="s">
        <v>41</v>
      </c>
      <c r="W2" s="40" t="s">
        <v>42</v>
      </c>
      <c r="X2" s="42" t="s">
        <v>44</v>
      </c>
      <c r="Y2" s="42" t="s">
        <v>46</v>
      </c>
      <c r="Z2" s="42" t="s">
        <v>47</v>
      </c>
      <c r="AA2" s="42" t="s">
        <v>48</v>
      </c>
      <c r="AB2" s="42" t="s">
        <v>49</v>
      </c>
      <c r="AC2" s="42" t="s">
        <v>50</v>
      </c>
      <c r="AD2" s="42" t="s">
        <v>51</v>
      </c>
      <c r="AE2" s="42" t="s">
        <v>52</v>
      </c>
      <c r="AF2" s="42" t="s">
        <v>54</v>
      </c>
      <c r="AG2" s="42" t="s">
        <v>55</v>
      </c>
      <c r="AH2" s="42" t="s">
        <v>56</v>
      </c>
      <c r="AI2" s="42"/>
      <c r="AJ2" s="42" t="s">
        <v>57</v>
      </c>
      <c r="AK2" s="42"/>
      <c r="AL2" s="42" t="s">
        <v>58</v>
      </c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</row>
    <row r="3">
      <c r="A3" t="s">
        <v>59</v>
      </c>
      <c r="B3" t="s">
        <v>60</v>
      </c>
      <c r="C3" s="2">
        <f t="shared" ref="C3:C25" si="1">SUM(D3:AL3)</f>
        <v>67.5</v>
      </c>
      <c r="D3" s="2">
        <v>2.0</v>
      </c>
      <c r="E3" s="2"/>
      <c r="F3" s="2">
        <v>26.0</v>
      </c>
      <c r="I3" s="2">
        <v>1.0</v>
      </c>
      <c r="K3" s="1">
        <v>1.0</v>
      </c>
      <c r="L3" s="1">
        <v>1.0</v>
      </c>
      <c r="N3">
        <v>1.0</v>
      </c>
      <c r="O3">
        <v>2.0</v>
      </c>
      <c r="P3">
        <v>1.5</v>
      </c>
      <c r="S3">
        <v>2.0</v>
      </c>
      <c r="V3">
        <v>3.0</v>
      </c>
      <c r="W3" s="2">
        <v>1.0</v>
      </c>
      <c r="X3" s="53">
        <v>9.0</v>
      </c>
      <c r="Y3" s="20"/>
      <c r="Z3" s="53">
        <v>1.0</v>
      </c>
      <c r="AA3" s="53">
        <v>4.0</v>
      </c>
      <c r="AB3" s="53">
        <v>1.0</v>
      </c>
      <c r="AC3" s="20"/>
      <c r="AD3" s="53">
        <v>1.5</v>
      </c>
      <c r="AE3" s="20"/>
      <c r="AF3" s="20"/>
      <c r="AG3" s="53">
        <v>2.0</v>
      </c>
      <c r="AH3" s="53">
        <v>3.0</v>
      </c>
      <c r="AI3" s="53">
        <v>3.0</v>
      </c>
      <c r="AJ3" s="53">
        <v>1.5</v>
      </c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</row>
    <row r="4">
      <c r="A4" s="2" t="s">
        <v>64</v>
      </c>
      <c r="B4" s="2" t="s">
        <v>65</v>
      </c>
      <c r="C4" s="2">
        <f t="shared" si="1"/>
        <v>28</v>
      </c>
      <c r="E4" s="2"/>
      <c r="F4" s="2">
        <v>7.0</v>
      </c>
      <c r="I4" s="2">
        <v>1.0</v>
      </c>
      <c r="L4">
        <v>1.0</v>
      </c>
      <c r="N4">
        <v>1.0</v>
      </c>
      <c r="O4">
        <v>4.0</v>
      </c>
      <c r="P4">
        <v>1.5</v>
      </c>
      <c r="S4" s="2">
        <v>2.0</v>
      </c>
      <c r="W4" s="2">
        <v>1.0</v>
      </c>
      <c r="X4" s="58"/>
      <c r="Y4" s="58"/>
      <c r="Z4" s="53">
        <v>1.0</v>
      </c>
      <c r="AA4" s="53">
        <v>4.0</v>
      </c>
      <c r="AB4" s="53">
        <v>1.0</v>
      </c>
      <c r="AC4" s="58"/>
      <c r="AD4" s="53">
        <v>1.5</v>
      </c>
      <c r="AE4" s="20"/>
      <c r="AF4" s="20"/>
      <c r="AG4" s="53">
        <v>2.0</v>
      </c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</row>
    <row r="5">
      <c r="A5" s="2" t="s">
        <v>70</v>
      </c>
      <c r="B5" s="2" t="s">
        <v>71</v>
      </c>
      <c r="C5" s="2">
        <f t="shared" si="1"/>
        <v>39</v>
      </c>
      <c r="D5" s="1"/>
      <c r="E5" s="2"/>
      <c r="F5" s="2">
        <v>14.0</v>
      </c>
      <c r="G5" s="1"/>
      <c r="I5" s="2">
        <v>1.0</v>
      </c>
      <c r="L5" s="2">
        <v>1.0</v>
      </c>
      <c r="N5" s="2">
        <v>1.0</v>
      </c>
      <c r="O5" s="2">
        <v>0.5</v>
      </c>
      <c r="P5">
        <v>1.5</v>
      </c>
      <c r="S5" s="2">
        <v>2.0</v>
      </c>
      <c r="W5" s="2">
        <v>1.0</v>
      </c>
      <c r="X5" s="58"/>
      <c r="Y5" s="58"/>
      <c r="Z5" s="53">
        <v>1.0</v>
      </c>
      <c r="AA5" s="53">
        <v>4.0</v>
      </c>
      <c r="AB5" s="53">
        <v>1.0</v>
      </c>
      <c r="AC5" s="58"/>
      <c r="AD5" s="53">
        <v>1.5</v>
      </c>
      <c r="AE5" s="20"/>
      <c r="AF5" s="20"/>
      <c r="AG5" s="53">
        <v>2.0</v>
      </c>
      <c r="AH5" s="53">
        <v>3.0</v>
      </c>
      <c r="AI5" s="53">
        <v>3.0</v>
      </c>
      <c r="AJ5" s="53">
        <v>1.5</v>
      </c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</row>
    <row r="6">
      <c r="A6" t="s">
        <v>78</v>
      </c>
      <c r="B6" t="s">
        <v>79</v>
      </c>
      <c r="C6" s="2">
        <f t="shared" si="1"/>
        <v>59</v>
      </c>
      <c r="D6" s="1"/>
      <c r="E6" s="2"/>
      <c r="F6" s="2">
        <v>19.0</v>
      </c>
      <c r="G6" s="1">
        <v>8.0</v>
      </c>
      <c r="H6" s="2">
        <v>4.0</v>
      </c>
      <c r="I6" s="2">
        <v>1.0</v>
      </c>
      <c r="L6">
        <v>1.0</v>
      </c>
      <c r="N6">
        <v>2.0</v>
      </c>
      <c r="O6">
        <v>2.0</v>
      </c>
      <c r="P6">
        <v>1.5</v>
      </c>
      <c r="S6">
        <v>2.0</v>
      </c>
      <c r="V6" s="2">
        <v>1.0</v>
      </c>
      <c r="W6" s="2">
        <v>1.0</v>
      </c>
      <c r="X6" s="58"/>
      <c r="Y6" s="58"/>
      <c r="Z6" s="53">
        <v>1.0</v>
      </c>
      <c r="AA6" s="53">
        <v>4.0</v>
      </c>
      <c r="AB6" s="53">
        <v>1.0</v>
      </c>
      <c r="AC6" s="53"/>
      <c r="AD6" s="53">
        <v>1.5</v>
      </c>
      <c r="AE6" s="20"/>
      <c r="AF6" s="20"/>
      <c r="AG6" s="53">
        <v>2.0</v>
      </c>
      <c r="AH6" s="53">
        <v>3.0</v>
      </c>
      <c r="AI6" s="53"/>
      <c r="AJ6" s="53"/>
      <c r="AK6" s="53">
        <v>4.0</v>
      </c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</row>
    <row r="7">
      <c r="A7" t="s">
        <v>90</v>
      </c>
      <c r="B7" t="s">
        <v>92</v>
      </c>
      <c r="C7" s="2">
        <f t="shared" si="1"/>
        <v>60.5</v>
      </c>
      <c r="E7" s="2"/>
      <c r="F7" s="2">
        <v>24.0</v>
      </c>
      <c r="I7" s="2">
        <v>1.0</v>
      </c>
      <c r="L7" s="1">
        <v>1.0</v>
      </c>
      <c r="N7">
        <v>1.0</v>
      </c>
      <c r="O7" s="2">
        <v>0.5</v>
      </c>
      <c r="P7">
        <v>1.5</v>
      </c>
      <c r="S7">
        <v>2.0</v>
      </c>
      <c r="T7" s="2"/>
      <c r="U7" s="2">
        <v>1.0</v>
      </c>
      <c r="V7">
        <v>3.0</v>
      </c>
      <c r="W7" s="2">
        <v>1.0</v>
      </c>
      <c r="X7" s="53">
        <v>9.0</v>
      </c>
      <c r="Y7" s="69"/>
      <c r="Z7" s="70">
        <v>1.0</v>
      </c>
      <c r="AA7" s="70">
        <v>4.0</v>
      </c>
      <c r="AB7" s="70">
        <v>1.0</v>
      </c>
      <c r="AC7" s="72"/>
      <c r="AD7" s="70">
        <v>1.5</v>
      </c>
      <c r="AE7" s="72"/>
      <c r="AF7" s="72"/>
      <c r="AG7" s="70">
        <v>2.0</v>
      </c>
      <c r="AH7" s="70">
        <v>3.0</v>
      </c>
      <c r="AI7" s="70">
        <v>3.0</v>
      </c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</row>
    <row r="8">
      <c r="A8" t="s">
        <v>101</v>
      </c>
      <c r="B8" t="s">
        <v>102</v>
      </c>
      <c r="C8" s="2">
        <f t="shared" si="1"/>
        <v>45</v>
      </c>
      <c r="E8" s="2"/>
      <c r="F8" s="2">
        <v>16.0</v>
      </c>
      <c r="I8" s="2">
        <v>1.0</v>
      </c>
      <c r="L8">
        <v>1.0</v>
      </c>
      <c r="N8">
        <v>1.0</v>
      </c>
      <c r="O8">
        <v>1.0</v>
      </c>
      <c r="P8">
        <v>1.5</v>
      </c>
      <c r="S8" s="2">
        <v>2.0</v>
      </c>
      <c r="T8" s="2"/>
      <c r="U8" s="2">
        <v>1.0</v>
      </c>
      <c r="W8" s="2">
        <v>1.0</v>
      </c>
      <c r="X8" s="53">
        <v>9.0</v>
      </c>
      <c r="Y8" s="20"/>
      <c r="Z8" s="53">
        <v>1.0</v>
      </c>
      <c r="AA8" s="53">
        <v>4.0</v>
      </c>
      <c r="AB8" s="53">
        <v>1.0</v>
      </c>
      <c r="AC8" s="20"/>
      <c r="AD8" s="53">
        <v>1.5</v>
      </c>
      <c r="AE8" s="20"/>
      <c r="AF8" s="20"/>
      <c r="AG8" s="53">
        <v>2.0</v>
      </c>
      <c r="AH8" s="53"/>
      <c r="AI8" s="53"/>
      <c r="AJ8" s="53"/>
      <c r="AK8" s="53"/>
      <c r="AL8" s="53">
        <v>1.0</v>
      </c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</row>
    <row r="9">
      <c r="A9" t="s">
        <v>105</v>
      </c>
      <c r="B9" t="s">
        <v>106</v>
      </c>
      <c r="C9" s="2">
        <f t="shared" si="1"/>
        <v>41.5</v>
      </c>
      <c r="E9" s="2"/>
      <c r="F9" s="2">
        <v>17.0</v>
      </c>
      <c r="I9" s="2">
        <v>1.0</v>
      </c>
      <c r="K9" s="1">
        <v>1.0</v>
      </c>
      <c r="L9" s="1">
        <v>1.0</v>
      </c>
      <c r="N9">
        <v>1.0</v>
      </c>
      <c r="O9">
        <v>1.0</v>
      </c>
      <c r="P9">
        <v>1.5</v>
      </c>
      <c r="S9">
        <v>2.0</v>
      </c>
      <c r="W9" s="2">
        <v>1.0</v>
      </c>
      <c r="X9" s="58"/>
      <c r="Y9" s="58"/>
      <c r="Z9" s="53">
        <v>2.0</v>
      </c>
      <c r="AA9" s="53">
        <v>4.0</v>
      </c>
      <c r="AB9" s="53">
        <v>1.0</v>
      </c>
      <c r="AC9" s="20"/>
      <c r="AD9" s="53">
        <v>1.5</v>
      </c>
      <c r="AE9" s="20"/>
      <c r="AF9" s="20"/>
      <c r="AG9" s="53">
        <v>2.0</v>
      </c>
      <c r="AH9" s="53">
        <v>3.0</v>
      </c>
      <c r="AI9" s="53"/>
      <c r="AJ9" s="53">
        <v>1.5</v>
      </c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</row>
    <row r="10">
      <c r="A10" s="2" t="s">
        <v>108</v>
      </c>
      <c r="B10" t="s">
        <v>109</v>
      </c>
      <c r="C10" s="2">
        <f t="shared" si="1"/>
        <v>69.5</v>
      </c>
      <c r="D10" s="1"/>
      <c r="E10" s="2"/>
      <c r="F10" s="2">
        <v>36.0</v>
      </c>
      <c r="G10" s="1"/>
      <c r="H10" s="1">
        <v>5.0</v>
      </c>
      <c r="I10" s="2">
        <v>1.0</v>
      </c>
      <c r="J10" s="1">
        <v>4.0</v>
      </c>
      <c r="L10">
        <v>1.0</v>
      </c>
      <c r="N10">
        <v>1.0</v>
      </c>
      <c r="O10">
        <v>0.5</v>
      </c>
      <c r="P10">
        <v>1.5</v>
      </c>
      <c r="S10" s="2">
        <v>2.0</v>
      </c>
      <c r="U10">
        <v>1.0</v>
      </c>
      <c r="W10">
        <v>1.0</v>
      </c>
      <c r="X10" s="53">
        <v>6.0</v>
      </c>
      <c r="Y10" s="20"/>
      <c r="Z10" s="53">
        <v>1.0</v>
      </c>
      <c r="AA10" s="53">
        <v>4.0</v>
      </c>
      <c r="AB10" s="53">
        <v>1.0</v>
      </c>
      <c r="AC10" s="53"/>
      <c r="AD10" s="53">
        <v>1.5</v>
      </c>
      <c r="AE10" s="20"/>
      <c r="AF10" s="20"/>
      <c r="AG10" s="53">
        <v>2.0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</row>
    <row r="11">
      <c r="A11" s="1" t="s">
        <v>112</v>
      </c>
      <c r="B11" t="s">
        <v>113</v>
      </c>
      <c r="C11" s="2">
        <f t="shared" si="1"/>
        <v>40.5</v>
      </c>
      <c r="D11" s="1"/>
      <c r="E11" s="2"/>
      <c r="F11" s="2">
        <v>12.0</v>
      </c>
      <c r="G11" s="1"/>
      <c r="H11" s="1"/>
      <c r="I11" s="2">
        <v>1.0</v>
      </c>
      <c r="L11">
        <v>1.0</v>
      </c>
      <c r="N11">
        <v>3.0</v>
      </c>
      <c r="O11" s="2">
        <v>0.5</v>
      </c>
      <c r="P11">
        <v>1.5</v>
      </c>
      <c r="Q11" s="2">
        <v>2.0</v>
      </c>
      <c r="R11" s="2"/>
      <c r="S11" s="2">
        <v>2.0</v>
      </c>
      <c r="T11" s="2"/>
      <c r="U11" s="2">
        <v>1.0</v>
      </c>
      <c r="W11" s="2">
        <v>1.0</v>
      </c>
      <c r="X11" s="58"/>
      <c r="Y11" s="58"/>
      <c r="Z11" s="53">
        <v>1.0</v>
      </c>
      <c r="AA11" s="53">
        <v>4.0</v>
      </c>
      <c r="AB11" s="53">
        <v>1.0</v>
      </c>
      <c r="AC11" s="58"/>
      <c r="AD11" s="53">
        <v>1.5</v>
      </c>
      <c r="AE11" s="20"/>
      <c r="AF11" s="20"/>
      <c r="AG11" s="53">
        <v>2.0</v>
      </c>
      <c r="AH11" s="53"/>
      <c r="AI11" s="53">
        <v>3.0</v>
      </c>
      <c r="AJ11" s="53"/>
      <c r="AK11" s="53"/>
      <c r="AL11" s="53">
        <v>3.0</v>
      </c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</row>
    <row r="12">
      <c r="A12" s="1" t="s">
        <v>115</v>
      </c>
      <c r="B12" s="1" t="s">
        <v>116</v>
      </c>
      <c r="C12" s="2">
        <f t="shared" si="1"/>
        <v>69</v>
      </c>
      <c r="E12" s="2">
        <v>32.0</v>
      </c>
      <c r="F12" s="2">
        <v>17.0</v>
      </c>
      <c r="I12" s="2">
        <v>1.0</v>
      </c>
      <c r="K12" s="1">
        <v>1.0</v>
      </c>
      <c r="L12" s="2">
        <v>1.0</v>
      </c>
      <c r="N12" s="2">
        <v>1.0</v>
      </c>
      <c r="O12" s="2">
        <v>0.5</v>
      </c>
      <c r="P12">
        <v>1.5</v>
      </c>
      <c r="S12" s="2">
        <v>2.0</v>
      </c>
      <c r="W12" s="2">
        <v>1.0</v>
      </c>
      <c r="X12" s="58"/>
      <c r="Y12" s="58"/>
      <c r="Z12" s="53">
        <v>1.0</v>
      </c>
      <c r="AA12" s="53">
        <v>4.0</v>
      </c>
      <c r="AB12" s="53">
        <v>1.0</v>
      </c>
      <c r="AC12" s="58"/>
      <c r="AD12" s="53">
        <v>1.5</v>
      </c>
      <c r="AE12" s="20"/>
      <c r="AF12" s="20"/>
      <c r="AG12" s="53">
        <v>2.0</v>
      </c>
      <c r="AH12" s="53"/>
      <c r="AI12" s="53"/>
      <c r="AJ12" s="53">
        <v>1.5</v>
      </c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</row>
    <row r="13">
      <c r="A13" t="s">
        <v>120</v>
      </c>
      <c r="B13" t="s">
        <v>121</v>
      </c>
      <c r="C13" s="2">
        <f t="shared" si="1"/>
        <v>32.5</v>
      </c>
      <c r="E13" s="2"/>
      <c r="F13" s="2">
        <v>7.0</v>
      </c>
      <c r="I13" s="2">
        <v>1.0</v>
      </c>
      <c r="L13">
        <v>1.0</v>
      </c>
      <c r="N13">
        <v>1.0</v>
      </c>
      <c r="O13">
        <v>0.5</v>
      </c>
      <c r="P13">
        <v>1.5</v>
      </c>
      <c r="Q13">
        <v>2.0</v>
      </c>
      <c r="S13" s="2">
        <v>2.0</v>
      </c>
      <c r="U13">
        <v>1.0</v>
      </c>
      <c r="W13" s="2">
        <v>1.0</v>
      </c>
      <c r="X13" s="58"/>
      <c r="Y13" s="69">
        <v>5.0</v>
      </c>
      <c r="Z13" s="70">
        <v>1.0</v>
      </c>
      <c r="AA13" s="70">
        <v>4.0</v>
      </c>
      <c r="AB13" s="70">
        <v>1.0</v>
      </c>
      <c r="AC13" s="72"/>
      <c r="AD13" s="70">
        <v>1.5</v>
      </c>
      <c r="AE13" s="72"/>
      <c r="AF13" s="72"/>
      <c r="AG13" s="70">
        <v>2.0</v>
      </c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</row>
    <row r="14">
      <c r="A14" t="s">
        <v>125</v>
      </c>
      <c r="B14" t="s">
        <v>126</v>
      </c>
      <c r="C14" s="2">
        <f t="shared" si="1"/>
        <v>46.5</v>
      </c>
      <c r="E14" s="2"/>
      <c r="F14" s="2">
        <v>13.0</v>
      </c>
      <c r="I14" s="2">
        <v>1.0</v>
      </c>
      <c r="L14" s="2">
        <v>1.0</v>
      </c>
      <c r="N14">
        <v>1.0</v>
      </c>
      <c r="O14">
        <v>0.5</v>
      </c>
      <c r="P14">
        <v>1.5</v>
      </c>
      <c r="S14">
        <v>2.0</v>
      </c>
      <c r="U14">
        <v>1.0</v>
      </c>
      <c r="W14">
        <v>1.0</v>
      </c>
      <c r="X14" s="58"/>
      <c r="Y14" s="69"/>
      <c r="Z14" s="70">
        <v>1.0</v>
      </c>
      <c r="AA14" s="70">
        <v>4.0</v>
      </c>
      <c r="AB14" s="70">
        <v>1.0</v>
      </c>
      <c r="AC14" s="70">
        <v>6.0</v>
      </c>
      <c r="AD14" s="70">
        <v>1.5</v>
      </c>
      <c r="AE14" s="72"/>
      <c r="AF14" s="70">
        <v>6.0</v>
      </c>
      <c r="AG14" s="70">
        <v>2.0</v>
      </c>
      <c r="AH14" s="70">
        <v>3.0</v>
      </c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</row>
    <row r="15">
      <c r="A15" t="s">
        <v>128</v>
      </c>
      <c r="B15" t="s">
        <v>129</v>
      </c>
      <c r="C15" s="2">
        <f t="shared" si="1"/>
        <v>23.5</v>
      </c>
      <c r="E15" s="2"/>
      <c r="F15" s="2">
        <v>6.0</v>
      </c>
      <c r="I15" s="2">
        <v>1.0</v>
      </c>
      <c r="L15">
        <v>1.0</v>
      </c>
      <c r="N15">
        <v>1.0</v>
      </c>
      <c r="O15">
        <v>0.5</v>
      </c>
      <c r="P15">
        <v>1.5</v>
      </c>
      <c r="S15" s="2">
        <v>2.0</v>
      </c>
      <c r="W15">
        <v>1.0</v>
      </c>
      <c r="X15" s="58"/>
      <c r="Y15" s="58"/>
      <c r="Z15" s="53">
        <v>1.0</v>
      </c>
      <c r="AA15" s="53">
        <v>4.0</v>
      </c>
      <c r="AB15" s="53">
        <v>1.0</v>
      </c>
      <c r="AC15" s="20"/>
      <c r="AD15" s="53">
        <v>1.5</v>
      </c>
      <c r="AE15" s="20"/>
      <c r="AF15" s="20"/>
      <c r="AG15" s="53">
        <v>2.0</v>
      </c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  <row r="16">
      <c r="A16" t="s">
        <v>132</v>
      </c>
      <c r="B16" t="s">
        <v>134</v>
      </c>
      <c r="C16" s="2">
        <f t="shared" si="1"/>
        <v>35.5</v>
      </c>
      <c r="E16" s="2"/>
      <c r="F16" s="2">
        <v>11.0</v>
      </c>
      <c r="I16" s="2">
        <v>1.0</v>
      </c>
      <c r="L16">
        <v>1.0</v>
      </c>
      <c r="N16">
        <v>1.0</v>
      </c>
      <c r="O16">
        <v>0.5</v>
      </c>
      <c r="P16">
        <v>1.5</v>
      </c>
      <c r="S16" s="2">
        <v>2.0</v>
      </c>
      <c r="T16" s="2"/>
      <c r="U16" s="2">
        <v>2.0</v>
      </c>
      <c r="W16">
        <v>1.0</v>
      </c>
      <c r="X16" s="58"/>
      <c r="Y16" s="69">
        <v>5.0</v>
      </c>
      <c r="Z16" s="70">
        <v>1.0</v>
      </c>
      <c r="AA16" s="70">
        <v>4.0</v>
      </c>
      <c r="AB16" s="70">
        <v>1.0</v>
      </c>
      <c r="AC16" s="72"/>
      <c r="AD16" s="70">
        <v>1.5</v>
      </c>
      <c r="AE16" s="72"/>
      <c r="AF16" s="72"/>
      <c r="AG16" s="70">
        <v>2.0</v>
      </c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</row>
    <row r="17">
      <c r="A17" t="s">
        <v>137</v>
      </c>
      <c r="B17" t="s">
        <v>138</v>
      </c>
      <c r="C17" s="2">
        <f t="shared" si="1"/>
        <v>45</v>
      </c>
      <c r="E17" s="2"/>
      <c r="F17" s="2">
        <v>14.0</v>
      </c>
      <c r="I17" s="2">
        <v>1.0</v>
      </c>
      <c r="L17" s="1">
        <v>1.0</v>
      </c>
      <c r="N17">
        <v>1.0</v>
      </c>
      <c r="O17">
        <v>2.0</v>
      </c>
      <c r="P17">
        <v>1.5</v>
      </c>
      <c r="S17">
        <v>2.0</v>
      </c>
      <c r="T17" s="2"/>
      <c r="U17" s="2">
        <v>2.0</v>
      </c>
      <c r="W17">
        <v>1.0</v>
      </c>
      <c r="X17" s="58"/>
      <c r="Y17" s="69"/>
      <c r="Z17" s="70">
        <v>1.0</v>
      </c>
      <c r="AA17" s="70">
        <v>4.0</v>
      </c>
      <c r="AB17" s="70">
        <v>1.0</v>
      </c>
      <c r="AC17" s="70">
        <v>4.0</v>
      </c>
      <c r="AD17" s="70">
        <v>1.5</v>
      </c>
      <c r="AE17" s="72"/>
      <c r="AF17" s="72"/>
      <c r="AG17" s="70">
        <v>2.0</v>
      </c>
      <c r="AH17" s="70">
        <v>3.0</v>
      </c>
      <c r="AI17" s="70">
        <v>3.0</v>
      </c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</row>
    <row r="18">
      <c r="A18" t="s">
        <v>140</v>
      </c>
      <c r="B18" t="s">
        <v>141</v>
      </c>
      <c r="C18" s="2">
        <f t="shared" si="1"/>
        <v>47.5</v>
      </c>
      <c r="E18" s="2"/>
      <c r="F18" s="2">
        <v>17.0</v>
      </c>
      <c r="I18" s="2">
        <v>1.0</v>
      </c>
      <c r="L18" s="1">
        <v>1.0</v>
      </c>
      <c r="N18">
        <v>1.0</v>
      </c>
      <c r="O18" s="2">
        <v>0.5</v>
      </c>
      <c r="P18">
        <v>1.5</v>
      </c>
      <c r="S18">
        <v>2.0</v>
      </c>
      <c r="T18" s="2"/>
      <c r="U18" s="2">
        <v>1.0</v>
      </c>
      <c r="V18">
        <v>3.0</v>
      </c>
      <c r="W18" s="2">
        <v>1.0</v>
      </c>
      <c r="X18" s="53">
        <v>9.0</v>
      </c>
      <c r="Y18" s="20"/>
      <c r="Z18" s="53">
        <v>1.0</v>
      </c>
      <c r="AA18" s="53">
        <v>4.0</v>
      </c>
      <c r="AB18" s="53">
        <v>1.0</v>
      </c>
      <c r="AC18" s="20"/>
      <c r="AD18" s="53">
        <v>1.5</v>
      </c>
      <c r="AE18" s="20"/>
      <c r="AF18" s="20"/>
      <c r="AG18" s="53">
        <v>2.0</v>
      </c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</row>
    <row r="19">
      <c r="A19" t="s">
        <v>145</v>
      </c>
      <c r="B19" t="s">
        <v>146</v>
      </c>
      <c r="C19" s="2">
        <f t="shared" si="1"/>
        <v>26.5</v>
      </c>
      <c r="E19" s="2"/>
      <c r="F19" s="2">
        <v>2.0</v>
      </c>
      <c r="I19" s="1">
        <v>1.0</v>
      </c>
      <c r="J19" s="1"/>
      <c r="K19" s="2">
        <v>2.0</v>
      </c>
      <c r="L19" s="2">
        <v>1.0</v>
      </c>
      <c r="N19">
        <v>1.0</v>
      </c>
      <c r="O19" s="2">
        <v>0.5</v>
      </c>
      <c r="P19">
        <v>1.5</v>
      </c>
      <c r="S19">
        <v>2.0</v>
      </c>
      <c r="W19" s="2">
        <v>1.0</v>
      </c>
      <c r="X19" s="58"/>
      <c r="Y19" s="69">
        <v>5.0</v>
      </c>
      <c r="Z19" s="70">
        <v>1.0</v>
      </c>
      <c r="AA19" s="70">
        <v>4.0</v>
      </c>
      <c r="AB19" s="70">
        <v>1.0</v>
      </c>
      <c r="AC19" s="72"/>
      <c r="AD19" s="70">
        <v>1.5</v>
      </c>
      <c r="AE19" s="72"/>
      <c r="AF19" s="72"/>
      <c r="AG19" s="70">
        <v>2.0</v>
      </c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</row>
    <row r="20">
      <c r="A20" t="s">
        <v>150</v>
      </c>
      <c r="B20" t="s">
        <v>151</v>
      </c>
      <c r="C20" s="2">
        <f t="shared" si="1"/>
        <v>46.5</v>
      </c>
      <c r="E20" s="2"/>
      <c r="F20" s="2">
        <v>10.0</v>
      </c>
      <c r="I20" s="2">
        <v>1.0</v>
      </c>
      <c r="K20" s="1">
        <v>1.0</v>
      </c>
      <c r="L20">
        <v>1.0</v>
      </c>
      <c r="N20">
        <v>1.0</v>
      </c>
      <c r="O20">
        <v>1.0</v>
      </c>
      <c r="P20">
        <v>1.5</v>
      </c>
      <c r="S20">
        <v>2.0</v>
      </c>
      <c r="T20" s="2"/>
      <c r="U20" s="2">
        <v>1.0</v>
      </c>
      <c r="V20">
        <v>3.0</v>
      </c>
      <c r="W20" s="2">
        <v>1.0</v>
      </c>
      <c r="X20" s="53">
        <v>9.0</v>
      </c>
      <c r="Y20" s="20"/>
      <c r="Z20" s="53">
        <v>1.0</v>
      </c>
      <c r="AA20" s="53">
        <v>4.0</v>
      </c>
      <c r="AB20" s="53">
        <v>1.0</v>
      </c>
      <c r="AC20" s="20"/>
      <c r="AD20" s="53">
        <v>1.5</v>
      </c>
      <c r="AE20" s="20"/>
      <c r="AF20" s="20"/>
      <c r="AG20" s="53">
        <v>2.0</v>
      </c>
      <c r="AH20" s="53"/>
      <c r="AI20" s="53">
        <v>3.0</v>
      </c>
      <c r="AJ20" s="53">
        <v>1.5</v>
      </c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</row>
    <row r="21">
      <c r="A21" t="s">
        <v>152</v>
      </c>
      <c r="B21" t="s">
        <v>153</v>
      </c>
      <c r="C21" s="2">
        <f t="shared" si="1"/>
        <v>29.5</v>
      </c>
      <c r="E21" s="2"/>
      <c r="F21" s="2">
        <v>6.0</v>
      </c>
      <c r="I21" s="1">
        <v>1.0</v>
      </c>
      <c r="J21" s="1"/>
      <c r="L21">
        <v>1.0</v>
      </c>
      <c r="N21">
        <v>1.0</v>
      </c>
      <c r="O21" s="2">
        <v>0.5</v>
      </c>
      <c r="P21">
        <v>1.5</v>
      </c>
      <c r="S21">
        <v>2.0</v>
      </c>
      <c r="W21" s="2">
        <v>1.0</v>
      </c>
      <c r="X21" s="53"/>
      <c r="Y21" s="20"/>
      <c r="Z21" s="53">
        <v>1.0</v>
      </c>
      <c r="AA21" s="53">
        <v>4.0</v>
      </c>
      <c r="AB21" s="53">
        <v>1.0</v>
      </c>
      <c r="AC21" s="20"/>
      <c r="AD21" s="53">
        <v>1.5</v>
      </c>
      <c r="AE21" s="20"/>
      <c r="AF21" s="20"/>
      <c r="AG21" s="53">
        <v>2.0</v>
      </c>
      <c r="AH21" s="53">
        <v>3.0</v>
      </c>
      <c r="AI21" s="53">
        <v>3.0</v>
      </c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</row>
    <row r="22" customHeight="1">
      <c r="A22" t="s">
        <v>157</v>
      </c>
      <c r="B22" t="s">
        <v>158</v>
      </c>
      <c r="C22" s="2">
        <f t="shared" si="1"/>
        <v>62.5</v>
      </c>
      <c r="D22" s="2">
        <v>6.0</v>
      </c>
      <c r="E22" s="2"/>
      <c r="F22" s="2">
        <v>20.0</v>
      </c>
      <c r="I22" s="2">
        <v>1.0</v>
      </c>
      <c r="L22" s="1">
        <v>1.0</v>
      </c>
      <c r="N22">
        <v>1.0</v>
      </c>
      <c r="O22" s="2">
        <v>0.5</v>
      </c>
      <c r="P22">
        <v>1.5</v>
      </c>
      <c r="S22">
        <v>2.0</v>
      </c>
      <c r="T22" s="2"/>
      <c r="U22" s="2">
        <v>1.0</v>
      </c>
      <c r="V22">
        <v>3.0</v>
      </c>
      <c r="W22" s="2">
        <v>1.0</v>
      </c>
      <c r="X22" s="53">
        <v>9.0</v>
      </c>
      <c r="Y22" s="20"/>
      <c r="Z22" s="53">
        <v>1.0</v>
      </c>
      <c r="AA22" s="53">
        <v>4.0</v>
      </c>
      <c r="AB22" s="53">
        <v>1.0</v>
      </c>
      <c r="AC22" s="20"/>
      <c r="AD22" s="53">
        <v>1.5</v>
      </c>
      <c r="AE22" s="20"/>
      <c r="AF22" s="20"/>
      <c r="AG22" s="53">
        <v>2.0</v>
      </c>
      <c r="AH22" s="53">
        <v>3.0</v>
      </c>
      <c r="AI22" s="53">
        <v>3.0</v>
      </c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</row>
    <row r="23">
      <c r="A23" s="53" t="s">
        <v>161</v>
      </c>
      <c r="B23" s="53" t="s">
        <v>163</v>
      </c>
      <c r="C23" s="2">
        <f t="shared" si="1"/>
        <v>44.5</v>
      </c>
      <c r="D23" s="20"/>
      <c r="E23" s="2"/>
      <c r="F23" s="53">
        <v>22.0</v>
      </c>
      <c r="G23" s="58"/>
      <c r="H23" s="58"/>
      <c r="I23" s="53">
        <v>1.0</v>
      </c>
      <c r="J23" s="58"/>
      <c r="K23" s="58"/>
      <c r="L23" s="53">
        <v>1.0</v>
      </c>
      <c r="M23" s="58"/>
      <c r="N23" s="53">
        <v>1.0</v>
      </c>
      <c r="O23" s="53">
        <v>0.5</v>
      </c>
      <c r="P23" s="53">
        <v>1.5</v>
      </c>
      <c r="Q23" s="58"/>
      <c r="R23" s="58"/>
      <c r="S23" s="53">
        <v>2.0</v>
      </c>
      <c r="T23" s="20"/>
      <c r="U23" s="20"/>
      <c r="V23" s="58"/>
      <c r="W23" s="53">
        <v>1.0</v>
      </c>
      <c r="X23" s="20"/>
      <c r="Y23" s="20"/>
      <c r="Z23" s="53">
        <v>1.0</v>
      </c>
      <c r="AA23" s="20"/>
      <c r="AB23" s="53">
        <v>1.0</v>
      </c>
      <c r="AC23" s="20"/>
      <c r="AD23" s="53">
        <v>1.5</v>
      </c>
      <c r="AE23" s="20"/>
      <c r="AF23" s="20"/>
      <c r="AG23" s="53">
        <v>2.0</v>
      </c>
      <c r="AH23" s="53"/>
      <c r="AI23" s="53"/>
      <c r="AJ23" s="53">
        <v>4.0</v>
      </c>
      <c r="AK23" s="53"/>
      <c r="AL23" s="53">
        <v>5.0</v>
      </c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</row>
    <row r="24">
      <c r="A24" s="53" t="s">
        <v>166</v>
      </c>
      <c r="B24" s="53" t="s">
        <v>167</v>
      </c>
      <c r="C24" s="2">
        <f t="shared" si="1"/>
        <v>25.5</v>
      </c>
      <c r="D24" s="20"/>
      <c r="F24" s="2">
        <v>5.0</v>
      </c>
      <c r="G24" s="58"/>
      <c r="H24" s="58"/>
      <c r="I24" s="53">
        <v>1.0</v>
      </c>
      <c r="J24" s="58"/>
      <c r="K24" s="58"/>
      <c r="L24" s="53">
        <v>1.0</v>
      </c>
      <c r="M24" s="58"/>
      <c r="N24" s="53">
        <v>1.0</v>
      </c>
      <c r="O24" s="53">
        <v>0.5</v>
      </c>
      <c r="P24" s="53">
        <v>1.5</v>
      </c>
      <c r="Q24" s="58"/>
      <c r="R24" s="53">
        <v>2.0</v>
      </c>
      <c r="S24" s="53">
        <v>2.0</v>
      </c>
      <c r="U24" s="53">
        <v>1.0</v>
      </c>
      <c r="V24" s="58"/>
      <c r="W24" s="53">
        <v>1.0</v>
      </c>
      <c r="X24" s="20"/>
      <c r="Y24" s="20"/>
      <c r="Z24" s="53">
        <v>1.0</v>
      </c>
      <c r="AA24" s="53">
        <v>4.0</v>
      </c>
      <c r="AB24" s="53">
        <v>1.0</v>
      </c>
      <c r="AC24" s="20"/>
      <c r="AD24" s="53">
        <v>1.5</v>
      </c>
      <c r="AE24" s="20"/>
      <c r="AF24" s="20"/>
      <c r="AG24" s="53">
        <v>2.0</v>
      </c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</row>
    <row r="25">
      <c r="A25" s="53" t="s">
        <v>171</v>
      </c>
      <c r="B25" s="53" t="s">
        <v>173</v>
      </c>
      <c r="C25" s="2">
        <f t="shared" si="1"/>
        <v>32.5</v>
      </c>
      <c r="D25" s="20"/>
      <c r="E25" s="58"/>
      <c r="F25" s="53">
        <v>14.0</v>
      </c>
      <c r="G25" s="58"/>
      <c r="H25" s="58"/>
      <c r="I25" s="53">
        <v>1.0</v>
      </c>
      <c r="J25" s="58"/>
      <c r="K25" s="58"/>
      <c r="L25" s="53">
        <v>1.0</v>
      </c>
      <c r="M25" s="58"/>
      <c r="N25" s="53">
        <v>1.0</v>
      </c>
      <c r="O25" s="53">
        <v>0.5</v>
      </c>
      <c r="P25" s="53">
        <v>1.5</v>
      </c>
      <c r="Q25" s="58"/>
      <c r="R25" s="58"/>
      <c r="S25" s="53">
        <v>2.0</v>
      </c>
      <c r="T25" s="58"/>
      <c r="U25" s="53">
        <v>1.0</v>
      </c>
      <c r="V25" s="58"/>
      <c r="W25" s="53">
        <v>1.0</v>
      </c>
      <c r="X25" s="20"/>
      <c r="Y25" s="20"/>
      <c r="Z25" s="53">
        <v>1.0</v>
      </c>
      <c r="AA25" s="53">
        <v>4.0</v>
      </c>
      <c r="AB25" s="53">
        <v>1.0</v>
      </c>
      <c r="AC25" s="20"/>
      <c r="AD25" s="53">
        <v>1.5</v>
      </c>
      <c r="AE25" s="20"/>
      <c r="AF25" s="20"/>
      <c r="AG25" s="53">
        <v>2.0</v>
      </c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</row>
    <row r="26">
      <c r="A26" s="20"/>
      <c r="B26" s="20"/>
      <c r="C26" s="53"/>
      <c r="D26" s="53"/>
      <c r="E26" s="58"/>
      <c r="F26" s="58"/>
      <c r="G26" s="58"/>
      <c r="H26" s="58"/>
      <c r="I26" s="20"/>
      <c r="J26" s="58"/>
      <c r="K26" s="58"/>
      <c r="L26" s="20"/>
      <c r="M26" s="58"/>
      <c r="N26" s="20"/>
      <c r="O26" s="20"/>
      <c r="P26" s="20"/>
      <c r="Q26" s="58"/>
      <c r="R26" s="58"/>
      <c r="S26" s="20"/>
      <c r="T26" s="58"/>
      <c r="U26" s="20"/>
      <c r="V26" s="58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</row>
    <row r="27">
      <c r="A27" s="20"/>
      <c r="B27" s="53"/>
      <c r="C27" s="53"/>
      <c r="D27" s="53"/>
      <c r="E27" s="58"/>
      <c r="F27" s="58"/>
      <c r="G27" s="58"/>
      <c r="H27" s="58"/>
      <c r="I27" s="20"/>
      <c r="J27" s="58"/>
      <c r="K27" s="58"/>
      <c r="L27" s="20"/>
      <c r="M27" s="58"/>
      <c r="N27" s="20"/>
      <c r="O27" s="20"/>
      <c r="P27" s="20"/>
      <c r="Q27" s="58"/>
      <c r="R27" s="58"/>
      <c r="S27" s="20"/>
      <c r="T27" s="58"/>
      <c r="U27" s="20"/>
      <c r="V27" s="58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</row>
    <row r="62">
      <c r="Z62" s="2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3.29"/>
    <col customWidth="1" min="2" max="5" width="19.14"/>
    <col customWidth="1" min="6" max="6" width="22.86"/>
    <col customWidth="1" min="7" max="7" width="11.57"/>
    <col customWidth="1" min="8" max="10" width="7.57"/>
    <col customWidth="1" min="11" max="11" width="7.14"/>
    <col customWidth="1" min="12" max="12" width="7.29"/>
    <col customWidth="1" min="13" max="13" width="6.71"/>
    <col customWidth="1" min="14" max="14" width="6.0"/>
    <col customWidth="1" min="15" max="15" width="8.57"/>
    <col customWidth="1" min="16" max="16" width="7.29"/>
    <col customWidth="1" min="17" max="17" width="7.86"/>
    <col customWidth="1" min="18" max="18" width="7.0"/>
    <col customWidth="1" min="19" max="19" width="6.71"/>
    <col customWidth="1" min="20" max="20" width="6.57"/>
    <col customWidth="1" min="21" max="21" width="7.14"/>
    <col customWidth="1" min="22" max="22" width="7.57"/>
    <col customWidth="1" min="23" max="23" width="8.71"/>
    <col customWidth="1" min="24" max="24" width="7.29"/>
    <col customWidth="1" min="25" max="25" width="11.86"/>
    <col customWidth="1" min="26" max="27" width="7.57"/>
    <col customWidth="1" min="28" max="28" width="7.14"/>
    <col customWidth="1" min="29" max="29" width="7.43"/>
    <col customWidth="1" min="30" max="30" width="9.43"/>
    <col customWidth="1" min="31" max="32" width="10.29"/>
    <col customWidth="1" min="33" max="33" width="9.29"/>
    <col customWidth="1" min="34" max="34" width="9.0"/>
    <col customWidth="1" min="35" max="35" width="9.43"/>
    <col customWidth="1" min="36" max="36" width="10.43"/>
    <col customWidth="1" min="37" max="37" width="7.86"/>
    <col customWidth="1" min="38" max="39" width="7.57"/>
    <col customWidth="1" min="40" max="40" width="7.14"/>
    <col customWidth="1" min="41" max="41" width="7.43"/>
    <col customWidth="1" min="42" max="42" width="8.0"/>
    <col customWidth="1" min="43" max="44" width="8.71"/>
    <col customWidth="1" min="45" max="45" width="7.86"/>
    <col customWidth="1" min="46" max="46" width="12.71"/>
    <col customWidth="1" min="47" max="47" width="12.43"/>
    <col customWidth="1" min="48" max="48" width="8.14"/>
    <col customWidth="1" min="49" max="49" width="10.0"/>
    <col customWidth="1" min="50" max="50" width="8.86"/>
    <col customWidth="1" min="51" max="52" width="7.43"/>
    <col customWidth="1" min="53" max="53" width="15.0"/>
    <col customWidth="1" min="54" max="54" width="10.86"/>
    <col customWidth="1" min="55" max="58" width="12.43"/>
    <col customWidth="1" min="59" max="59" width="9.71"/>
    <col customWidth="1" min="60" max="60" width="9.86"/>
    <col customWidth="1" min="61" max="61" width="9.14"/>
    <col customWidth="1" min="62" max="63" width="7.43"/>
    <col customWidth="1" min="64" max="64" width="10.43"/>
    <col customWidth="1" min="65" max="69" width="7.43"/>
    <col customWidth="1" min="70" max="70" width="9.29"/>
    <col customWidth="1" min="71" max="74" width="7.43"/>
    <col customWidth="1" min="75" max="75" width="16.0"/>
    <col customWidth="1" min="76" max="76" width="8.86"/>
    <col customWidth="1" min="77" max="79" width="7.43"/>
    <col customWidth="1" min="80" max="80" width="15.57"/>
    <col customWidth="1" min="81" max="81" width="7.43"/>
  </cols>
  <sheetData>
    <row r="1">
      <c r="A1" s="3" t="s">
        <v>3</v>
      </c>
      <c r="B1" s="5" t="s">
        <v>7</v>
      </c>
      <c r="C1" s="5" t="s">
        <v>5</v>
      </c>
      <c r="D1" s="5" t="s">
        <v>8</v>
      </c>
      <c r="E1" s="5"/>
      <c r="F1" s="5" t="s">
        <v>6</v>
      </c>
      <c r="G1" s="5" t="s">
        <v>5</v>
      </c>
      <c r="H1" s="7"/>
      <c r="I1" s="7">
        <v>43473.0</v>
      </c>
      <c r="J1" s="7">
        <v>43475.0</v>
      </c>
      <c r="K1" s="9">
        <v>43477.0</v>
      </c>
      <c r="L1" s="22">
        <v>43477.0</v>
      </c>
      <c r="M1" s="7">
        <v>43478.0</v>
      </c>
      <c r="O1" s="9">
        <v>43480.0</v>
      </c>
      <c r="P1" s="9">
        <v>43480.0</v>
      </c>
      <c r="Q1" s="9">
        <v>43482.0</v>
      </c>
      <c r="R1" s="22">
        <v>43482.0</v>
      </c>
      <c r="S1" s="24">
        <v>43484.0</v>
      </c>
      <c r="T1" s="24">
        <v>43484.0</v>
      </c>
      <c r="U1" s="24">
        <v>43485.0</v>
      </c>
      <c r="V1" s="24">
        <v>43485.0</v>
      </c>
      <c r="W1" s="24">
        <v>43485.0</v>
      </c>
      <c r="X1" s="24">
        <v>43487.0</v>
      </c>
      <c r="Y1" s="26"/>
      <c r="Z1" s="26">
        <v>43489.0</v>
      </c>
      <c r="AA1" s="26">
        <v>43492.0</v>
      </c>
      <c r="AB1" s="26">
        <v>43494.0</v>
      </c>
      <c r="AC1" s="26">
        <v>43496.0</v>
      </c>
      <c r="AD1" s="26">
        <v>43501.0</v>
      </c>
      <c r="AE1" s="26">
        <v>43503.0</v>
      </c>
      <c r="AF1" s="26">
        <v>43505.0</v>
      </c>
      <c r="AG1" s="26">
        <v>43506.0</v>
      </c>
      <c r="AH1" s="26">
        <v>43506.0</v>
      </c>
      <c r="AI1" s="26">
        <v>43506.0</v>
      </c>
      <c r="AJ1" s="26">
        <v>43508.0</v>
      </c>
      <c r="AK1" s="26">
        <v>43510.0</v>
      </c>
      <c r="AL1" s="26">
        <v>43512.0</v>
      </c>
      <c r="AM1" s="26">
        <v>43513.0</v>
      </c>
      <c r="AN1" s="26">
        <v>43513.0</v>
      </c>
      <c r="AO1" s="29" t="s">
        <v>18</v>
      </c>
      <c r="AP1" s="26">
        <v>43529.0</v>
      </c>
      <c r="AQ1" s="24">
        <v>43530.0</v>
      </c>
      <c r="AR1" s="24">
        <v>43531.0</v>
      </c>
      <c r="AS1" s="24">
        <v>43533.0</v>
      </c>
      <c r="AT1" s="24">
        <v>43534.0</v>
      </c>
      <c r="AU1" s="24">
        <v>43533.0</v>
      </c>
      <c r="AV1" s="24">
        <v>43534.0</v>
      </c>
      <c r="AW1" s="24">
        <v>43534.0</v>
      </c>
      <c r="AX1" s="31">
        <v>43536.0</v>
      </c>
      <c r="AY1" s="33">
        <v>43538.0</v>
      </c>
      <c r="AZ1" s="33">
        <v>43538.0</v>
      </c>
      <c r="BA1" s="33">
        <v>43538.0</v>
      </c>
      <c r="BB1" s="24">
        <v>43541.0</v>
      </c>
      <c r="BC1" s="24">
        <v>45373.0</v>
      </c>
      <c r="BD1" s="24">
        <v>45374.0</v>
      </c>
      <c r="BE1" s="24">
        <v>45375.0</v>
      </c>
      <c r="BF1" s="24">
        <v>43548.0</v>
      </c>
      <c r="BG1" s="24">
        <v>43550.0</v>
      </c>
      <c r="BH1" s="24">
        <v>43552.0</v>
      </c>
      <c r="BI1" s="24">
        <v>43554.0</v>
      </c>
      <c r="BJ1" s="24">
        <v>43555.0</v>
      </c>
      <c r="BK1" s="24">
        <v>43555.0</v>
      </c>
      <c r="BL1" s="24">
        <v>43555.0</v>
      </c>
      <c r="BM1" s="24">
        <v>43557.0</v>
      </c>
      <c r="BN1" s="24">
        <v>43561.0</v>
      </c>
      <c r="BO1" s="24">
        <v>43561.0</v>
      </c>
      <c r="BP1" s="24">
        <v>43562.0</v>
      </c>
      <c r="BQ1" s="24">
        <v>43562.0</v>
      </c>
      <c r="BR1" s="24">
        <v>43564.0</v>
      </c>
      <c r="BS1" s="24">
        <v>43566.0</v>
      </c>
      <c r="BT1" s="24">
        <v>43568.0</v>
      </c>
      <c r="BU1" s="24">
        <v>43569.0</v>
      </c>
      <c r="BV1" s="24">
        <v>43569.0</v>
      </c>
      <c r="BW1" s="24">
        <v>43569.0</v>
      </c>
      <c r="BX1" s="24">
        <v>43571.0</v>
      </c>
      <c r="BY1" s="24">
        <v>43573.0</v>
      </c>
      <c r="BZ1" s="24">
        <v>43576.0</v>
      </c>
      <c r="CA1" s="24">
        <v>43576.0</v>
      </c>
      <c r="CB1" s="24">
        <v>43570.0</v>
      </c>
      <c r="CC1" s="24"/>
    </row>
    <row r="2">
      <c r="A2" s="44" t="s">
        <v>31</v>
      </c>
      <c r="B2" s="46"/>
      <c r="C2" s="46"/>
      <c r="D2" s="46" t="s">
        <v>61</v>
      </c>
      <c r="E2" s="46" t="s">
        <v>62</v>
      </c>
      <c r="F2" s="48"/>
      <c r="G2" s="48"/>
      <c r="H2" s="48"/>
      <c r="I2" s="48">
        <v>1.0</v>
      </c>
      <c r="J2" s="48">
        <v>1.0</v>
      </c>
      <c r="K2" s="46">
        <v>4.0</v>
      </c>
      <c r="L2" s="50">
        <v>1.0</v>
      </c>
      <c r="M2" s="48">
        <v>2.0</v>
      </c>
      <c r="N2" s="48">
        <v>2.0</v>
      </c>
      <c r="O2" s="52">
        <v>1.0</v>
      </c>
      <c r="P2" s="52">
        <v>1.0</v>
      </c>
      <c r="Q2" s="52">
        <v>1.0</v>
      </c>
      <c r="R2" s="52">
        <v>1.0</v>
      </c>
      <c r="S2" s="52">
        <v>1.0</v>
      </c>
      <c r="T2" s="52">
        <v>3.0</v>
      </c>
      <c r="U2" s="52">
        <v>1.0</v>
      </c>
      <c r="V2" s="52">
        <v>2.0</v>
      </c>
      <c r="W2" s="52">
        <v>1.0</v>
      </c>
      <c r="X2" s="52">
        <v>1.0</v>
      </c>
      <c r="Y2" s="52">
        <v>2.0</v>
      </c>
      <c r="Z2" s="52">
        <v>1.0</v>
      </c>
      <c r="AA2" s="52"/>
      <c r="AB2" s="52" t="s">
        <v>63</v>
      </c>
      <c r="AC2" s="52">
        <v>1.0</v>
      </c>
      <c r="AD2" s="52">
        <v>1.0</v>
      </c>
      <c r="AE2" s="52">
        <v>1.0</v>
      </c>
      <c r="AF2" s="52">
        <v>1.0</v>
      </c>
      <c r="AG2" s="52" t="s">
        <v>63</v>
      </c>
      <c r="AH2" s="52">
        <v>2.0</v>
      </c>
      <c r="AI2" s="52">
        <v>2.0</v>
      </c>
      <c r="AJ2" s="52">
        <v>1.0</v>
      </c>
      <c r="AK2" s="52">
        <v>1.0</v>
      </c>
      <c r="AL2" s="52">
        <v>1.0</v>
      </c>
      <c r="AM2" s="52">
        <v>2.0</v>
      </c>
      <c r="AN2" s="52">
        <v>2.0</v>
      </c>
      <c r="AO2" s="52">
        <v>4.0</v>
      </c>
      <c r="AP2" s="52">
        <v>1.0</v>
      </c>
      <c r="AQ2" s="52">
        <v>2.0</v>
      </c>
      <c r="AR2" s="52">
        <v>1.0</v>
      </c>
      <c r="AS2" s="52">
        <v>1.0</v>
      </c>
      <c r="AT2" s="52">
        <v>4.0</v>
      </c>
      <c r="AU2" s="52"/>
      <c r="AV2" s="52">
        <v>2.0</v>
      </c>
      <c r="AW2" s="52">
        <v>2.0</v>
      </c>
      <c r="AX2" s="52">
        <v>1.0</v>
      </c>
      <c r="AY2" s="52">
        <v>1.0</v>
      </c>
      <c r="AZ2" s="52">
        <v>3.0</v>
      </c>
      <c r="BA2" s="44"/>
      <c r="BB2" s="52">
        <v>2.0</v>
      </c>
      <c r="BC2" s="52">
        <v>3.0</v>
      </c>
      <c r="BD2" s="52">
        <v>3.0</v>
      </c>
      <c r="BE2" s="52">
        <v>3.0</v>
      </c>
      <c r="BF2" s="52">
        <v>2.0</v>
      </c>
      <c r="BG2" s="52">
        <v>1.0</v>
      </c>
      <c r="BH2" s="52">
        <v>1.0</v>
      </c>
      <c r="BI2" s="52">
        <v>1.0</v>
      </c>
      <c r="BJ2" s="52">
        <v>2.0</v>
      </c>
      <c r="BK2" s="52">
        <v>2.5</v>
      </c>
      <c r="BL2" s="52">
        <v>4.0</v>
      </c>
      <c r="BM2" s="52">
        <v>1.0</v>
      </c>
      <c r="BN2" s="52">
        <v>3.0</v>
      </c>
      <c r="BO2" s="52" t="s">
        <v>66</v>
      </c>
      <c r="BP2" s="52">
        <v>2.0</v>
      </c>
      <c r="BQ2" s="52">
        <v>2.0</v>
      </c>
      <c r="BR2" s="52">
        <v>1.0</v>
      </c>
      <c r="BS2" s="52">
        <v>1.0</v>
      </c>
      <c r="BT2" s="52">
        <v>3.0</v>
      </c>
      <c r="BU2" s="52">
        <v>2.0</v>
      </c>
      <c r="BV2" s="52">
        <v>2.0</v>
      </c>
      <c r="BW2" s="52">
        <v>2.0</v>
      </c>
      <c r="BX2" s="52">
        <v>1.5</v>
      </c>
      <c r="BY2" s="52">
        <v>1.5</v>
      </c>
      <c r="BZ2" s="52">
        <v>2.5</v>
      </c>
      <c r="CA2" s="52">
        <v>2.5</v>
      </c>
      <c r="CB2" s="52" t="s">
        <v>58</v>
      </c>
      <c r="CC2" s="44"/>
    </row>
    <row r="3">
      <c r="A3" s="56"/>
      <c r="B3" s="57"/>
      <c r="C3" s="57"/>
      <c r="D3" s="57"/>
      <c r="E3" s="57"/>
      <c r="F3" s="57"/>
      <c r="G3" s="57"/>
      <c r="H3" s="57" t="s">
        <v>67</v>
      </c>
      <c r="I3" s="57" t="s">
        <v>68</v>
      </c>
      <c r="J3" s="57" t="s">
        <v>68</v>
      </c>
      <c r="K3" s="57" t="s">
        <v>69</v>
      </c>
      <c r="L3" s="57" t="s">
        <v>66</v>
      </c>
      <c r="M3" s="56" t="s">
        <v>66</v>
      </c>
      <c r="N3" s="56" t="s">
        <v>68</v>
      </c>
      <c r="O3" s="60" t="s">
        <v>68</v>
      </c>
      <c r="P3" s="60" t="s">
        <v>72</v>
      </c>
      <c r="Q3" s="57" t="s">
        <v>66</v>
      </c>
      <c r="R3" s="57" t="s">
        <v>68</v>
      </c>
      <c r="S3" s="57" t="s">
        <v>66</v>
      </c>
      <c r="T3" s="57" t="s">
        <v>73</v>
      </c>
      <c r="U3" s="57" t="s">
        <v>66</v>
      </c>
      <c r="V3" s="57" t="s">
        <v>68</v>
      </c>
      <c r="W3" s="57" t="s">
        <v>24</v>
      </c>
      <c r="X3" s="57" t="s">
        <v>68</v>
      </c>
      <c r="Y3" s="57" t="s">
        <v>74</v>
      </c>
      <c r="Z3" s="57" t="s">
        <v>66</v>
      </c>
      <c r="AA3" s="57" t="s">
        <v>76</v>
      </c>
      <c r="AB3" s="57" t="s">
        <v>68</v>
      </c>
      <c r="AC3" s="57" t="s">
        <v>68</v>
      </c>
      <c r="AD3" s="57" t="s">
        <v>68</v>
      </c>
      <c r="AE3" s="57" t="s">
        <v>68</v>
      </c>
      <c r="AF3" s="57" t="s">
        <v>66</v>
      </c>
      <c r="AG3" s="57" t="s">
        <v>77</v>
      </c>
      <c r="AH3" s="57" t="s">
        <v>66</v>
      </c>
      <c r="AI3" s="57" t="s">
        <v>68</v>
      </c>
      <c r="AJ3" s="57" t="s">
        <v>68</v>
      </c>
      <c r="AK3" s="57" t="s">
        <v>66</v>
      </c>
      <c r="AL3" s="57" t="s">
        <v>66</v>
      </c>
      <c r="AM3" s="57" t="s">
        <v>66</v>
      </c>
      <c r="AN3" s="57" t="s">
        <v>68</v>
      </c>
      <c r="AO3" s="57" t="s">
        <v>81</v>
      </c>
      <c r="AP3" s="57" t="s">
        <v>68</v>
      </c>
      <c r="AQ3" s="57"/>
      <c r="AR3" s="57" t="s">
        <v>68</v>
      </c>
      <c r="AS3" s="57" t="s">
        <v>66</v>
      </c>
      <c r="AT3" s="57" t="s">
        <v>82</v>
      </c>
      <c r="AU3" s="57" t="s">
        <v>83</v>
      </c>
      <c r="AV3" s="57" t="s">
        <v>66</v>
      </c>
      <c r="AW3" s="57" t="s">
        <v>68</v>
      </c>
      <c r="AX3" s="57" t="s">
        <v>68</v>
      </c>
      <c r="AY3" s="57" t="s">
        <v>66</v>
      </c>
      <c r="AZ3" s="57" t="s">
        <v>68</v>
      </c>
      <c r="BA3" s="57" t="s">
        <v>84</v>
      </c>
      <c r="BB3" s="57" t="s">
        <v>68</v>
      </c>
      <c r="BC3" s="57" t="s">
        <v>85</v>
      </c>
      <c r="BD3" s="57" t="s">
        <v>85</v>
      </c>
      <c r="BE3" s="57" t="s">
        <v>85</v>
      </c>
      <c r="BF3" s="57" t="s">
        <v>68</v>
      </c>
      <c r="BG3" s="57" t="s">
        <v>68</v>
      </c>
      <c r="BH3" s="57" t="s">
        <v>68</v>
      </c>
      <c r="BI3" s="57" t="s">
        <v>66</v>
      </c>
      <c r="BJ3" s="57" t="s">
        <v>66</v>
      </c>
      <c r="BK3" s="57" t="s">
        <v>68</v>
      </c>
      <c r="BL3" s="57" t="s">
        <v>86</v>
      </c>
      <c r="BM3" s="57" t="s">
        <v>68</v>
      </c>
      <c r="BN3" s="57" t="s">
        <v>87</v>
      </c>
      <c r="BO3" s="57">
        <v>1.0</v>
      </c>
      <c r="BP3" s="57" t="s">
        <v>88</v>
      </c>
      <c r="BQ3" s="57" t="s">
        <v>68</v>
      </c>
      <c r="BR3" s="57" t="s">
        <v>89</v>
      </c>
      <c r="BS3" s="57" t="s">
        <v>68</v>
      </c>
      <c r="BT3" s="57" t="s">
        <v>91</v>
      </c>
      <c r="BU3" s="57" t="s">
        <v>66</v>
      </c>
      <c r="BV3" s="57" t="s">
        <v>68</v>
      </c>
      <c r="BW3" s="57" t="s">
        <v>93</v>
      </c>
      <c r="BX3" s="57" t="s">
        <v>94</v>
      </c>
      <c r="BY3" s="57" t="s">
        <v>68</v>
      </c>
      <c r="BZ3" s="57" t="s">
        <v>66</v>
      </c>
      <c r="CA3" s="57" t="s">
        <v>68</v>
      </c>
      <c r="CB3" s="56"/>
      <c r="CC3" s="56"/>
    </row>
    <row r="4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68"/>
      <c r="P4" s="68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7" t="s">
        <v>97</v>
      </c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7" t="s">
        <v>97</v>
      </c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</row>
    <row r="5">
      <c r="A5" s="71" t="s">
        <v>98</v>
      </c>
      <c r="B5" s="73">
        <f t="shared" ref="B5:B30" si="1">SUM(C5:CC5)</f>
        <v>60</v>
      </c>
      <c r="C5" s="73"/>
      <c r="D5" s="73"/>
      <c r="E5" s="73"/>
      <c r="F5" s="73">
        <v>32.0</v>
      </c>
      <c r="G5" s="73"/>
      <c r="H5" s="73"/>
      <c r="I5" s="73">
        <v>1.0</v>
      </c>
      <c r="J5" s="71"/>
      <c r="K5" s="74"/>
      <c r="L5" s="74">
        <v>1.0</v>
      </c>
      <c r="M5" s="71"/>
      <c r="N5" s="71"/>
      <c r="O5" s="60"/>
      <c r="P5" s="60">
        <v>1.0</v>
      </c>
      <c r="Q5" s="71"/>
      <c r="R5" s="71"/>
      <c r="S5" s="73">
        <v>1.0</v>
      </c>
      <c r="T5" s="73">
        <v>3.0</v>
      </c>
      <c r="U5" s="73"/>
      <c r="V5" s="73"/>
      <c r="W5" s="73">
        <v>1.0</v>
      </c>
      <c r="X5" s="71"/>
      <c r="Y5" s="73">
        <v>1.0</v>
      </c>
      <c r="Z5" s="71"/>
      <c r="AA5" s="73">
        <v>8.0</v>
      </c>
      <c r="AB5" s="71"/>
      <c r="AC5" s="71"/>
      <c r="AD5" s="71"/>
      <c r="AE5" s="71"/>
      <c r="AF5" s="71"/>
      <c r="AG5" s="73">
        <v>1.0</v>
      </c>
      <c r="AH5" s="73">
        <v>2.0</v>
      </c>
      <c r="AI5" s="71"/>
      <c r="AJ5" s="71"/>
      <c r="AK5" s="71"/>
      <c r="AL5" s="71"/>
      <c r="AM5" s="71"/>
      <c r="AN5" s="71"/>
      <c r="AO5" s="71"/>
      <c r="AP5" s="71"/>
      <c r="AQ5" s="73">
        <v>2.0</v>
      </c>
      <c r="AR5" s="71"/>
      <c r="AS5" s="73">
        <v>1.0</v>
      </c>
      <c r="AT5" s="71"/>
      <c r="AU5" s="71"/>
      <c r="AV5" s="73"/>
      <c r="AW5" s="71"/>
      <c r="AX5" s="73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3"/>
      <c r="BO5" s="73">
        <v>1.0</v>
      </c>
      <c r="BP5" s="71"/>
      <c r="BQ5" s="71"/>
      <c r="BR5" s="71"/>
      <c r="BS5" s="71"/>
      <c r="BT5" s="71"/>
      <c r="BU5" s="71"/>
      <c r="BV5" s="71"/>
      <c r="BW5" s="71"/>
      <c r="BX5" s="73">
        <v>1.5</v>
      </c>
      <c r="BY5" s="71"/>
      <c r="BZ5" s="73">
        <v>2.5</v>
      </c>
      <c r="CA5" s="71"/>
      <c r="CB5" s="71"/>
      <c r="CC5" s="71"/>
    </row>
    <row r="6">
      <c r="A6" s="56" t="s">
        <v>107</v>
      </c>
      <c r="B6" s="73">
        <f t="shared" si="1"/>
        <v>44</v>
      </c>
      <c r="C6" s="56"/>
      <c r="D6" s="56"/>
      <c r="E6" s="56"/>
      <c r="F6" s="57">
        <v>21.0</v>
      </c>
      <c r="G6" s="56"/>
      <c r="H6" s="56"/>
      <c r="I6" s="56"/>
      <c r="J6" s="56"/>
      <c r="K6" s="75"/>
      <c r="L6" s="75">
        <v>1.0</v>
      </c>
      <c r="M6" s="56"/>
      <c r="N6" s="56"/>
      <c r="O6" s="60"/>
      <c r="P6" s="60">
        <v>1.0</v>
      </c>
      <c r="Q6" s="56"/>
      <c r="R6" s="56"/>
      <c r="S6" s="57">
        <v>1.0</v>
      </c>
      <c r="T6" s="56"/>
      <c r="U6" s="56"/>
      <c r="V6" s="56"/>
      <c r="W6" s="56"/>
      <c r="X6" s="56"/>
      <c r="Y6" s="57">
        <v>3.0</v>
      </c>
      <c r="Z6" s="56"/>
      <c r="AA6" s="56"/>
      <c r="AB6" s="56"/>
      <c r="AC6" s="56"/>
      <c r="AD6" s="56"/>
      <c r="AE6" s="56"/>
      <c r="AF6" s="56"/>
      <c r="AG6" s="56"/>
      <c r="AH6" s="56"/>
      <c r="AI6" s="57">
        <v>2.0</v>
      </c>
      <c r="AJ6" s="57">
        <v>1.0</v>
      </c>
      <c r="AK6" s="56"/>
      <c r="AL6" s="57">
        <v>1.0</v>
      </c>
      <c r="AM6" s="56"/>
      <c r="AN6" s="57">
        <v>2.0</v>
      </c>
      <c r="AO6" s="56"/>
      <c r="AP6" s="56"/>
      <c r="AQ6" s="57">
        <v>2.0</v>
      </c>
      <c r="AR6" s="56"/>
      <c r="AS6" s="57">
        <v>1.0</v>
      </c>
      <c r="AT6" s="56"/>
      <c r="AU6" s="57">
        <v>3.0</v>
      </c>
      <c r="AV6" s="56"/>
      <c r="AW6" s="56"/>
      <c r="AX6" s="57"/>
      <c r="AY6" s="57">
        <v>1.0</v>
      </c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7"/>
      <c r="BO6" s="57">
        <v>1.0</v>
      </c>
      <c r="BP6" s="56"/>
      <c r="BQ6" s="56"/>
      <c r="BR6" s="56"/>
      <c r="BS6" s="57">
        <v>1.0</v>
      </c>
      <c r="BT6" s="57"/>
      <c r="BU6" s="57">
        <v>2.0</v>
      </c>
      <c r="BV6" s="56"/>
      <c r="BW6" s="56"/>
      <c r="BX6" s="56"/>
      <c r="BY6" s="56"/>
      <c r="BZ6" s="56"/>
      <c r="CA6" s="56"/>
      <c r="CB6" s="56"/>
      <c r="CC6" s="56"/>
    </row>
    <row r="7">
      <c r="A7" s="71" t="s">
        <v>114</v>
      </c>
      <c r="B7" s="73">
        <f t="shared" si="1"/>
        <v>79.5</v>
      </c>
      <c r="C7" s="73"/>
      <c r="D7" s="73"/>
      <c r="E7" s="73">
        <v>6.0</v>
      </c>
      <c r="F7" s="73">
        <v>38.0</v>
      </c>
      <c r="G7" s="73"/>
      <c r="H7" s="73"/>
      <c r="I7" s="73">
        <v>1.0</v>
      </c>
      <c r="J7" s="74">
        <v>1.0</v>
      </c>
      <c r="K7" s="73">
        <v>7.0</v>
      </c>
      <c r="L7" s="71"/>
      <c r="M7" s="71"/>
      <c r="N7" s="71"/>
      <c r="O7" s="68"/>
      <c r="P7" s="68"/>
      <c r="Q7" s="71"/>
      <c r="R7" s="71"/>
      <c r="S7" s="71"/>
      <c r="T7" s="71"/>
      <c r="U7" s="71"/>
      <c r="V7" s="71"/>
      <c r="W7" s="71"/>
      <c r="X7" s="73">
        <v>1.0</v>
      </c>
      <c r="Y7" s="73">
        <v>2.0</v>
      </c>
      <c r="Z7" s="71"/>
      <c r="AA7" s="73">
        <v>10.0</v>
      </c>
      <c r="AB7" s="71"/>
      <c r="AC7" s="71"/>
      <c r="AD7" s="71"/>
      <c r="AE7" s="73">
        <v>1.0</v>
      </c>
      <c r="AF7" s="71"/>
      <c r="AG7" s="73">
        <v>1.0</v>
      </c>
      <c r="AH7" s="71"/>
      <c r="AI7" s="73">
        <v>2.0</v>
      </c>
      <c r="AJ7" s="71"/>
      <c r="AK7" s="71"/>
      <c r="AL7" s="71"/>
      <c r="AM7" s="71"/>
      <c r="AN7" s="71"/>
      <c r="AO7" s="71"/>
      <c r="AP7" s="71"/>
      <c r="AQ7" s="73">
        <v>2.0</v>
      </c>
      <c r="AR7" s="71"/>
      <c r="AS7" s="71"/>
      <c r="AT7" s="71"/>
      <c r="AU7" s="71"/>
      <c r="AV7" s="71"/>
      <c r="AW7" s="73">
        <v>2.0</v>
      </c>
      <c r="AX7" s="73"/>
      <c r="AY7" s="71"/>
      <c r="AZ7" s="73">
        <v>3.0</v>
      </c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3">
        <v>2.5</v>
      </c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</row>
    <row r="8">
      <c r="A8" s="56" t="s">
        <v>119</v>
      </c>
      <c r="B8" s="73">
        <f t="shared" si="1"/>
        <v>103</v>
      </c>
      <c r="C8" s="57"/>
      <c r="D8" s="57">
        <v>30.0</v>
      </c>
      <c r="E8" s="57"/>
      <c r="F8" s="57">
        <v>46.5</v>
      </c>
      <c r="G8" s="56"/>
      <c r="H8" s="56"/>
      <c r="I8" s="56"/>
      <c r="J8" s="56"/>
      <c r="K8" s="56"/>
      <c r="L8" s="56"/>
      <c r="M8" s="56"/>
      <c r="N8" s="75">
        <v>2.0</v>
      </c>
      <c r="O8" s="60"/>
      <c r="P8" s="60">
        <v>1.0</v>
      </c>
      <c r="Q8" s="56"/>
      <c r="R8" s="56"/>
      <c r="S8" s="56"/>
      <c r="T8" s="56"/>
      <c r="U8" s="56"/>
      <c r="V8" s="57">
        <v>2.0</v>
      </c>
      <c r="W8" s="56"/>
      <c r="X8" s="56"/>
      <c r="Y8" s="57">
        <v>2.0</v>
      </c>
      <c r="Z8" s="56"/>
      <c r="AA8" s="57">
        <v>10.0</v>
      </c>
      <c r="AB8" s="56"/>
      <c r="AC8" s="56"/>
      <c r="AD8" s="56"/>
      <c r="AE8" s="56"/>
      <c r="AF8" s="56"/>
      <c r="AG8" s="57">
        <v>1.0</v>
      </c>
      <c r="AH8" s="56"/>
      <c r="AI8" s="56"/>
      <c r="AJ8" s="56"/>
      <c r="AK8" s="56"/>
      <c r="AL8" s="56"/>
      <c r="AM8" s="56"/>
      <c r="AN8" s="56"/>
      <c r="AO8" s="56"/>
      <c r="AP8" s="56"/>
      <c r="AQ8" s="57">
        <v>2.0</v>
      </c>
      <c r="AR8" s="56"/>
      <c r="AS8" s="56"/>
      <c r="AT8" s="56"/>
      <c r="AU8" s="56"/>
      <c r="AV8" s="56"/>
      <c r="AW8" s="56"/>
      <c r="AX8" s="57"/>
      <c r="AY8" s="56"/>
      <c r="AZ8" s="56"/>
      <c r="BA8" s="57">
        <v>1.5</v>
      </c>
      <c r="BB8" s="57"/>
      <c r="BC8" s="56"/>
      <c r="BD8" s="56"/>
      <c r="BE8" s="56"/>
      <c r="BF8" s="56"/>
      <c r="BG8" s="56"/>
      <c r="BH8" s="56"/>
      <c r="BI8" s="56"/>
      <c r="BJ8" s="56"/>
      <c r="BK8" s="56"/>
      <c r="BL8" s="57">
        <v>4.0</v>
      </c>
      <c r="BM8" s="56"/>
      <c r="BN8" s="56"/>
      <c r="BO8" s="56"/>
      <c r="BP8" s="56"/>
      <c r="BQ8" s="56"/>
      <c r="BR8" s="57">
        <v>1.0</v>
      </c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</row>
    <row r="9">
      <c r="A9" s="71" t="s">
        <v>122</v>
      </c>
      <c r="B9" s="73">
        <f t="shared" si="1"/>
        <v>27</v>
      </c>
      <c r="C9" s="71"/>
      <c r="D9" s="71"/>
      <c r="E9" s="71"/>
      <c r="F9" s="73">
        <v>11.0</v>
      </c>
      <c r="G9" s="71"/>
      <c r="H9" s="71"/>
      <c r="I9" s="71"/>
      <c r="J9" s="71"/>
      <c r="K9" s="71"/>
      <c r="L9" s="71"/>
      <c r="M9" s="71"/>
      <c r="N9" s="71"/>
      <c r="O9" s="60">
        <v>1.0</v>
      </c>
      <c r="P9" s="68"/>
      <c r="Q9" s="71"/>
      <c r="R9" s="71"/>
      <c r="S9" s="71"/>
      <c r="T9" s="71"/>
      <c r="U9" s="73">
        <v>2.0</v>
      </c>
      <c r="V9" s="73"/>
      <c r="W9" s="73">
        <v>1.0</v>
      </c>
      <c r="X9" s="71"/>
      <c r="Y9" s="73">
        <v>2.0</v>
      </c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3">
        <v>1.0</v>
      </c>
      <c r="AT9" s="71"/>
      <c r="AU9" s="71"/>
      <c r="AV9" s="73">
        <v>2.0</v>
      </c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3"/>
      <c r="BN9" s="73"/>
      <c r="BO9" s="73"/>
      <c r="BP9" s="73"/>
      <c r="BQ9" s="73"/>
      <c r="BR9" s="73"/>
      <c r="BS9" s="73"/>
      <c r="BT9" s="73"/>
      <c r="BU9" s="73">
        <v>2.0</v>
      </c>
      <c r="BV9" s="73"/>
      <c r="BW9" s="73">
        <v>2.0</v>
      </c>
      <c r="BX9" s="71"/>
      <c r="BY9" s="71"/>
      <c r="BZ9" s="71"/>
      <c r="CA9" s="71"/>
      <c r="CB9" s="73">
        <v>3.0</v>
      </c>
      <c r="CC9" s="71"/>
    </row>
    <row r="10">
      <c r="A10" s="56" t="s">
        <v>127</v>
      </c>
      <c r="B10" s="73">
        <f t="shared" si="1"/>
        <v>72.5</v>
      </c>
      <c r="C10" s="57"/>
      <c r="D10" s="57">
        <v>12.0</v>
      </c>
      <c r="E10" s="57">
        <v>13.0</v>
      </c>
      <c r="F10" s="57">
        <v>19.0</v>
      </c>
      <c r="G10" s="57"/>
      <c r="H10" s="57"/>
      <c r="I10" s="57">
        <v>1.0</v>
      </c>
      <c r="J10" s="56"/>
      <c r="K10" s="56"/>
      <c r="L10" s="56"/>
      <c r="M10" s="56"/>
      <c r="N10" s="56"/>
      <c r="O10" s="60"/>
      <c r="P10" s="60">
        <v>1.0</v>
      </c>
      <c r="Q10" s="56"/>
      <c r="R10" s="56"/>
      <c r="S10" s="57">
        <v>1.0</v>
      </c>
      <c r="T10" s="56"/>
      <c r="U10" s="57"/>
      <c r="V10" s="57"/>
      <c r="W10" s="57">
        <v>1.0</v>
      </c>
      <c r="X10" s="56"/>
      <c r="Y10" s="56"/>
      <c r="Z10" s="56"/>
      <c r="AA10" s="57">
        <v>6.0</v>
      </c>
      <c r="AB10" s="56"/>
      <c r="AC10" s="56"/>
      <c r="AD10" s="56"/>
      <c r="AE10" s="56"/>
      <c r="AF10" s="57">
        <v>1.0</v>
      </c>
      <c r="AG10" s="56"/>
      <c r="AH10" s="56"/>
      <c r="AI10" s="57">
        <v>2.0</v>
      </c>
      <c r="AJ10" s="56"/>
      <c r="AK10" s="56"/>
      <c r="AL10" s="57">
        <v>1.0</v>
      </c>
      <c r="AM10" s="56"/>
      <c r="AN10" s="57">
        <v>2.0</v>
      </c>
      <c r="AO10" s="56"/>
      <c r="AP10" s="57">
        <v>1.0</v>
      </c>
      <c r="AQ10" s="57">
        <v>2.0</v>
      </c>
      <c r="AR10" s="56"/>
      <c r="AS10" s="56"/>
      <c r="AT10" s="56"/>
      <c r="AU10" s="56"/>
      <c r="AV10" s="56"/>
      <c r="AW10" s="57">
        <v>2.0</v>
      </c>
      <c r="AX10" s="57"/>
      <c r="AY10" s="56"/>
      <c r="AZ10" s="57">
        <v>3.0</v>
      </c>
      <c r="BA10" s="56"/>
      <c r="BB10" s="56"/>
      <c r="BC10" s="56"/>
      <c r="BD10" s="56"/>
      <c r="BE10" s="56"/>
      <c r="BF10" s="56"/>
      <c r="BG10" s="56"/>
      <c r="BH10" s="56"/>
      <c r="BI10" s="57">
        <v>1.0</v>
      </c>
      <c r="BJ10" s="56"/>
      <c r="BK10" s="57">
        <v>2.5</v>
      </c>
      <c r="BL10" s="56"/>
      <c r="BM10" s="57">
        <v>1.0</v>
      </c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</row>
    <row r="11">
      <c r="A11" s="71" t="s">
        <v>133</v>
      </c>
      <c r="B11" s="73">
        <f t="shared" si="1"/>
        <v>63</v>
      </c>
      <c r="C11" s="71"/>
      <c r="D11" s="71"/>
      <c r="E11" s="71"/>
      <c r="F11" s="73">
        <v>32.5</v>
      </c>
      <c r="G11" s="71"/>
      <c r="H11" s="71"/>
      <c r="I11" s="71"/>
      <c r="J11" s="71"/>
      <c r="K11" s="71"/>
      <c r="L11" s="71"/>
      <c r="M11" s="71"/>
      <c r="N11" s="74">
        <v>2.0</v>
      </c>
      <c r="O11" s="60">
        <v>1.0</v>
      </c>
      <c r="P11" s="60">
        <v>1.0</v>
      </c>
      <c r="Q11" s="71"/>
      <c r="R11" s="71"/>
      <c r="S11" s="71"/>
      <c r="T11" s="71"/>
      <c r="U11" s="73"/>
      <c r="V11" s="73">
        <v>2.0</v>
      </c>
      <c r="W11" s="73">
        <v>2.0</v>
      </c>
      <c r="X11" s="71"/>
      <c r="Y11" s="71"/>
      <c r="Z11" s="71"/>
      <c r="AA11" s="71"/>
      <c r="AB11" s="71"/>
      <c r="AC11" s="71"/>
      <c r="AD11" s="71"/>
      <c r="AE11" s="73">
        <v>1.0</v>
      </c>
      <c r="AF11" s="73">
        <v>1.0</v>
      </c>
      <c r="AG11" s="71"/>
      <c r="AH11" s="71"/>
      <c r="AI11" s="73">
        <v>2.0</v>
      </c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3">
        <v>3.0</v>
      </c>
      <c r="AV11" s="71"/>
      <c r="AW11" s="73">
        <v>2.0</v>
      </c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3">
        <v>1.0</v>
      </c>
      <c r="BI11" s="71"/>
      <c r="BJ11" s="73">
        <v>2.0</v>
      </c>
      <c r="BK11" s="73">
        <v>2.5</v>
      </c>
      <c r="BL11" s="71"/>
      <c r="BM11" s="73">
        <v>1.0</v>
      </c>
      <c r="BN11" s="71"/>
      <c r="BO11" s="71"/>
      <c r="BP11" s="71"/>
      <c r="BQ11" s="71"/>
      <c r="BR11" s="73">
        <v>1.0</v>
      </c>
      <c r="BS11" s="71"/>
      <c r="BT11" s="71"/>
      <c r="BU11" s="71"/>
      <c r="BV11" s="73">
        <v>2.0</v>
      </c>
      <c r="BW11" s="71"/>
      <c r="BX11" s="73">
        <v>1.5</v>
      </c>
      <c r="BY11" s="71"/>
      <c r="BZ11" s="71"/>
      <c r="CA11" s="73">
        <v>2.5</v>
      </c>
      <c r="CB11" s="71"/>
      <c r="CC11" s="71"/>
    </row>
    <row r="12">
      <c r="A12" s="56" t="s">
        <v>139</v>
      </c>
      <c r="B12" s="73">
        <f t="shared" si="1"/>
        <v>75.5</v>
      </c>
      <c r="C12" s="57"/>
      <c r="D12" s="57"/>
      <c r="E12" s="57"/>
      <c r="F12" s="57">
        <v>41.0</v>
      </c>
      <c r="G12" s="57"/>
      <c r="H12" s="57"/>
      <c r="I12" s="57">
        <v>1.0</v>
      </c>
      <c r="J12" s="75">
        <v>1.0</v>
      </c>
      <c r="K12" s="57">
        <v>7.0</v>
      </c>
      <c r="L12" s="56"/>
      <c r="M12" s="56"/>
      <c r="N12" s="56"/>
      <c r="O12" s="60"/>
      <c r="P12" s="60">
        <v>1.0</v>
      </c>
      <c r="Q12" s="56"/>
      <c r="R12" s="56"/>
      <c r="S12" s="56"/>
      <c r="T12" s="56"/>
      <c r="U12" s="56"/>
      <c r="V12" s="56"/>
      <c r="W12" s="56"/>
      <c r="X12" s="56"/>
      <c r="Y12" s="57">
        <v>2.0</v>
      </c>
      <c r="Z12" s="56"/>
      <c r="AA12" s="57">
        <v>10.0</v>
      </c>
      <c r="AB12" s="56"/>
      <c r="AC12" s="56"/>
      <c r="AD12" s="56"/>
      <c r="AE12" s="56"/>
      <c r="AF12" s="57">
        <v>1.0</v>
      </c>
      <c r="AG12" s="57">
        <v>1.0</v>
      </c>
      <c r="AH12" s="57">
        <v>2.0</v>
      </c>
      <c r="AI12" s="56"/>
      <c r="AJ12" s="56"/>
      <c r="AK12" s="56"/>
      <c r="AL12" s="57">
        <v>1.0</v>
      </c>
      <c r="AM12" s="57">
        <v>2.0</v>
      </c>
      <c r="AN12" s="56"/>
      <c r="AO12" s="56"/>
      <c r="AP12" s="56"/>
      <c r="AQ12" s="57">
        <v>2.0</v>
      </c>
      <c r="AR12" s="56"/>
      <c r="AS12" s="56"/>
      <c r="AT12" s="56"/>
      <c r="AU12" s="56"/>
      <c r="AV12" s="56"/>
      <c r="AW12" s="56"/>
      <c r="AX12" s="57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7">
        <v>1.0</v>
      </c>
      <c r="BJ12" s="56"/>
      <c r="BK12" s="57">
        <v>2.5</v>
      </c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</row>
    <row r="13">
      <c r="A13" s="71" t="s">
        <v>144</v>
      </c>
      <c r="B13" s="73">
        <f t="shared" si="1"/>
        <v>57.5</v>
      </c>
      <c r="C13" s="71"/>
      <c r="D13" s="71"/>
      <c r="E13" s="71"/>
      <c r="F13" s="73">
        <v>36.0</v>
      </c>
      <c r="G13" s="71"/>
      <c r="H13" s="71"/>
      <c r="I13" s="71"/>
      <c r="J13" s="71"/>
      <c r="K13" s="71"/>
      <c r="L13" s="71"/>
      <c r="M13" s="71"/>
      <c r="N13" s="71"/>
      <c r="O13" s="60"/>
      <c r="P13" s="60">
        <v>1.0</v>
      </c>
      <c r="Q13" s="71"/>
      <c r="R13" s="71"/>
      <c r="S13" s="71"/>
      <c r="T13" s="71"/>
      <c r="U13" s="73">
        <v>2.0</v>
      </c>
      <c r="V13" s="73"/>
      <c r="W13" s="73">
        <v>1.0</v>
      </c>
      <c r="X13" s="71"/>
      <c r="Y13" s="71"/>
      <c r="Z13" s="73">
        <v>1.0</v>
      </c>
      <c r="AA13" s="73"/>
      <c r="AB13" s="71"/>
      <c r="AC13" s="71"/>
      <c r="AD13" s="73">
        <v>1.0</v>
      </c>
      <c r="AE13" s="71"/>
      <c r="AF13" s="71"/>
      <c r="AG13" s="71"/>
      <c r="AH13" s="71"/>
      <c r="AI13" s="71"/>
      <c r="AJ13" s="71"/>
      <c r="AK13" s="73">
        <v>1.0</v>
      </c>
      <c r="AL13" s="71"/>
      <c r="AM13" s="71"/>
      <c r="AN13" s="71"/>
      <c r="AO13" s="73">
        <v>4.0</v>
      </c>
      <c r="AP13" s="71"/>
      <c r="AQ13" s="73">
        <v>2.0</v>
      </c>
      <c r="AR13" s="73">
        <v>1.0</v>
      </c>
      <c r="AS13" s="71"/>
      <c r="AT13" s="71"/>
      <c r="AU13" s="71"/>
      <c r="AV13" s="71"/>
      <c r="AW13" s="71"/>
      <c r="AX13" s="73"/>
      <c r="AY13" s="71"/>
      <c r="AZ13" s="71"/>
      <c r="BA13" s="71"/>
      <c r="BB13" s="71"/>
      <c r="BC13" s="71"/>
      <c r="BD13" s="71"/>
      <c r="BE13" s="71"/>
      <c r="BF13" s="71"/>
      <c r="BG13" s="71"/>
      <c r="BH13" s="73">
        <v>1.0</v>
      </c>
      <c r="BI13" s="71"/>
      <c r="BJ13" s="71"/>
      <c r="BK13" s="73">
        <v>2.5</v>
      </c>
      <c r="BL13" s="71"/>
      <c r="BM13" s="73">
        <v>1.0</v>
      </c>
      <c r="BN13" s="73"/>
      <c r="BO13" s="73"/>
      <c r="BP13" s="71"/>
      <c r="BQ13" s="71"/>
      <c r="BR13" s="71"/>
      <c r="BS13" s="73">
        <v>1.0</v>
      </c>
      <c r="BT13" s="71"/>
      <c r="BU13" s="71"/>
      <c r="BV13" s="73">
        <v>2.0</v>
      </c>
      <c r="BW13" s="71"/>
      <c r="BX13" s="71"/>
      <c r="BY13" s="73"/>
      <c r="BZ13" s="71"/>
      <c r="CA13" s="71"/>
      <c r="CB13" s="71"/>
      <c r="CC13" s="71"/>
    </row>
    <row r="14">
      <c r="A14" s="56" t="s">
        <v>147</v>
      </c>
      <c r="B14" s="73">
        <f t="shared" si="1"/>
        <v>52.5</v>
      </c>
      <c r="C14" s="56"/>
      <c r="D14" s="56"/>
      <c r="E14" s="56"/>
      <c r="F14" s="57">
        <v>19.5</v>
      </c>
      <c r="G14" s="56"/>
      <c r="H14" s="57">
        <v>4.0</v>
      </c>
      <c r="I14" s="56"/>
      <c r="J14" s="75">
        <v>1.0</v>
      </c>
      <c r="K14" s="56"/>
      <c r="L14" s="56"/>
      <c r="M14" s="75">
        <v>2.0</v>
      </c>
      <c r="N14" s="56"/>
      <c r="O14" s="60">
        <v>1.0</v>
      </c>
      <c r="P14" s="68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>
        <v>1.0</v>
      </c>
      <c r="AC14" s="57">
        <v>1.0</v>
      </c>
      <c r="AD14" s="56"/>
      <c r="AE14" s="56"/>
      <c r="AF14" s="56"/>
      <c r="AG14" s="56"/>
      <c r="AH14" s="56"/>
      <c r="AI14" s="57">
        <v>2.0</v>
      </c>
      <c r="AJ14" s="56"/>
      <c r="AK14" s="56"/>
      <c r="AL14" s="56"/>
      <c r="AM14" s="57">
        <v>2.0</v>
      </c>
      <c r="AN14" s="56"/>
      <c r="AO14" s="56"/>
      <c r="AP14" s="57">
        <v>1.0</v>
      </c>
      <c r="AQ14" s="57">
        <v>2.0</v>
      </c>
      <c r="AR14" s="56"/>
      <c r="AS14" s="56"/>
      <c r="AT14" s="56"/>
      <c r="AU14" s="56"/>
      <c r="AV14" s="56"/>
      <c r="AW14" s="57">
        <v>2.0</v>
      </c>
      <c r="AX14" s="57">
        <v>1.0</v>
      </c>
      <c r="AY14" s="57">
        <v>1.0</v>
      </c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7">
        <v>2.0</v>
      </c>
      <c r="BK14" s="57">
        <v>2.5</v>
      </c>
      <c r="BL14" s="56"/>
      <c r="BM14" s="56"/>
      <c r="BN14" s="56"/>
      <c r="BO14" s="56"/>
      <c r="BP14" s="57">
        <v>2.0</v>
      </c>
      <c r="BQ14" s="56"/>
      <c r="BR14" s="57">
        <v>1.0</v>
      </c>
      <c r="BS14" s="57">
        <v>1.0</v>
      </c>
      <c r="BT14" s="57"/>
      <c r="BU14" s="57">
        <v>2.0</v>
      </c>
      <c r="BV14" s="56"/>
      <c r="BW14" s="56"/>
      <c r="BX14" s="56"/>
      <c r="BY14" s="57">
        <v>1.5</v>
      </c>
      <c r="BZ14" s="56"/>
      <c r="CA14" s="56"/>
      <c r="CB14" s="56"/>
      <c r="CC14" s="56"/>
    </row>
    <row r="15">
      <c r="A15" s="71" t="s">
        <v>156</v>
      </c>
      <c r="B15" s="73">
        <f t="shared" si="1"/>
        <v>77.5</v>
      </c>
      <c r="C15" s="73">
        <v>9.0</v>
      </c>
      <c r="D15" s="71"/>
      <c r="E15" s="71"/>
      <c r="F15" s="73">
        <v>30.5</v>
      </c>
      <c r="G15" s="71"/>
      <c r="H15" s="71"/>
      <c r="I15" s="71"/>
      <c r="J15" s="71"/>
      <c r="K15" s="74"/>
      <c r="L15" s="74">
        <v>1.0</v>
      </c>
      <c r="M15" s="71"/>
      <c r="N15" s="71"/>
      <c r="O15" s="76">
        <v>1.0</v>
      </c>
      <c r="P15" s="77"/>
      <c r="Q15" s="74"/>
      <c r="R15" s="74">
        <v>1.0</v>
      </c>
      <c r="S15" s="71"/>
      <c r="T15" s="71"/>
      <c r="U15" s="73">
        <v>2.0</v>
      </c>
      <c r="V15" s="71"/>
      <c r="W15" s="71"/>
      <c r="X15" s="73">
        <v>1.0</v>
      </c>
      <c r="Y15" s="71"/>
      <c r="Z15" s="71"/>
      <c r="AA15" s="71"/>
      <c r="AB15" s="71"/>
      <c r="AC15" s="71"/>
      <c r="AD15" s="73">
        <v>1.0</v>
      </c>
      <c r="AE15" s="71"/>
      <c r="AF15" s="71"/>
      <c r="AG15" s="73">
        <v>1.0</v>
      </c>
      <c r="AH15" s="71"/>
      <c r="AI15" s="71"/>
      <c r="AJ15" s="71"/>
      <c r="AK15" s="71"/>
      <c r="AL15" s="71"/>
      <c r="AM15" s="71"/>
      <c r="AN15" s="73">
        <v>2.0</v>
      </c>
      <c r="AO15" s="71"/>
      <c r="AP15" s="73">
        <v>1.0</v>
      </c>
      <c r="AQ15" s="73">
        <v>2.0</v>
      </c>
      <c r="AR15" s="71"/>
      <c r="AS15" s="71"/>
      <c r="AT15" s="71"/>
      <c r="AU15" s="71"/>
      <c r="AV15" s="71"/>
      <c r="AW15" s="73">
        <v>2.0</v>
      </c>
      <c r="AX15" s="73"/>
      <c r="AY15" s="73">
        <v>1.0</v>
      </c>
      <c r="AZ15" s="73">
        <v>3.0</v>
      </c>
      <c r="BA15" s="71"/>
      <c r="BB15" s="73">
        <v>2.0</v>
      </c>
      <c r="BC15" s="73">
        <v>3.0</v>
      </c>
      <c r="BD15" s="73">
        <v>3.0</v>
      </c>
      <c r="BE15" s="73">
        <v>3.0</v>
      </c>
      <c r="BF15" s="73">
        <v>2.0</v>
      </c>
      <c r="BG15" s="71"/>
      <c r="BH15" s="71"/>
      <c r="BI15" s="71"/>
      <c r="BJ15" s="71"/>
      <c r="BK15" s="73">
        <v>2.5</v>
      </c>
      <c r="BL15" s="71"/>
      <c r="BM15" s="71"/>
      <c r="BN15" s="71"/>
      <c r="BO15" s="71"/>
      <c r="BP15" s="71"/>
      <c r="BQ15" s="71"/>
      <c r="BR15" s="73">
        <v>1.0</v>
      </c>
      <c r="BS15" s="73">
        <v>1.0</v>
      </c>
      <c r="BT15" s="71"/>
      <c r="BU15" s="71"/>
      <c r="BV15" s="71"/>
      <c r="BW15" s="71"/>
      <c r="BX15" s="73">
        <v>1.5</v>
      </c>
      <c r="BY15" s="71"/>
      <c r="BZ15" s="71"/>
      <c r="CA15" s="71"/>
      <c r="CB15" s="71"/>
      <c r="CC15" s="71"/>
    </row>
    <row r="16">
      <c r="A16" s="56" t="s">
        <v>162</v>
      </c>
      <c r="B16" s="73">
        <f t="shared" si="1"/>
        <v>65</v>
      </c>
      <c r="C16" s="57">
        <v>2.0</v>
      </c>
      <c r="D16" s="57">
        <v>10.0</v>
      </c>
      <c r="E16" s="57"/>
      <c r="F16" s="57">
        <v>33.0</v>
      </c>
      <c r="G16" s="56"/>
      <c r="H16" s="56"/>
      <c r="I16" s="56"/>
      <c r="J16" s="56"/>
      <c r="K16" s="56"/>
      <c r="L16" s="56"/>
      <c r="M16" s="56"/>
      <c r="N16" s="56"/>
      <c r="O16" s="68"/>
      <c r="P16" s="68"/>
      <c r="Q16" s="56"/>
      <c r="R16" s="56"/>
      <c r="S16" s="56"/>
      <c r="T16" s="56"/>
      <c r="U16" s="56"/>
      <c r="V16" s="57">
        <v>2.0</v>
      </c>
      <c r="W16" s="56"/>
      <c r="X16" s="56"/>
      <c r="Y16" s="57">
        <v>5.0</v>
      </c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7">
        <v>2.0</v>
      </c>
      <c r="AR16" s="56"/>
      <c r="AS16" s="56"/>
      <c r="AT16" s="57">
        <v>4.0</v>
      </c>
      <c r="AU16" s="57">
        <v>3.0</v>
      </c>
      <c r="AV16" s="56"/>
      <c r="AW16" s="56"/>
      <c r="AX16" s="57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7">
        <v>4.0</v>
      </c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</row>
    <row r="17">
      <c r="A17" s="71" t="s">
        <v>168</v>
      </c>
      <c r="B17" s="73">
        <f t="shared" si="1"/>
        <v>41.5</v>
      </c>
      <c r="C17" s="73"/>
      <c r="D17" s="73"/>
      <c r="E17" s="73"/>
      <c r="F17" s="73">
        <v>23.5</v>
      </c>
      <c r="G17" s="73"/>
      <c r="H17" s="73"/>
      <c r="I17" s="73">
        <v>1.0</v>
      </c>
      <c r="J17" s="71"/>
      <c r="K17" s="74"/>
      <c r="L17" s="74">
        <v>1.0</v>
      </c>
      <c r="M17" s="74">
        <v>2.0</v>
      </c>
      <c r="N17" s="71"/>
      <c r="O17" s="68"/>
      <c r="P17" s="68"/>
      <c r="Q17" s="73">
        <v>1.0</v>
      </c>
      <c r="R17" s="71"/>
      <c r="S17" s="71"/>
      <c r="T17" s="71"/>
      <c r="U17" s="71"/>
      <c r="V17" s="71"/>
      <c r="W17" s="71"/>
      <c r="X17" s="71"/>
      <c r="Y17" s="71"/>
      <c r="Z17" s="71"/>
      <c r="AA17" s="73">
        <v>6.0</v>
      </c>
      <c r="AB17" s="73">
        <v>1.0</v>
      </c>
      <c r="AC17" s="71"/>
      <c r="AD17" s="71"/>
      <c r="AE17" s="73">
        <v>1.0</v>
      </c>
      <c r="AF17" s="71"/>
      <c r="AG17" s="71"/>
      <c r="AH17" s="71"/>
      <c r="AI17" s="71"/>
      <c r="AJ17" s="73">
        <v>1.0</v>
      </c>
      <c r="AK17" s="71"/>
      <c r="AL17" s="73">
        <v>1.0</v>
      </c>
      <c r="AM17" s="73">
        <v>2.0</v>
      </c>
      <c r="AN17" s="71"/>
      <c r="AO17" s="71"/>
      <c r="AP17" s="71"/>
      <c r="AQ17" s="71"/>
      <c r="AR17" s="73">
        <v>1.0</v>
      </c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</row>
    <row r="18">
      <c r="A18" s="56" t="s">
        <v>172</v>
      </c>
      <c r="B18" s="73">
        <f t="shared" si="1"/>
        <v>62</v>
      </c>
      <c r="C18" s="56"/>
      <c r="D18" s="56"/>
      <c r="E18" s="56"/>
      <c r="F18" s="57">
        <v>36.5</v>
      </c>
      <c r="G18" s="56"/>
      <c r="H18" s="56"/>
      <c r="I18" s="56"/>
      <c r="J18" s="75">
        <v>1.0</v>
      </c>
      <c r="K18" s="56"/>
      <c r="L18" s="56"/>
      <c r="M18" s="56"/>
      <c r="N18" s="75">
        <v>2.0</v>
      </c>
      <c r="O18" s="77"/>
      <c r="P18" s="77"/>
      <c r="Q18" s="75"/>
      <c r="R18" s="75">
        <v>1.0</v>
      </c>
      <c r="S18" s="56"/>
      <c r="T18" s="56"/>
      <c r="U18" s="56"/>
      <c r="V18" s="56"/>
      <c r="W18" s="56"/>
      <c r="X18" s="57">
        <v>1.0</v>
      </c>
      <c r="Y18" s="56"/>
      <c r="Z18" s="56"/>
      <c r="AA18" s="57">
        <v>6.0</v>
      </c>
      <c r="AB18" s="57">
        <v>1.0</v>
      </c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7">
        <v>1.0</v>
      </c>
      <c r="AQ18" s="57">
        <v>2.0</v>
      </c>
      <c r="AR18" s="56"/>
      <c r="AS18" s="56"/>
      <c r="AT18" s="56"/>
      <c r="AU18" s="56"/>
      <c r="AV18" s="56"/>
      <c r="AW18" s="56"/>
      <c r="AX18" s="57"/>
      <c r="AY18" s="56"/>
      <c r="AZ18" s="57">
        <v>3.0</v>
      </c>
      <c r="BA18" s="56"/>
      <c r="BB18" s="57">
        <v>2.0</v>
      </c>
      <c r="BC18" s="57"/>
      <c r="BD18" s="57"/>
      <c r="BE18" s="57"/>
      <c r="BF18" s="57">
        <v>2.0</v>
      </c>
      <c r="BG18" s="56"/>
      <c r="BH18" s="56"/>
      <c r="BI18" s="56"/>
      <c r="BJ18" s="56"/>
      <c r="BK18" s="56"/>
      <c r="BL18" s="56"/>
      <c r="BM18" s="56"/>
      <c r="BN18" s="56"/>
      <c r="BO18" s="56"/>
      <c r="BP18" s="57">
        <v>2.0</v>
      </c>
      <c r="BQ18" s="56"/>
      <c r="BR18" s="56"/>
      <c r="BS18" s="56"/>
      <c r="BT18" s="56"/>
      <c r="BU18" s="56"/>
      <c r="BV18" s="56"/>
      <c r="BW18" s="56"/>
      <c r="BX18" s="57">
        <v>1.5</v>
      </c>
      <c r="BY18" s="56"/>
      <c r="BZ18" s="56"/>
      <c r="CA18" s="56"/>
      <c r="CB18" s="56"/>
      <c r="CC18" s="56"/>
    </row>
    <row r="19">
      <c r="A19" s="71" t="s">
        <v>176</v>
      </c>
      <c r="B19" s="73">
        <f t="shared" si="1"/>
        <v>49</v>
      </c>
      <c r="C19" s="71"/>
      <c r="D19" s="71"/>
      <c r="E19" s="71"/>
      <c r="F19" s="73">
        <v>30.5</v>
      </c>
      <c r="G19" s="73">
        <v>1.0</v>
      </c>
      <c r="H19" s="71"/>
      <c r="I19" s="71"/>
      <c r="J19" s="71"/>
      <c r="K19" s="74"/>
      <c r="L19" s="74">
        <v>1.0</v>
      </c>
      <c r="M19" s="71"/>
      <c r="N19" s="74">
        <v>2.0</v>
      </c>
      <c r="O19" s="60"/>
      <c r="P19" s="60">
        <v>1.0</v>
      </c>
      <c r="Q19" s="71"/>
      <c r="R19" s="71"/>
      <c r="S19" s="71"/>
      <c r="T19" s="71"/>
      <c r="U19" s="71"/>
      <c r="V19" s="71"/>
      <c r="W19" s="71"/>
      <c r="X19" s="73">
        <v>1.0</v>
      </c>
      <c r="Y19" s="71"/>
      <c r="Z19" s="71"/>
      <c r="AA19" s="73">
        <v>6.0</v>
      </c>
      <c r="AB19" s="71"/>
      <c r="AC19" s="71"/>
      <c r="AD19" s="71"/>
      <c r="AE19" s="71"/>
      <c r="AF19" s="71"/>
      <c r="AG19" s="71"/>
      <c r="AH19" s="71"/>
      <c r="AI19" s="73">
        <v>2.0</v>
      </c>
      <c r="AJ19" s="71"/>
      <c r="AK19" s="71"/>
      <c r="AL19" s="71"/>
      <c r="AM19" s="71"/>
      <c r="AN19" s="71"/>
      <c r="AO19" s="71"/>
      <c r="AP19" s="71"/>
      <c r="AQ19" s="73">
        <v>2.0</v>
      </c>
      <c r="AR19" s="71"/>
      <c r="AS19" s="71"/>
      <c r="AT19" s="71"/>
      <c r="AU19" s="71"/>
      <c r="AV19" s="71"/>
      <c r="AW19" s="71"/>
      <c r="AX19" s="73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3">
        <v>2.5</v>
      </c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</row>
    <row r="20">
      <c r="A20" s="57" t="s">
        <v>177</v>
      </c>
      <c r="B20" s="73">
        <f t="shared" si="1"/>
        <v>53.5</v>
      </c>
      <c r="C20" s="57"/>
      <c r="D20" s="57"/>
      <c r="E20" s="57"/>
      <c r="F20" s="57">
        <v>33.5</v>
      </c>
      <c r="G20" s="57"/>
      <c r="H20" s="57"/>
      <c r="I20" s="57"/>
      <c r="J20" s="75">
        <v>1.0</v>
      </c>
      <c r="K20" s="56"/>
      <c r="L20" s="56"/>
      <c r="M20" s="56"/>
      <c r="N20" s="75">
        <v>2.0</v>
      </c>
      <c r="O20" s="60"/>
      <c r="P20" s="60">
        <v>1.0</v>
      </c>
      <c r="Q20" s="56"/>
      <c r="R20" s="56"/>
      <c r="S20" s="56"/>
      <c r="T20" s="56"/>
      <c r="U20" s="56"/>
      <c r="V20" s="56"/>
      <c r="W20" s="56"/>
      <c r="X20" s="57">
        <v>1.0</v>
      </c>
      <c r="Y20" s="56"/>
      <c r="Z20" s="56"/>
      <c r="AA20" s="56"/>
      <c r="AB20" s="56"/>
      <c r="AC20" s="56"/>
      <c r="AD20" s="57">
        <v>1.0</v>
      </c>
      <c r="AE20" s="56"/>
      <c r="AF20" s="56"/>
      <c r="AG20" s="56"/>
      <c r="AH20" s="56"/>
      <c r="AI20" s="56"/>
      <c r="AJ20" s="57">
        <v>1.0</v>
      </c>
      <c r="AK20" s="56"/>
      <c r="AL20" s="56"/>
      <c r="AM20" s="56"/>
      <c r="AN20" s="57">
        <v>2.0</v>
      </c>
      <c r="AO20" s="56"/>
      <c r="AP20" s="56"/>
      <c r="AQ20" s="56"/>
      <c r="AR20" s="56"/>
      <c r="AS20" s="56"/>
      <c r="AT20" s="56"/>
      <c r="AU20" s="56"/>
      <c r="AV20" s="56"/>
      <c r="AW20" s="56"/>
      <c r="AX20" s="57">
        <v>1.0</v>
      </c>
      <c r="AY20" s="56"/>
      <c r="AZ20" s="56"/>
      <c r="BA20" s="56"/>
      <c r="BB20" s="56"/>
      <c r="BC20" s="56"/>
      <c r="BD20" s="56"/>
      <c r="BE20" s="56"/>
      <c r="BF20" s="56"/>
      <c r="BG20" s="57">
        <v>1.0</v>
      </c>
      <c r="BH20" s="57">
        <v>1.0</v>
      </c>
      <c r="BI20" s="56"/>
      <c r="BJ20" s="56"/>
      <c r="BK20" s="56"/>
      <c r="BL20" s="56"/>
      <c r="BM20" s="56"/>
      <c r="BN20" s="56"/>
      <c r="BO20" s="56"/>
      <c r="BP20" s="56"/>
      <c r="BQ20" s="57">
        <v>2.0</v>
      </c>
      <c r="BR20" s="56"/>
      <c r="BS20" s="56"/>
      <c r="BT20" s="56"/>
      <c r="BU20" s="56"/>
      <c r="BV20" s="57">
        <v>2.0</v>
      </c>
      <c r="BW20" s="56"/>
      <c r="BX20" s="56"/>
      <c r="BY20" s="57">
        <v>1.5</v>
      </c>
      <c r="BZ20" s="56"/>
      <c r="CA20" s="57">
        <v>2.5</v>
      </c>
      <c r="CB20" s="56"/>
      <c r="CC20" s="56"/>
    </row>
    <row r="21">
      <c r="A21" s="71" t="s">
        <v>178</v>
      </c>
      <c r="B21" s="73">
        <f t="shared" si="1"/>
        <v>23.5</v>
      </c>
      <c r="C21" s="71"/>
      <c r="D21" s="71"/>
      <c r="E21" s="71"/>
      <c r="F21" s="73">
        <v>12.0</v>
      </c>
      <c r="G21" s="71"/>
      <c r="H21" s="71"/>
      <c r="I21" s="71"/>
      <c r="J21" s="71"/>
      <c r="K21" s="71"/>
      <c r="L21" s="71"/>
      <c r="M21" s="71"/>
      <c r="N21" s="71"/>
      <c r="O21" s="60"/>
      <c r="P21" s="60">
        <v>1.0</v>
      </c>
      <c r="Q21" s="73">
        <v>1.0</v>
      </c>
      <c r="R21" s="71"/>
      <c r="S21" s="71"/>
      <c r="T21" s="71"/>
      <c r="U21" s="73"/>
      <c r="V21" s="73"/>
      <c r="W21" s="73">
        <v>1.0</v>
      </c>
      <c r="X21" s="71"/>
      <c r="Y21" s="71"/>
      <c r="Z21" s="71"/>
      <c r="AA21" s="73">
        <v>6.0</v>
      </c>
      <c r="AB21" s="73">
        <v>1.0</v>
      </c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3"/>
      <c r="AS21" s="71"/>
      <c r="AT21" s="71"/>
      <c r="AU21" s="71"/>
      <c r="AV21" s="71"/>
      <c r="AW21" s="71"/>
      <c r="AX21" s="71"/>
      <c r="AY21" s="71"/>
      <c r="AZ21" s="71"/>
      <c r="BA21" s="73">
        <v>1.5</v>
      </c>
      <c r="BB21" s="73"/>
      <c r="BC21" s="71"/>
      <c r="BD21" s="71"/>
      <c r="BE21" s="71"/>
      <c r="BF21" s="71"/>
      <c r="BG21" s="71"/>
      <c r="BH21" s="73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</row>
    <row r="22">
      <c r="A22" s="56" t="s">
        <v>180</v>
      </c>
      <c r="B22" s="73">
        <f t="shared" si="1"/>
        <v>26</v>
      </c>
      <c r="C22" s="56"/>
      <c r="D22" s="56"/>
      <c r="E22" s="56"/>
      <c r="F22" s="57">
        <v>9.0</v>
      </c>
      <c r="G22" s="56"/>
      <c r="H22" s="56"/>
      <c r="I22" s="56"/>
      <c r="J22" s="56"/>
      <c r="K22" s="56"/>
      <c r="L22" s="56"/>
      <c r="M22" s="56"/>
      <c r="N22" s="56"/>
      <c r="O22" s="68"/>
      <c r="P22" s="68"/>
      <c r="Q22" s="56"/>
      <c r="R22" s="56"/>
      <c r="S22" s="56"/>
      <c r="T22" s="56"/>
      <c r="U22" s="57"/>
      <c r="V22" s="57"/>
      <c r="W22" s="57">
        <v>1.0</v>
      </c>
      <c r="X22" s="56"/>
      <c r="Y22" s="56"/>
      <c r="Z22" s="57">
        <v>1.0</v>
      </c>
      <c r="AA22" s="57">
        <v>6.0</v>
      </c>
      <c r="AB22" s="56"/>
      <c r="AC22" s="56"/>
      <c r="AD22" s="56"/>
      <c r="AE22" s="56"/>
      <c r="AF22" s="56"/>
      <c r="AG22" s="56"/>
      <c r="AH22" s="56"/>
      <c r="AI22" s="56"/>
      <c r="AJ22" s="56"/>
      <c r="AK22" s="57">
        <v>1.0</v>
      </c>
      <c r="AL22" s="56"/>
      <c r="AM22" s="56"/>
      <c r="AN22" s="56"/>
      <c r="AO22" s="56"/>
      <c r="AP22" s="56"/>
      <c r="AQ22" s="56"/>
      <c r="AR22" s="57">
        <v>1.0</v>
      </c>
      <c r="AS22" s="57">
        <v>1.0</v>
      </c>
      <c r="AT22" s="56"/>
      <c r="AU22" s="56"/>
      <c r="AV22" s="57">
        <v>2.0</v>
      </c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7">
        <v>1.5</v>
      </c>
      <c r="BZ22" s="57">
        <v>2.5</v>
      </c>
      <c r="CA22" s="56"/>
      <c r="CB22" s="56"/>
      <c r="CC22" s="56"/>
    </row>
    <row r="23">
      <c r="A23" s="71" t="s">
        <v>181</v>
      </c>
      <c r="B23" s="73">
        <f t="shared" si="1"/>
        <v>83</v>
      </c>
      <c r="C23" s="71"/>
      <c r="D23" s="71"/>
      <c r="E23" s="71"/>
      <c r="F23" s="73">
        <v>40.0</v>
      </c>
      <c r="G23" s="71"/>
      <c r="H23" s="71"/>
      <c r="I23" s="71"/>
      <c r="J23" s="71"/>
      <c r="K23" s="71"/>
      <c r="L23" s="71"/>
      <c r="M23" s="74">
        <v>2.0</v>
      </c>
      <c r="N23" s="71"/>
      <c r="O23" s="60"/>
      <c r="P23" s="60">
        <v>1.0</v>
      </c>
      <c r="Q23" s="71"/>
      <c r="R23" s="71"/>
      <c r="S23" s="71"/>
      <c r="T23" s="71"/>
      <c r="U23" s="73">
        <v>2.0</v>
      </c>
      <c r="V23" s="71"/>
      <c r="W23" s="71"/>
      <c r="X23" s="71"/>
      <c r="Y23" s="73">
        <v>10.0</v>
      </c>
      <c r="Z23" s="71"/>
      <c r="AA23" s="73">
        <v>10.0</v>
      </c>
      <c r="AB23" s="71"/>
      <c r="AC23" s="71"/>
      <c r="AD23" s="71"/>
      <c r="AE23" s="71"/>
      <c r="AF23" s="71"/>
      <c r="AG23" s="73">
        <v>1.0</v>
      </c>
      <c r="AH23" s="73">
        <v>2.0</v>
      </c>
      <c r="AI23" s="71"/>
      <c r="AJ23" s="71"/>
      <c r="AK23" s="71"/>
      <c r="AL23" s="71"/>
      <c r="AM23" s="73">
        <v>2.0</v>
      </c>
      <c r="AN23" s="71"/>
      <c r="AO23" s="71"/>
      <c r="AP23" s="71"/>
      <c r="AQ23" s="73">
        <v>2.0</v>
      </c>
      <c r="AR23" s="71"/>
      <c r="AS23" s="71"/>
      <c r="AT23" s="71"/>
      <c r="AU23" s="71"/>
      <c r="AV23" s="73">
        <v>2.0</v>
      </c>
      <c r="AW23" s="71"/>
      <c r="AX23" s="73"/>
      <c r="AY23" s="71"/>
      <c r="AZ23" s="71"/>
      <c r="BA23" s="71"/>
      <c r="BB23" s="73">
        <v>2.0</v>
      </c>
      <c r="BC23" s="73"/>
      <c r="BD23" s="73"/>
      <c r="BE23" s="73"/>
      <c r="BF23" s="73">
        <v>2.0</v>
      </c>
      <c r="BG23" s="71"/>
      <c r="BH23" s="71"/>
      <c r="BI23" s="71"/>
      <c r="BJ23" s="71"/>
      <c r="BK23" s="71"/>
      <c r="BL23" s="73">
        <v>4.0</v>
      </c>
      <c r="BM23" s="71"/>
      <c r="BN23" s="71"/>
      <c r="BO23" s="71"/>
      <c r="BP23" s="71"/>
      <c r="BQ23" s="71"/>
      <c r="BR23" s="73">
        <v>1.0</v>
      </c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</row>
    <row r="24">
      <c r="A24" s="56" t="s">
        <v>182</v>
      </c>
      <c r="B24" s="73">
        <f t="shared" si="1"/>
        <v>21</v>
      </c>
      <c r="C24" s="56"/>
      <c r="D24" s="56"/>
      <c r="E24" s="56"/>
      <c r="F24" s="57">
        <v>10.0</v>
      </c>
      <c r="G24" s="56"/>
      <c r="H24" s="56"/>
      <c r="I24" s="56"/>
      <c r="J24" s="56"/>
      <c r="K24" s="56"/>
      <c r="L24" s="56"/>
      <c r="M24" s="56"/>
      <c r="N24" s="56"/>
      <c r="O24" s="68"/>
      <c r="P24" s="68"/>
      <c r="Q24" s="56"/>
      <c r="R24" s="57">
        <v>1.0</v>
      </c>
      <c r="S24" s="56"/>
      <c r="T24" s="56"/>
      <c r="U24" s="56"/>
      <c r="V24" s="56"/>
      <c r="W24" s="56"/>
      <c r="X24" s="57">
        <v>1.0</v>
      </c>
      <c r="Y24" s="57">
        <v>6.0</v>
      </c>
      <c r="Z24" s="56"/>
      <c r="AA24" s="57">
        <v>1.0</v>
      </c>
      <c r="AB24" s="57">
        <v>1.0</v>
      </c>
      <c r="AC24" s="57">
        <v>1.0</v>
      </c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</row>
    <row r="25">
      <c r="A25" s="71" t="s">
        <v>184</v>
      </c>
      <c r="B25" s="73">
        <f t="shared" si="1"/>
        <v>55.5</v>
      </c>
      <c r="C25" s="73">
        <v>2.0</v>
      </c>
      <c r="D25" s="71"/>
      <c r="E25" s="71"/>
      <c r="F25" s="73">
        <v>22.5</v>
      </c>
      <c r="G25" s="71"/>
      <c r="H25" s="71"/>
      <c r="I25" s="71"/>
      <c r="J25" s="74">
        <v>1.0</v>
      </c>
      <c r="K25" s="71"/>
      <c r="L25" s="71"/>
      <c r="M25" s="71"/>
      <c r="N25" s="74">
        <v>2.0</v>
      </c>
      <c r="O25" s="68"/>
      <c r="P25" s="68"/>
      <c r="Q25" s="71"/>
      <c r="R25" s="71"/>
      <c r="S25" s="71"/>
      <c r="T25" s="71"/>
      <c r="U25" s="71"/>
      <c r="V25" s="71"/>
      <c r="W25" s="71"/>
      <c r="X25" s="73">
        <v>1.0</v>
      </c>
      <c r="Y25" s="71"/>
      <c r="Z25" s="73">
        <v>1.0</v>
      </c>
      <c r="AA25" s="73">
        <v>10.0</v>
      </c>
      <c r="AB25" s="71"/>
      <c r="AC25" s="71"/>
      <c r="AD25" s="73">
        <v>1.0</v>
      </c>
      <c r="AE25" s="71"/>
      <c r="AF25" s="71"/>
      <c r="AG25" s="71"/>
      <c r="AH25" s="71"/>
      <c r="AI25" s="71"/>
      <c r="AJ25" s="73">
        <v>1.0</v>
      </c>
      <c r="AK25" s="71"/>
      <c r="AL25" s="71"/>
      <c r="AM25" s="71"/>
      <c r="AN25" s="73">
        <v>2.0</v>
      </c>
      <c r="AO25" s="71"/>
      <c r="AP25" s="71"/>
      <c r="AQ25" s="71"/>
      <c r="AR25" s="71"/>
      <c r="AS25" s="71"/>
      <c r="AT25" s="71"/>
      <c r="AU25" s="73">
        <v>3.0</v>
      </c>
      <c r="AV25" s="71"/>
      <c r="AW25" s="71"/>
      <c r="AX25" s="73">
        <v>1.0</v>
      </c>
      <c r="AY25" s="71"/>
      <c r="AZ25" s="71"/>
      <c r="BA25" s="71"/>
      <c r="BB25" s="71"/>
      <c r="BC25" s="71"/>
      <c r="BD25" s="71"/>
      <c r="BE25" s="71"/>
      <c r="BF25" s="71"/>
      <c r="BG25" s="73">
        <v>1.0</v>
      </c>
      <c r="BH25" s="73">
        <v>1.0</v>
      </c>
      <c r="BI25" s="71"/>
      <c r="BJ25" s="71"/>
      <c r="BK25" s="71"/>
      <c r="BL25" s="71"/>
      <c r="BM25" s="71"/>
      <c r="BN25" s="71"/>
      <c r="BO25" s="71"/>
      <c r="BP25" s="71"/>
      <c r="BQ25" s="73">
        <v>2.0</v>
      </c>
      <c r="BR25" s="71"/>
      <c r="BS25" s="71"/>
      <c r="BT25" s="71"/>
      <c r="BU25" s="71"/>
      <c r="BV25" s="71"/>
      <c r="BW25" s="71"/>
      <c r="BX25" s="71"/>
      <c r="BY25" s="73">
        <v>1.5</v>
      </c>
      <c r="BZ25" s="71"/>
      <c r="CA25" s="73">
        <v>2.5</v>
      </c>
      <c r="CB25" s="71"/>
      <c r="CC25" s="71"/>
    </row>
    <row r="26">
      <c r="A26" s="56" t="s">
        <v>188</v>
      </c>
      <c r="B26" s="73">
        <f t="shared" si="1"/>
        <v>74</v>
      </c>
      <c r="C26" s="56"/>
      <c r="D26" s="56"/>
      <c r="E26" s="56"/>
      <c r="F26" s="57">
        <v>32.0</v>
      </c>
      <c r="G26" s="56"/>
      <c r="H26" s="56"/>
      <c r="I26" s="56"/>
      <c r="J26" s="56"/>
      <c r="K26" s="56"/>
      <c r="L26" s="56"/>
      <c r="M26" s="75">
        <v>2.0</v>
      </c>
      <c r="N26" s="56"/>
      <c r="O26" s="60"/>
      <c r="P26" s="60">
        <v>1.0</v>
      </c>
      <c r="Q26" s="56"/>
      <c r="R26" s="56"/>
      <c r="S26" s="56"/>
      <c r="T26" s="56"/>
      <c r="U26" s="57">
        <v>2.0</v>
      </c>
      <c r="V26" s="56"/>
      <c r="W26" s="56"/>
      <c r="X26" s="56"/>
      <c r="Y26" s="57">
        <v>7.0</v>
      </c>
      <c r="Z26" s="56"/>
      <c r="AA26" s="57">
        <v>10.0</v>
      </c>
      <c r="AB26" s="56"/>
      <c r="AC26" s="56"/>
      <c r="AD26" s="56"/>
      <c r="AE26" s="56"/>
      <c r="AF26" s="56"/>
      <c r="AG26" s="57">
        <v>1.0</v>
      </c>
      <c r="AH26" s="57">
        <v>2.0</v>
      </c>
      <c r="AI26" s="56"/>
      <c r="AJ26" s="56"/>
      <c r="AK26" s="56"/>
      <c r="AL26" s="56"/>
      <c r="AM26" s="57">
        <v>2.0</v>
      </c>
      <c r="AN26" s="56"/>
      <c r="AO26" s="56"/>
      <c r="AP26" s="56"/>
      <c r="AQ26" s="57">
        <v>2.0</v>
      </c>
      <c r="AR26" s="56"/>
      <c r="AS26" s="56"/>
      <c r="AT26" s="56"/>
      <c r="AU26" s="56"/>
      <c r="AV26" s="57">
        <v>2.0</v>
      </c>
      <c r="AW26" s="56"/>
      <c r="AX26" s="57">
        <v>1.0</v>
      </c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7">
        <v>1.0</v>
      </c>
      <c r="BJ26" s="57">
        <v>2.0</v>
      </c>
      <c r="BK26" s="56"/>
      <c r="BL26" s="57">
        <v>4.0</v>
      </c>
      <c r="BM26" s="56"/>
      <c r="BN26" s="56"/>
      <c r="BO26" s="56"/>
      <c r="BP26" s="57">
        <f>2+1</f>
        <v>3</v>
      </c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</row>
    <row r="27">
      <c r="A27" s="71" t="s">
        <v>197</v>
      </c>
      <c r="B27" s="73">
        <f t="shared" si="1"/>
        <v>49.5</v>
      </c>
      <c r="C27" s="71"/>
      <c r="D27" s="71"/>
      <c r="E27" s="71"/>
      <c r="F27" s="73">
        <v>19.0</v>
      </c>
      <c r="G27" s="71"/>
      <c r="H27" s="71"/>
      <c r="I27" s="71"/>
      <c r="J27" s="71"/>
      <c r="K27" s="71"/>
      <c r="L27" s="71"/>
      <c r="M27" s="71"/>
      <c r="N27" s="71"/>
      <c r="O27" s="76">
        <v>1.0</v>
      </c>
      <c r="P27" s="77"/>
      <c r="Q27" s="74"/>
      <c r="R27" s="74">
        <v>1.0</v>
      </c>
      <c r="S27" s="71"/>
      <c r="T27" s="71"/>
      <c r="U27" s="71"/>
      <c r="V27" s="71"/>
      <c r="W27" s="71"/>
      <c r="X27" s="71"/>
      <c r="Y27" s="73">
        <v>2.0</v>
      </c>
      <c r="Z27" s="71"/>
      <c r="AA27" s="73">
        <v>10.0</v>
      </c>
      <c r="AB27" s="71"/>
      <c r="AC27" s="71"/>
      <c r="AD27" s="71"/>
      <c r="AE27" s="71"/>
      <c r="AF27" s="71"/>
      <c r="AG27" s="71"/>
      <c r="AH27" s="71"/>
      <c r="AI27" s="71"/>
      <c r="AJ27" s="73">
        <v>1.0</v>
      </c>
      <c r="AK27" s="71"/>
      <c r="AL27" s="71"/>
      <c r="AM27" s="71"/>
      <c r="AN27" s="71"/>
      <c r="AO27" s="71"/>
      <c r="AP27" s="71"/>
      <c r="AQ27" s="71"/>
      <c r="AR27" s="73">
        <v>1.0</v>
      </c>
      <c r="AS27" s="71"/>
      <c r="AT27" s="71"/>
      <c r="AU27" s="73">
        <v>3.0</v>
      </c>
      <c r="AV27" s="71"/>
      <c r="AW27" s="71"/>
      <c r="AX27" s="73">
        <v>1.0</v>
      </c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3">
        <v>4.0</v>
      </c>
      <c r="BO27" s="71"/>
      <c r="BP27" s="71"/>
      <c r="BQ27" s="73">
        <v>2.0</v>
      </c>
      <c r="BR27" s="71"/>
      <c r="BS27" s="71"/>
      <c r="BT27" s="73"/>
      <c r="BU27" s="71"/>
      <c r="BV27" s="73">
        <v>2.0</v>
      </c>
      <c r="BW27" s="71"/>
      <c r="BX27" s="71"/>
      <c r="BY27" s="71"/>
      <c r="BZ27" s="71"/>
      <c r="CA27" s="73">
        <v>2.5</v>
      </c>
      <c r="CB27" s="71"/>
      <c r="CC27" s="71"/>
    </row>
    <row r="28">
      <c r="A28" s="71" t="s">
        <v>211</v>
      </c>
      <c r="B28" s="73">
        <f t="shared" si="1"/>
        <v>52.5</v>
      </c>
      <c r="C28" s="71"/>
      <c r="D28" s="71"/>
      <c r="E28" s="71"/>
      <c r="F28" s="73">
        <v>23.0</v>
      </c>
      <c r="G28" s="71"/>
      <c r="H28" s="71"/>
      <c r="I28" s="71"/>
      <c r="J28" s="73">
        <v>1.0</v>
      </c>
      <c r="K28" s="71"/>
      <c r="L28" s="71"/>
      <c r="M28" s="71"/>
      <c r="N28" s="71"/>
      <c r="O28" s="60">
        <v>1.0</v>
      </c>
      <c r="P28" s="60">
        <v>1.0</v>
      </c>
      <c r="Q28" s="71"/>
      <c r="R28" s="71"/>
      <c r="S28" s="73">
        <v>1.0</v>
      </c>
      <c r="T28" s="71"/>
      <c r="U28" s="73"/>
      <c r="V28" s="73">
        <v>2.0</v>
      </c>
      <c r="W28" s="73">
        <v>1.0</v>
      </c>
      <c r="X28" s="71"/>
      <c r="Y28" s="73">
        <v>3.0</v>
      </c>
      <c r="Z28" s="71"/>
      <c r="AA28" s="71"/>
      <c r="AB28" s="71"/>
      <c r="AC28" s="71"/>
      <c r="AD28" s="71"/>
      <c r="AE28" s="73">
        <v>1.0</v>
      </c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3">
        <v>1.0</v>
      </c>
      <c r="AS28" s="71"/>
      <c r="AT28" s="71"/>
      <c r="AU28" s="73">
        <v>3.0</v>
      </c>
      <c r="AV28" s="73">
        <v>2.0</v>
      </c>
      <c r="AW28" s="73">
        <v>2.0</v>
      </c>
      <c r="AX28" s="73">
        <v>1.0</v>
      </c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3">
        <v>4.0</v>
      </c>
      <c r="BO28" s="71"/>
      <c r="BP28" s="71"/>
      <c r="BQ28" s="71"/>
      <c r="BR28" s="71"/>
      <c r="BS28" s="71"/>
      <c r="BT28" s="73">
        <v>3.0</v>
      </c>
      <c r="BU28" s="71"/>
      <c r="BV28" s="71"/>
      <c r="BW28" s="71"/>
      <c r="BX28" s="71"/>
      <c r="BY28" s="71"/>
      <c r="BZ28" s="71"/>
      <c r="CA28" s="73">
        <v>2.5</v>
      </c>
      <c r="CB28" s="71"/>
      <c r="CC28" s="71"/>
    </row>
    <row r="29">
      <c r="A29" s="71" t="s">
        <v>216</v>
      </c>
      <c r="B29" s="73">
        <f t="shared" si="1"/>
        <v>52</v>
      </c>
      <c r="C29" s="73"/>
      <c r="D29" s="73">
        <v>10.0</v>
      </c>
      <c r="E29" s="73"/>
      <c r="F29" s="73">
        <v>24.5</v>
      </c>
      <c r="G29" s="71"/>
      <c r="H29" s="71"/>
      <c r="I29" s="71"/>
      <c r="J29" s="74">
        <v>1.0</v>
      </c>
      <c r="K29" s="71"/>
      <c r="L29" s="71"/>
      <c r="M29" s="71"/>
      <c r="N29" s="74">
        <v>2.0</v>
      </c>
      <c r="O29" s="76"/>
      <c r="P29" s="76">
        <v>1.0</v>
      </c>
      <c r="Q29" s="74"/>
      <c r="R29" s="74">
        <v>1.0</v>
      </c>
      <c r="S29" s="71"/>
      <c r="T29" s="71"/>
      <c r="U29" s="71"/>
      <c r="V29" s="71"/>
      <c r="W29" s="71"/>
      <c r="X29" s="71"/>
      <c r="Y29" s="71"/>
      <c r="Z29" s="71"/>
      <c r="AA29" s="71"/>
      <c r="AB29" s="73">
        <v>1.0</v>
      </c>
      <c r="AC29" s="71"/>
      <c r="AD29" s="71"/>
      <c r="AE29" s="71"/>
      <c r="AF29" s="71"/>
      <c r="AG29" s="71"/>
      <c r="AH29" s="71"/>
      <c r="AI29" s="73">
        <v>2.0</v>
      </c>
      <c r="AJ29" s="73">
        <v>1.0</v>
      </c>
      <c r="AK29" s="71"/>
      <c r="AL29" s="71"/>
      <c r="AM29" s="71"/>
      <c r="AN29" s="71"/>
      <c r="AO29" s="71"/>
      <c r="AP29" s="73">
        <v>1.0</v>
      </c>
      <c r="AQ29" s="71"/>
      <c r="AR29" s="71"/>
      <c r="AS29" s="73">
        <v>1.0</v>
      </c>
      <c r="AT29" s="71"/>
      <c r="AU29" s="71"/>
      <c r="AV29" s="71"/>
      <c r="AW29" s="71"/>
      <c r="AX29" s="71"/>
      <c r="AY29" s="71"/>
      <c r="AZ29" s="73">
        <v>3.0</v>
      </c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3">
        <v>2.0</v>
      </c>
      <c r="BR29" s="71"/>
      <c r="BS29" s="71"/>
      <c r="BT29" s="71"/>
      <c r="BU29" s="71"/>
      <c r="BV29" s="71"/>
      <c r="BW29" s="71"/>
      <c r="BX29" s="73">
        <v>1.5</v>
      </c>
      <c r="BY29" s="71"/>
      <c r="BZ29" s="71"/>
      <c r="CA29" s="71"/>
      <c r="CB29" s="71"/>
      <c r="CC29" s="71"/>
    </row>
    <row r="30">
      <c r="A30" s="56" t="s">
        <v>217</v>
      </c>
      <c r="B30" s="73">
        <f t="shared" si="1"/>
        <v>47</v>
      </c>
      <c r="C30" s="56"/>
      <c r="D30" s="56"/>
      <c r="E30" s="56"/>
      <c r="F30" s="57">
        <v>25.5</v>
      </c>
      <c r="G30" s="56"/>
      <c r="H30" s="56"/>
      <c r="I30" s="56"/>
      <c r="J30" s="56"/>
      <c r="K30" s="75"/>
      <c r="L30" s="75">
        <v>1.0</v>
      </c>
      <c r="M30" s="75">
        <v>2.0</v>
      </c>
      <c r="N30" s="56"/>
      <c r="O30" s="60"/>
      <c r="P30" s="60">
        <v>1.0</v>
      </c>
      <c r="Q30" s="57">
        <v>1.0</v>
      </c>
      <c r="R30" s="56"/>
      <c r="S30" s="56"/>
      <c r="T30" s="56"/>
      <c r="U30" s="56"/>
      <c r="V30" s="56"/>
      <c r="W30" s="56"/>
      <c r="X30" s="57">
        <v>1.0</v>
      </c>
      <c r="Y30" s="56"/>
      <c r="Z30" s="57">
        <v>1.0</v>
      </c>
      <c r="AA30" s="57">
        <v>6.0</v>
      </c>
      <c r="AB30" s="57">
        <v>1.0</v>
      </c>
      <c r="AC30" s="56"/>
      <c r="AD30" s="56"/>
      <c r="AE30" s="56"/>
      <c r="AF30" s="56"/>
      <c r="AG30" s="56"/>
      <c r="AH30" s="56"/>
      <c r="AI30" s="57">
        <v>2.0</v>
      </c>
      <c r="AJ30" s="57">
        <v>1.0</v>
      </c>
      <c r="AK30" s="56"/>
      <c r="AL30" s="56"/>
      <c r="AM30" s="57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7">
        <v>3.0</v>
      </c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7">
        <v>1.5</v>
      </c>
      <c r="BZ30" s="56"/>
      <c r="CA30" s="56"/>
      <c r="CB30" s="56"/>
      <c r="CC30" s="56"/>
    </row>
    <row r="31">
      <c r="A31">
        <f>SUM(5:30)</f>
        <v>2934</v>
      </c>
      <c r="J31" s="56"/>
      <c r="O31" s="93"/>
      <c r="P31" s="93"/>
    </row>
    <row r="32">
      <c r="O32" s="93"/>
      <c r="P32" s="93"/>
    </row>
    <row r="33">
      <c r="O33" s="93"/>
      <c r="P33" s="93"/>
    </row>
    <row r="34">
      <c r="O34" s="93"/>
      <c r="P34" s="93"/>
    </row>
    <row r="35">
      <c r="O35" s="93"/>
      <c r="P35" s="93"/>
    </row>
    <row r="36">
      <c r="O36" s="93"/>
      <c r="P36" s="93"/>
    </row>
    <row r="37">
      <c r="O37" s="93"/>
      <c r="P37" s="93"/>
    </row>
    <row r="38">
      <c r="O38" s="93"/>
      <c r="P38" s="93"/>
    </row>
    <row r="39">
      <c r="O39" s="93"/>
      <c r="P39" s="93"/>
    </row>
    <row r="40">
      <c r="O40" s="93"/>
      <c r="P40" s="93"/>
    </row>
    <row r="41">
      <c r="O41" s="93"/>
      <c r="P41" s="93"/>
    </row>
    <row r="42">
      <c r="O42" s="93"/>
      <c r="P42" s="93"/>
    </row>
    <row r="43">
      <c r="O43" s="93"/>
      <c r="P43" s="93"/>
    </row>
    <row r="44">
      <c r="O44" s="93"/>
      <c r="P44" s="93"/>
    </row>
    <row r="45">
      <c r="O45" s="93"/>
      <c r="P45" s="93"/>
    </row>
    <row r="46">
      <c r="O46" s="93"/>
      <c r="P46" s="93"/>
    </row>
    <row r="47">
      <c r="O47" s="93"/>
      <c r="P47" s="93"/>
    </row>
    <row r="48">
      <c r="O48" s="93"/>
      <c r="P48" s="93"/>
    </row>
    <row r="49">
      <c r="O49" s="93"/>
      <c r="P49" s="93"/>
    </row>
    <row r="50">
      <c r="O50" s="93"/>
      <c r="P50" s="93"/>
    </row>
    <row r="51">
      <c r="O51" s="93"/>
      <c r="P51" s="93"/>
    </row>
    <row r="52">
      <c r="O52" s="93"/>
      <c r="P52" s="93"/>
    </row>
    <row r="53">
      <c r="O53" s="93"/>
      <c r="P53" s="93"/>
    </row>
    <row r="54">
      <c r="O54" s="93"/>
      <c r="P54" s="93"/>
    </row>
    <row r="55">
      <c r="O55" s="93"/>
      <c r="P55" s="93"/>
    </row>
    <row r="56">
      <c r="O56" s="93"/>
      <c r="P56" s="93"/>
    </row>
    <row r="57">
      <c r="O57" s="93"/>
      <c r="P57" s="93"/>
    </row>
    <row r="58">
      <c r="O58" s="93"/>
      <c r="P58" s="93"/>
    </row>
    <row r="59">
      <c r="O59" s="93"/>
      <c r="P59" s="93"/>
    </row>
    <row r="60">
      <c r="O60" s="93"/>
      <c r="P60" s="93"/>
    </row>
    <row r="61">
      <c r="O61" s="93"/>
      <c r="P61" s="93"/>
    </row>
    <row r="62">
      <c r="O62" s="93"/>
      <c r="P62" s="93"/>
    </row>
    <row r="63">
      <c r="O63" s="93"/>
      <c r="P63" s="93"/>
    </row>
    <row r="64">
      <c r="O64" s="93"/>
      <c r="P64" s="93"/>
    </row>
    <row r="65">
      <c r="O65" s="93"/>
      <c r="P65" s="93"/>
    </row>
    <row r="66">
      <c r="O66" s="93"/>
      <c r="P66" s="93"/>
    </row>
    <row r="67">
      <c r="O67" s="93"/>
      <c r="P67" s="93"/>
    </row>
    <row r="68">
      <c r="O68" s="93"/>
      <c r="P68" s="93"/>
    </row>
    <row r="69">
      <c r="O69" s="93"/>
      <c r="P69" s="93"/>
    </row>
    <row r="70">
      <c r="O70" s="93"/>
      <c r="P70" s="93"/>
    </row>
    <row r="71">
      <c r="O71" s="93"/>
      <c r="P71" s="93"/>
    </row>
    <row r="72">
      <c r="O72" s="93"/>
      <c r="P72" s="93"/>
    </row>
    <row r="73">
      <c r="O73" s="93"/>
      <c r="P73" s="93"/>
    </row>
    <row r="74">
      <c r="O74" s="93"/>
      <c r="P74" s="93"/>
    </row>
    <row r="75">
      <c r="O75" s="93"/>
      <c r="P75" s="93"/>
    </row>
    <row r="76">
      <c r="O76" s="93"/>
      <c r="P76" s="93"/>
    </row>
    <row r="77">
      <c r="O77" s="93"/>
      <c r="P77" s="93"/>
    </row>
    <row r="78">
      <c r="O78" s="93"/>
      <c r="P78" s="93"/>
    </row>
    <row r="79">
      <c r="O79" s="93"/>
      <c r="P79" s="93"/>
    </row>
    <row r="80">
      <c r="O80" s="93"/>
      <c r="P80" s="93"/>
    </row>
    <row r="81">
      <c r="O81" s="93"/>
      <c r="P81" s="93"/>
    </row>
    <row r="82">
      <c r="O82" s="93"/>
      <c r="P82" s="93"/>
    </row>
    <row r="83">
      <c r="O83" s="93"/>
      <c r="P83" s="93"/>
    </row>
    <row r="84">
      <c r="O84" s="93"/>
      <c r="P84" s="93"/>
    </row>
    <row r="85">
      <c r="O85" s="93"/>
      <c r="P85" s="93"/>
    </row>
    <row r="86">
      <c r="O86" s="93"/>
      <c r="P86" s="93"/>
    </row>
    <row r="87">
      <c r="O87" s="93"/>
      <c r="P87" s="93"/>
    </row>
    <row r="88">
      <c r="O88" s="93"/>
      <c r="P88" s="93"/>
    </row>
    <row r="89">
      <c r="O89" s="93"/>
      <c r="P89" s="93"/>
    </row>
    <row r="90">
      <c r="O90" s="93"/>
      <c r="P90" s="93"/>
    </row>
    <row r="91">
      <c r="O91" s="93"/>
      <c r="P91" s="93"/>
    </row>
    <row r="92">
      <c r="O92" s="93"/>
      <c r="P92" s="93"/>
    </row>
    <row r="93">
      <c r="O93" s="93"/>
      <c r="P93" s="93"/>
    </row>
    <row r="94">
      <c r="O94" s="93"/>
      <c r="P94" s="93"/>
    </row>
    <row r="95">
      <c r="O95" s="93"/>
      <c r="P95" s="93"/>
    </row>
    <row r="96">
      <c r="O96" s="93"/>
      <c r="P96" s="93"/>
    </row>
    <row r="97">
      <c r="O97" s="93"/>
      <c r="P97" s="93"/>
    </row>
    <row r="98">
      <c r="O98" s="93"/>
      <c r="P98" s="93"/>
    </row>
    <row r="99">
      <c r="O99" s="93"/>
      <c r="P99" s="93"/>
    </row>
    <row r="100">
      <c r="O100" s="93"/>
      <c r="P100" s="93"/>
    </row>
    <row r="101">
      <c r="O101" s="93"/>
      <c r="P101" s="93"/>
    </row>
    <row r="102">
      <c r="O102" s="93"/>
      <c r="P102" s="93"/>
    </row>
    <row r="103">
      <c r="O103" s="93"/>
      <c r="P103" s="93"/>
    </row>
    <row r="104">
      <c r="O104" s="93"/>
      <c r="P104" s="93"/>
    </row>
    <row r="105">
      <c r="O105" s="93"/>
      <c r="P105" s="93"/>
    </row>
    <row r="106">
      <c r="O106" s="93"/>
      <c r="P106" s="93"/>
    </row>
    <row r="107">
      <c r="O107" s="93"/>
      <c r="P107" s="93"/>
    </row>
    <row r="108">
      <c r="O108" s="93"/>
      <c r="P108" s="93"/>
    </row>
    <row r="109">
      <c r="O109" s="93"/>
      <c r="P109" s="93"/>
    </row>
    <row r="110">
      <c r="O110" s="93"/>
      <c r="P110" s="93"/>
    </row>
    <row r="111">
      <c r="O111" s="93"/>
      <c r="P111" s="93"/>
    </row>
    <row r="112">
      <c r="O112" s="93"/>
      <c r="P112" s="93"/>
    </row>
    <row r="113">
      <c r="O113" s="93"/>
      <c r="P113" s="93"/>
    </row>
    <row r="114">
      <c r="O114" s="93"/>
      <c r="P114" s="93"/>
    </row>
    <row r="115">
      <c r="O115" s="93"/>
      <c r="P115" s="93"/>
    </row>
    <row r="116">
      <c r="O116" s="93"/>
      <c r="P116" s="93"/>
    </row>
    <row r="117">
      <c r="O117" s="93"/>
      <c r="P117" s="93"/>
    </row>
    <row r="118">
      <c r="O118" s="93"/>
      <c r="P118" s="93"/>
    </row>
    <row r="119">
      <c r="O119" s="93"/>
      <c r="P119" s="93"/>
    </row>
    <row r="120">
      <c r="O120" s="93"/>
      <c r="P120" s="93"/>
    </row>
    <row r="121">
      <c r="O121" s="93"/>
      <c r="P121" s="93"/>
    </row>
    <row r="122">
      <c r="O122" s="93"/>
      <c r="P122" s="93"/>
    </row>
    <row r="123">
      <c r="O123" s="93"/>
      <c r="P123" s="93"/>
    </row>
    <row r="124">
      <c r="O124" s="93"/>
      <c r="P124" s="93"/>
    </row>
    <row r="125">
      <c r="O125" s="93"/>
      <c r="P125" s="93"/>
    </row>
    <row r="126">
      <c r="O126" s="93"/>
      <c r="P126" s="93"/>
    </row>
    <row r="127">
      <c r="O127" s="93"/>
      <c r="P127" s="93"/>
    </row>
    <row r="128">
      <c r="O128" s="93"/>
      <c r="P128" s="93"/>
    </row>
    <row r="129">
      <c r="O129" s="93"/>
      <c r="P129" s="93"/>
    </row>
    <row r="130">
      <c r="O130" s="93"/>
      <c r="P130" s="93"/>
    </row>
    <row r="131">
      <c r="O131" s="93"/>
      <c r="P131" s="93"/>
    </row>
    <row r="132">
      <c r="O132" s="93"/>
      <c r="P132" s="93"/>
    </row>
    <row r="133">
      <c r="O133" s="93"/>
      <c r="P133" s="93"/>
    </row>
    <row r="134">
      <c r="O134" s="93"/>
      <c r="P134" s="93"/>
    </row>
    <row r="135">
      <c r="O135" s="93"/>
      <c r="P135" s="93"/>
    </row>
    <row r="136">
      <c r="O136" s="93"/>
      <c r="P136" s="93"/>
    </row>
    <row r="137">
      <c r="O137" s="93"/>
      <c r="P137" s="93"/>
    </row>
    <row r="138">
      <c r="O138" s="93"/>
      <c r="P138" s="93"/>
    </row>
    <row r="139">
      <c r="O139" s="93"/>
      <c r="P139" s="93"/>
    </row>
    <row r="140">
      <c r="O140" s="93"/>
      <c r="P140" s="93"/>
    </row>
    <row r="141">
      <c r="O141" s="93"/>
      <c r="P141" s="93"/>
    </row>
    <row r="142">
      <c r="O142" s="93"/>
      <c r="P142" s="93"/>
    </row>
    <row r="143">
      <c r="O143" s="93"/>
      <c r="P143" s="93"/>
    </row>
    <row r="144">
      <c r="O144" s="93"/>
      <c r="P144" s="93"/>
    </row>
    <row r="145">
      <c r="O145" s="93"/>
      <c r="P145" s="93"/>
    </row>
    <row r="146">
      <c r="O146" s="93"/>
      <c r="P146" s="93"/>
    </row>
    <row r="147">
      <c r="O147" s="93"/>
      <c r="P147" s="93"/>
    </row>
    <row r="148">
      <c r="O148" s="93"/>
      <c r="P148" s="93"/>
    </row>
    <row r="149">
      <c r="O149" s="93"/>
      <c r="P149" s="93"/>
    </row>
    <row r="150">
      <c r="O150" s="93"/>
      <c r="P150" s="93"/>
    </row>
    <row r="151">
      <c r="O151" s="93"/>
      <c r="P151" s="93"/>
    </row>
    <row r="152">
      <c r="O152" s="93"/>
      <c r="P152" s="93"/>
    </row>
    <row r="153">
      <c r="O153" s="93"/>
      <c r="P153" s="93"/>
    </row>
    <row r="154">
      <c r="O154" s="93"/>
      <c r="P154" s="93"/>
    </row>
    <row r="155">
      <c r="O155" s="93"/>
      <c r="P155" s="93"/>
    </row>
    <row r="156">
      <c r="O156" s="93"/>
      <c r="P156" s="93"/>
    </row>
    <row r="157">
      <c r="O157" s="93"/>
      <c r="P157" s="93"/>
    </row>
    <row r="158">
      <c r="O158" s="93"/>
      <c r="P158" s="93"/>
    </row>
    <row r="159">
      <c r="O159" s="93"/>
      <c r="P159" s="93"/>
    </row>
    <row r="160">
      <c r="O160" s="93"/>
      <c r="P160" s="93"/>
    </row>
    <row r="161">
      <c r="O161" s="93"/>
      <c r="P161" s="93"/>
    </row>
    <row r="162">
      <c r="O162" s="93"/>
      <c r="P162" s="93"/>
    </row>
    <row r="163">
      <c r="O163" s="93"/>
      <c r="P163" s="93"/>
    </row>
    <row r="164">
      <c r="O164" s="93"/>
      <c r="P164" s="93"/>
    </row>
    <row r="165">
      <c r="O165" s="93"/>
      <c r="P165" s="93"/>
    </row>
    <row r="166">
      <c r="O166" s="93"/>
      <c r="P166" s="93"/>
    </row>
    <row r="167">
      <c r="O167" s="93"/>
      <c r="P167" s="93"/>
    </row>
    <row r="168">
      <c r="O168" s="93"/>
      <c r="P168" s="93"/>
    </row>
    <row r="169">
      <c r="O169" s="93"/>
      <c r="P169" s="93"/>
    </row>
    <row r="170">
      <c r="O170" s="93"/>
      <c r="P170" s="93"/>
    </row>
    <row r="171">
      <c r="O171" s="93"/>
      <c r="P171" s="93"/>
    </row>
    <row r="172">
      <c r="O172" s="93"/>
      <c r="P172" s="93"/>
    </row>
    <row r="173">
      <c r="O173" s="93"/>
      <c r="P173" s="93"/>
    </row>
    <row r="174">
      <c r="O174" s="93"/>
      <c r="P174" s="93"/>
    </row>
    <row r="175">
      <c r="O175" s="93"/>
      <c r="P175" s="93"/>
    </row>
    <row r="176">
      <c r="O176" s="93"/>
      <c r="P176" s="93"/>
    </row>
    <row r="177">
      <c r="O177" s="93"/>
      <c r="P177" s="93"/>
    </row>
    <row r="178">
      <c r="O178" s="93"/>
      <c r="P178" s="93"/>
    </row>
    <row r="179">
      <c r="O179" s="93"/>
      <c r="P179" s="93"/>
    </row>
    <row r="180">
      <c r="O180" s="93"/>
      <c r="P180" s="93"/>
    </row>
    <row r="181">
      <c r="O181" s="93"/>
      <c r="P181" s="93"/>
    </row>
    <row r="182">
      <c r="O182" s="93"/>
      <c r="P182" s="93"/>
    </row>
    <row r="183">
      <c r="O183" s="93"/>
      <c r="P183" s="93"/>
    </row>
    <row r="184">
      <c r="O184" s="93"/>
      <c r="P184" s="93"/>
    </row>
    <row r="185">
      <c r="O185" s="93"/>
      <c r="P185" s="93"/>
    </row>
    <row r="186">
      <c r="O186" s="93"/>
      <c r="P186" s="93"/>
    </row>
    <row r="187">
      <c r="O187" s="93"/>
      <c r="P187" s="93"/>
    </row>
    <row r="188">
      <c r="O188" s="93"/>
      <c r="P188" s="93"/>
    </row>
    <row r="189">
      <c r="O189" s="93"/>
      <c r="P189" s="93"/>
    </row>
    <row r="190">
      <c r="O190" s="93"/>
      <c r="P190" s="93"/>
    </row>
    <row r="191">
      <c r="O191" s="93"/>
      <c r="P191" s="93"/>
    </row>
    <row r="192">
      <c r="O192" s="93"/>
      <c r="P192" s="93"/>
    </row>
    <row r="193">
      <c r="O193" s="93"/>
      <c r="P193" s="93"/>
    </row>
    <row r="194">
      <c r="O194" s="93"/>
      <c r="P194" s="93"/>
    </row>
    <row r="195">
      <c r="O195" s="93"/>
      <c r="P195" s="93"/>
    </row>
    <row r="196">
      <c r="O196" s="93"/>
      <c r="P196" s="93"/>
    </row>
    <row r="197">
      <c r="O197" s="93"/>
      <c r="P197" s="93"/>
    </row>
    <row r="198">
      <c r="O198" s="93"/>
      <c r="P198" s="93"/>
    </row>
    <row r="199">
      <c r="O199" s="93"/>
      <c r="P199" s="93"/>
    </row>
    <row r="200">
      <c r="O200" s="93"/>
      <c r="P200" s="93"/>
    </row>
    <row r="201">
      <c r="O201" s="93"/>
      <c r="P201" s="93"/>
    </row>
    <row r="202">
      <c r="O202" s="93"/>
      <c r="P202" s="93"/>
    </row>
    <row r="203">
      <c r="O203" s="93"/>
      <c r="P203" s="93"/>
    </row>
    <row r="204">
      <c r="O204" s="93"/>
      <c r="P204" s="93"/>
    </row>
    <row r="205">
      <c r="O205" s="93"/>
      <c r="P205" s="93"/>
    </row>
    <row r="206">
      <c r="O206" s="93"/>
      <c r="P206" s="93"/>
    </row>
    <row r="207">
      <c r="O207" s="93"/>
      <c r="P207" s="93"/>
    </row>
    <row r="208">
      <c r="O208" s="93"/>
      <c r="P208" s="93"/>
    </row>
    <row r="209">
      <c r="O209" s="93"/>
      <c r="P209" s="93"/>
    </row>
    <row r="210">
      <c r="O210" s="93"/>
      <c r="P210" s="93"/>
    </row>
    <row r="211">
      <c r="O211" s="93"/>
      <c r="P211" s="93"/>
    </row>
    <row r="212">
      <c r="O212" s="93"/>
      <c r="P212" s="93"/>
    </row>
    <row r="213">
      <c r="O213" s="93"/>
      <c r="P213" s="93"/>
    </row>
    <row r="214">
      <c r="O214" s="93"/>
      <c r="P214" s="93"/>
    </row>
    <row r="215">
      <c r="O215" s="93"/>
      <c r="P215" s="93"/>
    </row>
    <row r="216">
      <c r="O216" s="93"/>
      <c r="P216" s="93"/>
    </row>
    <row r="217">
      <c r="O217" s="93"/>
      <c r="P217" s="93"/>
    </row>
    <row r="218">
      <c r="O218" s="93"/>
      <c r="P218" s="93"/>
    </row>
    <row r="219">
      <c r="O219" s="93"/>
      <c r="P219" s="93"/>
    </row>
    <row r="220">
      <c r="O220" s="93"/>
      <c r="P220" s="93"/>
    </row>
    <row r="221">
      <c r="O221" s="93"/>
      <c r="P221" s="93"/>
    </row>
    <row r="222">
      <c r="O222" s="93"/>
      <c r="P222" s="93"/>
    </row>
    <row r="223">
      <c r="O223" s="93"/>
      <c r="P223" s="93"/>
    </row>
    <row r="224">
      <c r="O224" s="93"/>
      <c r="P224" s="93"/>
    </row>
    <row r="225">
      <c r="O225" s="93"/>
      <c r="P225" s="93"/>
    </row>
    <row r="226">
      <c r="O226" s="93"/>
      <c r="P226" s="93"/>
    </row>
    <row r="227">
      <c r="O227" s="93"/>
      <c r="P227" s="93"/>
    </row>
    <row r="228">
      <c r="O228" s="93"/>
      <c r="P228" s="93"/>
    </row>
    <row r="229">
      <c r="O229" s="93"/>
      <c r="P229" s="93"/>
    </row>
    <row r="230">
      <c r="O230" s="93"/>
      <c r="P230" s="93"/>
    </row>
    <row r="231">
      <c r="O231" s="93"/>
      <c r="P231" s="93"/>
    </row>
    <row r="232">
      <c r="O232" s="93"/>
      <c r="P232" s="93"/>
    </row>
    <row r="233">
      <c r="O233" s="93"/>
      <c r="P233" s="93"/>
    </row>
    <row r="234">
      <c r="O234" s="93"/>
      <c r="P234" s="93"/>
    </row>
    <row r="235">
      <c r="O235" s="93"/>
      <c r="P235" s="93"/>
    </row>
    <row r="236">
      <c r="O236" s="93"/>
      <c r="P236" s="93"/>
    </row>
    <row r="237">
      <c r="O237" s="93"/>
      <c r="P237" s="93"/>
    </row>
    <row r="238">
      <c r="O238" s="93"/>
      <c r="P238" s="93"/>
    </row>
    <row r="239">
      <c r="O239" s="93"/>
      <c r="P239" s="93"/>
    </row>
    <row r="240">
      <c r="O240" s="93"/>
      <c r="P240" s="93"/>
    </row>
    <row r="241">
      <c r="O241" s="93"/>
      <c r="P241" s="93"/>
    </row>
    <row r="242">
      <c r="O242" s="93"/>
      <c r="P242" s="93"/>
    </row>
    <row r="243">
      <c r="O243" s="93"/>
      <c r="P243" s="93"/>
    </row>
    <row r="244">
      <c r="O244" s="93"/>
      <c r="P244" s="93"/>
    </row>
    <row r="245">
      <c r="O245" s="93"/>
      <c r="P245" s="93"/>
    </row>
    <row r="246">
      <c r="O246" s="93"/>
      <c r="P246" s="93"/>
    </row>
    <row r="247">
      <c r="O247" s="93"/>
      <c r="P247" s="93"/>
    </row>
    <row r="248">
      <c r="O248" s="93"/>
      <c r="P248" s="93"/>
    </row>
    <row r="249">
      <c r="O249" s="93"/>
      <c r="P249" s="93"/>
    </row>
    <row r="250">
      <c r="O250" s="93"/>
      <c r="P250" s="93"/>
    </row>
    <row r="251">
      <c r="O251" s="93"/>
      <c r="P251" s="93"/>
    </row>
    <row r="252">
      <c r="O252" s="93"/>
      <c r="P252" s="93"/>
    </row>
    <row r="253">
      <c r="O253" s="93"/>
      <c r="P253" s="93"/>
    </row>
    <row r="254">
      <c r="O254" s="93"/>
      <c r="P254" s="93"/>
    </row>
    <row r="255">
      <c r="O255" s="93"/>
      <c r="P255" s="93"/>
    </row>
    <row r="256">
      <c r="O256" s="93"/>
      <c r="P256" s="93"/>
    </row>
    <row r="257">
      <c r="O257" s="93"/>
      <c r="P257" s="93"/>
    </row>
    <row r="258">
      <c r="O258" s="93"/>
      <c r="P258" s="93"/>
    </row>
    <row r="259">
      <c r="O259" s="93"/>
      <c r="P259" s="93"/>
    </row>
    <row r="260">
      <c r="O260" s="93"/>
      <c r="P260" s="93"/>
    </row>
    <row r="261">
      <c r="O261" s="93"/>
      <c r="P261" s="93"/>
    </row>
    <row r="262">
      <c r="O262" s="93"/>
      <c r="P262" s="93"/>
    </row>
    <row r="263">
      <c r="O263" s="93"/>
      <c r="P263" s="93"/>
    </row>
    <row r="264">
      <c r="O264" s="93"/>
      <c r="P264" s="93"/>
    </row>
    <row r="265">
      <c r="O265" s="93"/>
      <c r="P265" s="93"/>
    </row>
    <row r="266">
      <c r="O266" s="93"/>
      <c r="P266" s="93"/>
    </row>
    <row r="267">
      <c r="O267" s="93"/>
      <c r="P267" s="93"/>
    </row>
    <row r="268">
      <c r="O268" s="93"/>
      <c r="P268" s="93"/>
    </row>
    <row r="269">
      <c r="O269" s="93"/>
      <c r="P269" s="93"/>
    </row>
    <row r="270">
      <c r="O270" s="93"/>
      <c r="P270" s="93"/>
    </row>
    <row r="271">
      <c r="O271" s="93"/>
      <c r="P271" s="93"/>
    </row>
    <row r="272">
      <c r="O272" s="93"/>
      <c r="P272" s="93"/>
    </row>
    <row r="273">
      <c r="O273" s="93"/>
      <c r="P273" s="93"/>
    </row>
    <row r="274">
      <c r="O274" s="93"/>
      <c r="P274" s="93"/>
    </row>
    <row r="275">
      <c r="O275" s="93"/>
      <c r="P275" s="93"/>
    </row>
    <row r="276">
      <c r="O276" s="93"/>
      <c r="P276" s="93"/>
    </row>
    <row r="277">
      <c r="O277" s="93"/>
      <c r="P277" s="93"/>
    </row>
    <row r="278">
      <c r="O278" s="93"/>
      <c r="P278" s="93"/>
    </row>
    <row r="279">
      <c r="O279" s="93"/>
      <c r="P279" s="93"/>
    </row>
    <row r="280">
      <c r="O280" s="93"/>
      <c r="P280" s="93"/>
    </row>
    <row r="281">
      <c r="O281" s="93"/>
      <c r="P281" s="93"/>
    </row>
    <row r="282">
      <c r="O282" s="93"/>
      <c r="P282" s="93"/>
    </row>
    <row r="283">
      <c r="O283" s="93"/>
      <c r="P283" s="93"/>
    </row>
    <row r="284">
      <c r="O284" s="93"/>
      <c r="P284" s="93"/>
    </row>
    <row r="285">
      <c r="O285" s="93"/>
      <c r="P285" s="93"/>
    </row>
    <row r="286">
      <c r="O286" s="93"/>
      <c r="P286" s="93"/>
    </row>
    <row r="287">
      <c r="O287" s="93"/>
      <c r="P287" s="93"/>
    </row>
    <row r="288">
      <c r="O288" s="93"/>
      <c r="P288" s="93"/>
    </row>
    <row r="289">
      <c r="O289" s="93"/>
      <c r="P289" s="93"/>
    </row>
    <row r="290">
      <c r="O290" s="93"/>
      <c r="P290" s="93"/>
    </row>
    <row r="291">
      <c r="O291" s="93"/>
      <c r="P291" s="93"/>
    </row>
    <row r="292">
      <c r="O292" s="93"/>
      <c r="P292" s="93"/>
    </row>
    <row r="293">
      <c r="O293" s="93"/>
      <c r="P293" s="93"/>
    </row>
    <row r="294">
      <c r="O294" s="93"/>
      <c r="P294" s="93"/>
    </row>
    <row r="295">
      <c r="O295" s="93"/>
      <c r="P295" s="93"/>
    </row>
    <row r="296">
      <c r="O296" s="93"/>
      <c r="P296" s="93"/>
    </row>
    <row r="297">
      <c r="O297" s="93"/>
      <c r="P297" s="93"/>
    </row>
    <row r="298">
      <c r="O298" s="93"/>
      <c r="P298" s="93"/>
    </row>
    <row r="299">
      <c r="O299" s="93"/>
      <c r="P299" s="93"/>
    </row>
    <row r="300">
      <c r="O300" s="93"/>
      <c r="P300" s="93"/>
    </row>
    <row r="301">
      <c r="O301" s="93"/>
      <c r="P301" s="93"/>
    </row>
    <row r="302">
      <c r="O302" s="93"/>
      <c r="P302" s="93"/>
    </row>
    <row r="303">
      <c r="O303" s="93"/>
      <c r="P303" s="93"/>
    </row>
    <row r="304">
      <c r="O304" s="93"/>
      <c r="P304" s="93"/>
    </row>
    <row r="305">
      <c r="O305" s="93"/>
      <c r="P305" s="93"/>
    </row>
    <row r="306">
      <c r="O306" s="93"/>
      <c r="P306" s="93"/>
    </row>
    <row r="307">
      <c r="O307" s="93"/>
      <c r="P307" s="93"/>
    </row>
    <row r="308">
      <c r="O308" s="93"/>
      <c r="P308" s="93"/>
    </row>
    <row r="309">
      <c r="O309" s="93"/>
      <c r="P309" s="93"/>
    </row>
    <row r="310">
      <c r="O310" s="93"/>
      <c r="P310" s="93"/>
    </row>
    <row r="311">
      <c r="O311" s="93"/>
      <c r="P311" s="93"/>
    </row>
    <row r="312">
      <c r="O312" s="93"/>
      <c r="P312" s="93"/>
    </row>
    <row r="313">
      <c r="O313" s="93"/>
      <c r="P313" s="93"/>
    </row>
    <row r="314">
      <c r="O314" s="93"/>
      <c r="P314" s="93"/>
    </row>
    <row r="315">
      <c r="O315" s="93"/>
      <c r="P315" s="93"/>
    </row>
    <row r="316">
      <c r="O316" s="93"/>
      <c r="P316" s="93"/>
    </row>
    <row r="317">
      <c r="O317" s="93"/>
      <c r="P317" s="93"/>
    </row>
    <row r="318">
      <c r="O318" s="93"/>
      <c r="P318" s="93"/>
    </row>
    <row r="319">
      <c r="O319" s="93"/>
      <c r="P319" s="93"/>
    </row>
    <row r="320">
      <c r="O320" s="93"/>
      <c r="P320" s="93"/>
    </row>
    <row r="321">
      <c r="O321" s="93"/>
      <c r="P321" s="93"/>
    </row>
    <row r="322">
      <c r="O322" s="93"/>
      <c r="P322" s="93"/>
    </row>
    <row r="323">
      <c r="O323" s="93"/>
      <c r="P323" s="93"/>
    </row>
    <row r="324">
      <c r="O324" s="93"/>
      <c r="P324" s="93"/>
    </row>
    <row r="325">
      <c r="O325" s="93"/>
      <c r="P325" s="93"/>
    </row>
    <row r="326">
      <c r="O326" s="93"/>
      <c r="P326" s="93"/>
    </row>
    <row r="327">
      <c r="O327" s="93"/>
      <c r="P327" s="93"/>
    </row>
    <row r="328">
      <c r="O328" s="93"/>
      <c r="P328" s="93"/>
    </row>
    <row r="329">
      <c r="O329" s="93"/>
      <c r="P329" s="93"/>
    </row>
    <row r="330">
      <c r="O330" s="93"/>
      <c r="P330" s="93"/>
    </row>
    <row r="331">
      <c r="O331" s="93"/>
      <c r="P331" s="93"/>
    </row>
    <row r="332">
      <c r="O332" s="93"/>
      <c r="P332" s="93"/>
    </row>
    <row r="333">
      <c r="O333" s="93"/>
      <c r="P333" s="93"/>
    </row>
    <row r="334">
      <c r="O334" s="93"/>
      <c r="P334" s="93"/>
    </row>
    <row r="335">
      <c r="O335" s="93"/>
      <c r="P335" s="93"/>
    </row>
    <row r="336">
      <c r="O336" s="93"/>
      <c r="P336" s="93"/>
    </row>
    <row r="337">
      <c r="O337" s="93"/>
      <c r="P337" s="93"/>
    </row>
    <row r="338">
      <c r="O338" s="93"/>
      <c r="P338" s="93"/>
    </row>
    <row r="339">
      <c r="O339" s="93"/>
      <c r="P339" s="93"/>
    </row>
    <row r="340">
      <c r="O340" s="93"/>
      <c r="P340" s="93"/>
    </row>
    <row r="341">
      <c r="O341" s="93"/>
      <c r="P341" s="93"/>
    </row>
    <row r="342">
      <c r="O342" s="93"/>
      <c r="P342" s="93"/>
    </row>
    <row r="343">
      <c r="O343" s="93"/>
      <c r="P343" s="93"/>
    </row>
    <row r="344">
      <c r="O344" s="93"/>
      <c r="P344" s="93"/>
    </row>
    <row r="345">
      <c r="O345" s="93"/>
      <c r="P345" s="93"/>
    </row>
    <row r="346">
      <c r="O346" s="93"/>
      <c r="P346" s="93"/>
    </row>
    <row r="347">
      <c r="O347" s="93"/>
      <c r="P347" s="93"/>
    </row>
    <row r="348">
      <c r="O348" s="93"/>
      <c r="P348" s="93"/>
    </row>
    <row r="349">
      <c r="O349" s="93"/>
      <c r="P349" s="93"/>
    </row>
    <row r="350">
      <c r="O350" s="93"/>
      <c r="P350" s="93"/>
    </row>
    <row r="351">
      <c r="O351" s="93"/>
      <c r="P351" s="93"/>
    </row>
    <row r="352">
      <c r="O352" s="93"/>
      <c r="P352" s="93"/>
    </row>
    <row r="353">
      <c r="O353" s="93"/>
      <c r="P353" s="93"/>
    </row>
    <row r="354">
      <c r="O354" s="93"/>
      <c r="P354" s="93"/>
    </row>
    <row r="355">
      <c r="O355" s="93"/>
      <c r="P355" s="93"/>
    </row>
    <row r="356">
      <c r="O356" s="93"/>
      <c r="P356" s="93"/>
    </row>
    <row r="357">
      <c r="O357" s="93"/>
      <c r="P357" s="93"/>
    </row>
    <row r="358">
      <c r="O358" s="93"/>
      <c r="P358" s="93"/>
    </row>
    <row r="359">
      <c r="O359" s="93"/>
      <c r="P359" s="93"/>
    </row>
    <row r="360">
      <c r="O360" s="93"/>
      <c r="P360" s="93"/>
    </row>
    <row r="361">
      <c r="O361" s="93"/>
      <c r="P361" s="93"/>
    </row>
    <row r="362">
      <c r="O362" s="93"/>
      <c r="P362" s="93"/>
    </row>
    <row r="363">
      <c r="O363" s="93"/>
      <c r="P363" s="93"/>
    </row>
    <row r="364">
      <c r="O364" s="93"/>
      <c r="P364" s="93"/>
    </row>
    <row r="365">
      <c r="O365" s="93"/>
      <c r="P365" s="93"/>
    </row>
    <row r="366">
      <c r="O366" s="93"/>
      <c r="P366" s="93"/>
    </row>
    <row r="367">
      <c r="O367" s="93"/>
      <c r="P367" s="93"/>
    </row>
    <row r="368">
      <c r="O368" s="93"/>
      <c r="P368" s="93"/>
    </row>
    <row r="369">
      <c r="O369" s="93"/>
      <c r="P369" s="93"/>
    </row>
    <row r="370">
      <c r="O370" s="93"/>
      <c r="P370" s="93"/>
    </row>
    <row r="371">
      <c r="O371" s="93"/>
      <c r="P371" s="93"/>
    </row>
    <row r="372">
      <c r="O372" s="93"/>
      <c r="P372" s="93"/>
    </row>
    <row r="373">
      <c r="O373" s="93"/>
      <c r="P373" s="93"/>
    </row>
    <row r="374">
      <c r="O374" s="93"/>
      <c r="P374" s="93"/>
    </row>
    <row r="375">
      <c r="O375" s="93"/>
      <c r="P375" s="93"/>
    </row>
    <row r="376">
      <c r="O376" s="93"/>
      <c r="P376" s="93"/>
    </row>
    <row r="377">
      <c r="O377" s="93"/>
      <c r="P377" s="93"/>
    </row>
    <row r="378">
      <c r="O378" s="93"/>
      <c r="P378" s="93"/>
    </row>
    <row r="379">
      <c r="O379" s="93"/>
      <c r="P379" s="93"/>
    </row>
    <row r="380">
      <c r="O380" s="93"/>
      <c r="P380" s="93"/>
    </row>
    <row r="381">
      <c r="O381" s="93"/>
      <c r="P381" s="93"/>
    </row>
    <row r="382">
      <c r="O382" s="93"/>
      <c r="P382" s="93"/>
    </row>
    <row r="383">
      <c r="O383" s="93"/>
      <c r="P383" s="93"/>
    </row>
    <row r="384">
      <c r="O384" s="93"/>
      <c r="P384" s="93"/>
    </row>
    <row r="385">
      <c r="O385" s="93"/>
      <c r="P385" s="93"/>
    </row>
    <row r="386">
      <c r="O386" s="93"/>
      <c r="P386" s="93"/>
    </row>
    <row r="387">
      <c r="O387" s="93"/>
      <c r="P387" s="93"/>
    </row>
    <row r="388">
      <c r="O388" s="93"/>
      <c r="P388" s="93"/>
    </row>
    <row r="389">
      <c r="O389" s="93"/>
      <c r="P389" s="93"/>
    </row>
    <row r="390">
      <c r="O390" s="93"/>
      <c r="P390" s="93"/>
    </row>
    <row r="391">
      <c r="O391" s="93"/>
      <c r="P391" s="93"/>
    </row>
    <row r="392">
      <c r="O392" s="93"/>
      <c r="P392" s="93"/>
    </row>
    <row r="393">
      <c r="O393" s="93"/>
      <c r="P393" s="93"/>
    </row>
    <row r="394">
      <c r="O394" s="93"/>
      <c r="P394" s="93"/>
    </row>
    <row r="395">
      <c r="O395" s="93"/>
      <c r="P395" s="93"/>
    </row>
    <row r="396">
      <c r="O396" s="93"/>
      <c r="P396" s="93"/>
    </row>
    <row r="397">
      <c r="O397" s="93"/>
      <c r="P397" s="93"/>
    </row>
    <row r="398">
      <c r="O398" s="93"/>
      <c r="P398" s="93"/>
    </row>
    <row r="399">
      <c r="O399" s="93"/>
      <c r="P399" s="93"/>
    </row>
    <row r="400">
      <c r="O400" s="93"/>
      <c r="P400" s="93"/>
    </row>
    <row r="401">
      <c r="O401" s="93"/>
      <c r="P401" s="93"/>
    </row>
    <row r="402">
      <c r="O402" s="93"/>
      <c r="P402" s="93"/>
    </row>
    <row r="403">
      <c r="O403" s="93"/>
      <c r="P403" s="93"/>
    </row>
    <row r="404">
      <c r="O404" s="93"/>
      <c r="P404" s="93"/>
    </row>
    <row r="405">
      <c r="O405" s="93"/>
      <c r="P405" s="93"/>
    </row>
    <row r="406">
      <c r="O406" s="93"/>
      <c r="P406" s="93"/>
    </row>
    <row r="407">
      <c r="O407" s="93"/>
      <c r="P407" s="93"/>
    </row>
    <row r="408">
      <c r="O408" s="93"/>
      <c r="P408" s="93"/>
    </row>
    <row r="409">
      <c r="O409" s="93"/>
      <c r="P409" s="93"/>
    </row>
    <row r="410">
      <c r="O410" s="93"/>
      <c r="P410" s="93"/>
    </row>
    <row r="411">
      <c r="O411" s="93"/>
      <c r="P411" s="93"/>
    </row>
    <row r="412">
      <c r="O412" s="93"/>
      <c r="P412" s="93"/>
    </row>
    <row r="413">
      <c r="O413" s="93"/>
      <c r="P413" s="93"/>
    </row>
    <row r="414">
      <c r="O414" s="93"/>
      <c r="P414" s="93"/>
    </row>
    <row r="415">
      <c r="O415" s="93"/>
      <c r="P415" s="93"/>
    </row>
    <row r="416">
      <c r="O416" s="93"/>
      <c r="P416" s="93"/>
    </row>
    <row r="417">
      <c r="O417" s="93"/>
      <c r="P417" s="93"/>
    </row>
    <row r="418">
      <c r="O418" s="93"/>
      <c r="P418" s="93"/>
    </row>
    <row r="419">
      <c r="O419" s="93"/>
      <c r="P419" s="93"/>
    </row>
    <row r="420">
      <c r="O420" s="93"/>
      <c r="P420" s="93"/>
    </row>
    <row r="421">
      <c r="O421" s="93"/>
      <c r="P421" s="93"/>
    </row>
    <row r="422">
      <c r="O422" s="93"/>
      <c r="P422" s="93"/>
    </row>
    <row r="423">
      <c r="O423" s="93"/>
      <c r="P423" s="93"/>
    </row>
    <row r="424">
      <c r="O424" s="93"/>
      <c r="P424" s="93"/>
    </row>
    <row r="425">
      <c r="O425" s="93"/>
      <c r="P425" s="93"/>
    </row>
    <row r="426">
      <c r="O426" s="93"/>
      <c r="P426" s="93"/>
    </row>
    <row r="427">
      <c r="O427" s="93"/>
      <c r="P427" s="93"/>
    </row>
    <row r="428">
      <c r="O428" s="93"/>
      <c r="P428" s="93"/>
    </row>
    <row r="429">
      <c r="O429" s="93"/>
      <c r="P429" s="93"/>
    </row>
    <row r="430">
      <c r="O430" s="93"/>
      <c r="P430" s="93"/>
    </row>
    <row r="431">
      <c r="O431" s="93"/>
      <c r="P431" s="93"/>
    </row>
    <row r="432">
      <c r="O432" s="93"/>
      <c r="P432" s="93"/>
    </row>
    <row r="433">
      <c r="O433" s="93"/>
      <c r="P433" s="93"/>
    </row>
    <row r="434">
      <c r="O434" s="93"/>
      <c r="P434" s="93"/>
    </row>
    <row r="435">
      <c r="O435" s="93"/>
      <c r="P435" s="93"/>
    </row>
    <row r="436">
      <c r="O436" s="93"/>
      <c r="P436" s="93"/>
    </row>
    <row r="437">
      <c r="O437" s="93"/>
      <c r="P437" s="93"/>
    </row>
    <row r="438">
      <c r="O438" s="93"/>
      <c r="P438" s="93"/>
    </row>
    <row r="439">
      <c r="O439" s="93"/>
      <c r="P439" s="93"/>
    </row>
    <row r="440">
      <c r="O440" s="93"/>
      <c r="P440" s="93"/>
    </row>
    <row r="441">
      <c r="O441" s="93"/>
      <c r="P441" s="93"/>
    </row>
    <row r="442">
      <c r="O442" s="93"/>
      <c r="P442" s="93"/>
    </row>
    <row r="443">
      <c r="O443" s="93"/>
      <c r="P443" s="93"/>
    </row>
    <row r="444">
      <c r="O444" s="93"/>
      <c r="P444" s="93"/>
    </row>
    <row r="445">
      <c r="O445" s="93"/>
      <c r="P445" s="93"/>
    </row>
    <row r="446">
      <c r="O446" s="93"/>
      <c r="P446" s="93"/>
    </row>
    <row r="447">
      <c r="O447" s="93"/>
      <c r="P447" s="93"/>
    </row>
    <row r="448">
      <c r="O448" s="93"/>
      <c r="P448" s="93"/>
    </row>
    <row r="449">
      <c r="O449" s="93"/>
      <c r="P449" s="93"/>
    </row>
    <row r="450">
      <c r="O450" s="93"/>
      <c r="P450" s="93"/>
    </row>
    <row r="451">
      <c r="O451" s="93"/>
      <c r="P451" s="93"/>
    </row>
    <row r="452">
      <c r="O452" s="93"/>
      <c r="P452" s="93"/>
    </row>
    <row r="453">
      <c r="O453" s="93"/>
      <c r="P453" s="93"/>
    </row>
    <row r="454">
      <c r="O454" s="93"/>
      <c r="P454" s="93"/>
    </row>
    <row r="455">
      <c r="O455" s="93"/>
      <c r="P455" s="93"/>
    </row>
    <row r="456">
      <c r="O456" s="93"/>
      <c r="P456" s="93"/>
    </row>
    <row r="457">
      <c r="O457" s="93"/>
      <c r="P457" s="93"/>
    </row>
    <row r="458">
      <c r="O458" s="93"/>
      <c r="P458" s="93"/>
    </row>
    <row r="459">
      <c r="O459" s="93"/>
      <c r="P459" s="93"/>
    </row>
    <row r="460">
      <c r="O460" s="93"/>
      <c r="P460" s="93"/>
    </row>
    <row r="461">
      <c r="O461" s="93"/>
      <c r="P461" s="93"/>
    </row>
    <row r="462">
      <c r="O462" s="93"/>
      <c r="P462" s="93"/>
    </row>
    <row r="463">
      <c r="O463" s="93"/>
      <c r="P463" s="93"/>
    </row>
    <row r="464">
      <c r="O464" s="93"/>
      <c r="P464" s="93"/>
    </row>
    <row r="465">
      <c r="O465" s="93"/>
      <c r="P465" s="93"/>
    </row>
    <row r="466">
      <c r="O466" s="93"/>
      <c r="P466" s="93"/>
    </row>
    <row r="467">
      <c r="O467" s="93"/>
      <c r="P467" s="93"/>
    </row>
    <row r="468">
      <c r="O468" s="93"/>
      <c r="P468" s="93"/>
    </row>
    <row r="469">
      <c r="O469" s="93"/>
      <c r="P469" s="93"/>
    </row>
    <row r="470">
      <c r="O470" s="93"/>
      <c r="P470" s="93"/>
    </row>
    <row r="471">
      <c r="O471" s="93"/>
      <c r="P471" s="93"/>
    </row>
    <row r="472">
      <c r="O472" s="93"/>
      <c r="P472" s="93"/>
    </row>
    <row r="473">
      <c r="O473" s="93"/>
      <c r="P473" s="93"/>
    </row>
    <row r="474">
      <c r="O474" s="93"/>
      <c r="P474" s="93"/>
    </row>
    <row r="475">
      <c r="O475" s="93"/>
      <c r="P475" s="93"/>
    </row>
    <row r="476">
      <c r="O476" s="93"/>
      <c r="P476" s="93"/>
    </row>
    <row r="477">
      <c r="O477" s="93"/>
      <c r="P477" s="93"/>
    </row>
    <row r="478">
      <c r="O478" s="93"/>
      <c r="P478" s="93"/>
    </row>
    <row r="479">
      <c r="O479" s="93"/>
      <c r="P479" s="93"/>
    </row>
    <row r="480">
      <c r="O480" s="93"/>
      <c r="P480" s="93"/>
    </row>
    <row r="481">
      <c r="O481" s="93"/>
      <c r="P481" s="93"/>
    </row>
    <row r="482">
      <c r="O482" s="93"/>
      <c r="P482" s="93"/>
    </row>
    <row r="483">
      <c r="O483" s="93"/>
      <c r="P483" s="93"/>
    </row>
    <row r="484">
      <c r="O484" s="93"/>
      <c r="P484" s="93"/>
    </row>
    <row r="485">
      <c r="O485" s="93"/>
      <c r="P485" s="93"/>
    </row>
    <row r="486">
      <c r="O486" s="93"/>
      <c r="P486" s="93"/>
    </row>
    <row r="487">
      <c r="O487" s="93"/>
      <c r="P487" s="93"/>
    </row>
    <row r="488">
      <c r="O488" s="93"/>
      <c r="P488" s="93"/>
    </row>
    <row r="489">
      <c r="O489" s="93"/>
      <c r="P489" s="93"/>
    </row>
    <row r="490">
      <c r="O490" s="93"/>
      <c r="P490" s="93"/>
    </row>
    <row r="491">
      <c r="O491" s="93"/>
      <c r="P491" s="93"/>
    </row>
    <row r="492">
      <c r="O492" s="93"/>
      <c r="P492" s="93"/>
    </row>
    <row r="493">
      <c r="O493" s="93"/>
      <c r="P493" s="93"/>
    </row>
    <row r="494">
      <c r="O494" s="93"/>
      <c r="P494" s="93"/>
    </row>
    <row r="495">
      <c r="O495" s="93"/>
      <c r="P495" s="93"/>
    </row>
    <row r="496">
      <c r="O496" s="93"/>
      <c r="P496" s="93"/>
    </row>
    <row r="497">
      <c r="O497" s="93"/>
      <c r="P497" s="93"/>
    </row>
    <row r="498">
      <c r="O498" s="93"/>
      <c r="P498" s="93"/>
    </row>
    <row r="499">
      <c r="O499" s="93"/>
      <c r="P499" s="93"/>
    </row>
    <row r="500">
      <c r="O500" s="93"/>
      <c r="P500" s="93"/>
    </row>
    <row r="501">
      <c r="O501" s="93"/>
      <c r="P501" s="93"/>
    </row>
    <row r="502">
      <c r="O502" s="93"/>
      <c r="P502" s="93"/>
    </row>
    <row r="503">
      <c r="O503" s="93"/>
      <c r="P503" s="93"/>
    </row>
    <row r="504">
      <c r="O504" s="93"/>
      <c r="P504" s="93"/>
    </row>
    <row r="505">
      <c r="O505" s="93"/>
      <c r="P505" s="93"/>
    </row>
    <row r="506">
      <c r="O506" s="93"/>
      <c r="P506" s="93"/>
    </row>
    <row r="507">
      <c r="O507" s="93"/>
      <c r="P507" s="93"/>
    </row>
    <row r="508">
      <c r="O508" s="93"/>
      <c r="P508" s="93"/>
    </row>
    <row r="509">
      <c r="O509" s="93"/>
      <c r="P509" s="93"/>
    </row>
    <row r="510">
      <c r="O510" s="93"/>
      <c r="P510" s="93"/>
    </row>
    <row r="511">
      <c r="O511" s="93"/>
      <c r="P511" s="93"/>
    </row>
    <row r="512">
      <c r="O512" s="93"/>
      <c r="P512" s="93"/>
    </row>
    <row r="513">
      <c r="O513" s="93"/>
      <c r="P513" s="93"/>
    </row>
    <row r="514">
      <c r="O514" s="93"/>
      <c r="P514" s="93"/>
    </row>
    <row r="515">
      <c r="O515" s="93"/>
      <c r="P515" s="93"/>
    </row>
    <row r="516">
      <c r="O516" s="93"/>
      <c r="P516" s="93"/>
    </row>
    <row r="517">
      <c r="O517" s="93"/>
      <c r="P517" s="93"/>
    </row>
    <row r="518">
      <c r="O518" s="93"/>
      <c r="P518" s="93"/>
    </row>
    <row r="519">
      <c r="O519" s="93"/>
      <c r="P519" s="93"/>
    </row>
    <row r="520">
      <c r="O520" s="93"/>
      <c r="P520" s="93"/>
    </row>
    <row r="521">
      <c r="O521" s="93"/>
      <c r="P521" s="93"/>
    </row>
    <row r="522">
      <c r="O522" s="93"/>
      <c r="P522" s="93"/>
    </row>
    <row r="523">
      <c r="O523" s="93"/>
      <c r="P523" s="93"/>
    </row>
    <row r="524">
      <c r="O524" s="93"/>
      <c r="P524" s="93"/>
    </row>
    <row r="525">
      <c r="O525" s="93"/>
      <c r="P525" s="93"/>
    </row>
    <row r="526">
      <c r="O526" s="93"/>
      <c r="P526" s="93"/>
    </row>
    <row r="527">
      <c r="O527" s="93"/>
      <c r="P527" s="93"/>
    </row>
    <row r="528">
      <c r="O528" s="93"/>
      <c r="P528" s="93"/>
    </row>
    <row r="529">
      <c r="O529" s="93"/>
      <c r="P529" s="93"/>
    </row>
    <row r="530">
      <c r="O530" s="93"/>
      <c r="P530" s="93"/>
    </row>
    <row r="531">
      <c r="O531" s="93"/>
      <c r="P531" s="93"/>
    </row>
    <row r="532">
      <c r="O532" s="93"/>
      <c r="P532" s="93"/>
    </row>
    <row r="533">
      <c r="O533" s="93"/>
      <c r="P533" s="93"/>
    </row>
    <row r="534">
      <c r="O534" s="93"/>
      <c r="P534" s="93"/>
    </row>
    <row r="535">
      <c r="O535" s="93"/>
      <c r="P535" s="93"/>
    </row>
    <row r="536">
      <c r="O536" s="93"/>
      <c r="P536" s="93"/>
    </row>
    <row r="537">
      <c r="O537" s="93"/>
      <c r="P537" s="93"/>
    </row>
    <row r="538">
      <c r="O538" s="93"/>
      <c r="P538" s="93"/>
    </row>
    <row r="539">
      <c r="O539" s="93"/>
      <c r="P539" s="93"/>
    </row>
    <row r="540">
      <c r="O540" s="93"/>
      <c r="P540" s="93"/>
    </row>
    <row r="541">
      <c r="O541" s="93"/>
      <c r="P541" s="93"/>
    </row>
    <row r="542">
      <c r="O542" s="93"/>
      <c r="P542" s="93"/>
    </row>
    <row r="543">
      <c r="O543" s="93"/>
      <c r="P543" s="93"/>
    </row>
    <row r="544">
      <c r="O544" s="93"/>
      <c r="P544" s="93"/>
    </row>
    <row r="545">
      <c r="O545" s="93"/>
      <c r="P545" s="93"/>
    </row>
    <row r="546">
      <c r="O546" s="93"/>
      <c r="P546" s="93"/>
    </row>
    <row r="547">
      <c r="O547" s="93"/>
      <c r="P547" s="93"/>
    </row>
    <row r="548">
      <c r="O548" s="93"/>
      <c r="P548" s="93"/>
    </row>
    <row r="549">
      <c r="O549" s="93"/>
      <c r="P549" s="93"/>
    </row>
    <row r="550">
      <c r="O550" s="93"/>
      <c r="P550" s="93"/>
    </row>
    <row r="551">
      <c r="O551" s="93"/>
      <c r="P551" s="93"/>
    </row>
    <row r="552">
      <c r="O552" s="93"/>
      <c r="P552" s="93"/>
    </row>
    <row r="553">
      <c r="O553" s="93"/>
      <c r="P553" s="93"/>
    </row>
    <row r="554">
      <c r="O554" s="93"/>
      <c r="P554" s="93"/>
    </row>
    <row r="555">
      <c r="O555" s="93"/>
      <c r="P555" s="93"/>
    </row>
    <row r="556">
      <c r="O556" s="93"/>
      <c r="P556" s="93"/>
    </row>
    <row r="557">
      <c r="O557" s="93"/>
      <c r="P557" s="93"/>
    </row>
    <row r="558">
      <c r="O558" s="93"/>
      <c r="P558" s="93"/>
    </row>
    <row r="559">
      <c r="O559" s="93"/>
      <c r="P559" s="93"/>
    </row>
    <row r="560">
      <c r="O560" s="93"/>
      <c r="P560" s="93"/>
    </row>
    <row r="561">
      <c r="O561" s="93"/>
      <c r="P561" s="93"/>
    </row>
    <row r="562">
      <c r="O562" s="93"/>
      <c r="P562" s="93"/>
    </row>
    <row r="563">
      <c r="O563" s="93"/>
      <c r="P563" s="93"/>
    </row>
    <row r="564">
      <c r="O564" s="93"/>
      <c r="P564" s="93"/>
    </row>
    <row r="565">
      <c r="O565" s="93"/>
      <c r="P565" s="93"/>
    </row>
    <row r="566">
      <c r="O566" s="93"/>
      <c r="P566" s="93"/>
    </row>
    <row r="567">
      <c r="O567" s="93"/>
      <c r="P567" s="93"/>
    </row>
    <row r="568">
      <c r="O568" s="93"/>
      <c r="P568" s="93"/>
    </row>
    <row r="569">
      <c r="O569" s="93"/>
      <c r="P569" s="93"/>
    </row>
    <row r="570">
      <c r="O570" s="93"/>
      <c r="P570" s="93"/>
    </row>
    <row r="571">
      <c r="O571" s="93"/>
      <c r="P571" s="93"/>
    </row>
    <row r="572">
      <c r="O572" s="93"/>
      <c r="P572" s="93"/>
    </row>
    <row r="573">
      <c r="O573" s="93"/>
      <c r="P573" s="93"/>
    </row>
    <row r="574">
      <c r="O574" s="93"/>
      <c r="P574" s="93"/>
    </row>
    <row r="575">
      <c r="O575" s="93"/>
      <c r="P575" s="93"/>
    </row>
    <row r="576">
      <c r="O576" s="93"/>
      <c r="P576" s="93"/>
    </row>
    <row r="577">
      <c r="O577" s="93"/>
      <c r="P577" s="93"/>
    </row>
    <row r="578">
      <c r="O578" s="93"/>
      <c r="P578" s="93"/>
    </row>
    <row r="579">
      <c r="O579" s="93"/>
      <c r="P579" s="93"/>
    </row>
    <row r="580">
      <c r="O580" s="93"/>
      <c r="P580" s="93"/>
    </row>
    <row r="581">
      <c r="O581" s="93"/>
      <c r="P581" s="93"/>
    </row>
    <row r="582">
      <c r="O582" s="93"/>
      <c r="P582" s="93"/>
    </row>
    <row r="583">
      <c r="O583" s="93"/>
      <c r="P583" s="93"/>
    </row>
    <row r="584">
      <c r="O584" s="93"/>
      <c r="P584" s="93"/>
    </row>
    <row r="585">
      <c r="O585" s="93"/>
      <c r="P585" s="93"/>
    </row>
    <row r="586">
      <c r="O586" s="93"/>
      <c r="P586" s="93"/>
    </row>
    <row r="587">
      <c r="O587" s="93"/>
      <c r="P587" s="93"/>
    </row>
    <row r="588">
      <c r="O588" s="93"/>
      <c r="P588" s="93"/>
    </row>
    <row r="589">
      <c r="O589" s="93"/>
      <c r="P589" s="93"/>
    </row>
    <row r="590">
      <c r="O590" s="93"/>
      <c r="P590" s="93"/>
    </row>
    <row r="591">
      <c r="O591" s="93"/>
      <c r="P591" s="93"/>
    </row>
    <row r="592">
      <c r="O592" s="93"/>
      <c r="P592" s="93"/>
    </row>
    <row r="593">
      <c r="O593" s="93"/>
      <c r="P593" s="93"/>
    </row>
    <row r="594">
      <c r="O594" s="93"/>
      <c r="P594" s="93"/>
    </row>
    <row r="595">
      <c r="O595" s="93"/>
      <c r="P595" s="93"/>
    </row>
    <row r="596">
      <c r="O596" s="93"/>
      <c r="P596" s="93"/>
    </row>
    <row r="597">
      <c r="O597" s="93"/>
      <c r="P597" s="93"/>
    </row>
    <row r="598">
      <c r="O598" s="93"/>
      <c r="P598" s="93"/>
    </row>
    <row r="599">
      <c r="O599" s="93"/>
      <c r="P599" s="93"/>
    </row>
    <row r="600">
      <c r="O600" s="93"/>
      <c r="P600" s="93"/>
    </row>
    <row r="601">
      <c r="O601" s="93"/>
      <c r="P601" s="93"/>
    </row>
    <row r="602">
      <c r="O602" s="93"/>
      <c r="P602" s="93"/>
    </row>
    <row r="603">
      <c r="O603" s="93"/>
      <c r="P603" s="93"/>
    </row>
    <row r="604">
      <c r="O604" s="93"/>
      <c r="P604" s="93"/>
    </row>
    <row r="605">
      <c r="O605" s="93"/>
      <c r="P605" s="93"/>
    </row>
    <row r="606">
      <c r="O606" s="93"/>
      <c r="P606" s="93"/>
    </row>
    <row r="607">
      <c r="O607" s="93"/>
      <c r="P607" s="93"/>
    </row>
    <row r="608">
      <c r="O608" s="93"/>
      <c r="P608" s="93"/>
    </row>
    <row r="609">
      <c r="O609" s="93"/>
      <c r="P609" s="93"/>
    </row>
    <row r="610">
      <c r="O610" s="93"/>
      <c r="P610" s="93"/>
    </row>
    <row r="611">
      <c r="O611" s="93"/>
      <c r="P611" s="93"/>
    </row>
    <row r="612">
      <c r="O612" s="93"/>
      <c r="P612" s="93"/>
    </row>
    <row r="613">
      <c r="O613" s="93"/>
      <c r="P613" s="93"/>
    </row>
    <row r="614">
      <c r="O614" s="93"/>
      <c r="P614" s="93"/>
    </row>
    <row r="615">
      <c r="O615" s="93"/>
      <c r="P615" s="93"/>
    </row>
    <row r="616">
      <c r="O616" s="93"/>
      <c r="P616" s="93"/>
    </row>
    <row r="617">
      <c r="O617" s="93"/>
      <c r="P617" s="93"/>
    </row>
    <row r="618">
      <c r="O618" s="93"/>
      <c r="P618" s="93"/>
    </row>
    <row r="619">
      <c r="O619" s="93"/>
      <c r="P619" s="93"/>
    </row>
    <row r="620">
      <c r="O620" s="93"/>
      <c r="P620" s="93"/>
    </row>
    <row r="621">
      <c r="O621" s="93"/>
      <c r="P621" s="93"/>
    </row>
    <row r="622">
      <c r="O622" s="93"/>
      <c r="P622" s="93"/>
    </row>
    <row r="623">
      <c r="O623" s="93"/>
      <c r="P623" s="93"/>
    </row>
    <row r="624">
      <c r="O624" s="93"/>
      <c r="P624" s="93"/>
    </row>
    <row r="625">
      <c r="O625" s="93"/>
      <c r="P625" s="93"/>
    </row>
    <row r="626">
      <c r="O626" s="93"/>
      <c r="P626" s="93"/>
    </row>
    <row r="627">
      <c r="O627" s="93"/>
      <c r="P627" s="93"/>
    </row>
    <row r="628">
      <c r="O628" s="93"/>
      <c r="P628" s="93"/>
    </row>
    <row r="629">
      <c r="O629" s="93"/>
      <c r="P629" s="93"/>
    </row>
    <row r="630">
      <c r="O630" s="93"/>
      <c r="P630" s="93"/>
    </row>
    <row r="631">
      <c r="O631" s="93"/>
      <c r="P631" s="93"/>
    </row>
    <row r="632">
      <c r="O632" s="93"/>
      <c r="P632" s="93"/>
    </row>
    <row r="633">
      <c r="O633" s="93"/>
      <c r="P633" s="93"/>
    </row>
    <row r="634">
      <c r="O634" s="93"/>
      <c r="P634" s="93"/>
    </row>
    <row r="635">
      <c r="O635" s="93"/>
      <c r="P635" s="93"/>
    </row>
    <row r="636">
      <c r="O636" s="93"/>
      <c r="P636" s="93"/>
    </row>
    <row r="637">
      <c r="O637" s="93"/>
      <c r="P637" s="93"/>
    </row>
    <row r="638">
      <c r="O638" s="93"/>
      <c r="P638" s="93"/>
    </row>
    <row r="639">
      <c r="O639" s="93"/>
      <c r="P639" s="93"/>
    </row>
    <row r="640">
      <c r="O640" s="93"/>
      <c r="P640" s="93"/>
    </row>
    <row r="641">
      <c r="O641" s="93"/>
      <c r="P641" s="93"/>
    </row>
    <row r="642">
      <c r="O642" s="93"/>
      <c r="P642" s="93"/>
    </row>
    <row r="643">
      <c r="O643" s="93"/>
      <c r="P643" s="93"/>
    </row>
    <row r="644">
      <c r="O644" s="93"/>
      <c r="P644" s="93"/>
    </row>
    <row r="645">
      <c r="O645" s="93"/>
      <c r="P645" s="93"/>
    </row>
    <row r="646">
      <c r="O646" s="93"/>
      <c r="P646" s="93"/>
    </row>
    <row r="647">
      <c r="O647" s="93"/>
      <c r="P647" s="93"/>
    </row>
    <row r="648">
      <c r="O648" s="93"/>
      <c r="P648" s="93"/>
    </row>
    <row r="649">
      <c r="O649" s="93"/>
      <c r="P649" s="93"/>
    </row>
    <row r="650">
      <c r="O650" s="93"/>
      <c r="P650" s="93"/>
    </row>
    <row r="651">
      <c r="O651" s="93"/>
      <c r="P651" s="93"/>
    </row>
    <row r="652">
      <c r="O652" s="93"/>
      <c r="P652" s="93"/>
    </row>
    <row r="653">
      <c r="O653" s="93"/>
      <c r="P653" s="93"/>
    </row>
    <row r="654">
      <c r="O654" s="93"/>
      <c r="P654" s="93"/>
    </row>
    <row r="655">
      <c r="O655" s="93"/>
      <c r="P655" s="93"/>
    </row>
    <row r="656">
      <c r="O656" s="93"/>
      <c r="P656" s="93"/>
    </row>
    <row r="657">
      <c r="O657" s="93"/>
      <c r="P657" s="93"/>
    </row>
    <row r="658">
      <c r="O658" s="93"/>
      <c r="P658" s="93"/>
    </row>
    <row r="659">
      <c r="O659" s="93"/>
      <c r="P659" s="93"/>
    </row>
    <row r="660">
      <c r="O660" s="93"/>
      <c r="P660" s="93"/>
    </row>
    <row r="661">
      <c r="O661" s="93"/>
      <c r="P661" s="93"/>
    </row>
    <row r="662">
      <c r="O662" s="93"/>
      <c r="P662" s="93"/>
    </row>
    <row r="663">
      <c r="O663" s="93"/>
      <c r="P663" s="93"/>
    </row>
    <row r="664">
      <c r="O664" s="93"/>
      <c r="P664" s="93"/>
    </row>
    <row r="665">
      <c r="O665" s="93"/>
      <c r="P665" s="93"/>
    </row>
    <row r="666">
      <c r="O666" s="93"/>
      <c r="P666" s="93"/>
    </row>
    <row r="667">
      <c r="O667" s="93"/>
      <c r="P667" s="93"/>
    </row>
    <row r="668">
      <c r="O668" s="93"/>
      <c r="P668" s="93"/>
    </row>
    <row r="669">
      <c r="O669" s="93"/>
      <c r="P669" s="93"/>
    </row>
    <row r="670">
      <c r="O670" s="93"/>
      <c r="P670" s="93"/>
    </row>
    <row r="671">
      <c r="O671" s="93"/>
      <c r="P671" s="93"/>
    </row>
    <row r="672">
      <c r="O672" s="93"/>
      <c r="P672" s="93"/>
    </row>
    <row r="673">
      <c r="O673" s="93"/>
      <c r="P673" s="93"/>
    </row>
    <row r="674">
      <c r="O674" s="93"/>
      <c r="P674" s="93"/>
    </row>
    <row r="675">
      <c r="O675" s="93"/>
      <c r="P675" s="93"/>
    </row>
    <row r="676">
      <c r="O676" s="93"/>
      <c r="P676" s="93"/>
    </row>
    <row r="677">
      <c r="O677" s="93"/>
      <c r="P677" s="93"/>
    </row>
    <row r="678">
      <c r="O678" s="93"/>
      <c r="P678" s="93"/>
    </row>
    <row r="679">
      <c r="O679" s="93"/>
      <c r="P679" s="93"/>
    </row>
    <row r="680">
      <c r="O680" s="93"/>
      <c r="P680" s="93"/>
    </row>
    <row r="681">
      <c r="O681" s="93"/>
      <c r="P681" s="93"/>
    </row>
    <row r="682">
      <c r="O682" s="93"/>
      <c r="P682" s="93"/>
    </row>
    <row r="683">
      <c r="O683" s="93"/>
      <c r="P683" s="93"/>
    </row>
    <row r="684">
      <c r="O684" s="93"/>
      <c r="P684" s="93"/>
    </row>
    <row r="685">
      <c r="O685" s="93"/>
      <c r="P685" s="93"/>
    </row>
    <row r="686">
      <c r="O686" s="93"/>
      <c r="P686" s="93"/>
    </row>
    <row r="687">
      <c r="O687" s="93"/>
      <c r="P687" s="93"/>
    </row>
    <row r="688">
      <c r="O688" s="93"/>
      <c r="P688" s="93"/>
    </row>
    <row r="689">
      <c r="O689" s="93"/>
      <c r="P689" s="93"/>
    </row>
    <row r="690">
      <c r="O690" s="93"/>
      <c r="P690" s="93"/>
    </row>
    <row r="691">
      <c r="O691" s="93"/>
      <c r="P691" s="93"/>
    </row>
    <row r="692">
      <c r="O692" s="93"/>
      <c r="P692" s="93"/>
    </row>
    <row r="693">
      <c r="O693" s="93"/>
      <c r="P693" s="93"/>
    </row>
    <row r="694">
      <c r="O694" s="93"/>
      <c r="P694" s="93"/>
    </row>
    <row r="695">
      <c r="O695" s="93"/>
      <c r="P695" s="93"/>
    </row>
    <row r="696">
      <c r="O696" s="93"/>
      <c r="P696" s="93"/>
    </row>
    <row r="697">
      <c r="O697" s="93"/>
      <c r="P697" s="93"/>
    </row>
    <row r="698">
      <c r="O698" s="93"/>
      <c r="P698" s="93"/>
    </row>
    <row r="699">
      <c r="O699" s="93"/>
      <c r="P699" s="93"/>
    </row>
    <row r="700">
      <c r="O700" s="93"/>
      <c r="P700" s="93"/>
    </row>
    <row r="701">
      <c r="O701" s="93"/>
      <c r="P701" s="93"/>
    </row>
    <row r="702">
      <c r="O702" s="93"/>
      <c r="P702" s="93"/>
    </row>
    <row r="703">
      <c r="O703" s="93"/>
      <c r="P703" s="93"/>
    </row>
    <row r="704">
      <c r="O704" s="93"/>
      <c r="P704" s="93"/>
    </row>
    <row r="705">
      <c r="O705" s="93"/>
      <c r="P705" s="93"/>
    </row>
    <row r="706">
      <c r="O706" s="93"/>
      <c r="P706" s="93"/>
    </row>
    <row r="707">
      <c r="O707" s="93"/>
      <c r="P707" s="93"/>
    </row>
    <row r="708">
      <c r="O708" s="93"/>
      <c r="P708" s="93"/>
    </row>
    <row r="709">
      <c r="O709" s="93"/>
      <c r="P709" s="93"/>
    </row>
    <row r="710">
      <c r="O710" s="93"/>
      <c r="P710" s="93"/>
    </row>
    <row r="711">
      <c r="O711" s="93"/>
      <c r="P711" s="93"/>
    </row>
    <row r="712">
      <c r="O712" s="93"/>
      <c r="P712" s="93"/>
    </row>
    <row r="713">
      <c r="O713" s="93"/>
      <c r="P713" s="93"/>
    </row>
    <row r="714">
      <c r="O714" s="93"/>
      <c r="P714" s="93"/>
    </row>
    <row r="715">
      <c r="O715" s="93"/>
      <c r="P715" s="93"/>
    </row>
    <row r="716">
      <c r="O716" s="93"/>
      <c r="P716" s="93"/>
    </row>
    <row r="717">
      <c r="O717" s="93"/>
      <c r="P717" s="93"/>
    </row>
    <row r="718">
      <c r="O718" s="93"/>
      <c r="P718" s="93"/>
    </row>
    <row r="719">
      <c r="O719" s="93"/>
      <c r="P719" s="93"/>
    </row>
    <row r="720">
      <c r="O720" s="93"/>
      <c r="P720" s="93"/>
    </row>
    <row r="721">
      <c r="O721" s="93"/>
      <c r="P721" s="93"/>
    </row>
    <row r="722">
      <c r="O722" s="93"/>
      <c r="P722" s="93"/>
    </row>
    <row r="723">
      <c r="O723" s="93"/>
      <c r="P723" s="93"/>
    </row>
    <row r="724">
      <c r="O724" s="93"/>
      <c r="P724" s="93"/>
    </row>
    <row r="725">
      <c r="O725" s="93"/>
      <c r="P725" s="93"/>
    </row>
    <row r="726">
      <c r="O726" s="93"/>
      <c r="P726" s="93"/>
    </row>
    <row r="727">
      <c r="O727" s="93"/>
      <c r="P727" s="93"/>
    </row>
    <row r="728">
      <c r="O728" s="93"/>
      <c r="P728" s="93"/>
    </row>
    <row r="729">
      <c r="O729" s="93"/>
      <c r="P729" s="93"/>
    </row>
    <row r="730">
      <c r="O730" s="93"/>
      <c r="P730" s="93"/>
    </row>
    <row r="731">
      <c r="O731" s="93"/>
      <c r="P731" s="93"/>
    </row>
    <row r="732">
      <c r="O732" s="93"/>
      <c r="P732" s="93"/>
    </row>
    <row r="733">
      <c r="O733" s="93"/>
      <c r="P733" s="93"/>
    </row>
    <row r="734">
      <c r="O734" s="93"/>
      <c r="P734" s="93"/>
    </row>
    <row r="735">
      <c r="O735" s="93"/>
      <c r="P735" s="93"/>
    </row>
    <row r="736">
      <c r="O736" s="93"/>
      <c r="P736" s="93"/>
    </row>
    <row r="737">
      <c r="O737" s="93"/>
      <c r="P737" s="93"/>
    </row>
    <row r="738">
      <c r="O738" s="93"/>
      <c r="P738" s="93"/>
    </row>
    <row r="739">
      <c r="O739" s="93"/>
      <c r="P739" s="93"/>
    </row>
    <row r="740">
      <c r="O740" s="93"/>
      <c r="P740" s="93"/>
    </row>
    <row r="741">
      <c r="O741" s="93"/>
      <c r="P741" s="93"/>
    </row>
    <row r="742">
      <c r="O742" s="93"/>
      <c r="P742" s="93"/>
    </row>
    <row r="743">
      <c r="O743" s="93"/>
      <c r="P743" s="93"/>
    </row>
    <row r="744">
      <c r="O744" s="93"/>
      <c r="P744" s="93"/>
    </row>
    <row r="745">
      <c r="O745" s="93"/>
      <c r="P745" s="93"/>
    </row>
    <row r="746">
      <c r="O746" s="93"/>
      <c r="P746" s="93"/>
    </row>
    <row r="747">
      <c r="O747" s="93"/>
      <c r="P747" s="93"/>
    </row>
    <row r="748">
      <c r="O748" s="93"/>
      <c r="P748" s="93"/>
    </row>
    <row r="749">
      <c r="O749" s="93"/>
      <c r="P749" s="93"/>
    </row>
    <row r="750">
      <c r="O750" s="93"/>
      <c r="P750" s="93"/>
    </row>
    <row r="751">
      <c r="O751" s="93"/>
      <c r="P751" s="93"/>
    </row>
    <row r="752">
      <c r="O752" s="93"/>
      <c r="P752" s="93"/>
    </row>
    <row r="753">
      <c r="O753" s="93"/>
      <c r="P753" s="93"/>
    </row>
    <row r="754">
      <c r="O754" s="93"/>
      <c r="P754" s="93"/>
    </row>
    <row r="755">
      <c r="O755" s="93"/>
      <c r="P755" s="93"/>
    </row>
    <row r="756">
      <c r="O756" s="93"/>
      <c r="P756" s="93"/>
    </row>
    <row r="757">
      <c r="O757" s="93"/>
      <c r="P757" s="93"/>
    </row>
    <row r="758">
      <c r="O758" s="93"/>
      <c r="P758" s="93"/>
    </row>
    <row r="759">
      <c r="O759" s="93"/>
      <c r="P759" s="93"/>
    </row>
    <row r="760">
      <c r="O760" s="93"/>
      <c r="P760" s="93"/>
    </row>
    <row r="761">
      <c r="O761" s="93"/>
      <c r="P761" s="93"/>
    </row>
    <row r="762">
      <c r="O762" s="93"/>
      <c r="P762" s="93"/>
    </row>
    <row r="763">
      <c r="O763" s="93"/>
      <c r="P763" s="93"/>
    </row>
    <row r="764">
      <c r="O764" s="93"/>
      <c r="P764" s="93"/>
    </row>
    <row r="765">
      <c r="O765" s="93"/>
      <c r="P765" s="93"/>
    </row>
    <row r="766">
      <c r="O766" s="93"/>
      <c r="P766" s="93"/>
    </row>
    <row r="767">
      <c r="O767" s="93"/>
      <c r="P767" s="93"/>
    </row>
    <row r="768">
      <c r="O768" s="93"/>
      <c r="P768" s="93"/>
    </row>
    <row r="769">
      <c r="O769" s="93"/>
      <c r="P769" s="93"/>
    </row>
    <row r="770">
      <c r="O770" s="93"/>
      <c r="P770" s="93"/>
    </row>
    <row r="771">
      <c r="O771" s="93"/>
      <c r="P771" s="93"/>
    </row>
    <row r="772">
      <c r="O772" s="93"/>
      <c r="P772" s="93"/>
    </row>
    <row r="773">
      <c r="O773" s="93"/>
      <c r="P773" s="93"/>
    </row>
    <row r="774">
      <c r="O774" s="93"/>
      <c r="P774" s="93"/>
    </row>
    <row r="775">
      <c r="O775" s="93"/>
      <c r="P775" s="93"/>
    </row>
    <row r="776">
      <c r="O776" s="93"/>
      <c r="P776" s="93"/>
    </row>
    <row r="777">
      <c r="O777" s="93"/>
      <c r="P777" s="93"/>
    </row>
    <row r="778">
      <c r="O778" s="93"/>
      <c r="P778" s="93"/>
    </row>
    <row r="779">
      <c r="O779" s="93"/>
      <c r="P779" s="93"/>
    </row>
    <row r="780">
      <c r="O780" s="93"/>
      <c r="P780" s="93"/>
    </row>
    <row r="781">
      <c r="O781" s="93"/>
      <c r="P781" s="93"/>
    </row>
    <row r="782">
      <c r="O782" s="93"/>
      <c r="P782" s="93"/>
    </row>
    <row r="783">
      <c r="O783" s="93"/>
      <c r="P783" s="93"/>
    </row>
    <row r="784">
      <c r="O784" s="93"/>
      <c r="P784" s="93"/>
    </row>
    <row r="785">
      <c r="O785" s="93"/>
      <c r="P785" s="93"/>
    </row>
    <row r="786">
      <c r="O786" s="93"/>
      <c r="P786" s="93"/>
    </row>
    <row r="787">
      <c r="O787" s="93"/>
      <c r="P787" s="93"/>
    </row>
    <row r="788">
      <c r="O788" s="93"/>
      <c r="P788" s="93"/>
    </row>
    <row r="789">
      <c r="O789" s="93"/>
      <c r="P789" s="93"/>
    </row>
    <row r="790">
      <c r="O790" s="93"/>
      <c r="P790" s="93"/>
    </row>
    <row r="791">
      <c r="O791" s="93"/>
      <c r="P791" s="93"/>
    </row>
    <row r="792">
      <c r="O792" s="93"/>
      <c r="P792" s="93"/>
    </row>
    <row r="793">
      <c r="O793" s="93"/>
      <c r="P793" s="93"/>
    </row>
    <row r="794">
      <c r="O794" s="93"/>
      <c r="P794" s="93"/>
    </row>
    <row r="795">
      <c r="O795" s="93"/>
      <c r="P795" s="93"/>
    </row>
    <row r="796">
      <c r="O796" s="93"/>
      <c r="P796" s="93"/>
    </row>
    <row r="797">
      <c r="O797" s="93"/>
      <c r="P797" s="93"/>
    </row>
    <row r="798">
      <c r="O798" s="93"/>
      <c r="P798" s="93"/>
    </row>
    <row r="799">
      <c r="O799" s="93"/>
      <c r="P799" s="93"/>
    </row>
    <row r="800">
      <c r="O800" s="93"/>
      <c r="P800" s="93"/>
    </row>
    <row r="801">
      <c r="O801" s="93"/>
      <c r="P801" s="93"/>
    </row>
    <row r="802">
      <c r="O802" s="93"/>
      <c r="P802" s="93"/>
    </row>
    <row r="803">
      <c r="O803" s="93"/>
      <c r="P803" s="93"/>
    </row>
    <row r="804">
      <c r="O804" s="93"/>
      <c r="P804" s="93"/>
    </row>
    <row r="805">
      <c r="O805" s="93"/>
      <c r="P805" s="93"/>
    </row>
    <row r="806">
      <c r="O806" s="93"/>
      <c r="P806" s="93"/>
    </row>
    <row r="807">
      <c r="O807" s="93"/>
      <c r="P807" s="93"/>
    </row>
    <row r="808">
      <c r="O808" s="93"/>
      <c r="P808" s="93"/>
    </row>
    <row r="809">
      <c r="O809" s="93"/>
      <c r="P809" s="93"/>
    </row>
    <row r="810">
      <c r="O810" s="93"/>
      <c r="P810" s="93"/>
    </row>
    <row r="811">
      <c r="O811" s="93"/>
      <c r="P811" s="93"/>
    </row>
    <row r="812">
      <c r="O812" s="93"/>
      <c r="P812" s="93"/>
    </row>
    <row r="813">
      <c r="O813" s="93"/>
      <c r="P813" s="93"/>
    </row>
    <row r="814">
      <c r="O814" s="93"/>
      <c r="P814" s="93"/>
    </row>
    <row r="815">
      <c r="O815" s="93"/>
      <c r="P815" s="93"/>
    </row>
    <row r="816">
      <c r="O816" s="93"/>
      <c r="P816" s="93"/>
    </row>
    <row r="817">
      <c r="O817" s="93"/>
      <c r="P817" s="93"/>
    </row>
    <row r="818">
      <c r="O818" s="93"/>
      <c r="P818" s="93"/>
    </row>
    <row r="819">
      <c r="O819" s="93"/>
      <c r="P819" s="93"/>
    </row>
    <row r="820">
      <c r="O820" s="93"/>
      <c r="P820" s="93"/>
    </row>
    <row r="821">
      <c r="O821" s="93"/>
      <c r="P821" s="93"/>
    </row>
    <row r="822">
      <c r="O822" s="93"/>
      <c r="P822" s="93"/>
    </row>
    <row r="823">
      <c r="O823" s="93"/>
      <c r="P823" s="93"/>
    </row>
    <row r="824">
      <c r="O824" s="93"/>
      <c r="P824" s="93"/>
    </row>
    <row r="825">
      <c r="O825" s="93"/>
      <c r="P825" s="93"/>
    </row>
    <row r="826">
      <c r="O826" s="93"/>
      <c r="P826" s="93"/>
    </row>
    <row r="827">
      <c r="O827" s="93"/>
      <c r="P827" s="93"/>
    </row>
    <row r="828">
      <c r="O828" s="93"/>
      <c r="P828" s="93"/>
    </row>
    <row r="829">
      <c r="O829" s="93"/>
      <c r="P829" s="93"/>
    </row>
    <row r="830">
      <c r="O830" s="93"/>
      <c r="P830" s="93"/>
    </row>
    <row r="831">
      <c r="O831" s="93"/>
      <c r="P831" s="93"/>
    </row>
    <row r="832">
      <c r="O832" s="93"/>
      <c r="P832" s="93"/>
    </row>
    <row r="833">
      <c r="O833" s="93"/>
      <c r="P833" s="93"/>
    </row>
    <row r="834">
      <c r="O834" s="93"/>
      <c r="P834" s="93"/>
    </row>
    <row r="835">
      <c r="O835" s="93"/>
      <c r="P835" s="93"/>
    </row>
    <row r="836">
      <c r="O836" s="93"/>
      <c r="P836" s="93"/>
    </row>
    <row r="837">
      <c r="O837" s="93"/>
      <c r="P837" s="93"/>
    </row>
    <row r="838">
      <c r="O838" s="93"/>
      <c r="P838" s="93"/>
    </row>
    <row r="839">
      <c r="O839" s="93"/>
      <c r="P839" s="93"/>
    </row>
    <row r="840">
      <c r="O840" s="93"/>
      <c r="P840" s="93"/>
    </row>
    <row r="841">
      <c r="O841" s="93"/>
      <c r="P841" s="93"/>
    </row>
    <row r="842">
      <c r="O842" s="93"/>
      <c r="P842" s="93"/>
    </row>
    <row r="843">
      <c r="O843" s="93"/>
      <c r="P843" s="93"/>
    </row>
    <row r="844">
      <c r="O844" s="93"/>
      <c r="P844" s="93"/>
    </row>
    <row r="845">
      <c r="O845" s="93"/>
      <c r="P845" s="93"/>
    </row>
    <row r="846">
      <c r="O846" s="93"/>
      <c r="P846" s="93"/>
    </row>
    <row r="847">
      <c r="O847" s="93"/>
      <c r="P847" s="93"/>
    </row>
    <row r="848">
      <c r="O848" s="93"/>
      <c r="P848" s="93"/>
    </row>
    <row r="849">
      <c r="O849" s="93"/>
      <c r="P849" s="93"/>
    </row>
    <row r="850">
      <c r="O850" s="93"/>
      <c r="P850" s="93"/>
    </row>
    <row r="851">
      <c r="O851" s="93"/>
      <c r="P851" s="93"/>
    </row>
    <row r="852">
      <c r="O852" s="93"/>
      <c r="P852" s="93"/>
    </row>
    <row r="853">
      <c r="O853" s="93"/>
      <c r="P853" s="93"/>
    </row>
    <row r="854">
      <c r="O854" s="93"/>
      <c r="P854" s="93"/>
    </row>
    <row r="855">
      <c r="O855" s="93"/>
      <c r="P855" s="93"/>
    </row>
    <row r="856">
      <c r="O856" s="93"/>
      <c r="P856" s="93"/>
    </row>
    <row r="857">
      <c r="O857" s="93"/>
      <c r="P857" s="93"/>
    </row>
    <row r="858">
      <c r="O858" s="93"/>
      <c r="P858" s="93"/>
    </row>
    <row r="859">
      <c r="O859" s="93"/>
      <c r="P859" s="93"/>
    </row>
    <row r="860">
      <c r="O860" s="93"/>
      <c r="P860" s="93"/>
    </row>
    <row r="861">
      <c r="O861" s="93"/>
      <c r="P861" s="93"/>
    </row>
    <row r="862">
      <c r="O862" s="93"/>
      <c r="P862" s="93"/>
    </row>
    <row r="863">
      <c r="O863" s="93"/>
      <c r="P863" s="93"/>
    </row>
    <row r="864">
      <c r="O864" s="93"/>
      <c r="P864" s="93"/>
    </row>
    <row r="865">
      <c r="O865" s="93"/>
      <c r="P865" s="93"/>
    </row>
    <row r="866">
      <c r="O866" s="93"/>
      <c r="P866" s="93"/>
    </row>
    <row r="867">
      <c r="O867" s="93"/>
      <c r="P867" s="93"/>
    </row>
    <row r="868">
      <c r="O868" s="93"/>
      <c r="P868" s="93"/>
    </row>
    <row r="869">
      <c r="O869" s="93"/>
      <c r="P869" s="93"/>
    </row>
    <row r="870">
      <c r="O870" s="93"/>
      <c r="P870" s="93"/>
    </row>
    <row r="871">
      <c r="O871" s="93"/>
      <c r="P871" s="93"/>
    </row>
    <row r="872">
      <c r="O872" s="93"/>
      <c r="P872" s="93"/>
    </row>
    <row r="873">
      <c r="O873" s="93"/>
      <c r="P873" s="93"/>
    </row>
    <row r="874">
      <c r="O874" s="93"/>
      <c r="P874" s="93"/>
    </row>
    <row r="875">
      <c r="O875" s="93"/>
      <c r="P875" s="93"/>
    </row>
    <row r="876">
      <c r="O876" s="93"/>
      <c r="P876" s="93"/>
    </row>
    <row r="877">
      <c r="O877" s="93"/>
      <c r="P877" s="93"/>
    </row>
    <row r="878">
      <c r="O878" s="93"/>
      <c r="P878" s="93"/>
    </row>
    <row r="879">
      <c r="O879" s="93"/>
      <c r="P879" s="93"/>
    </row>
    <row r="880">
      <c r="O880" s="93"/>
      <c r="P880" s="93"/>
    </row>
    <row r="881">
      <c r="O881" s="93"/>
      <c r="P881" s="93"/>
    </row>
    <row r="882">
      <c r="O882" s="93"/>
      <c r="P882" s="93"/>
    </row>
    <row r="883">
      <c r="O883" s="93"/>
      <c r="P883" s="93"/>
    </row>
    <row r="884">
      <c r="O884" s="93"/>
      <c r="P884" s="93"/>
    </row>
    <row r="885">
      <c r="O885" s="93"/>
      <c r="P885" s="93"/>
    </row>
    <row r="886">
      <c r="O886" s="93"/>
      <c r="P886" s="93"/>
    </row>
    <row r="887">
      <c r="O887" s="93"/>
      <c r="P887" s="93"/>
    </row>
    <row r="888">
      <c r="O888" s="93"/>
      <c r="P888" s="93"/>
    </row>
    <row r="889">
      <c r="O889" s="93"/>
      <c r="P889" s="93"/>
    </row>
    <row r="890">
      <c r="O890" s="93"/>
      <c r="P890" s="93"/>
    </row>
    <row r="891">
      <c r="O891" s="93"/>
      <c r="P891" s="93"/>
    </row>
    <row r="892">
      <c r="O892" s="93"/>
      <c r="P892" s="93"/>
    </row>
    <row r="893">
      <c r="O893" s="93"/>
      <c r="P893" s="93"/>
    </row>
    <row r="894">
      <c r="O894" s="93"/>
      <c r="P894" s="93"/>
    </row>
    <row r="895">
      <c r="O895" s="93"/>
      <c r="P895" s="93"/>
    </row>
    <row r="896">
      <c r="O896" s="93"/>
      <c r="P896" s="93"/>
    </row>
    <row r="897">
      <c r="O897" s="93"/>
      <c r="P897" s="93"/>
    </row>
    <row r="898">
      <c r="O898" s="93"/>
      <c r="P898" s="93"/>
    </row>
    <row r="899">
      <c r="O899" s="93"/>
      <c r="P899" s="93"/>
    </row>
    <row r="900">
      <c r="O900" s="93"/>
      <c r="P900" s="93"/>
    </row>
    <row r="901">
      <c r="O901" s="93"/>
      <c r="P901" s="93"/>
    </row>
    <row r="902">
      <c r="O902" s="93"/>
      <c r="P902" s="93"/>
    </row>
    <row r="903">
      <c r="O903" s="93"/>
      <c r="P903" s="93"/>
    </row>
    <row r="904">
      <c r="O904" s="93"/>
      <c r="P904" s="93"/>
    </row>
    <row r="905">
      <c r="O905" s="93"/>
      <c r="P905" s="93"/>
    </row>
    <row r="906">
      <c r="O906" s="93"/>
      <c r="P906" s="93"/>
    </row>
    <row r="907">
      <c r="O907" s="93"/>
      <c r="P907" s="93"/>
    </row>
    <row r="908">
      <c r="O908" s="93"/>
      <c r="P908" s="93"/>
    </row>
    <row r="909">
      <c r="O909" s="93"/>
      <c r="P909" s="93"/>
    </row>
    <row r="910">
      <c r="O910" s="93"/>
      <c r="P910" s="93"/>
    </row>
    <row r="911">
      <c r="O911" s="93"/>
      <c r="P911" s="93"/>
    </row>
    <row r="912">
      <c r="O912" s="93"/>
      <c r="P912" s="93"/>
    </row>
    <row r="913">
      <c r="O913" s="93"/>
      <c r="P913" s="93"/>
    </row>
    <row r="914">
      <c r="O914" s="93"/>
      <c r="P914" s="93"/>
    </row>
    <row r="915">
      <c r="O915" s="93"/>
      <c r="P915" s="93"/>
    </row>
    <row r="916">
      <c r="O916" s="93"/>
      <c r="P916" s="93"/>
    </row>
    <row r="917">
      <c r="O917" s="93"/>
      <c r="P917" s="93"/>
    </row>
    <row r="918">
      <c r="O918" s="93"/>
      <c r="P918" s="93"/>
    </row>
    <row r="919">
      <c r="O919" s="93"/>
      <c r="P919" s="93"/>
    </row>
    <row r="920">
      <c r="O920" s="93"/>
      <c r="P920" s="93"/>
    </row>
    <row r="921">
      <c r="O921" s="93"/>
      <c r="P921" s="93"/>
    </row>
    <row r="922">
      <c r="O922" s="93"/>
      <c r="P922" s="93"/>
    </row>
    <row r="923">
      <c r="O923" s="93"/>
      <c r="P923" s="93"/>
    </row>
    <row r="924">
      <c r="O924" s="93"/>
      <c r="P924" s="93"/>
    </row>
    <row r="925">
      <c r="O925" s="93"/>
      <c r="P925" s="93"/>
    </row>
    <row r="926">
      <c r="O926" s="93"/>
      <c r="P926" s="93"/>
    </row>
    <row r="927">
      <c r="O927" s="93"/>
      <c r="P927" s="93"/>
    </row>
    <row r="928">
      <c r="O928" s="93"/>
      <c r="P928" s="93"/>
    </row>
    <row r="929">
      <c r="O929" s="93"/>
      <c r="P929" s="93"/>
    </row>
    <row r="930">
      <c r="O930" s="93"/>
      <c r="P930" s="93"/>
    </row>
    <row r="931">
      <c r="O931" s="93"/>
      <c r="P931" s="93"/>
    </row>
    <row r="932">
      <c r="O932" s="93"/>
      <c r="P932" s="93"/>
    </row>
    <row r="933">
      <c r="O933" s="93"/>
      <c r="P933" s="93"/>
    </row>
    <row r="934">
      <c r="O934" s="93"/>
      <c r="P934" s="93"/>
    </row>
    <row r="935">
      <c r="O935" s="93"/>
      <c r="P935" s="93"/>
    </row>
    <row r="936">
      <c r="O936" s="93"/>
      <c r="P936" s="93"/>
    </row>
    <row r="937">
      <c r="O937" s="93"/>
      <c r="P937" s="93"/>
    </row>
    <row r="938">
      <c r="O938" s="93"/>
      <c r="P938" s="93"/>
    </row>
    <row r="939">
      <c r="O939" s="93"/>
      <c r="P939" s="93"/>
    </row>
    <row r="940">
      <c r="O940" s="93"/>
      <c r="P940" s="93"/>
    </row>
    <row r="941">
      <c r="O941" s="93"/>
      <c r="P941" s="93"/>
    </row>
    <row r="942">
      <c r="O942" s="93"/>
      <c r="P942" s="93"/>
    </row>
    <row r="943">
      <c r="O943" s="93"/>
      <c r="P943" s="93"/>
    </row>
    <row r="944">
      <c r="O944" s="93"/>
      <c r="P944" s="93"/>
    </row>
    <row r="945">
      <c r="O945" s="93"/>
      <c r="P945" s="93"/>
    </row>
    <row r="946">
      <c r="O946" s="93"/>
      <c r="P946" s="93"/>
    </row>
    <row r="947">
      <c r="O947" s="93"/>
      <c r="P947" s="93"/>
    </row>
    <row r="948">
      <c r="O948" s="93"/>
      <c r="P948" s="93"/>
    </row>
    <row r="949">
      <c r="O949" s="93"/>
      <c r="P949" s="93"/>
    </row>
    <row r="950">
      <c r="O950" s="93"/>
      <c r="P950" s="93"/>
    </row>
    <row r="951">
      <c r="O951" s="93"/>
      <c r="P951" s="93"/>
    </row>
    <row r="952">
      <c r="O952" s="93"/>
      <c r="P952" s="93"/>
    </row>
    <row r="953">
      <c r="O953" s="93"/>
      <c r="P953" s="93"/>
    </row>
    <row r="954">
      <c r="O954" s="93"/>
      <c r="P954" s="93"/>
    </row>
    <row r="955">
      <c r="O955" s="93"/>
      <c r="P955" s="93"/>
    </row>
    <row r="956">
      <c r="O956" s="93"/>
      <c r="P956" s="93"/>
    </row>
    <row r="957">
      <c r="O957" s="93"/>
      <c r="P957" s="93"/>
    </row>
    <row r="958">
      <c r="O958" s="93"/>
      <c r="P958" s="93"/>
    </row>
    <row r="959">
      <c r="O959" s="93"/>
      <c r="P959" s="93"/>
    </row>
    <row r="960">
      <c r="O960" s="93"/>
      <c r="P960" s="93"/>
    </row>
    <row r="961">
      <c r="O961" s="93"/>
      <c r="P961" s="93"/>
    </row>
    <row r="962">
      <c r="O962" s="93"/>
      <c r="P962" s="93"/>
    </row>
    <row r="963">
      <c r="O963" s="93"/>
      <c r="P963" s="93"/>
    </row>
    <row r="964">
      <c r="O964" s="93"/>
      <c r="P964" s="93"/>
    </row>
    <row r="965">
      <c r="O965" s="93"/>
      <c r="P965" s="93"/>
    </row>
    <row r="966">
      <c r="O966" s="93"/>
      <c r="P966" s="93"/>
    </row>
    <row r="967">
      <c r="O967" s="93"/>
      <c r="P967" s="93"/>
    </row>
    <row r="968">
      <c r="O968" s="93"/>
      <c r="P968" s="93"/>
    </row>
    <row r="969">
      <c r="O969" s="93"/>
      <c r="P969" s="93"/>
    </row>
    <row r="970">
      <c r="O970" s="93"/>
      <c r="P970" s="93"/>
    </row>
    <row r="971">
      <c r="O971" s="93"/>
      <c r="P971" s="93"/>
    </row>
    <row r="972">
      <c r="O972" s="93"/>
      <c r="P972" s="93"/>
    </row>
    <row r="973">
      <c r="O973" s="93"/>
      <c r="P973" s="93"/>
    </row>
    <row r="974">
      <c r="O974" s="93"/>
      <c r="P974" s="93"/>
    </row>
    <row r="975">
      <c r="O975" s="93"/>
      <c r="P975" s="93"/>
    </row>
    <row r="976">
      <c r="O976" s="93"/>
      <c r="P976" s="93"/>
    </row>
    <row r="977">
      <c r="O977" s="93"/>
      <c r="P977" s="93"/>
    </row>
    <row r="978">
      <c r="O978" s="93"/>
      <c r="P978" s="93"/>
    </row>
    <row r="979">
      <c r="O979" s="93"/>
      <c r="P979" s="93"/>
    </row>
    <row r="980">
      <c r="O980" s="93"/>
      <c r="P980" s="93"/>
    </row>
    <row r="981">
      <c r="O981" s="93"/>
      <c r="P981" s="93"/>
    </row>
    <row r="982">
      <c r="O982" s="93"/>
      <c r="P982" s="93"/>
    </row>
    <row r="983">
      <c r="O983" s="93"/>
      <c r="P983" s="93"/>
    </row>
    <row r="984">
      <c r="O984" s="93"/>
      <c r="P984" s="93"/>
    </row>
    <row r="985">
      <c r="O985" s="93"/>
      <c r="P985" s="93"/>
    </row>
    <row r="986">
      <c r="O986" s="93"/>
      <c r="P986" s="93"/>
    </row>
    <row r="987">
      <c r="O987" s="93"/>
      <c r="P987" s="93"/>
    </row>
    <row r="988">
      <c r="O988" s="93"/>
      <c r="P988" s="93"/>
    </row>
    <row r="989">
      <c r="O989" s="93"/>
      <c r="P989" s="93"/>
    </row>
    <row r="990">
      <c r="O990" s="93"/>
      <c r="P990" s="93"/>
    </row>
    <row r="991">
      <c r="O991" s="93"/>
      <c r="P991" s="93"/>
    </row>
    <row r="992">
      <c r="O992" s="93"/>
      <c r="P992" s="93"/>
    </row>
    <row r="993">
      <c r="O993" s="93"/>
      <c r="P993" s="93"/>
    </row>
    <row r="994">
      <c r="O994" s="93"/>
      <c r="P994" s="93"/>
    </row>
    <row r="995">
      <c r="O995" s="93"/>
      <c r="P995" s="93"/>
    </row>
    <row r="996">
      <c r="O996" s="93"/>
      <c r="P996" s="93"/>
    </row>
    <row r="997">
      <c r="O997" s="93"/>
      <c r="P997" s="93"/>
    </row>
    <row r="998">
      <c r="O998" s="93"/>
      <c r="P998" s="93"/>
    </row>
  </sheetData>
  <mergeCells count="1">
    <mergeCell ref="M1:N1"/>
  </mergeCells>
  <conditionalFormatting sqref="O2">
    <cfRule type="notContainsBlanks" dxfId="4" priority="1">
      <formula>LEN(TRIM(O2))&gt;0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3.29"/>
    <col customWidth="1" min="2" max="2" width="10.57"/>
    <col customWidth="1" min="3" max="6" width="15.0"/>
    <col customWidth="1" min="7" max="8" width="12.0"/>
    <col customWidth="1" min="9" max="9" width="23.0"/>
    <col customWidth="1" min="10" max="10" width="16.43"/>
    <col customWidth="1" min="11" max="11" width="18.71"/>
    <col customWidth="1" min="12" max="13" width="6.43"/>
    <col customWidth="1" min="14" max="14" width="7.14"/>
    <col customWidth="1" min="15" max="15" width="8.71"/>
    <col customWidth="1" min="16" max="18" width="7.0"/>
    <col customWidth="1" min="19" max="19" width="6.57"/>
    <col customWidth="1" min="20" max="20" width="6.71"/>
    <col customWidth="1" min="21" max="21" width="8.14"/>
    <col customWidth="1" min="22" max="23" width="7.43"/>
    <col customWidth="1" min="24" max="24" width="7.71"/>
    <col customWidth="1" min="25" max="27" width="6.86"/>
    <col customWidth="1" min="28" max="28" width="8.29"/>
    <col customWidth="1" min="29" max="29" width="7.71"/>
    <col customWidth="1" min="30" max="30" width="10.29"/>
    <col customWidth="1" min="36" max="36" width="10.43"/>
  </cols>
  <sheetData>
    <row r="1">
      <c r="A1" s="94" t="s">
        <v>0</v>
      </c>
      <c r="B1" s="94"/>
      <c r="C1" s="95" t="s">
        <v>1</v>
      </c>
      <c r="D1" s="95" t="s">
        <v>218</v>
      </c>
      <c r="E1" s="95" t="s">
        <v>219</v>
      </c>
      <c r="F1" s="94" t="s">
        <v>220</v>
      </c>
      <c r="G1" s="94" t="s">
        <v>5</v>
      </c>
      <c r="H1" s="94" t="s">
        <v>221</v>
      </c>
      <c r="I1" s="96">
        <v>43820.0</v>
      </c>
      <c r="J1" s="96">
        <v>43477.0</v>
      </c>
      <c r="K1" s="94" t="s">
        <v>222</v>
      </c>
      <c r="L1" s="97">
        <v>43478.0</v>
      </c>
      <c r="M1" s="97"/>
      <c r="N1" s="97">
        <v>43479.0</v>
      </c>
      <c r="O1" s="97">
        <v>43480.0</v>
      </c>
      <c r="P1" s="97">
        <v>43481.0</v>
      </c>
      <c r="Q1" s="97">
        <v>43481.0</v>
      </c>
      <c r="R1" s="97">
        <v>43482.0</v>
      </c>
      <c r="S1" s="97">
        <v>43483.0</v>
      </c>
      <c r="T1" s="97">
        <v>43484.0</v>
      </c>
      <c r="U1" s="97">
        <v>43485.0</v>
      </c>
      <c r="V1" s="97">
        <v>43485.0</v>
      </c>
      <c r="W1" s="97">
        <v>43486.0</v>
      </c>
      <c r="X1" s="98">
        <v>43488.0</v>
      </c>
      <c r="Y1" s="99">
        <v>43489.0</v>
      </c>
      <c r="Z1" s="100" t="s">
        <v>223</v>
      </c>
      <c r="AA1" s="99">
        <v>43492.0</v>
      </c>
      <c r="AB1" s="98">
        <v>43492.0</v>
      </c>
      <c r="AC1" s="100" t="s">
        <v>224</v>
      </c>
      <c r="AD1" s="98">
        <v>43511.0</v>
      </c>
      <c r="AE1" s="101">
        <v>43511.0</v>
      </c>
      <c r="AF1" s="97">
        <v>43513.0</v>
      </c>
      <c r="AG1" s="98"/>
      <c r="AH1" s="98">
        <v>43530.0</v>
      </c>
      <c r="AI1" s="97">
        <v>43533.0</v>
      </c>
      <c r="AJ1" s="2" t="s">
        <v>24</v>
      </c>
      <c r="AK1" s="6">
        <v>43538.0</v>
      </c>
      <c r="AL1" s="100" t="s">
        <v>1</v>
      </c>
      <c r="AM1" s="98">
        <v>43538.0</v>
      </c>
      <c r="AN1" s="101">
        <v>43555.0</v>
      </c>
      <c r="AO1" s="102"/>
      <c r="AP1" s="103">
        <v>43568.0</v>
      </c>
      <c r="AQ1" s="103">
        <v>43569.0</v>
      </c>
      <c r="AR1" s="103"/>
      <c r="AS1" s="10">
        <v>43570.0</v>
      </c>
    </row>
    <row r="2">
      <c r="A2" s="104" t="s">
        <v>13</v>
      </c>
      <c r="B2" s="104"/>
      <c r="E2" s="15"/>
      <c r="F2" s="105"/>
      <c r="G2" s="105"/>
      <c r="H2" s="105"/>
      <c r="I2" s="105" t="s">
        <v>20</v>
      </c>
      <c r="J2" s="105" t="s">
        <v>21</v>
      </c>
      <c r="K2" s="105"/>
      <c r="L2" s="2" t="s">
        <v>225</v>
      </c>
      <c r="M2" s="2" t="s">
        <v>67</v>
      </c>
      <c r="N2" s="2" t="s">
        <v>226</v>
      </c>
      <c r="O2" s="2" t="s">
        <v>227</v>
      </c>
      <c r="P2" s="2" t="s">
        <v>226</v>
      </c>
      <c r="Q2" s="2" t="s">
        <v>228</v>
      </c>
      <c r="R2" s="2" t="s">
        <v>229</v>
      </c>
      <c r="S2" s="2" t="s">
        <v>226</v>
      </c>
      <c r="T2" s="2"/>
      <c r="U2" s="2" t="s">
        <v>24</v>
      </c>
      <c r="V2" s="2" t="s">
        <v>230</v>
      </c>
      <c r="W2" s="2" t="s">
        <v>231</v>
      </c>
      <c r="X2" s="2" t="s">
        <v>232</v>
      </c>
      <c r="AA2" s="2" t="s">
        <v>76</v>
      </c>
      <c r="AB2" s="2" t="s">
        <v>44</v>
      </c>
      <c r="AD2" s="2" t="s">
        <v>233</v>
      </c>
      <c r="AE2" s="2" t="s">
        <v>234</v>
      </c>
      <c r="AF2" s="2" t="s">
        <v>235</v>
      </c>
      <c r="AM2" s="2" t="s">
        <v>236</v>
      </c>
      <c r="AN2" s="2" t="s">
        <v>69</v>
      </c>
      <c r="AO2" s="2" t="s">
        <v>237</v>
      </c>
      <c r="AP2" s="2" t="s">
        <v>238</v>
      </c>
      <c r="AQ2" s="2" t="s">
        <v>239</v>
      </c>
      <c r="AR2" s="2" t="s">
        <v>240</v>
      </c>
      <c r="AS2" s="53" t="s">
        <v>58</v>
      </c>
    </row>
    <row r="3">
      <c r="E3" s="15"/>
      <c r="AS3" s="58"/>
    </row>
    <row r="4">
      <c r="A4" s="106" t="s">
        <v>241</v>
      </c>
      <c r="B4" s="106" t="s">
        <v>242</v>
      </c>
      <c r="C4" s="107">
        <f t="shared" ref="C4:C29" si="1">SUM(D4,E4)</f>
        <v>66</v>
      </c>
      <c r="D4" s="107">
        <f t="shared" ref="D4:D29" si="2">SUM(F4:AS4)</f>
        <v>43</v>
      </c>
      <c r="E4" s="108">
        <v>23.0</v>
      </c>
      <c r="F4" s="106"/>
      <c r="G4" s="109">
        <v>2.0</v>
      </c>
      <c r="H4" s="109">
        <v>8.0</v>
      </c>
      <c r="I4" s="106"/>
      <c r="J4" s="106"/>
      <c r="K4" s="106"/>
      <c r="L4" s="110"/>
      <c r="M4" s="110"/>
      <c r="N4" s="110"/>
      <c r="O4" s="110"/>
      <c r="P4" s="110"/>
      <c r="Q4" s="111">
        <v>2.0</v>
      </c>
      <c r="R4" s="111"/>
      <c r="S4" s="110"/>
      <c r="T4" s="110"/>
      <c r="U4" s="110"/>
      <c r="V4" s="110"/>
      <c r="W4" s="111">
        <v>2.0</v>
      </c>
      <c r="X4" s="111">
        <v>2.0</v>
      </c>
      <c r="Y4" s="111">
        <v>1.0</v>
      </c>
      <c r="Z4" s="111"/>
      <c r="AA4" s="111">
        <v>6.0</v>
      </c>
      <c r="AB4" s="110"/>
      <c r="AC4" s="110"/>
      <c r="AD4" s="112">
        <v>0.0</v>
      </c>
      <c r="AE4" s="111"/>
      <c r="AF4" s="110"/>
      <c r="AG4" s="111">
        <v>2.0</v>
      </c>
      <c r="AH4" s="111">
        <v>2.0</v>
      </c>
      <c r="AI4" s="111">
        <v>4.0</v>
      </c>
      <c r="AL4" s="110"/>
      <c r="AM4" s="110"/>
      <c r="AN4" s="110"/>
      <c r="AO4" s="110"/>
      <c r="AP4" s="110"/>
      <c r="AQ4" s="110"/>
      <c r="AR4" s="110"/>
      <c r="AS4" s="53">
        <v>12.0</v>
      </c>
    </row>
    <row r="5">
      <c r="A5" s="56" t="s">
        <v>243</v>
      </c>
      <c r="B5" s="56" t="s">
        <v>244</v>
      </c>
      <c r="C5" s="107">
        <f t="shared" si="1"/>
        <v>32.5</v>
      </c>
      <c r="D5" s="107">
        <f t="shared" si="2"/>
        <v>23.5</v>
      </c>
      <c r="E5" s="113">
        <v>9.0</v>
      </c>
      <c r="F5" s="56"/>
      <c r="G5" s="57">
        <v>10.0</v>
      </c>
      <c r="H5" s="57"/>
      <c r="I5" s="56"/>
      <c r="J5" s="56"/>
      <c r="K5" s="56"/>
      <c r="T5" s="2">
        <v>2.0</v>
      </c>
      <c r="Y5" s="2">
        <v>2.0</v>
      </c>
      <c r="Z5" s="2"/>
      <c r="AA5" s="2"/>
      <c r="AG5" s="2"/>
      <c r="AH5" s="2">
        <v>2.0</v>
      </c>
      <c r="AI5" s="2">
        <v>4.0</v>
      </c>
      <c r="AJ5" s="2">
        <v>2.0</v>
      </c>
      <c r="AM5" s="2">
        <v>1.5</v>
      </c>
      <c r="AS5" s="58"/>
    </row>
    <row r="6">
      <c r="A6" s="106" t="s">
        <v>245</v>
      </c>
      <c r="B6" s="106" t="s">
        <v>246</v>
      </c>
      <c r="C6" s="107">
        <f t="shared" si="1"/>
        <v>67</v>
      </c>
      <c r="D6" s="107">
        <f t="shared" si="2"/>
        <v>44</v>
      </c>
      <c r="E6" s="108">
        <v>23.0</v>
      </c>
      <c r="F6" s="106"/>
      <c r="G6" s="106"/>
      <c r="H6" s="109">
        <v>2.0</v>
      </c>
      <c r="I6" s="106"/>
      <c r="J6" s="106"/>
      <c r="K6" s="106"/>
      <c r="L6" s="110"/>
      <c r="M6" s="110"/>
      <c r="N6" s="110"/>
      <c r="O6" s="110"/>
      <c r="P6" s="110"/>
      <c r="Q6" s="110"/>
      <c r="R6" s="110"/>
      <c r="S6" s="111">
        <v>2.0</v>
      </c>
      <c r="T6" s="110"/>
      <c r="U6" s="110"/>
      <c r="V6" s="110"/>
      <c r="W6" s="110"/>
      <c r="X6" s="110"/>
      <c r="Y6" s="110"/>
      <c r="Z6" s="110"/>
      <c r="AA6" s="110"/>
      <c r="AB6" s="111">
        <v>9.0</v>
      </c>
      <c r="AC6" s="110"/>
      <c r="AD6" s="110"/>
      <c r="AE6" s="110"/>
      <c r="AF6" s="110"/>
      <c r="AG6" s="111"/>
      <c r="AH6" s="111">
        <v>2.0</v>
      </c>
      <c r="AI6" s="110"/>
      <c r="AL6" s="110"/>
      <c r="AM6" s="110"/>
      <c r="AN6" s="110"/>
      <c r="AO6" s="110"/>
      <c r="AP6" s="110"/>
      <c r="AQ6" s="110"/>
      <c r="AR6" s="110"/>
      <c r="AS6" s="53">
        <v>29.0</v>
      </c>
    </row>
    <row r="7">
      <c r="A7" s="106" t="s">
        <v>247</v>
      </c>
      <c r="B7" s="106" t="s">
        <v>248</v>
      </c>
      <c r="C7" s="107">
        <f t="shared" si="1"/>
        <v>54</v>
      </c>
      <c r="D7" s="107">
        <f t="shared" si="2"/>
        <v>38</v>
      </c>
      <c r="E7" s="113">
        <v>16.0</v>
      </c>
      <c r="F7" s="106"/>
      <c r="G7" s="106"/>
      <c r="H7" s="109">
        <v>2.0</v>
      </c>
      <c r="I7" s="106"/>
      <c r="J7" s="106"/>
      <c r="K7" s="106"/>
      <c r="L7" s="110"/>
      <c r="M7" s="110"/>
      <c r="N7" s="111">
        <v>2.0</v>
      </c>
      <c r="O7" s="111"/>
      <c r="P7" s="111">
        <v>2.0</v>
      </c>
      <c r="Q7" s="111"/>
      <c r="R7" s="111"/>
      <c r="S7" s="111">
        <v>2.0</v>
      </c>
      <c r="T7" s="110"/>
      <c r="U7" s="110"/>
      <c r="V7" s="110"/>
      <c r="W7" s="110"/>
      <c r="X7" s="111">
        <v>3.0</v>
      </c>
      <c r="Y7" s="111">
        <v>2.0</v>
      </c>
      <c r="Z7" s="110"/>
      <c r="AA7" s="110"/>
      <c r="AB7" s="111">
        <v>9.0</v>
      </c>
      <c r="AC7" s="110"/>
      <c r="AD7" s="110"/>
      <c r="AE7" s="2">
        <v>2.0</v>
      </c>
      <c r="AF7" s="2">
        <v>4.0</v>
      </c>
      <c r="AG7" s="2">
        <v>2.0</v>
      </c>
      <c r="AH7" s="2">
        <v>2.0</v>
      </c>
      <c r="AI7" s="2">
        <v>4.0</v>
      </c>
      <c r="AJ7" s="2">
        <v>2.0</v>
      </c>
      <c r="AS7" s="58"/>
    </row>
    <row r="8">
      <c r="A8" s="56" t="s">
        <v>249</v>
      </c>
      <c r="B8" s="56" t="s">
        <v>250</v>
      </c>
      <c r="C8" s="107">
        <f t="shared" si="1"/>
        <v>62.5</v>
      </c>
      <c r="D8" s="107">
        <f t="shared" si="2"/>
        <v>44.5</v>
      </c>
      <c r="E8" s="108">
        <v>18.0</v>
      </c>
      <c r="F8" s="57">
        <v>5.0</v>
      </c>
      <c r="G8" s="57">
        <v>8.0</v>
      </c>
      <c r="H8" s="57"/>
      <c r="I8" s="56"/>
      <c r="J8" s="56"/>
      <c r="K8" s="56"/>
      <c r="L8" s="2">
        <v>2.0</v>
      </c>
      <c r="M8" s="2"/>
      <c r="S8" s="2">
        <v>2.0</v>
      </c>
      <c r="X8" s="2">
        <v>3.0</v>
      </c>
      <c r="Y8" s="2">
        <v>2.0</v>
      </c>
      <c r="AE8" s="111">
        <v>2.0</v>
      </c>
      <c r="AF8" s="111">
        <v>4.0</v>
      </c>
      <c r="AG8" s="111"/>
      <c r="AH8" s="111">
        <v>2.0</v>
      </c>
      <c r="AI8" s="111">
        <v>4.0</v>
      </c>
      <c r="AJ8" s="2">
        <v>2.0</v>
      </c>
      <c r="AK8" s="2">
        <v>2.0</v>
      </c>
      <c r="AL8" s="110"/>
      <c r="AM8" s="110"/>
      <c r="AN8" s="110"/>
      <c r="AO8" s="110"/>
      <c r="AP8" s="110"/>
      <c r="AQ8" s="110"/>
      <c r="AR8" s="111">
        <v>4.0</v>
      </c>
      <c r="AS8" s="53">
        <v>2.5</v>
      </c>
    </row>
    <row r="9">
      <c r="A9" s="106" t="s">
        <v>251</v>
      </c>
      <c r="B9" s="106" t="s">
        <v>252</v>
      </c>
      <c r="C9" s="107">
        <f t="shared" si="1"/>
        <v>33</v>
      </c>
      <c r="D9" s="107">
        <f t="shared" si="2"/>
        <v>15</v>
      </c>
      <c r="E9" s="113">
        <v>18.0</v>
      </c>
      <c r="F9" s="109"/>
      <c r="G9" s="109"/>
      <c r="H9" s="109"/>
      <c r="I9" s="109"/>
      <c r="J9" s="109">
        <v>5.0</v>
      </c>
      <c r="K9" s="109"/>
      <c r="L9" s="111">
        <v>2.0</v>
      </c>
      <c r="M9" s="111"/>
      <c r="N9" s="110"/>
      <c r="O9" s="110"/>
      <c r="P9" s="110"/>
      <c r="Q9" s="110"/>
      <c r="R9" s="111">
        <v>2.0</v>
      </c>
      <c r="S9" s="110"/>
      <c r="T9" s="110"/>
      <c r="U9" s="110"/>
      <c r="V9" s="110"/>
      <c r="W9" s="110"/>
      <c r="X9" s="110"/>
      <c r="Y9" s="110"/>
      <c r="Z9" s="110"/>
      <c r="AA9" s="110"/>
      <c r="AB9" s="111">
        <v>6.0</v>
      </c>
      <c r="AC9" s="114">
        <v>0.0</v>
      </c>
      <c r="AD9" s="110"/>
      <c r="AS9" s="58"/>
    </row>
    <row r="10">
      <c r="A10" s="56" t="s">
        <v>253</v>
      </c>
      <c r="B10" s="56" t="s">
        <v>254</v>
      </c>
      <c r="C10" s="107">
        <f t="shared" si="1"/>
        <v>0</v>
      </c>
      <c r="D10" s="107">
        <f t="shared" si="2"/>
        <v>0</v>
      </c>
      <c r="E10" s="107"/>
      <c r="F10" s="56"/>
      <c r="G10" s="56"/>
      <c r="H10" s="56"/>
      <c r="I10" s="56"/>
      <c r="J10" s="56"/>
      <c r="K10" s="56"/>
      <c r="AC10" s="112">
        <v>0.0</v>
      </c>
      <c r="AE10" s="110"/>
      <c r="AF10" s="110"/>
      <c r="AG10" s="110"/>
      <c r="AH10" s="110"/>
      <c r="AI10" s="110"/>
      <c r="AL10" s="110"/>
      <c r="AM10" s="110"/>
      <c r="AN10" s="110"/>
      <c r="AO10" s="110"/>
      <c r="AP10" s="110"/>
      <c r="AQ10" s="110"/>
      <c r="AR10" s="110"/>
      <c r="AS10" s="58"/>
    </row>
    <row r="11">
      <c r="A11" s="106" t="s">
        <v>255</v>
      </c>
      <c r="B11" s="106" t="s">
        <v>256</v>
      </c>
      <c r="C11" s="107">
        <f t="shared" si="1"/>
        <v>50</v>
      </c>
      <c r="D11" s="107">
        <f t="shared" si="2"/>
        <v>37</v>
      </c>
      <c r="E11" s="113">
        <v>13.0</v>
      </c>
      <c r="F11" s="109">
        <v>21.0</v>
      </c>
      <c r="G11" s="109">
        <v>4.0</v>
      </c>
      <c r="H11" s="109"/>
      <c r="I11" s="106"/>
      <c r="J11" s="106"/>
      <c r="K11" s="106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1">
        <v>2.0</v>
      </c>
      <c r="Z11" s="111"/>
      <c r="AA11" s="111"/>
      <c r="AB11" s="110"/>
      <c r="AC11" s="110"/>
      <c r="AD11" s="110"/>
      <c r="AG11" s="2"/>
      <c r="AH11" s="2">
        <v>2.0</v>
      </c>
      <c r="AI11" s="2">
        <v>4.0</v>
      </c>
      <c r="AN11" s="2">
        <v>4.0</v>
      </c>
      <c r="AS11" s="58"/>
    </row>
    <row r="12">
      <c r="A12" s="106" t="s">
        <v>257</v>
      </c>
      <c r="B12" s="106" t="s">
        <v>258</v>
      </c>
      <c r="C12" s="107">
        <f t="shared" si="1"/>
        <v>49.5</v>
      </c>
      <c r="D12" s="107">
        <f t="shared" si="2"/>
        <v>38.5</v>
      </c>
      <c r="E12" s="108">
        <v>11.0</v>
      </c>
      <c r="F12" s="106"/>
      <c r="G12" s="106"/>
      <c r="H12" s="106"/>
      <c r="I12" s="106"/>
      <c r="J12" s="106"/>
      <c r="K12" s="106"/>
      <c r="L12" s="111">
        <v>2.0</v>
      </c>
      <c r="M12" s="111"/>
      <c r="N12" s="111">
        <v>2.0</v>
      </c>
      <c r="O12" s="111"/>
      <c r="P12" s="111">
        <v>2.0</v>
      </c>
      <c r="Q12" s="111"/>
      <c r="R12" s="111"/>
      <c r="S12" s="111">
        <v>2.0</v>
      </c>
      <c r="T12" s="110"/>
      <c r="U12" s="111">
        <v>2.0</v>
      </c>
      <c r="V12" s="111">
        <v>2.0</v>
      </c>
      <c r="W12" s="111"/>
      <c r="X12" s="111">
        <v>3.0</v>
      </c>
      <c r="Y12" s="111">
        <v>2.0</v>
      </c>
      <c r="Z12" s="111"/>
      <c r="AA12" s="111">
        <v>4.0</v>
      </c>
      <c r="AB12" s="110"/>
      <c r="AC12" s="115">
        <v>0.0</v>
      </c>
      <c r="AD12" s="110"/>
      <c r="AE12" s="110"/>
      <c r="AF12" s="111">
        <v>4.0</v>
      </c>
      <c r="AG12" s="111"/>
      <c r="AH12" s="111">
        <v>2.0</v>
      </c>
      <c r="AI12" s="110"/>
      <c r="AL12" s="110"/>
      <c r="AM12" s="111">
        <v>1.5</v>
      </c>
      <c r="AN12" s="110"/>
      <c r="AO12" s="110"/>
      <c r="AP12" s="110"/>
      <c r="AQ12" s="110"/>
      <c r="AR12" s="110"/>
      <c r="AS12" s="53">
        <v>10.0</v>
      </c>
    </row>
    <row r="13">
      <c r="A13" s="56" t="s">
        <v>259</v>
      </c>
      <c r="B13" s="56" t="s">
        <v>260</v>
      </c>
      <c r="C13" s="107">
        <f t="shared" si="1"/>
        <v>11</v>
      </c>
      <c r="D13" s="107">
        <f t="shared" si="2"/>
        <v>2</v>
      </c>
      <c r="E13" s="113">
        <v>9.0</v>
      </c>
      <c r="F13" s="56"/>
      <c r="G13" s="56"/>
      <c r="H13" s="56"/>
      <c r="I13" s="56"/>
      <c r="J13" s="56"/>
      <c r="K13" s="56"/>
      <c r="L13" s="2">
        <v>2.0</v>
      </c>
      <c r="M13" s="2"/>
      <c r="AS13" s="58"/>
    </row>
    <row r="14">
      <c r="A14" s="106" t="s">
        <v>261</v>
      </c>
      <c r="B14" s="106" t="s">
        <v>262</v>
      </c>
      <c r="C14" s="107">
        <f t="shared" si="1"/>
        <v>92.5</v>
      </c>
      <c r="D14" s="107">
        <f t="shared" si="2"/>
        <v>54.5</v>
      </c>
      <c r="E14" s="108">
        <v>38.0</v>
      </c>
      <c r="F14" s="109">
        <v>15.0</v>
      </c>
      <c r="G14" s="109">
        <v>4.0</v>
      </c>
      <c r="H14" s="109"/>
      <c r="I14" s="109">
        <v>7.0</v>
      </c>
      <c r="J14" s="106"/>
      <c r="K14" s="106"/>
      <c r="L14" s="110"/>
      <c r="M14" s="111">
        <v>4.0</v>
      </c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1">
        <v>9.0</v>
      </c>
      <c r="AC14" s="110"/>
      <c r="AD14" s="110"/>
      <c r="AE14" s="110"/>
      <c r="AF14" s="111">
        <v>4.0</v>
      </c>
      <c r="AG14" s="111"/>
      <c r="AH14" s="111">
        <v>2.0</v>
      </c>
      <c r="AI14" s="111">
        <v>4.0</v>
      </c>
      <c r="AJ14" s="2">
        <v>2.0</v>
      </c>
      <c r="AL14" s="110"/>
      <c r="AM14" s="111">
        <v>1.5</v>
      </c>
      <c r="AN14" s="110"/>
      <c r="AO14" s="110"/>
      <c r="AP14" s="110"/>
      <c r="AQ14" s="111">
        <v>2.0</v>
      </c>
      <c r="AR14" s="111"/>
      <c r="AS14" s="58"/>
    </row>
    <row r="15">
      <c r="A15" s="56" t="s">
        <v>263</v>
      </c>
      <c r="B15" s="56" t="s">
        <v>264</v>
      </c>
      <c r="C15" s="107">
        <f t="shared" si="1"/>
        <v>53</v>
      </c>
      <c r="D15" s="107">
        <f t="shared" si="2"/>
        <v>33</v>
      </c>
      <c r="E15" s="113">
        <v>20.0</v>
      </c>
      <c r="F15" s="57">
        <v>3.0</v>
      </c>
      <c r="G15" s="57"/>
      <c r="H15" s="57"/>
      <c r="I15" s="57">
        <v>4.0</v>
      </c>
      <c r="J15" s="56"/>
      <c r="K15" s="57">
        <v>1.0</v>
      </c>
      <c r="M15" s="2">
        <v>4.0</v>
      </c>
      <c r="U15" s="2">
        <v>1.0</v>
      </c>
      <c r="AA15" s="2">
        <v>3.0</v>
      </c>
      <c r="AB15" s="2">
        <v>9.0</v>
      </c>
      <c r="AG15" s="2"/>
      <c r="AH15" s="2">
        <v>2.0</v>
      </c>
      <c r="AI15" s="2">
        <v>4.0</v>
      </c>
      <c r="AJ15" s="2">
        <v>2.0</v>
      </c>
      <c r="AS15" s="58"/>
    </row>
    <row r="16">
      <c r="A16" s="56" t="s">
        <v>265</v>
      </c>
      <c r="B16" s="56" t="s">
        <v>266</v>
      </c>
      <c r="C16" s="107">
        <f t="shared" si="1"/>
        <v>16.5</v>
      </c>
      <c r="D16" s="107">
        <f t="shared" si="2"/>
        <v>3.5</v>
      </c>
      <c r="E16" s="108">
        <v>13.0</v>
      </c>
      <c r="F16" s="56"/>
      <c r="G16" s="56"/>
      <c r="H16" s="56"/>
      <c r="I16" s="56"/>
      <c r="J16" s="56"/>
      <c r="K16" s="56"/>
      <c r="L16" s="2">
        <v>2.0</v>
      </c>
      <c r="M16" s="2"/>
      <c r="AE16" s="110"/>
      <c r="AF16" s="110"/>
      <c r="AG16" s="110"/>
      <c r="AH16" s="110"/>
      <c r="AI16" s="110"/>
      <c r="AL16" s="110"/>
      <c r="AM16" s="111">
        <v>1.5</v>
      </c>
      <c r="AN16" s="110"/>
      <c r="AO16" s="110"/>
      <c r="AP16" s="110"/>
      <c r="AQ16" s="110"/>
      <c r="AR16" s="110"/>
      <c r="AS16" s="58"/>
    </row>
    <row r="17">
      <c r="A17" s="106" t="s">
        <v>267</v>
      </c>
      <c r="B17" s="106" t="s">
        <v>268</v>
      </c>
      <c r="C17" s="107">
        <f t="shared" si="1"/>
        <v>49.5</v>
      </c>
      <c r="D17" s="107">
        <f t="shared" si="2"/>
        <v>32</v>
      </c>
      <c r="E17" s="113">
        <v>17.5</v>
      </c>
      <c r="F17" s="106"/>
      <c r="G17" s="106"/>
      <c r="H17" s="106"/>
      <c r="I17" s="106"/>
      <c r="J17" s="106"/>
      <c r="K17" s="106"/>
      <c r="L17" s="111">
        <v>3.0</v>
      </c>
      <c r="M17" s="111"/>
      <c r="N17" s="111">
        <v>2.0</v>
      </c>
      <c r="O17" s="111"/>
      <c r="P17" s="111">
        <v>3.0</v>
      </c>
      <c r="Q17" s="111"/>
      <c r="R17" s="111"/>
      <c r="S17" s="110"/>
      <c r="T17" s="110"/>
      <c r="U17" s="111">
        <v>1.0</v>
      </c>
      <c r="V17" s="110"/>
      <c r="W17" s="111">
        <v>2.0</v>
      </c>
      <c r="X17" s="111">
        <v>3.0</v>
      </c>
      <c r="Y17" s="111">
        <v>3.0</v>
      </c>
      <c r="Z17" s="111"/>
      <c r="AA17" s="111"/>
      <c r="AB17" s="110"/>
      <c r="AC17" s="110"/>
      <c r="AD17" s="110"/>
      <c r="AE17" s="2">
        <v>2.0</v>
      </c>
      <c r="AG17" s="2"/>
      <c r="AH17" s="2">
        <v>2.0</v>
      </c>
      <c r="AI17" s="2">
        <v>4.0</v>
      </c>
      <c r="AS17" s="53">
        <v>7.0</v>
      </c>
    </row>
    <row r="18">
      <c r="A18" s="106" t="s">
        <v>269</v>
      </c>
      <c r="B18" s="106" t="s">
        <v>270</v>
      </c>
      <c r="C18" s="107">
        <f t="shared" si="1"/>
        <v>46</v>
      </c>
      <c r="D18" s="107">
        <f t="shared" si="2"/>
        <v>27</v>
      </c>
      <c r="E18" s="108">
        <v>19.0</v>
      </c>
      <c r="F18" s="106"/>
      <c r="G18" s="106"/>
      <c r="H18" s="106"/>
      <c r="I18" s="106"/>
      <c r="J18" s="106"/>
      <c r="K18" s="106"/>
      <c r="L18" s="110"/>
      <c r="M18" s="110"/>
      <c r="N18" s="110"/>
      <c r="O18" s="111">
        <v>1.0</v>
      </c>
      <c r="P18" s="111">
        <v>3.0</v>
      </c>
      <c r="Q18" s="111"/>
      <c r="R18" s="111"/>
      <c r="S18" s="111">
        <v>2.0</v>
      </c>
      <c r="T18" s="110"/>
      <c r="U18" s="111">
        <v>2.0</v>
      </c>
      <c r="V18" s="110"/>
      <c r="W18" s="110"/>
      <c r="X18" s="111">
        <v>1.0</v>
      </c>
      <c r="Y18" s="110"/>
      <c r="Z18" s="110"/>
      <c r="AA18" s="111">
        <v>5.0</v>
      </c>
      <c r="AB18" s="110"/>
      <c r="AC18" s="110"/>
      <c r="AD18" s="110"/>
      <c r="AE18" s="111">
        <v>2.0</v>
      </c>
      <c r="AF18" s="110"/>
      <c r="AG18" s="111"/>
      <c r="AH18" s="111">
        <v>2.0</v>
      </c>
      <c r="AI18" s="111">
        <v>4.0</v>
      </c>
      <c r="AL18" s="110"/>
      <c r="AM18" s="110"/>
      <c r="AN18" s="110"/>
      <c r="AO18" s="111">
        <v>4.0</v>
      </c>
      <c r="AP18" s="111">
        <v>1.0</v>
      </c>
      <c r="AQ18" s="110"/>
      <c r="AR18" s="110"/>
      <c r="AS18" s="58"/>
    </row>
    <row r="19">
      <c r="A19" s="56" t="s">
        <v>271</v>
      </c>
      <c r="B19" s="56" t="s">
        <v>272</v>
      </c>
      <c r="C19" s="107">
        <f t="shared" si="1"/>
        <v>27</v>
      </c>
      <c r="D19" s="107">
        <f t="shared" si="2"/>
        <v>11</v>
      </c>
      <c r="E19" s="113">
        <v>16.0</v>
      </c>
      <c r="F19" s="56"/>
      <c r="G19" s="56"/>
      <c r="H19" s="56"/>
      <c r="I19" s="56"/>
      <c r="J19" s="56"/>
      <c r="K19" s="56"/>
      <c r="O19" s="2">
        <v>1.0</v>
      </c>
      <c r="P19" s="2">
        <v>2.0</v>
      </c>
      <c r="Q19" s="2"/>
      <c r="R19" s="2"/>
      <c r="V19" s="2">
        <v>1.0</v>
      </c>
      <c r="W19" s="2"/>
      <c r="X19" s="2">
        <v>1.0</v>
      </c>
      <c r="AF19" s="2">
        <v>4.0</v>
      </c>
      <c r="AG19" s="2"/>
      <c r="AH19" s="2">
        <v>2.0</v>
      </c>
      <c r="AS19" s="58"/>
    </row>
    <row r="20">
      <c r="A20" s="106" t="s">
        <v>273</v>
      </c>
      <c r="B20" s="106" t="s">
        <v>274</v>
      </c>
      <c r="C20" s="107">
        <f t="shared" si="1"/>
        <v>76.5</v>
      </c>
      <c r="D20" s="107">
        <f t="shared" si="2"/>
        <v>47</v>
      </c>
      <c r="E20" s="108">
        <v>29.5</v>
      </c>
      <c r="F20" s="106"/>
      <c r="G20" s="106"/>
      <c r="H20" s="106"/>
      <c r="I20" s="106"/>
      <c r="J20" s="106"/>
      <c r="K20" s="106"/>
      <c r="L20" s="111">
        <v>3.0</v>
      </c>
      <c r="M20" s="111"/>
      <c r="N20" s="111">
        <v>2.0</v>
      </c>
      <c r="O20" s="111">
        <v>1.0</v>
      </c>
      <c r="P20" s="111">
        <v>3.0</v>
      </c>
      <c r="Q20" s="111">
        <v>2.0</v>
      </c>
      <c r="R20" s="111"/>
      <c r="S20" s="111">
        <v>2.0</v>
      </c>
      <c r="T20" s="111">
        <v>3.0</v>
      </c>
      <c r="U20" s="111">
        <v>1.0</v>
      </c>
      <c r="V20" s="110"/>
      <c r="W20" s="110"/>
      <c r="X20" s="111">
        <v>3.0</v>
      </c>
      <c r="Y20" s="111">
        <v>3.0</v>
      </c>
      <c r="Z20" s="111">
        <v>5.0</v>
      </c>
      <c r="AA20" s="111">
        <v>9.0</v>
      </c>
      <c r="AB20" s="110"/>
      <c r="AC20" s="110"/>
      <c r="AD20" s="110"/>
      <c r="AE20" s="111">
        <v>2.0</v>
      </c>
      <c r="AF20" s="110"/>
      <c r="AG20" s="111"/>
      <c r="AH20" s="111">
        <v>2.0</v>
      </c>
      <c r="AI20" s="111">
        <v>4.0</v>
      </c>
      <c r="AL20" s="110"/>
      <c r="AM20" s="110"/>
      <c r="AN20" s="110"/>
      <c r="AO20" s="110"/>
      <c r="AP20" s="110"/>
      <c r="AQ20" s="110"/>
      <c r="AR20" s="110"/>
      <c r="AS20" s="53">
        <v>2.0</v>
      </c>
    </row>
    <row r="21">
      <c r="A21" s="56" t="s">
        <v>275</v>
      </c>
      <c r="B21" s="57" t="s">
        <v>276</v>
      </c>
      <c r="C21" s="107">
        <f t="shared" si="1"/>
        <v>57.5</v>
      </c>
      <c r="D21" s="107">
        <f t="shared" si="2"/>
        <v>28</v>
      </c>
      <c r="E21" s="113">
        <v>29.5</v>
      </c>
      <c r="F21" s="57"/>
      <c r="G21" s="57">
        <v>9.0</v>
      </c>
      <c r="H21" s="57"/>
      <c r="I21" s="57"/>
      <c r="J21" s="57"/>
      <c r="K21" s="57"/>
      <c r="L21" s="2">
        <v>3.0</v>
      </c>
      <c r="M21" s="2"/>
      <c r="N21" s="2">
        <v>1.0</v>
      </c>
      <c r="O21" s="2"/>
      <c r="P21" s="2">
        <v>3.0</v>
      </c>
      <c r="Q21" s="2">
        <v>2.0</v>
      </c>
      <c r="R21" s="2"/>
      <c r="U21" s="2">
        <v>1.0</v>
      </c>
      <c r="X21" s="2">
        <v>3.0</v>
      </c>
      <c r="AI21" s="2">
        <v>4.0</v>
      </c>
      <c r="AS21" s="53">
        <v>2.0</v>
      </c>
    </row>
    <row r="22">
      <c r="A22" s="106" t="s">
        <v>277</v>
      </c>
      <c r="B22" s="106" t="s">
        <v>278</v>
      </c>
      <c r="C22" s="107">
        <f t="shared" si="1"/>
        <v>52</v>
      </c>
      <c r="D22" s="107">
        <f t="shared" si="2"/>
        <v>29</v>
      </c>
      <c r="E22" s="108">
        <v>23.0</v>
      </c>
      <c r="F22" s="106"/>
      <c r="G22" s="109">
        <v>2.0</v>
      </c>
      <c r="H22" s="106"/>
      <c r="I22" s="106"/>
      <c r="J22" s="106"/>
      <c r="K22" s="106"/>
      <c r="L22" s="110"/>
      <c r="M22" s="111">
        <v>4.0</v>
      </c>
      <c r="N22" s="111">
        <v>1.0</v>
      </c>
      <c r="O22" s="110"/>
      <c r="P22" s="110"/>
      <c r="Q22" s="110"/>
      <c r="R22" s="110"/>
      <c r="S22" s="110"/>
      <c r="T22" s="110"/>
      <c r="U22" s="111">
        <v>1.0</v>
      </c>
      <c r="V22" s="111"/>
      <c r="W22" s="110"/>
      <c r="X22" s="111">
        <v>3.0</v>
      </c>
      <c r="Y22" s="110"/>
      <c r="Z22" s="110"/>
      <c r="AA22" s="110"/>
      <c r="AB22" s="111">
        <v>9.0</v>
      </c>
      <c r="AC22" s="110"/>
      <c r="AD22" s="110"/>
      <c r="AE22" s="111">
        <v>1.0</v>
      </c>
      <c r="AF22" s="110"/>
      <c r="AG22" s="110"/>
      <c r="AH22" s="110"/>
      <c r="AI22" s="111">
        <v>4.0</v>
      </c>
      <c r="AJ22" s="2">
        <v>2.0</v>
      </c>
      <c r="AK22" s="2">
        <v>2.0</v>
      </c>
      <c r="AL22" s="110"/>
      <c r="AM22" s="110"/>
      <c r="AN22" s="110"/>
      <c r="AO22" s="110"/>
      <c r="AP22" s="110"/>
      <c r="AQ22" s="110"/>
      <c r="AR22" s="110"/>
      <c r="AS22" s="58"/>
    </row>
    <row r="23">
      <c r="A23" s="56" t="s">
        <v>279</v>
      </c>
      <c r="B23" s="56" t="s">
        <v>280</v>
      </c>
      <c r="C23" s="107">
        <f t="shared" si="1"/>
        <v>11</v>
      </c>
      <c r="D23" s="107">
        <f t="shared" si="2"/>
        <v>6</v>
      </c>
      <c r="E23" s="116">
        <v>5.0</v>
      </c>
      <c r="F23" s="56"/>
      <c r="G23" s="56"/>
      <c r="H23" s="56"/>
      <c r="I23" s="56"/>
      <c r="J23" s="56"/>
      <c r="K23" s="56"/>
      <c r="S23" s="2">
        <v>2.0</v>
      </c>
      <c r="AE23" s="117"/>
      <c r="AF23" s="118">
        <v>4.0</v>
      </c>
      <c r="AG23" s="117"/>
      <c r="AH23" s="117"/>
      <c r="AI23" s="117"/>
      <c r="AL23" s="117"/>
      <c r="AM23" s="117"/>
      <c r="AN23" s="117"/>
      <c r="AO23" s="117"/>
      <c r="AP23" s="117"/>
      <c r="AQ23" s="117"/>
      <c r="AR23" s="117"/>
      <c r="AS23" s="58"/>
    </row>
    <row r="24">
      <c r="A24" s="56" t="s">
        <v>281</v>
      </c>
      <c r="B24" s="56" t="s">
        <v>282</v>
      </c>
      <c r="C24" s="107">
        <f t="shared" si="1"/>
        <v>81</v>
      </c>
      <c r="D24" s="107">
        <f t="shared" si="2"/>
        <v>50</v>
      </c>
      <c r="E24" s="113">
        <v>31.0</v>
      </c>
      <c r="F24" s="57">
        <v>15.0</v>
      </c>
      <c r="G24" s="57"/>
      <c r="H24" s="57"/>
      <c r="I24" s="57">
        <v>3.0</v>
      </c>
      <c r="J24" s="56"/>
      <c r="K24" s="57">
        <v>7.0</v>
      </c>
      <c r="N24" s="2">
        <v>1.0</v>
      </c>
      <c r="U24" s="2">
        <v>1.0</v>
      </c>
      <c r="X24" s="2">
        <v>3.0</v>
      </c>
      <c r="AA24" s="2">
        <v>3.0</v>
      </c>
      <c r="AB24" s="2">
        <v>9.0</v>
      </c>
      <c r="AG24" s="2">
        <v>2.0</v>
      </c>
      <c r="AI24" s="2">
        <v>4.0</v>
      </c>
      <c r="AQ24" s="2">
        <v>2.0</v>
      </c>
      <c r="AR24" s="2"/>
      <c r="AS24" s="58"/>
    </row>
    <row r="25">
      <c r="A25" s="56" t="s">
        <v>283</v>
      </c>
      <c r="B25" s="56" t="s">
        <v>284</v>
      </c>
      <c r="C25" s="107">
        <f t="shared" si="1"/>
        <v>50.5</v>
      </c>
      <c r="D25" s="107">
        <f t="shared" si="2"/>
        <v>27</v>
      </c>
      <c r="E25" s="108">
        <v>23.5</v>
      </c>
      <c r="F25" s="56"/>
      <c r="G25" s="56"/>
      <c r="H25" s="57">
        <v>15.0</v>
      </c>
      <c r="I25" s="56"/>
      <c r="J25" s="56"/>
      <c r="K25" s="56"/>
      <c r="L25" s="2">
        <v>2.0</v>
      </c>
      <c r="M25" s="2"/>
      <c r="N25" s="2">
        <v>2.0</v>
      </c>
      <c r="O25" s="2">
        <v>1.0</v>
      </c>
      <c r="P25" s="2">
        <v>2.0</v>
      </c>
      <c r="Q25" s="2"/>
      <c r="R25" s="2"/>
      <c r="S25" s="2">
        <v>2.0</v>
      </c>
      <c r="U25" s="2">
        <v>1.0</v>
      </c>
      <c r="AE25" s="111">
        <v>2.0</v>
      </c>
      <c r="AF25" s="110"/>
      <c r="AG25" s="110"/>
      <c r="AH25" s="110"/>
      <c r="AI25" s="110"/>
      <c r="AL25" s="110"/>
      <c r="AM25" s="110"/>
      <c r="AN25" s="110"/>
      <c r="AO25" s="110"/>
      <c r="AP25" s="110"/>
      <c r="AQ25" s="110"/>
      <c r="AR25" s="110"/>
      <c r="AS25" s="58"/>
    </row>
    <row r="26">
      <c r="A26" s="56" t="s">
        <v>285</v>
      </c>
      <c r="B26" s="56" t="s">
        <v>286</v>
      </c>
      <c r="C26" s="107">
        <f t="shared" si="1"/>
        <v>59</v>
      </c>
      <c r="D26" s="107">
        <f t="shared" si="2"/>
        <v>35</v>
      </c>
      <c r="E26" s="113">
        <v>24.0</v>
      </c>
      <c r="F26" s="56"/>
      <c r="G26" s="57">
        <v>2.0</v>
      </c>
      <c r="H26" s="57">
        <v>4.0</v>
      </c>
      <c r="I26" s="56"/>
      <c r="J26" s="56"/>
      <c r="K26" s="57">
        <v>1.0</v>
      </c>
      <c r="T26" s="2">
        <v>2.0</v>
      </c>
      <c r="U26" s="2">
        <v>1.0</v>
      </c>
      <c r="AB26" s="2">
        <v>9.0</v>
      </c>
      <c r="AI26" s="2">
        <v>4.0</v>
      </c>
      <c r="AJ26" s="2">
        <v>2.0</v>
      </c>
      <c r="AS26" s="53">
        <v>10.0</v>
      </c>
    </row>
    <row r="27">
      <c r="A27" s="106" t="s">
        <v>287</v>
      </c>
      <c r="B27" s="106" t="s">
        <v>288</v>
      </c>
      <c r="C27" s="107">
        <f t="shared" si="1"/>
        <v>45.5</v>
      </c>
      <c r="D27" s="107">
        <f t="shared" si="2"/>
        <v>34</v>
      </c>
      <c r="E27" s="108">
        <v>11.5</v>
      </c>
      <c r="F27" s="106"/>
      <c r="G27" s="106"/>
      <c r="H27" s="106"/>
      <c r="I27" s="106"/>
      <c r="J27" s="106"/>
      <c r="K27" s="106"/>
      <c r="L27" s="110"/>
      <c r="M27" s="110"/>
      <c r="N27" s="111">
        <v>2.0</v>
      </c>
      <c r="O27" s="111">
        <v>1.0</v>
      </c>
      <c r="P27" s="111">
        <v>2.0</v>
      </c>
      <c r="Q27" s="111">
        <v>2.0</v>
      </c>
      <c r="R27" s="111"/>
      <c r="S27" s="111">
        <v>2.0</v>
      </c>
      <c r="T27" s="111">
        <v>3.0</v>
      </c>
      <c r="U27" s="111">
        <v>1.0</v>
      </c>
      <c r="V27" s="111">
        <v>1.0</v>
      </c>
      <c r="W27" s="111"/>
      <c r="X27" s="110"/>
      <c r="Y27" s="111">
        <v>3.0</v>
      </c>
      <c r="Z27" s="111"/>
      <c r="AA27" s="110"/>
      <c r="AB27" s="110"/>
      <c r="AC27" s="110"/>
      <c r="AD27" s="110"/>
      <c r="AE27" s="111">
        <v>2.0</v>
      </c>
      <c r="AF27" s="110"/>
      <c r="AG27" s="110"/>
      <c r="AH27" s="110"/>
      <c r="AI27" s="111">
        <v>4.0</v>
      </c>
      <c r="AJ27" s="2">
        <v>2.0</v>
      </c>
      <c r="AL27" s="110"/>
      <c r="AM27" s="110"/>
      <c r="AN27" s="110"/>
      <c r="AO27" s="110"/>
      <c r="AP27" s="110"/>
      <c r="AQ27" s="110"/>
      <c r="AR27" s="110"/>
      <c r="AS27" s="53">
        <v>9.0</v>
      </c>
    </row>
    <row r="28">
      <c r="A28" s="119" t="s">
        <v>289</v>
      </c>
      <c r="B28" s="120" t="s">
        <v>290</v>
      </c>
      <c r="C28" s="107">
        <f t="shared" si="1"/>
        <v>22.5</v>
      </c>
      <c r="D28" s="107">
        <f t="shared" si="2"/>
        <v>10.5</v>
      </c>
      <c r="E28" s="113">
        <v>12.0</v>
      </c>
      <c r="F28" s="120"/>
      <c r="G28" s="120"/>
      <c r="H28" s="120"/>
      <c r="I28" s="120"/>
      <c r="J28" s="120"/>
      <c r="K28" s="120"/>
      <c r="L28" s="117"/>
      <c r="M28" s="117"/>
      <c r="N28" s="117"/>
      <c r="O28" s="118"/>
      <c r="P28" s="118">
        <v>3.0</v>
      </c>
      <c r="Q28" s="118"/>
      <c r="R28" s="118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2">
        <v>2.0</v>
      </c>
      <c r="AF28" s="2">
        <v>4.0</v>
      </c>
      <c r="AM28" s="2">
        <v>1.5</v>
      </c>
      <c r="AS28" s="58"/>
    </row>
    <row r="29">
      <c r="A29" s="111" t="s">
        <v>291</v>
      </c>
      <c r="B29" s="111" t="s">
        <v>292</v>
      </c>
      <c r="C29" s="107">
        <f t="shared" si="1"/>
        <v>33.5</v>
      </c>
      <c r="D29" s="107">
        <f t="shared" si="2"/>
        <v>27.5</v>
      </c>
      <c r="E29" s="108">
        <v>6.0</v>
      </c>
      <c r="F29" s="110"/>
      <c r="G29" s="111">
        <v>1.0</v>
      </c>
      <c r="H29" s="110"/>
      <c r="I29" s="110"/>
      <c r="J29" s="110"/>
      <c r="K29" s="110"/>
      <c r="L29" s="110"/>
      <c r="M29" s="110"/>
      <c r="N29" s="110"/>
      <c r="O29" s="111"/>
      <c r="P29" s="111">
        <v>3.0</v>
      </c>
      <c r="Q29" s="111"/>
      <c r="R29" s="111"/>
      <c r="S29" s="111">
        <v>2.0</v>
      </c>
      <c r="T29" s="110"/>
      <c r="U29" s="111">
        <v>2.0</v>
      </c>
      <c r="V29" s="111">
        <v>1.0</v>
      </c>
      <c r="W29" s="111"/>
      <c r="X29" s="110"/>
      <c r="Y29" s="110"/>
      <c r="Z29" s="110"/>
      <c r="AA29" s="110"/>
      <c r="AB29" s="111">
        <v>9.0</v>
      </c>
      <c r="AC29" s="110"/>
      <c r="AD29" s="110"/>
      <c r="AE29" s="111">
        <v>2.0</v>
      </c>
      <c r="AF29" s="111">
        <v>4.0</v>
      </c>
      <c r="AG29" s="110"/>
      <c r="AH29" s="110"/>
      <c r="AI29" s="110"/>
      <c r="AL29" s="110"/>
      <c r="AM29" s="111">
        <v>1.5</v>
      </c>
      <c r="AN29" s="110"/>
      <c r="AO29" s="110"/>
      <c r="AP29" s="110"/>
      <c r="AQ29" s="111"/>
      <c r="AR29" s="111"/>
      <c r="AS29" s="53">
        <v>2.0</v>
      </c>
    </row>
    <row r="30">
      <c r="E30" s="15"/>
      <c r="AS30" s="58"/>
    </row>
    <row r="31">
      <c r="E31" s="15"/>
      <c r="AS31" s="58"/>
    </row>
    <row r="32">
      <c r="E32" s="15"/>
      <c r="AS32" s="58"/>
    </row>
    <row r="33">
      <c r="E33" s="15"/>
      <c r="AS33" s="58"/>
    </row>
    <row r="34">
      <c r="E34" s="15"/>
      <c r="AS34" s="58"/>
    </row>
    <row r="35">
      <c r="E35" s="15"/>
      <c r="AS35" s="58"/>
    </row>
    <row r="36">
      <c r="E36" s="15"/>
      <c r="AS36" s="58"/>
    </row>
    <row r="37">
      <c r="E37" s="15"/>
      <c r="AS37" s="58"/>
    </row>
    <row r="38">
      <c r="E38" s="15"/>
      <c r="AS38" s="58"/>
    </row>
    <row r="39">
      <c r="E39" s="15"/>
      <c r="AS39" s="58"/>
    </row>
    <row r="40">
      <c r="E40" s="15"/>
      <c r="AS40" s="58"/>
    </row>
    <row r="41">
      <c r="E41" s="15"/>
      <c r="AS41" s="58"/>
    </row>
    <row r="42">
      <c r="E42" s="15"/>
      <c r="AS42" s="58"/>
    </row>
    <row r="43">
      <c r="E43" s="15"/>
      <c r="AS43" s="58"/>
    </row>
    <row r="44">
      <c r="E44" s="15"/>
      <c r="AS44" s="58"/>
    </row>
    <row r="45">
      <c r="E45" s="15"/>
      <c r="AS45" s="58"/>
    </row>
    <row r="46">
      <c r="E46" s="15"/>
      <c r="AS46" s="58"/>
    </row>
    <row r="47">
      <c r="E47" s="15"/>
      <c r="AS47" s="58"/>
    </row>
    <row r="48">
      <c r="E48" s="15"/>
      <c r="AS48" s="58"/>
    </row>
    <row r="49">
      <c r="E49" s="15"/>
      <c r="AS49" s="58"/>
    </row>
    <row r="50">
      <c r="E50" s="15"/>
      <c r="AS50" s="58"/>
    </row>
    <row r="51">
      <c r="E51" s="15"/>
      <c r="AS51" s="58"/>
    </row>
    <row r="52">
      <c r="E52" s="15"/>
      <c r="AS52" s="58"/>
    </row>
    <row r="53">
      <c r="E53" s="15"/>
      <c r="AS53" s="58"/>
    </row>
    <row r="54">
      <c r="E54" s="15"/>
      <c r="AS54" s="58"/>
    </row>
    <row r="55">
      <c r="E55" s="15"/>
      <c r="AS55" s="58"/>
    </row>
    <row r="56">
      <c r="E56" s="15"/>
      <c r="AS56" s="58"/>
    </row>
    <row r="57">
      <c r="E57" s="15"/>
      <c r="AS57" s="58"/>
    </row>
    <row r="58">
      <c r="E58" s="15"/>
      <c r="AS58" s="58"/>
    </row>
    <row r="59">
      <c r="E59" s="15"/>
      <c r="AS59" s="58"/>
    </row>
    <row r="60">
      <c r="E60" s="15"/>
      <c r="AS60" s="58"/>
    </row>
    <row r="61">
      <c r="E61" s="15"/>
      <c r="AS61" s="58"/>
    </row>
    <row r="62">
      <c r="E62" s="15"/>
      <c r="AS62" s="58"/>
    </row>
    <row r="63">
      <c r="E63" s="15"/>
      <c r="AS63" s="58"/>
    </row>
    <row r="64">
      <c r="E64" s="15"/>
      <c r="AS64" s="58"/>
    </row>
    <row r="65">
      <c r="E65" s="15"/>
      <c r="AS65" s="58"/>
    </row>
    <row r="66">
      <c r="E66" s="15"/>
      <c r="AS66" s="58"/>
    </row>
    <row r="67">
      <c r="E67" s="15"/>
      <c r="AS67" s="58"/>
    </row>
    <row r="68">
      <c r="E68" s="15"/>
      <c r="AS68" s="58"/>
    </row>
    <row r="69">
      <c r="E69" s="15"/>
      <c r="AS69" s="58"/>
    </row>
    <row r="70">
      <c r="E70" s="15"/>
      <c r="AS70" s="58"/>
    </row>
    <row r="71">
      <c r="E71" s="15"/>
      <c r="AS71" s="58"/>
    </row>
    <row r="72">
      <c r="E72" s="15"/>
      <c r="AS72" s="58"/>
    </row>
    <row r="73">
      <c r="E73" s="15"/>
      <c r="AS73" s="58"/>
    </row>
    <row r="74">
      <c r="E74" s="15"/>
      <c r="AS74" s="58"/>
    </row>
    <row r="75">
      <c r="E75" s="15"/>
      <c r="AS75" s="58"/>
    </row>
    <row r="76">
      <c r="E76" s="15"/>
      <c r="AS76" s="58"/>
    </row>
    <row r="77">
      <c r="E77" s="15"/>
      <c r="AS77" s="58"/>
    </row>
    <row r="78">
      <c r="E78" s="15"/>
      <c r="AS78" s="58"/>
    </row>
    <row r="79">
      <c r="E79" s="15"/>
      <c r="AS79" s="58"/>
    </row>
    <row r="80">
      <c r="E80" s="15"/>
      <c r="AS80" s="58"/>
    </row>
    <row r="81">
      <c r="E81" s="15"/>
      <c r="AS81" s="58"/>
    </row>
    <row r="82">
      <c r="E82" s="15"/>
      <c r="AS82" s="58"/>
    </row>
    <row r="83">
      <c r="E83" s="15"/>
      <c r="AS83" s="58"/>
    </row>
    <row r="84">
      <c r="E84" s="15"/>
      <c r="AS84" s="58"/>
    </row>
    <row r="85">
      <c r="E85" s="15"/>
      <c r="AS85" s="58"/>
    </row>
    <row r="86">
      <c r="E86" s="15"/>
      <c r="AS86" s="58"/>
    </row>
    <row r="87">
      <c r="E87" s="15"/>
      <c r="AS87" s="58"/>
    </row>
    <row r="88">
      <c r="E88" s="15"/>
      <c r="AS88" s="58"/>
    </row>
    <row r="89">
      <c r="E89" s="15"/>
      <c r="AS89" s="58"/>
    </row>
    <row r="90">
      <c r="E90" s="15"/>
      <c r="AS90" s="58"/>
    </row>
    <row r="91">
      <c r="E91" s="15"/>
      <c r="AS91" s="58"/>
    </row>
    <row r="92">
      <c r="E92" s="15"/>
      <c r="AS92" s="58"/>
    </row>
    <row r="93">
      <c r="E93" s="15"/>
      <c r="AS93" s="58"/>
    </row>
    <row r="94">
      <c r="E94" s="15"/>
      <c r="AS94" s="58"/>
    </row>
    <row r="95">
      <c r="E95" s="15"/>
      <c r="AS95" s="58"/>
    </row>
    <row r="96">
      <c r="E96" s="15"/>
      <c r="AS96" s="58"/>
    </row>
    <row r="97">
      <c r="E97" s="15"/>
      <c r="AS97" s="58"/>
    </row>
    <row r="98">
      <c r="E98" s="15"/>
      <c r="AS98" s="58"/>
    </row>
    <row r="99">
      <c r="E99" s="15"/>
      <c r="AS99" s="58"/>
    </row>
    <row r="100">
      <c r="E100" s="15"/>
      <c r="AS100" s="58"/>
    </row>
    <row r="101">
      <c r="E101" s="15"/>
      <c r="AS101" s="58"/>
    </row>
    <row r="102">
      <c r="E102" s="15"/>
      <c r="AS102" s="58"/>
    </row>
    <row r="103">
      <c r="E103" s="15"/>
      <c r="AS103" s="58"/>
    </row>
    <row r="104">
      <c r="E104" s="15"/>
      <c r="AS104" s="58"/>
    </row>
    <row r="105">
      <c r="E105" s="15"/>
      <c r="AS105" s="58"/>
    </row>
    <row r="106">
      <c r="E106" s="15"/>
      <c r="AS106" s="58"/>
    </row>
    <row r="107">
      <c r="E107" s="15"/>
      <c r="AS107" s="58"/>
    </row>
    <row r="108">
      <c r="E108" s="15"/>
      <c r="AS108" s="58"/>
    </row>
    <row r="109">
      <c r="E109" s="15"/>
      <c r="AS109" s="58"/>
    </row>
    <row r="110">
      <c r="E110" s="15"/>
      <c r="AS110" s="58"/>
    </row>
    <row r="111">
      <c r="E111" s="15"/>
      <c r="AS111" s="58"/>
    </row>
    <row r="112">
      <c r="E112" s="15"/>
      <c r="AS112" s="58"/>
    </row>
    <row r="113">
      <c r="E113" s="15"/>
      <c r="AS113" s="58"/>
    </row>
    <row r="114">
      <c r="E114" s="15"/>
      <c r="AS114" s="58"/>
    </row>
    <row r="115">
      <c r="E115" s="15"/>
      <c r="AS115" s="58"/>
    </row>
    <row r="116">
      <c r="E116" s="15"/>
      <c r="AS116" s="58"/>
    </row>
    <row r="117">
      <c r="E117" s="15"/>
      <c r="AS117" s="58"/>
    </row>
    <row r="118">
      <c r="E118" s="15"/>
      <c r="AS118" s="58"/>
    </row>
    <row r="119">
      <c r="E119" s="15"/>
      <c r="AS119" s="58"/>
    </row>
    <row r="120">
      <c r="E120" s="15"/>
      <c r="AS120" s="58"/>
    </row>
    <row r="121">
      <c r="E121" s="15"/>
      <c r="AS121" s="58"/>
    </row>
    <row r="122">
      <c r="E122" s="15"/>
      <c r="AS122" s="58"/>
    </row>
    <row r="123">
      <c r="E123" s="15"/>
      <c r="AS123" s="58"/>
    </row>
    <row r="124">
      <c r="E124" s="15"/>
      <c r="AS124" s="58"/>
    </row>
    <row r="125">
      <c r="E125" s="15"/>
      <c r="AS125" s="58"/>
    </row>
    <row r="126">
      <c r="E126" s="15"/>
      <c r="AS126" s="58"/>
    </row>
    <row r="127">
      <c r="E127" s="15"/>
      <c r="AS127" s="58"/>
    </row>
    <row r="128">
      <c r="E128" s="15"/>
      <c r="AS128" s="58"/>
    </row>
    <row r="129">
      <c r="E129" s="15"/>
      <c r="AS129" s="58"/>
    </row>
    <row r="130">
      <c r="E130" s="15"/>
      <c r="AS130" s="58"/>
    </row>
    <row r="131">
      <c r="E131" s="15"/>
      <c r="AS131" s="58"/>
    </row>
    <row r="132">
      <c r="E132" s="15"/>
      <c r="AS132" s="58"/>
    </row>
    <row r="133">
      <c r="E133" s="15"/>
      <c r="AS133" s="58"/>
    </row>
    <row r="134">
      <c r="E134" s="15"/>
      <c r="AS134" s="58"/>
    </row>
    <row r="135">
      <c r="E135" s="15"/>
      <c r="AS135" s="58"/>
    </row>
    <row r="136">
      <c r="E136" s="15"/>
      <c r="AS136" s="58"/>
    </row>
    <row r="137">
      <c r="E137" s="15"/>
      <c r="AS137" s="58"/>
    </row>
    <row r="138">
      <c r="E138" s="15"/>
      <c r="AS138" s="58"/>
    </row>
    <row r="139">
      <c r="E139" s="15"/>
      <c r="AS139" s="58"/>
    </row>
    <row r="140">
      <c r="E140" s="15"/>
      <c r="AS140" s="58"/>
    </row>
    <row r="141">
      <c r="E141" s="15"/>
      <c r="AS141" s="58"/>
    </row>
    <row r="142">
      <c r="E142" s="15"/>
      <c r="AS142" s="58"/>
    </row>
    <row r="143">
      <c r="E143" s="15"/>
      <c r="AS143" s="58"/>
    </row>
    <row r="144">
      <c r="E144" s="15"/>
      <c r="AS144" s="58"/>
    </row>
    <row r="145">
      <c r="E145" s="15"/>
      <c r="AS145" s="58"/>
    </row>
    <row r="146">
      <c r="E146" s="15"/>
      <c r="AS146" s="58"/>
    </row>
    <row r="147">
      <c r="E147" s="15"/>
      <c r="AS147" s="58"/>
    </row>
    <row r="148">
      <c r="E148" s="15"/>
      <c r="AS148" s="58"/>
    </row>
    <row r="149">
      <c r="E149" s="15"/>
      <c r="AS149" s="58"/>
    </row>
    <row r="150">
      <c r="E150" s="15"/>
      <c r="AS150" s="58"/>
    </row>
    <row r="151">
      <c r="E151" s="15"/>
      <c r="AS151" s="58"/>
    </row>
    <row r="152">
      <c r="E152" s="15"/>
      <c r="AS152" s="58"/>
    </row>
    <row r="153">
      <c r="E153" s="15"/>
      <c r="AS153" s="58"/>
    </row>
    <row r="154">
      <c r="E154" s="15"/>
      <c r="AS154" s="58"/>
    </row>
    <row r="155">
      <c r="E155" s="15"/>
      <c r="AS155" s="58"/>
    </row>
    <row r="156">
      <c r="E156" s="15"/>
      <c r="AS156" s="58"/>
    </row>
    <row r="157">
      <c r="E157" s="15"/>
      <c r="AS157" s="58"/>
    </row>
    <row r="158">
      <c r="E158" s="15"/>
      <c r="AS158" s="58"/>
    </row>
    <row r="159">
      <c r="E159" s="15"/>
      <c r="AS159" s="58"/>
    </row>
    <row r="160">
      <c r="E160" s="15"/>
      <c r="AS160" s="58"/>
    </row>
    <row r="161">
      <c r="E161" s="15"/>
      <c r="AS161" s="58"/>
    </row>
    <row r="162">
      <c r="E162" s="15"/>
      <c r="AS162" s="58"/>
    </row>
    <row r="163">
      <c r="E163" s="15"/>
      <c r="AS163" s="58"/>
    </row>
    <row r="164">
      <c r="E164" s="15"/>
      <c r="AS164" s="58"/>
    </row>
    <row r="165">
      <c r="E165" s="15"/>
      <c r="AS165" s="58"/>
    </row>
    <row r="166">
      <c r="E166" s="15"/>
      <c r="AS166" s="58"/>
    </row>
    <row r="167">
      <c r="E167" s="15"/>
      <c r="AS167" s="58"/>
    </row>
    <row r="168">
      <c r="E168" s="15"/>
      <c r="AS168" s="58"/>
    </row>
    <row r="169">
      <c r="E169" s="15"/>
      <c r="AS169" s="58"/>
    </row>
    <row r="170">
      <c r="E170" s="15"/>
      <c r="AS170" s="58"/>
    </row>
    <row r="171">
      <c r="E171" s="15"/>
      <c r="AS171" s="58"/>
    </row>
    <row r="172">
      <c r="E172" s="15"/>
      <c r="AS172" s="58"/>
    </row>
    <row r="173">
      <c r="E173" s="15"/>
      <c r="AS173" s="58"/>
    </row>
    <row r="174">
      <c r="E174" s="15"/>
      <c r="AS174" s="58"/>
    </row>
    <row r="175">
      <c r="E175" s="15"/>
      <c r="AS175" s="58"/>
    </row>
    <row r="176">
      <c r="E176" s="15"/>
      <c r="AS176" s="58"/>
    </row>
    <row r="177">
      <c r="E177" s="15"/>
      <c r="AS177" s="58"/>
    </row>
    <row r="178">
      <c r="E178" s="15"/>
      <c r="AS178" s="58"/>
    </row>
    <row r="179">
      <c r="E179" s="15"/>
      <c r="AS179" s="58"/>
    </row>
    <row r="180">
      <c r="E180" s="15"/>
      <c r="AS180" s="58"/>
    </row>
    <row r="181">
      <c r="E181" s="15"/>
      <c r="AS181" s="58"/>
    </row>
    <row r="182">
      <c r="E182" s="15"/>
      <c r="AS182" s="58"/>
    </row>
    <row r="183">
      <c r="E183" s="15"/>
      <c r="AS183" s="58"/>
    </row>
    <row r="184">
      <c r="E184" s="15"/>
      <c r="AS184" s="58"/>
    </row>
    <row r="185">
      <c r="E185" s="15"/>
      <c r="AS185" s="58"/>
    </row>
    <row r="186">
      <c r="E186" s="15"/>
      <c r="AS186" s="58"/>
    </row>
    <row r="187">
      <c r="E187" s="15"/>
      <c r="AS187" s="58"/>
    </row>
    <row r="188">
      <c r="E188" s="15"/>
      <c r="AS188" s="58"/>
    </row>
    <row r="189">
      <c r="E189" s="15"/>
      <c r="AS189" s="58"/>
    </row>
    <row r="190">
      <c r="E190" s="15"/>
      <c r="AS190" s="58"/>
    </row>
    <row r="191">
      <c r="E191" s="15"/>
      <c r="AS191" s="58"/>
    </row>
    <row r="192">
      <c r="E192" s="15"/>
      <c r="AS192" s="58"/>
    </row>
    <row r="193">
      <c r="E193" s="15"/>
      <c r="AS193" s="58"/>
    </row>
    <row r="194">
      <c r="E194" s="15"/>
      <c r="AS194" s="58"/>
    </row>
    <row r="195">
      <c r="E195" s="15"/>
      <c r="AS195" s="58"/>
    </row>
    <row r="196">
      <c r="E196" s="15"/>
      <c r="AS196" s="58"/>
    </row>
    <row r="197">
      <c r="E197" s="15"/>
      <c r="AS197" s="58"/>
    </row>
    <row r="198">
      <c r="E198" s="15"/>
      <c r="AS198" s="58"/>
    </row>
    <row r="199">
      <c r="E199" s="15"/>
      <c r="AS199" s="58"/>
    </row>
    <row r="200">
      <c r="E200" s="15"/>
      <c r="AS200" s="58"/>
    </row>
    <row r="201">
      <c r="E201" s="15"/>
      <c r="AS201" s="58"/>
    </row>
    <row r="202">
      <c r="E202" s="15"/>
      <c r="AS202" s="58"/>
    </row>
    <row r="203">
      <c r="E203" s="15"/>
      <c r="AS203" s="58"/>
    </row>
    <row r="204">
      <c r="E204" s="15"/>
      <c r="AS204" s="58"/>
    </row>
    <row r="205">
      <c r="E205" s="15"/>
      <c r="AS205" s="58"/>
    </row>
    <row r="206">
      <c r="E206" s="15"/>
      <c r="AS206" s="58"/>
    </row>
    <row r="207">
      <c r="E207" s="15"/>
      <c r="AS207" s="58"/>
    </row>
    <row r="208">
      <c r="E208" s="15"/>
      <c r="AS208" s="58"/>
    </row>
    <row r="209">
      <c r="E209" s="15"/>
      <c r="AS209" s="58"/>
    </row>
    <row r="210">
      <c r="E210" s="15"/>
      <c r="AS210" s="58"/>
    </row>
    <row r="211">
      <c r="E211" s="15"/>
      <c r="AS211" s="58"/>
    </row>
    <row r="212">
      <c r="E212" s="15"/>
      <c r="AS212" s="58"/>
    </row>
    <row r="213">
      <c r="E213" s="15"/>
      <c r="AS213" s="58"/>
    </row>
    <row r="214">
      <c r="E214" s="15"/>
      <c r="AS214" s="58"/>
    </row>
    <row r="215">
      <c r="E215" s="15"/>
      <c r="AS215" s="58"/>
    </row>
    <row r="216">
      <c r="E216" s="15"/>
      <c r="AS216" s="58"/>
    </row>
    <row r="217">
      <c r="E217" s="15"/>
      <c r="AS217" s="58"/>
    </row>
    <row r="218">
      <c r="E218" s="15"/>
      <c r="AS218" s="58"/>
    </row>
    <row r="219">
      <c r="E219" s="15"/>
      <c r="AS219" s="58"/>
    </row>
    <row r="220">
      <c r="E220" s="15"/>
      <c r="AS220" s="58"/>
    </row>
    <row r="221">
      <c r="E221" s="15"/>
      <c r="AS221" s="58"/>
    </row>
    <row r="222">
      <c r="E222" s="15"/>
      <c r="AS222" s="58"/>
    </row>
    <row r="223">
      <c r="E223" s="15"/>
      <c r="AS223" s="58"/>
    </row>
    <row r="224">
      <c r="E224" s="15"/>
      <c r="AS224" s="58"/>
    </row>
    <row r="225">
      <c r="E225" s="15"/>
      <c r="AS225" s="58"/>
    </row>
    <row r="226">
      <c r="E226" s="15"/>
      <c r="AS226" s="58"/>
    </row>
    <row r="227">
      <c r="E227" s="15"/>
      <c r="AS227" s="58"/>
    </row>
    <row r="228">
      <c r="E228" s="15"/>
      <c r="AS228" s="58"/>
    </row>
    <row r="229">
      <c r="E229" s="15"/>
      <c r="AS229" s="58"/>
    </row>
    <row r="230">
      <c r="E230" s="15"/>
      <c r="AS230" s="58"/>
    </row>
    <row r="231">
      <c r="E231" s="15"/>
      <c r="AS231" s="58"/>
    </row>
    <row r="232">
      <c r="E232" s="15"/>
      <c r="AS232" s="58"/>
    </row>
    <row r="233">
      <c r="E233" s="15"/>
      <c r="AS233" s="58"/>
    </row>
    <row r="234">
      <c r="E234" s="15"/>
      <c r="AS234" s="58"/>
    </row>
    <row r="235">
      <c r="E235" s="15"/>
      <c r="AS235" s="58"/>
    </row>
    <row r="236">
      <c r="E236" s="15"/>
      <c r="AS236" s="58"/>
    </row>
    <row r="237">
      <c r="E237" s="15"/>
      <c r="AS237" s="58"/>
    </row>
    <row r="238">
      <c r="E238" s="15"/>
      <c r="AS238" s="58"/>
    </row>
    <row r="239">
      <c r="E239" s="15"/>
      <c r="AS239" s="58"/>
    </row>
    <row r="240">
      <c r="E240" s="15"/>
      <c r="AS240" s="58"/>
    </row>
    <row r="241">
      <c r="E241" s="15"/>
      <c r="AS241" s="58"/>
    </row>
    <row r="242">
      <c r="E242" s="15"/>
      <c r="AS242" s="58"/>
    </row>
    <row r="243">
      <c r="E243" s="15"/>
      <c r="AS243" s="58"/>
    </row>
    <row r="244">
      <c r="E244" s="15"/>
      <c r="AS244" s="58"/>
    </row>
    <row r="245">
      <c r="E245" s="15"/>
      <c r="AS245" s="58"/>
    </row>
    <row r="246">
      <c r="E246" s="15"/>
      <c r="AS246" s="58"/>
    </row>
    <row r="247">
      <c r="E247" s="15"/>
      <c r="AS247" s="58"/>
    </row>
    <row r="248">
      <c r="E248" s="15"/>
      <c r="AS248" s="58"/>
    </row>
    <row r="249">
      <c r="E249" s="15"/>
      <c r="AS249" s="58"/>
    </row>
    <row r="250">
      <c r="E250" s="15"/>
      <c r="AS250" s="58"/>
    </row>
    <row r="251">
      <c r="E251" s="15"/>
      <c r="AS251" s="58"/>
    </row>
    <row r="252">
      <c r="E252" s="15"/>
      <c r="AS252" s="58"/>
    </row>
    <row r="253">
      <c r="E253" s="15"/>
      <c r="AS253" s="58"/>
    </row>
    <row r="254">
      <c r="E254" s="15"/>
      <c r="AS254" s="58"/>
    </row>
    <row r="255">
      <c r="E255" s="15"/>
      <c r="AS255" s="58"/>
    </row>
    <row r="256">
      <c r="E256" s="15"/>
      <c r="AS256" s="58"/>
    </row>
    <row r="257">
      <c r="E257" s="15"/>
      <c r="AS257" s="58"/>
    </row>
    <row r="258">
      <c r="E258" s="15"/>
      <c r="AS258" s="58"/>
    </row>
    <row r="259">
      <c r="E259" s="15"/>
      <c r="AS259" s="58"/>
    </row>
    <row r="260">
      <c r="E260" s="15"/>
      <c r="AS260" s="58"/>
    </row>
    <row r="261">
      <c r="E261" s="15"/>
      <c r="AS261" s="58"/>
    </row>
    <row r="262">
      <c r="E262" s="15"/>
      <c r="AS262" s="58"/>
    </row>
    <row r="263">
      <c r="E263" s="15"/>
      <c r="AS263" s="58"/>
    </row>
    <row r="264">
      <c r="E264" s="15"/>
      <c r="AS264" s="58"/>
    </row>
    <row r="265">
      <c r="E265" s="15"/>
      <c r="AS265" s="58"/>
    </row>
    <row r="266">
      <c r="E266" s="15"/>
      <c r="AS266" s="58"/>
    </row>
    <row r="267">
      <c r="E267" s="15"/>
      <c r="AS267" s="58"/>
    </row>
    <row r="268">
      <c r="E268" s="15"/>
      <c r="AS268" s="58"/>
    </row>
    <row r="269">
      <c r="E269" s="15"/>
      <c r="AS269" s="58"/>
    </row>
    <row r="270">
      <c r="E270" s="15"/>
      <c r="AS270" s="58"/>
    </row>
    <row r="271">
      <c r="E271" s="15"/>
      <c r="AS271" s="58"/>
    </row>
    <row r="272">
      <c r="E272" s="15"/>
      <c r="AS272" s="58"/>
    </row>
    <row r="273">
      <c r="E273" s="15"/>
      <c r="AS273" s="58"/>
    </row>
    <row r="274">
      <c r="E274" s="15"/>
      <c r="AS274" s="58"/>
    </row>
    <row r="275">
      <c r="E275" s="15"/>
      <c r="AS275" s="58"/>
    </row>
    <row r="276">
      <c r="E276" s="15"/>
      <c r="AS276" s="58"/>
    </row>
    <row r="277">
      <c r="E277" s="15"/>
      <c r="AS277" s="58"/>
    </row>
    <row r="278">
      <c r="E278" s="15"/>
      <c r="AS278" s="58"/>
    </row>
    <row r="279">
      <c r="E279" s="15"/>
      <c r="AS279" s="58"/>
    </row>
    <row r="280">
      <c r="E280" s="15"/>
      <c r="AS280" s="58"/>
    </row>
    <row r="281">
      <c r="E281" s="15"/>
      <c r="AS281" s="58"/>
    </row>
    <row r="282">
      <c r="E282" s="15"/>
      <c r="AS282" s="58"/>
    </row>
    <row r="283">
      <c r="E283" s="15"/>
      <c r="AS283" s="58"/>
    </row>
    <row r="284">
      <c r="E284" s="15"/>
      <c r="AS284" s="58"/>
    </row>
    <row r="285">
      <c r="E285" s="15"/>
      <c r="AS285" s="58"/>
    </row>
    <row r="286">
      <c r="E286" s="15"/>
      <c r="AS286" s="58"/>
    </row>
    <row r="287">
      <c r="E287" s="15"/>
      <c r="AS287" s="58"/>
    </row>
    <row r="288">
      <c r="E288" s="15"/>
      <c r="AS288" s="58"/>
    </row>
    <row r="289">
      <c r="E289" s="15"/>
      <c r="AS289" s="58"/>
    </row>
    <row r="290">
      <c r="E290" s="15"/>
      <c r="AS290" s="58"/>
    </row>
    <row r="291">
      <c r="E291" s="15"/>
      <c r="AS291" s="58"/>
    </row>
    <row r="292">
      <c r="E292" s="15"/>
      <c r="AS292" s="58"/>
    </row>
    <row r="293">
      <c r="E293" s="15"/>
      <c r="AS293" s="58"/>
    </row>
    <row r="294">
      <c r="E294" s="15"/>
      <c r="AS294" s="58"/>
    </row>
    <row r="295">
      <c r="E295" s="15"/>
      <c r="AS295" s="58"/>
    </row>
    <row r="296">
      <c r="E296" s="15"/>
      <c r="AS296" s="58"/>
    </row>
    <row r="297">
      <c r="E297" s="15"/>
      <c r="AS297" s="58"/>
    </row>
    <row r="298">
      <c r="E298" s="15"/>
      <c r="AS298" s="58"/>
    </row>
    <row r="299">
      <c r="E299" s="15"/>
      <c r="AS299" s="58"/>
    </row>
    <row r="300">
      <c r="E300" s="15"/>
      <c r="AS300" s="58"/>
    </row>
    <row r="301">
      <c r="E301" s="15"/>
      <c r="AS301" s="58"/>
    </row>
    <row r="302">
      <c r="E302" s="15"/>
      <c r="AS302" s="58"/>
    </row>
    <row r="303">
      <c r="E303" s="15"/>
      <c r="AS303" s="58"/>
    </row>
    <row r="304">
      <c r="E304" s="15"/>
      <c r="AS304" s="58"/>
    </row>
    <row r="305">
      <c r="E305" s="15"/>
      <c r="AS305" s="58"/>
    </row>
    <row r="306">
      <c r="E306" s="15"/>
      <c r="AS306" s="58"/>
    </row>
    <row r="307">
      <c r="E307" s="15"/>
      <c r="AS307" s="58"/>
    </row>
    <row r="308">
      <c r="E308" s="15"/>
      <c r="AS308" s="58"/>
    </row>
    <row r="309">
      <c r="E309" s="15"/>
      <c r="AS309" s="58"/>
    </row>
    <row r="310">
      <c r="E310" s="15"/>
      <c r="AS310" s="58"/>
    </row>
    <row r="311">
      <c r="E311" s="15"/>
      <c r="AS311" s="58"/>
    </row>
    <row r="312">
      <c r="E312" s="15"/>
      <c r="AS312" s="58"/>
    </row>
    <row r="313">
      <c r="E313" s="15"/>
      <c r="AS313" s="58"/>
    </row>
    <row r="314">
      <c r="E314" s="15"/>
      <c r="AS314" s="58"/>
    </row>
    <row r="315">
      <c r="E315" s="15"/>
      <c r="AS315" s="58"/>
    </row>
    <row r="316">
      <c r="E316" s="15"/>
      <c r="AS316" s="58"/>
    </row>
    <row r="317">
      <c r="E317" s="15"/>
      <c r="AS317" s="58"/>
    </row>
    <row r="318">
      <c r="E318" s="15"/>
      <c r="AS318" s="58"/>
    </row>
    <row r="319">
      <c r="E319" s="15"/>
      <c r="AS319" s="58"/>
    </row>
    <row r="320">
      <c r="E320" s="15"/>
      <c r="AS320" s="58"/>
    </row>
    <row r="321">
      <c r="E321" s="15"/>
      <c r="AS321" s="58"/>
    </row>
    <row r="322">
      <c r="E322" s="15"/>
      <c r="AS322" s="58"/>
    </row>
    <row r="323">
      <c r="E323" s="15"/>
      <c r="AS323" s="58"/>
    </row>
    <row r="324">
      <c r="E324" s="15"/>
      <c r="AS324" s="58"/>
    </row>
    <row r="325">
      <c r="E325" s="15"/>
      <c r="AS325" s="58"/>
    </row>
    <row r="326">
      <c r="E326" s="15"/>
      <c r="AS326" s="58"/>
    </row>
    <row r="327">
      <c r="E327" s="15"/>
      <c r="AS327" s="58"/>
    </row>
    <row r="328">
      <c r="E328" s="15"/>
      <c r="AS328" s="58"/>
    </row>
    <row r="329">
      <c r="E329" s="15"/>
      <c r="AS329" s="58"/>
    </row>
    <row r="330">
      <c r="E330" s="15"/>
      <c r="AS330" s="58"/>
    </row>
    <row r="331">
      <c r="E331" s="15"/>
      <c r="AS331" s="58"/>
    </row>
    <row r="332">
      <c r="E332" s="15"/>
      <c r="AS332" s="58"/>
    </row>
    <row r="333">
      <c r="E333" s="15"/>
      <c r="AS333" s="58"/>
    </row>
    <row r="334">
      <c r="E334" s="15"/>
      <c r="AS334" s="58"/>
    </row>
    <row r="335">
      <c r="E335" s="15"/>
      <c r="AS335" s="58"/>
    </row>
    <row r="336">
      <c r="E336" s="15"/>
      <c r="AS336" s="58"/>
    </row>
    <row r="337">
      <c r="E337" s="15"/>
      <c r="AS337" s="58"/>
    </row>
    <row r="338">
      <c r="E338" s="15"/>
      <c r="AS338" s="58"/>
    </row>
    <row r="339">
      <c r="E339" s="15"/>
      <c r="AS339" s="58"/>
    </row>
    <row r="340">
      <c r="E340" s="15"/>
      <c r="AS340" s="58"/>
    </row>
    <row r="341">
      <c r="E341" s="15"/>
      <c r="AS341" s="58"/>
    </row>
    <row r="342">
      <c r="E342" s="15"/>
      <c r="AS342" s="58"/>
    </row>
    <row r="343">
      <c r="E343" s="15"/>
      <c r="AS343" s="58"/>
    </row>
    <row r="344">
      <c r="E344" s="15"/>
      <c r="AS344" s="58"/>
    </row>
    <row r="345">
      <c r="E345" s="15"/>
      <c r="AS345" s="58"/>
    </row>
    <row r="346">
      <c r="E346" s="15"/>
      <c r="AS346" s="58"/>
    </row>
    <row r="347">
      <c r="E347" s="15"/>
      <c r="AS347" s="58"/>
    </row>
    <row r="348">
      <c r="E348" s="15"/>
      <c r="AS348" s="58"/>
    </row>
    <row r="349">
      <c r="E349" s="15"/>
      <c r="AS349" s="58"/>
    </row>
    <row r="350">
      <c r="E350" s="15"/>
      <c r="AS350" s="58"/>
    </row>
    <row r="351">
      <c r="E351" s="15"/>
      <c r="AS351" s="58"/>
    </row>
    <row r="352">
      <c r="E352" s="15"/>
      <c r="AS352" s="58"/>
    </row>
    <row r="353">
      <c r="E353" s="15"/>
      <c r="AS353" s="58"/>
    </row>
    <row r="354">
      <c r="E354" s="15"/>
      <c r="AS354" s="58"/>
    </row>
    <row r="355">
      <c r="E355" s="15"/>
      <c r="AS355" s="58"/>
    </row>
    <row r="356">
      <c r="E356" s="15"/>
      <c r="AS356" s="58"/>
    </row>
    <row r="357">
      <c r="E357" s="15"/>
      <c r="AS357" s="58"/>
    </row>
    <row r="358">
      <c r="E358" s="15"/>
      <c r="AS358" s="58"/>
    </row>
    <row r="359">
      <c r="E359" s="15"/>
      <c r="AS359" s="58"/>
    </row>
    <row r="360">
      <c r="E360" s="15"/>
      <c r="AS360" s="58"/>
    </row>
    <row r="361">
      <c r="E361" s="15"/>
      <c r="AS361" s="58"/>
    </row>
    <row r="362">
      <c r="E362" s="15"/>
      <c r="AS362" s="58"/>
    </row>
    <row r="363">
      <c r="E363" s="15"/>
      <c r="AS363" s="58"/>
    </row>
    <row r="364">
      <c r="E364" s="15"/>
      <c r="AS364" s="58"/>
    </row>
    <row r="365">
      <c r="E365" s="15"/>
      <c r="AS365" s="58"/>
    </row>
    <row r="366">
      <c r="E366" s="15"/>
      <c r="AS366" s="58"/>
    </row>
    <row r="367">
      <c r="E367" s="15"/>
      <c r="AS367" s="58"/>
    </row>
    <row r="368">
      <c r="E368" s="15"/>
      <c r="AS368" s="58"/>
    </row>
    <row r="369">
      <c r="E369" s="15"/>
      <c r="AS369" s="58"/>
    </row>
    <row r="370">
      <c r="E370" s="15"/>
      <c r="AS370" s="58"/>
    </row>
    <row r="371">
      <c r="E371" s="15"/>
      <c r="AS371" s="58"/>
    </row>
    <row r="372">
      <c r="E372" s="15"/>
      <c r="AS372" s="58"/>
    </row>
    <row r="373">
      <c r="E373" s="15"/>
      <c r="AS373" s="58"/>
    </row>
    <row r="374">
      <c r="E374" s="15"/>
      <c r="AS374" s="58"/>
    </row>
    <row r="375">
      <c r="E375" s="15"/>
      <c r="AS375" s="58"/>
    </row>
    <row r="376">
      <c r="E376" s="15"/>
      <c r="AS376" s="58"/>
    </row>
    <row r="377">
      <c r="E377" s="15"/>
      <c r="AS377" s="58"/>
    </row>
    <row r="378">
      <c r="E378" s="15"/>
      <c r="AS378" s="58"/>
    </row>
    <row r="379">
      <c r="E379" s="15"/>
      <c r="AS379" s="58"/>
    </row>
    <row r="380">
      <c r="E380" s="15"/>
      <c r="AS380" s="58"/>
    </row>
    <row r="381">
      <c r="E381" s="15"/>
      <c r="AS381" s="58"/>
    </row>
    <row r="382">
      <c r="E382" s="15"/>
      <c r="AS382" s="58"/>
    </row>
    <row r="383">
      <c r="E383" s="15"/>
      <c r="AS383" s="58"/>
    </row>
    <row r="384">
      <c r="E384" s="15"/>
      <c r="AS384" s="58"/>
    </row>
    <row r="385">
      <c r="E385" s="15"/>
      <c r="AS385" s="58"/>
    </row>
    <row r="386">
      <c r="E386" s="15"/>
      <c r="AS386" s="58"/>
    </row>
    <row r="387">
      <c r="E387" s="15"/>
      <c r="AS387" s="58"/>
    </row>
    <row r="388">
      <c r="E388" s="15"/>
      <c r="AS388" s="58"/>
    </row>
    <row r="389">
      <c r="E389" s="15"/>
      <c r="AS389" s="58"/>
    </row>
    <row r="390">
      <c r="E390" s="15"/>
      <c r="AS390" s="58"/>
    </row>
    <row r="391">
      <c r="E391" s="15"/>
      <c r="AS391" s="58"/>
    </row>
    <row r="392">
      <c r="E392" s="15"/>
      <c r="AS392" s="58"/>
    </row>
    <row r="393">
      <c r="E393" s="15"/>
      <c r="AS393" s="58"/>
    </row>
    <row r="394">
      <c r="E394" s="15"/>
      <c r="AS394" s="58"/>
    </row>
    <row r="395">
      <c r="E395" s="15"/>
      <c r="AS395" s="58"/>
    </row>
    <row r="396">
      <c r="E396" s="15"/>
      <c r="AS396" s="58"/>
    </row>
    <row r="397">
      <c r="E397" s="15"/>
      <c r="AS397" s="58"/>
    </row>
    <row r="398">
      <c r="E398" s="15"/>
      <c r="AS398" s="58"/>
    </row>
    <row r="399">
      <c r="E399" s="15"/>
      <c r="AS399" s="58"/>
    </row>
    <row r="400">
      <c r="E400" s="15"/>
      <c r="AS400" s="58"/>
    </row>
    <row r="401">
      <c r="E401" s="15"/>
      <c r="AS401" s="58"/>
    </row>
    <row r="402">
      <c r="E402" s="15"/>
      <c r="AS402" s="58"/>
    </row>
    <row r="403">
      <c r="E403" s="15"/>
      <c r="AS403" s="58"/>
    </row>
    <row r="404">
      <c r="E404" s="15"/>
      <c r="AS404" s="58"/>
    </row>
    <row r="405">
      <c r="E405" s="15"/>
      <c r="AS405" s="58"/>
    </row>
    <row r="406">
      <c r="E406" s="15"/>
      <c r="AS406" s="58"/>
    </row>
    <row r="407">
      <c r="E407" s="15"/>
      <c r="AS407" s="58"/>
    </row>
    <row r="408">
      <c r="E408" s="15"/>
      <c r="AS408" s="58"/>
    </row>
    <row r="409">
      <c r="E409" s="15"/>
      <c r="AS409" s="58"/>
    </row>
    <row r="410">
      <c r="E410" s="15"/>
      <c r="AS410" s="58"/>
    </row>
    <row r="411">
      <c r="E411" s="15"/>
      <c r="AS411" s="58"/>
    </row>
    <row r="412">
      <c r="E412" s="15"/>
      <c r="AS412" s="58"/>
    </row>
    <row r="413">
      <c r="E413" s="15"/>
      <c r="AS413" s="58"/>
    </row>
    <row r="414">
      <c r="E414" s="15"/>
      <c r="AS414" s="58"/>
    </row>
    <row r="415">
      <c r="E415" s="15"/>
      <c r="AS415" s="58"/>
    </row>
    <row r="416">
      <c r="E416" s="15"/>
      <c r="AS416" s="58"/>
    </row>
    <row r="417">
      <c r="E417" s="15"/>
      <c r="AS417" s="58"/>
    </row>
    <row r="418">
      <c r="E418" s="15"/>
      <c r="AS418" s="58"/>
    </row>
    <row r="419">
      <c r="E419" s="15"/>
      <c r="AS419" s="58"/>
    </row>
    <row r="420">
      <c r="E420" s="15"/>
      <c r="AS420" s="58"/>
    </row>
    <row r="421">
      <c r="E421" s="15"/>
      <c r="AS421" s="58"/>
    </row>
    <row r="422">
      <c r="E422" s="15"/>
      <c r="AS422" s="58"/>
    </row>
    <row r="423">
      <c r="E423" s="15"/>
      <c r="AS423" s="58"/>
    </row>
    <row r="424">
      <c r="E424" s="15"/>
      <c r="AS424" s="58"/>
    </row>
    <row r="425">
      <c r="E425" s="15"/>
      <c r="AS425" s="58"/>
    </row>
    <row r="426">
      <c r="E426" s="15"/>
      <c r="AS426" s="58"/>
    </row>
    <row r="427">
      <c r="E427" s="15"/>
      <c r="AS427" s="58"/>
    </row>
    <row r="428">
      <c r="E428" s="15"/>
      <c r="AS428" s="58"/>
    </row>
    <row r="429">
      <c r="E429" s="15"/>
      <c r="AS429" s="58"/>
    </row>
    <row r="430">
      <c r="E430" s="15"/>
      <c r="AS430" s="58"/>
    </row>
    <row r="431">
      <c r="E431" s="15"/>
      <c r="AS431" s="58"/>
    </row>
    <row r="432">
      <c r="E432" s="15"/>
      <c r="AS432" s="58"/>
    </row>
    <row r="433">
      <c r="E433" s="15"/>
      <c r="AS433" s="58"/>
    </row>
    <row r="434">
      <c r="E434" s="15"/>
      <c r="AS434" s="58"/>
    </row>
    <row r="435">
      <c r="E435" s="15"/>
      <c r="AS435" s="58"/>
    </row>
    <row r="436">
      <c r="E436" s="15"/>
      <c r="AS436" s="58"/>
    </row>
    <row r="437">
      <c r="E437" s="15"/>
      <c r="AS437" s="58"/>
    </row>
    <row r="438">
      <c r="E438" s="15"/>
      <c r="AS438" s="58"/>
    </row>
    <row r="439">
      <c r="E439" s="15"/>
      <c r="AS439" s="58"/>
    </row>
    <row r="440">
      <c r="E440" s="15"/>
      <c r="AS440" s="58"/>
    </row>
    <row r="441">
      <c r="E441" s="15"/>
      <c r="AS441" s="58"/>
    </row>
    <row r="442">
      <c r="E442" s="15"/>
      <c r="AS442" s="58"/>
    </row>
    <row r="443">
      <c r="E443" s="15"/>
      <c r="AS443" s="58"/>
    </row>
    <row r="444">
      <c r="E444" s="15"/>
      <c r="AS444" s="58"/>
    </row>
    <row r="445">
      <c r="E445" s="15"/>
      <c r="AS445" s="58"/>
    </row>
    <row r="446">
      <c r="E446" s="15"/>
      <c r="AS446" s="58"/>
    </row>
    <row r="447">
      <c r="E447" s="15"/>
      <c r="AS447" s="58"/>
    </row>
    <row r="448">
      <c r="E448" s="15"/>
      <c r="AS448" s="58"/>
    </row>
    <row r="449">
      <c r="E449" s="15"/>
      <c r="AS449" s="58"/>
    </row>
    <row r="450">
      <c r="E450" s="15"/>
      <c r="AS450" s="58"/>
    </row>
    <row r="451">
      <c r="E451" s="15"/>
      <c r="AS451" s="58"/>
    </row>
    <row r="452">
      <c r="E452" s="15"/>
      <c r="AS452" s="58"/>
    </row>
    <row r="453">
      <c r="E453" s="15"/>
      <c r="AS453" s="58"/>
    </row>
    <row r="454">
      <c r="E454" s="15"/>
      <c r="AS454" s="58"/>
    </row>
    <row r="455">
      <c r="E455" s="15"/>
      <c r="AS455" s="58"/>
    </row>
    <row r="456">
      <c r="E456" s="15"/>
      <c r="AS456" s="58"/>
    </row>
    <row r="457">
      <c r="E457" s="15"/>
      <c r="AS457" s="58"/>
    </row>
    <row r="458">
      <c r="E458" s="15"/>
      <c r="AS458" s="58"/>
    </row>
    <row r="459">
      <c r="E459" s="15"/>
      <c r="AS459" s="58"/>
    </row>
    <row r="460">
      <c r="E460" s="15"/>
      <c r="AS460" s="58"/>
    </row>
    <row r="461">
      <c r="E461" s="15"/>
      <c r="AS461" s="58"/>
    </row>
    <row r="462">
      <c r="E462" s="15"/>
      <c r="AS462" s="58"/>
    </row>
    <row r="463">
      <c r="E463" s="15"/>
      <c r="AS463" s="58"/>
    </row>
    <row r="464">
      <c r="E464" s="15"/>
      <c r="AS464" s="58"/>
    </row>
    <row r="465">
      <c r="E465" s="15"/>
      <c r="AS465" s="58"/>
    </row>
    <row r="466">
      <c r="E466" s="15"/>
      <c r="AS466" s="58"/>
    </row>
    <row r="467">
      <c r="E467" s="15"/>
      <c r="AS467" s="58"/>
    </row>
    <row r="468">
      <c r="E468" s="15"/>
      <c r="AS468" s="58"/>
    </row>
    <row r="469">
      <c r="E469" s="15"/>
      <c r="AS469" s="58"/>
    </row>
    <row r="470">
      <c r="E470" s="15"/>
      <c r="AS470" s="58"/>
    </row>
    <row r="471">
      <c r="E471" s="15"/>
      <c r="AS471" s="58"/>
    </row>
    <row r="472">
      <c r="E472" s="15"/>
      <c r="AS472" s="58"/>
    </row>
    <row r="473">
      <c r="E473" s="15"/>
      <c r="AS473" s="58"/>
    </row>
    <row r="474">
      <c r="E474" s="15"/>
      <c r="AS474" s="58"/>
    </row>
    <row r="475">
      <c r="E475" s="15"/>
      <c r="AS475" s="58"/>
    </row>
    <row r="476">
      <c r="E476" s="15"/>
      <c r="AS476" s="58"/>
    </row>
    <row r="477">
      <c r="E477" s="15"/>
      <c r="AS477" s="58"/>
    </row>
    <row r="478">
      <c r="E478" s="15"/>
      <c r="AS478" s="58"/>
    </row>
    <row r="479">
      <c r="E479" s="15"/>
      <c r="AS479" s="58"/>
    </row>
    <row r="480">
      <c r="E480" s="15"/>
      <c r="AS480" s="58"/>
    </row>
    <row r="481">
      <c r="E481" s="15"/>
      <c r="AS481" s="58"/>
    </row>
    <row r="482">
      <c r="E482" s="15"/>
      <c r="AS482" s="58"/>
    </row>
    <row r="483">
      <c r="E483" s="15"/>
      <c r="AS483" s="58"/>
    </row>
    <row r="484">
      <c r="E484" s="15"/>
      <c r="AS484" s="58"/>
    </row>
    <row r="485">
      <c r="E485" s="15"/>
      <c r="AS485" s="58"/>
    </row>
    <row r="486">
      <c r="E486" s="15"/>
      <c r="AS486" s="58"/>
    </row>
    <row r="487">
      <c r="E487" s="15"/>
      <c r="AS487" s="58"/>
    </row>
    <row r="488">
      <c r="E488" s="15"/>
      <c r="AS488" s="58"/>
    </row>
    <row r="489">
      <c r="E489" s="15"/>
      <c r="AS489" s="58"/>
    </row>
    <row r="490">
      <c r="E490" s="15"/>
      <c r="AS490" s="58"/>
    </row>
    <row r="491">
      <c r="E491" s="15"/>
      <c r="AS491" s="58"/>
    </row>
    <row r="492">
      <c r="E492" s="15"/>
      <c r="AS492" s="58"/>
    </row>
    <row r="493">
      <c r="E493" s="15"/>
      <c r="AS493" s="58"/>
    </row>
    <row r="494">
      <c r="E494" s="15"/>
      <c r="AS494" s="58"/>
    </row>
    <row r="495">
      <c r="E495" s="15"/>
      <c r="AS495" s="58"/>
    </row>
    <row r="496">
      <c r="E496" s="15"/>
      <c r="AS496" s="58"/>
    </row>
    <row r="497">
      <c r="E497" s="15"/>
      <c r="AS497" s="58"/>
    </row>
    <row r="498">
      <c r="E498" s="15"/>
      <c r="AS498" s="58"/>
    </row>
    <row r="499">
      <c r="E499" s="15"/>
      <c r="AS499" s="58"/>
    </row>
    <row r="500">
      <c r="E500" s="15"/>
      <c r="AS500" s="58"/>
    </row>
    <row r="501">
      <c r="E501" s="15"/>
      <c r="AS501" s="58"/>
    </row>
    <row r="502">
      <c r="E502" s="15"/>
      <c r="AS502" s="58"/>
    </row>
    <row r="503">
      <c r="E503" s="15"/>
      <c r="AS503" s="58"/>
    </row>
    <row r="504">
      <c r="E504" s="15"/>
      <c r="AS504" s="58"/>
    </row>
    <row r="505">
      <c r="E505" s="15"/>
      <c r="AS505" s="58"/>
    </row>
    <row r="506">
      <c r="E506" s="15"/>
      <c r="AS506" s="58"/>
    </row>
    <row r="507">
      <c r="E507" s="15"/>
      <c r="AS507" s="58"/>
    </row>
    <row r="508">
      <c r="E508" s="15"/>
      <c r="AS508" s="58"/>
    </row>
    <row r="509">
      <c r="E509" s="15"/>
      <c r="AS509" s="58"/>
    </row>
    <row r="510">
      <c r="E510" s="15"/>
      <c r="AS510" s="58"/>
    </row>
    <row r="511">
      <c r="E511" s="15"/>
      <c r="AS511" s="58"/>
    </row>
    <row r="512">
      <c r="E512" s="15"/>
      <c r="AS512" s="58"/>
    </row>
    <row r="513">
      <c r="E513" s="15"/>
      <c r="AS513" s="58"/>
    </row>
    <row r="514">
      <c r="E514" s="15"/>
      <c r="AS514" s="58"/>
    </row>
    <row r="515">
      <c r="E515" s="15"/>
      <c r="AS515" s="58"/>
    </row>
    <row r="516">
      <c r="E516" s="15"/>
      <c r="AS516" s="58"/>
    </row>
    <row r="517">
      <c r="E517" s="15"/>
      <c r="AS517" s="58"/>
    </row>
    <row r="518">
      <c r="E518" s="15"/>
      <c r="AS518" s="58"/>
    </row>
    <row r="519">
      <c r="E519" s="15"/>
      <c r="AS519" s="58"/>
    </row>
    <row r="520">
      <c r="E520" s="15"/>
      <c r="AS520" s="58"/>
    </row>
    <row r="521">
      <c r="E521" s="15"/>
      <c r="AS521" s="58"/>
    </row>
    <row r="522">
      <c r="E522" s="15"/>
      <c r="AS522" s="58"/>
    </row>
    <row r="523">
      <c r="E523" s="15"/>
      <c r="AS523" s="58"/>
    </row>
    <row r="524">
      <c r="E524" s="15"/>
      <c r="AS524" s="58"/>
    </row>
    <row r="525">
      <c r="E525" s="15"/>
      <c r="AS525" s="58"/>
    </row>
    <row r="526">
      <c r="E526" s="15"/>
      <c r="AS526" s="58"/>
    </row>
    <row r="527">
      <c r="E527" s="15"/>
      <c r="AS527" s="58"/>
    </row>
    <row r="528">
      <c r="E528" s="15"/>
      <c r="AS528" s="58"/>
    </row>
    <row r="529">
      <c r="E529" s="15"/>
      <c r="AS529" s="58"/>
    </row>
    <row r="530">
      <c r="E530" s="15"/>
      <c r="AS530" s="58"/>
    </row>
    <row r="531">
      <c r="E531" s="15"/>
      <c r="AS531" s="58"/>
    </row>
    <row r="532">
      <c r="E532" s="15"/>
      <c r="AS532" s="58"/>
    </row>
    <row r="533">
      <c r="E533" s="15"/>
      <c r="AS533" s="58"/>
    </row>
    <row r="534">
      <c r="E534" s="15"/>
      <c r="AS534" s="58"/>
    </row>
    <row r="535">
      <c r="E535" s="15"/>
      <c r="AS535" s="58"/>
    </row>
    <row r="536">
      <c r="E536" s="15"/>
      <c r="AS536" s="58"/>
    </row>
    <row r="537">
      <c r="E537" s="15"/>
      <c r="AS537" s="58"/>
    </row>
    <row r="538">
      <c r="E538" s="15"/>
      <c r="AS538" s="58"/>
    </row>
    <row r="539">
      <c r="E539" s="15"/>
      <c r="AS539" s="58"/>
    </row>
    <row r="540">
      <c r="E540" s="15"/>
      <c r="AS540" s="58"/>
    </row>
    <row r="541">
      <c r="E541" s="15"/>
      <c r="AS541" s="58"/>
    </row>
    <row r="542">
      <c r="E542" s="15"/>
      <c r="AS542" s="58"/>
    </row>
    <row r="543">
      <c r="E543" s="15"/>
      <c r="AS543" s="58"/>
    </row>
    <row r="544">
      <c r="E544" s="15"/>
      <c r="AS544" s="58"/>
    </row>
    <row r="545">
      <c r="E545" s="15"/>
      <c r="AS545" s="58"/>
    </row>
    <row r="546">
      <c r="E546" s="15"/>
      <c r="AS546" s="58"/>
    </row>
    <row r="547">
      <c r="E547" s="15"/>
      <c r="AS547" s="58"/>
    </row>
    <row r="548">
      <c r="E548" s="15"/>
      <c r="AS548" s="58"/>
    </row>
    <row r="549">
      <c r="E549" s="15"/>
      <c r="AS549" s="58"/>
    </row>
    <row r="550">
      <c r="E550" s="15"/>
      <c r="AS550" s="58"/>
    </row>
    <row r="551">
      <c r="E551" s="15"/>
      <c r="AS551" s="58"/>
    </row>
    <row r="552">
      <c r="E552" s="15"/>
      <c r="AS552" s="58"/>
    </row>
    <row r="553">
      <c r="E553" s="15"/>
      <c r="AS553" s="58"/>
    </row>
    <row r="554">
      <c r="E554" s="15"/>
      <c r="AS554" s="58"/>
    </row>
    <row r="555">
      <c r="E555" s="15"/>
      <c r="AS555" s="58"/>
    </row>
    <row r="556">
      <c r="E556" s="15"/>
      <c r="AS556" s="58"/>
    </row>
    <row r="557">
      <c r="E557" s="15"/>
      <c r="AS557" s="58"/>
    </row>
    <row r="558">
      <c r="E558" s="15"/>
      <c r="AS558" s="58"/>
    </row>
    <row r="559">
      <c r="E559" s="15"/>
      <c r="AS559" s="58"/>
    </row>
    <row r="560">
      <c r="E560" s="15"/>
      <c r="AS560" s="58"/>
    </row>
    <row r="561">
      <c r="E561" s="15"/>
      <c r="AS561" s="58"/>
    </row>
    <row r="562">
      <c r="E562" s="15"/>
      <c r="AS562" s="58"/>
    </row>
    <row r="563">
      <c r="E563" s="15"/>
      <c r="AS563" s="58"/>
    </row>
    <row r="564">
      <c r="E564" s="15"/>
      <c r="AS564" s="58"/>
    </row>
    <row r="565">
      <c r="E565" s="15"/>
      <c r="AS565" s="58"/>
    </row>
    <row r="566">
      <c r="E566" s="15"/>
      <c r="AS566" s="58"/>
    </row>
    <row r="567">
      <c r="E567" s="15"/>
      <c r="AS567" s="58"/>
    </row>
    <row r="568">
      <c r="E568" s="15"/>
      <c r="AS568" s="58"/>
    </row>
    <row r="569">
      <c r="E569" s="15"/>
      <c r="AS569" s="58"/>
    </row>
    <row r="570">
      <c r="E570" s="15"/>
      <c r="AS570" s="58"/>
    </row>
    <row r="571">
      <c r="E571" s="15"/>
      <c r="AS571" s="58"/>
    </row>
    <row r="572">
      <c r="E572" s="15"/>
      <c r="AS572" s="58"/>
    </row>
    <row r="573">
      <c r="E573" s="15"/>
      <c r="AS573" s="58"/>
    </row>
    <row r="574">
      <c r="E574" s="15"/>
      <c r="AS574" s="58"/>
    </row>
    <row r="575">
      <c r="E575" s="15"/>
      <c r="AS575" s="58"/>
    </row>
    <row r="576">
      <c r="E576" s="15"/>
      <c r="AS576" s="58"/>
    </row>
    <row r="577">
      <c r="E577" s="15"/>
      <c r="AS577" s="58"/>
    </row>
    <row r="578">
      <c r="E578" s="15"/>
      <c r="AS578" s="58"/>
    </row>
    <row r="579">
      <c r="E579" s="15"/>
      <c r="AS579" s="58"/>
    </row>
    <row r="580">
      <c r="E580" s="15"/>
      <c r="AS580" s="58"/>
    </row>
    <row r="581">
      <c r="E581" s="15"/>
      <c r="AS581" s="58"/>
    </row>
    <row r="582">
      <c r="E582" s="15"/>
      <c r="AS582" s="58"/>
    </row>
    <row r="583">
      <c r="E583" s="15"/>
      <c r="AS583" s="58"/>
    </row>
    <row r="584">
      <c r="E584" s="15"/>
      <c r="AS584" s="58"/>
    </row>
    <row r="585">
      <c r="E585" s="15"/>
      <c r="AS585" s="58"/>
    </row>
    <row r="586">
      <c r="E586" s="15"/>
      <c r="AS586" s="58"/>
    </row>
    <row r="587">
      <c r="E587" s="15"/>
      <c r="AS587" s="58"/>
    </row>
    <row r="588">
      <c r="E588" s="15"/>
      <c r="AS588" s="58"/>
    </row>
    <row r="589">
      <c r="E589" s="15"/>
      <c r="AS589" s="58"/>
    </row>
    <row r="590">
      <c r="E590" s="15"/>
      <c r="AS590" s="58"/>
    </row>
    <row r="591">
      <c r="E591" s="15"/>
      <c r="AS591" s="58"/>
    </row>
    <row r="592">
      <c r="E592" s="15"/>
      <c r="AS592" s="58"/>
    </row>
    <row r="593">
      <c r="E593" s="15"/>
      <c r="AS593" s="58"/>
    </row>
    <row r="594">
      <c r="E594" s="15"/>
      <c r="AS594" s="58"/>
    </row>
    <row r="595">
      <c r="E595" s="15"/>
      <c r="AS595" s="58"/>
    </row>
    <row r="596">
      <c r="E596" s="15"/>
      <c r="AS596" s="58"/>
    </row>
    <row r="597">
      <c r="E597" s="15"/>
      <c r="AS597" s="58"/>
    </row>
    <row r="598">
      <c r="E598" s="15"/>
      <c r="AS598" s="58"/>
    </row>
    <row r="599">
      <c r="E599" s="15"/>
      <c r="AS599" s="58"/>
    </row>
    <row r="600">
      <c r="E600" s="15"/>
      <c r="AS600" s="58"/>
    </row>
    <row r="601">
      <c r="E601" s="15"/>
      <c r="AS601" s="58"/>
    </row>
    <row r="602">
      <c r="E602" s="15"/>
      <c r="AS602" s="58"/>
    </row>
    <row r="603">
      <c r="E603" s="15"/>
      <c r="AS603" s="58"/>
    </row>
    <row r="604">
      <c r="E604" s="15"/>
      <c r="AS604" s="58"/>
    </row>
    <row r="605">
      <c r="E605" s="15"/>
      <c r="AS605" s="58"/>
    </row>
    <row r="606">
      <c r="E606" s="15"/>
      <c r="AS606" s="58"/>
    </row>
    <row r="607">
      <c r="E607" s="15"/>
      <c r="AS607" s="58"/>
    </row>
    <row r="608">
      <c r="E608" s="15"/>
      <c r="AS608" s="58"/>
    </row>
    <row r="609">
      <c r="E609" s="15"/>
      <c r="AS609" s="58"/>
    </row>
    <row r="610">
      <c r="E610" s="15"/>
      <c r="AS610" s="58"/>
    </row>
    <row r="611">
      <c r="E611" s="15"/>
      <c r="AS611" s="58"/>
    </row>
    <row r="612">
      <c r="E612" s="15"/>
      <c r="AS612" s="58"/>
    </row>
    <row r="613">
      <c r="E613" s="15"/>
      <c r="AS613" s="58"/>
    </row>
    <row r="614">
      <c r="E614" s="15"/>
      <c r="AS614" s="58"/>
    </row>
    <row r="615">
      <c r="E615" s="15"/>
      <c r="AS615" s="58"/>
    </row>
    <row r="616">
      <c r="E616" s="15"/>
      <c r="AS616" s="58"/>
    </row>
    <row r="617">
      <c r="E617" s="15"/>
      <c r="AS617" s="58"/>
    </row>
    <row r="618">
      <c r="E618" s="15"/>
      <c r="AS618" s="58"/>
    </row>
    <row r="619">
      <c r="E619" s="15"/>
      <c r="AS619" s="58"/>
    </row>
    <row r="620">
      <c r="E620" s="15"/>
      <c r="AS620" s="58"/>
    </row>
    <row r="621">
      <c r="E621" s="15"/>
      <c r="AS621" s="58"/>
    </row>
    <row r="622">
      <c r="E622" s="15"/>
      <c r="AS622" s="58"/>
    </row>
    <row r="623">
      <c r="E623" s="15"/>
      <c r="AS623" s="58"/>
    </row>
    <row r="624">
      <c r="E624" s="15"/>
      <c r="AS624" s="58"/>
    </row>
    <row r="625">
      <c r="E625" s="15"/>
      <c r="AS625" s="58"/>
    </row>
    <row r="626">
      <c r="E626" s="15"/>
      <c r="AS626" s="58"/>
    </row>
    <row r="627">
      <c r="E627" s="15"/>
      <c r="AS627" s="58"/>
    </row>
    <row r="628">
      <c r="E628" s="15"/>
      <c r="AS628" s="58"/>
    </row>
    <row r="629">
      <c r="E629" s="15"/>
      <c r="AS629" s="58"/>
    </row>
    <row r="630">
      <c r="E630" s="15"/>
      <c r="AS630" s="58"/>
    </row>
    <row r="631">
      <c r="E631" s="15"/>
      <c r="AS631" s="58"/>
    </row>
    <row r="632">
      <c r="E632" s="15"/>
      <c r="AS632" s="58"/>
    </row>
    <row r="633">
      <c r="E633" s="15"/>
      <c r="AS633" s="58"/>
    </row>
    <row r="634">
      <c r="E634" s="15"/>
      <c r="AS634" s="58"/>
    </row>
    <row r="635">
      <c r="E635" s="15"/>
      <c r="AS635" s="58"/>
    </row>
    <row r="636">
      <c r="E636" s="15"/>
      <c r="AS636" s="58"/>
    </row>
    <row r="637">
      <c r="E637" s="15"/>
      <c r="AS637" s="58"/>
    </row>
    <row r="638">
      <c r="E638" s="15"/>
      <c r="AS638" s="58"/>
    </row>
    <row r="639">
      <c r="E639" s="15"/>
      <c r="AS639" s="58"/>
    </row>
    <row r="640">
      <c r="E640" s="15"/>
      <c r="AS640" s="58"/>
    </row>
    <row r="641">
      <c r="E641" s="15"/>
      <c r="AS641" s="58"/>
    </row>
    <row r="642">
      <c r="E642" s="15"/>
      <c r="AS642" s="58"/>
    </row>
    <row r="643">
      <c r="E643" s="15"/>
      <c r="AS643" s="58"/>
    </row>
    <row r="644">
      <c r="E644" s="15"/>
      <c r="AS644" s="58"/>
    </row>
    <row r="645">
      <c r="E645" s="15"/>
      <c r="AS645" s="58"/>
    </row>
    <row r="646">
      <c r="E646" s="15"/>
      <c r="AS646" s="58"/>
    </row>
    <row r="647">
      <c r="E647" s="15"/>
      <c r="AS647" s="58"/>
    </row>
    <row r="648">
      <c r="E648" s="15"/>
      <c r="AS648" s="58"/>
    </row>
    <row r="649">
      <c r="E649" s="15"/>
      <c r="AS649" s="58"/>
    </row>
    <row r="650">
      <c r="E650" s="15"/>
      <c r="AS650" s="58"/>
    </row>
    <row r="651">
      <c r="E651" s="15"/>
      <c r="AS651" s="58"/>
    </row>
    <row r="652">
      <c r="E652" s="15"/>
      <c r="AS652" s="58"/>
    </row>
    <row r="653">
      <c r="E653" s="15"/>
      <c r="AS653" s="58"/>
    </row>
    <row r="654">
      <c r="E654" s="15"/>
      <c r="AS654" s="58"/>
    </row>
    <row r="655">
      <c r="E655" s="15"/>
      <c r="AS655" s="58"/>
    </row>
    <row r="656">
      <c r="E656" s="15"/>
      <c r="AS656" s="58"/>
    </row>
    <row r="657">
      <c r="E657" s="15"/>
      <c r="AS657" s="58"/>
    </row>
    <row r="658">
      <c r="E658" s="15"/>
      <c r="AS658" s="58"/>
    </row>
    <row r="659">
      <c r="E659" s="15"/>
      <c r="AS659" s="58"/>
    </row>
    <row r="660">
      <c r="E660" s="15"/>
      <c r="AS660" s="58"/>
    </row>
    <row r="661">
      <c r="E661" s="15"/>
      <c r="AS661" s="58"/>
    </row>
    <row r="662">
      <c r="E662" s="15"/>
      <c r="AS662" s="58"/>
    </row>
    <row r="663">
      <c r="E663" s="15"/>
      <c r="AS663" s="58"/>
    </row>
    <row r="664">
      <c r="E664" s="15"/>
      <c r="AS664" s="58"/>
    </row>
    <row r="665">
      <c r="E665" s="15"/>
      <c r="AS665" s="58"/>
    </row>
    <row r="666">
      <c r="E666" s="15"/>
      <c r="AS666" s="58"/>
    </row>
    <row r="667">
      <c r="E667" s="15"/>
      <c r="AS667" s="58"/>
    </row>
    <row r="668">
      <c r="E668" s="15"/>
      <c r="AS668" s="58"/>
    </row>
    <row r="669">
      <c r="E669" s="15"/>
      <c r="AS669" s="58"/>
    </row>
    <row r="670">
      <c r="E670" s="15"/>
      <c r="AS670" s="58"/>
    </row>
    <row r="671">
      <c r="E671" s="15"/>
      <c r="AS671" s="58"/>
    </row>
    <row r="672">
      <c r="E672" s="15"/>
      <c r="AS672" s="58"/>
    </row>
    <row r="673">
      <c r="E673" s="15"/>
      <c r="AS673" s="58"/>
    </row>
    <row r="674">
      <c r="E674" s="15"/>
      <c r="AS674" s="58"/>
    </row>
    <row r="675">
      <c r="E675" s="15"/>
      <c r="AS675" s="58"/>
    </row>
    <row r="676">
      <c r="E676" s="15"/>
      <c r="AS676" s="58"/>
    </row>
    <row r="677">
      <c r="E677" s="15"/>
      <c r="AS677" s="58"/>
    </row>
    <row r="678">
      <c r="E678" s="15"/>
      <c r="AS678" s="58"/>
    </row>
    <row r="679">
      <c r="E679" s="15"/>
      <c r="AS679" s="58"/>
    </row>
    <row r="680">
      <c r="E680" s="15"/>
      <c r="AS680" s="58"/>
    </row>
    <row r="681">
      <c r="E681" s="15"/>
      <c r="AS681" s="58"/>
    </row>
    <row r="682">
      <c r="E682" s="15"/>
      <c r="AS682" s="58"/>
    </row>
    <row r="683">
      <c r="E683" s="15"/>
      <c r="AS683" s="58"/>
    </row>
    <row r="684">
      <c r="E684" s="15"/>
      <c r="AS684" s="58"/>
    </row>
    <row r="685">
      <c r="E685" s="15"/>
      <c r="AS685" s="58"/>
    </row>
    <row r="686">
      <c r="E686" s="15"/>
      <c r="AS686" s="58"/>
    </row>
    <row r="687">
      <c r="E687" s="15"/>
      <c r="AS687" s="58"/>
    </row>
    <row r="688">
      <c r="E688" s="15"/>
      <c r="AS688" s="58"/>
    </row>
    <row r="689">
      <c r="E689" s="15"/>
      <c r="AS689" s="58"/>
    </row>
    <row r="690">
      <c r="E690" s="15"/>
      <c r="AS690" s="58"/>
    </row>
    <row r="691">
      <c r="E691" s="15"/>
      <c r="AS691" s="58"/>
    </row>
    <row r="692">
      <c r="E692" s="15"/>
      <c r="AS692" s="58"/>
    </row>
    <row r="693">
      <c r="E693" s="15"/>
      <c r="AS693" s="58"/>
    </row>
    <row r="694">
      <c r="E694" s="15"/>
      <c r="AS694" s="58"/>
    </row>
    <row r="695">
      <c r="E695" s="15"/>
      <c r="AS695" s="58"/>
    </row>
    <row r="696">
      <c r="E696" s="15"/>
      <c r="AS696" s="58"/>
    </row>
    <row r="697">
      <c r="E697" s="15"/>
      <c r="AS697" s="58"/>
    </row>
    <row r="698">
      <c r="E698" s="15"/>
      <c r="AS698" s="58"/>
    </row>
    <row r="699">
      <c r="E699" s="15"/>
      <c r="AS699" s="58"/>
    </row>
    <row r="700">
      <c r="E700" s="15"/>
      <c r="AS700" s="58"/>
    </row>
    <row r="701">
      <c r="E701" s="15"/>
      <c r="AS701" s="58"/>
    </row>
    <row r="702">
      <c r="E702" s="15"/>
      <c r="AS702" s="58"/>
    </row>
    <row r="703">
      <c r="E703" s="15"/>
      <c r="AS703" s="58"/>
    </row>
    <row r="704">
      <c r="E704" s="15"/>
      <c r="AS704" s="58"/>
    </row>
    <row r="705">
      <c r="E705" s="15"/>
      <c r="AS705" s="58"/>
    </row>
    <row r="706">
      <c r="E706" s="15"/>
      <c r="AS706" s="58"/>
    </row>
    <row r="707">
      <c r="E707" s="15"/>
      <c r="AS707" s="58"/>
    </row>
    <row r="708">
      <c r="E708" s="15"/>
      <c r="AS708" s="58"/>
    </row>
    <row r="709">
      <c r="E709" s="15"/>
      <c r="AS709" s="58"/>
    </row>
    <row r="710">
      <c r="E710" s="15"/>
      <c r="AS710" s="58"/>
    </row>
    <row r="711">
      <c r="E711" s="15"/>
      <c r="AS711" s="58"/>
    </row>
    <row r="712">
      <c r="E712" s="15"/>
      <c r="AS712" s="58"/>
    </row>
    <row r="713">
      <c r="E713" s="15"/>
      <c r="AS713" s="58"/>
    </row>
    <row r="714">
      <c r="E714" s="15"/>
      <c r="AS714" s="58"/>
    </row>
    <row r="715">
      <c r="E715" s="15"/>
      <c r="AS715" s="58"/>
    </row>
    <row r="716">
      <c r="E716" s="15"/>
      <c r="AS716" s="58"/>
    </row>
    <row r="717">
      <c r="E717" s="15"/>
      <c r="AS717" s="58"/>
    </row>
    <row r="718">
      <c r="E718" s="15"/>
      <c r="AS718" s="58"/>
    </row>
    <row r="719">
      <c r="E719" s="15"/>
      <c r="AS719" s="58"/>
    </row>
    <row r="720">
      <c r="E720" s="15"/>
      <c r="AS720" s="58"/>
    </row>
    <row r="721">
      <c r="E721" s="15"/>
      <c r="AS721" s="58"/>
    </row>
    <row r="722">
      <c r="E722" s="15"/>
      <c r="AS722" s="58"/>
    </row>
    <row r="723">
      <c r="E723" s="15"/>
      <c r="AS723" s="58"/>
    </row>
    <row r="724">
      <c r="E724" s="15"/>
      <c r="AS724" s="58"/>
    </row>
    <row r="725">
      <c r="E725" s="15"/>
      <c r="AS725" s="58"/>
    </row>
    <row r="726">
      <c r="E726" s="15"/>
      <c r="AS726" s="58"/>
    </row>
    <row r="727">
      <c r="E727" s="15"/>
      <c r="AS727" s="58"/>
    </row>
    <row r="728">
      <c r="E728" s="15"/>
      <c r="AS728" s="58"/>
    </row>
    <row r="729">
      <c r="E729" s="15"/>
      <c r="AS729" s="58"/>
    </row>
    <row r="730">
      <c r="E730" s="15"/>
      <c r="AS730" s="58"/>
    </row>
    <row r="731">
      <c r="E731" s="15"/>
      <c r="AS731" s="58"/>
    </row>
    <row r="732">
      <c r="E732" s="15"/>
      <c r="AS732" s="58"/>
    </row>
    <row r="733">
      <c r="E733" s="15"/>
      <c r="AS733" s="58"/>
    </row>
    <row r="734">
      <c r="E734" s="15"/>
      <c r="AS734" s="58"/>
    </row>
    <row r="735">
      <c r="E735" s="15"/>
      <c r="AS735" s="58"/>
    </row>
    <row r="736">
      <c r="E736" s="15"/>
      <c r="AS736" s="58"/>
    </row>
    <row r="737">
      <c r="E737" s="15"/>
      <c r="AS737" s="58"/>
    </row>
    <row r="738">
      <c r="E738" s="15"/>
      <c r="AS738" s="58"/>
    </row>
    <row r="739">
      <c r="E739" s="15"/>
      <c r="AS739" s="58"/>
    </row>
    <row r="740">
      <c r="E740" s="15"/>
      <c r="AS740" s="58"/>
    </row>
    <row r="741">
      <c r="E741" s="15"/>
      <c r="AS741" s="58"/>
    </row>
    <row r="742">
      <c r="E742" s="15"/>
      <c r="AS742" s="58"/>
    </row>
    <row r="743">
      <c r="E743" s="15"/>
      <c r="AS743" s="58"/>
    </row>
    <row r="744">
      <c r="E744" s="15"/>
      <c r="AS744" s="58"/>
    </row>
    <row r="745">
      <c r="E745" s="15"/>
      <c r="AS745" s="58"/>
    </row>
    <row r="746">
      <c r="E746" s="15"/>
      <c r="AS746" s="58"/>
    </row>
    <row r="747">
      <c r="E747" s="15"/>
      <c r="AS747" s="58"/>
    </row>
    <row r="748">
      <c r="E748" s="15"/>
      <c r="AS748" s="58"/>
    </row>
    <row r="749">
      <c r="E749" s="15"/>
      <c r="AS749" s="58"/>
    </row>
    <row r="750">
      <c r="E750" s="15"/>
      <c r="AS750" s="58"/>
    </row>
    <row r="751">
      <c r="E751" s="15"/>
      <c r="AS751" s="58"/>
    </row>
    <row r="752">
      <c r="E752" s="15"/>
      <c r="AS752" s="58"/>
    </row>
    <row r="753">
      <c r="E753" s="15"/>
      <c r="AS753" s="58"/>
    </row>
    <row r="754">
      <c r="E754" s="15"/>
      <c r="AS754" s="58"/>
    </row>
    <row r="755">
      <c r="E755" s="15"/>
      <c r="AS755" s="58"/>
    </row>
    <row r="756">
      <c r="E756" s="15"/>
      <c r="AS756" s="58"/>
    </row>
    <row r="757">
      <c r="E757" s="15"/>
      <c r="AS757" s="58"/>
    </row>
    <row r="758">
      <c r="E758" s="15"/>
      <c r="AS758" s="58"/>
    </row>
    <row r="759">
      <c r="E759" s="15"/>
      <c r="AS759" s="58"/>
    </row>
    <row r="760">
      <c r="E760" s="15"/>
      <c r="AS760" s="58"/>
    </row>
    <row r="761">
      <c r="E761" s="15"/>
      <c r="AS761" s="58"/>
    </row>
    <row r="762">
      <c r="E762" s="15"/>
      <c r="AS762" s="58"/>
    </row>
    <row r="763">
      <c r="E763" s="15"/>
      <c r="AS763" s="58"/>
    </row>
    <row r="764">
      <c r="E764" s="15"/>
      <c r="AS764" s="58"/>
    </row>
    <row r="765">
      <c r="E765" s="15"/>
      <c r="AS765" s="58"/>
    </row>
    <row r="766">
      <c r="E766" s="15"/>
      <c r="AS766" s="58"/>
    </row>
    <row r="767">
      <c r="E767" s="15"/>
      <c r="AS767" s="58"/>
    </row>
    <row r="768">
      <c r="E768" s="15"/>
      <c r="AS768" s="58"/>
    </row>
    <row r="769">
      <c r="E769" s="15"/>
      <c r="AS769" s="58"/>
    </row>
    <row r="770">
      <c r="E770" s="15"/>
      <c r="AS770" s="58"/>
    </row>
    <row r="771">
      <c r="E771" s="15"/>
      <c r="AS771" s="58"/>
    </row>
    <row r="772">
      <c r="E772" s="15"/>
      <c r="AS772" s="58"/>
    </row>
    <row r="773">
      <c r="E773" s="15"/>
      <c r="AS773" s="58"/>
    </row>
    <row r="774">
      <c r="E774" s="15"/>
      <c r="AS774" s="58"/>
    </row>
    <row r="775">
      <c r="E775" s="15"/>
      <c r="AS775" s="58"/>
    </row>
    <row r="776">
      <c r="E776" s="15"/>
      <c r="AS776" s="58"/>
    </row>
    <row r="777">
      <c r="E777" s="15"/>
      <c r="AS777" s="58"/>
    </row>
    <row r="778">
      <c r="E778" s="15"/>
      <c r="AS778" s="58"/>
    </row>
    <row r="779">
      <c r="E779" s="15"/>
      <c r="AS779" s="58"/>
    </row>
    <row r="780">
      <c r="E780" s="15"/>
      <c r="AS780" s="58"/>
    </row>
    <row r="781">
      <c r="E781" s="15"/>
      <c r="AS781" s="58"/>
    </row>
    <row r="782">
      <c r="E782" s="15"/>
      <c r="AS782" s="58"/>
    </row>
    <row r="783">
      <c r="E783" s="15"/>
      <c r="AS783" s="58"/>
    </row>
    <row r="784">
      <c r="E784" s="15"/>
      <c r="AS784" s="58"/>
    </row>
    <row r="785">
      <c r="E785" s="15"/>
      <c r="AS785" s="58"/>
    </row>
    <row r="786">
      <c r="E786" s="15"/>
      <c r="AS786" s="58"/>
    </row>
    <row r="787">
      <c r="E787" s="15"/>
      <c r="AS787" s="58"/>
    </row>
    <row r="788">
      <c r="E788" s="15"/>
      <c r="AS788" s="58"/>
    </row>
    <row r="789">
      <c r="E789" s="15"/>
      <c r="AS789" s="58"/>
    </row>
    <row r="790">
      <c r="E790" s="15"/>
      <c r="AS790" s="58"/>
    </row>
    <row r="791">
      <c r="E791" s="15"/>
      <c r="AS791" s="58"/>
    </row>
    <row r="792">
      <c r="E792" s="15"/>
      <c r="AS792" s="58"/>
    </row>
    <row r="793">
      <c r="E793" s="15"/>
      <c r="AS793" s="58"/>
    </row>
    <row r="794">
      <c r="E794" s="15"/>
      <c r="AS794" s="58"/>
    </row>
    <row r="795">
      <c r="E795" s="15"/>
      <c r="AS795" s="58"/>
    </row>
    <row r="796">
      <c r="E796" s="15"/>
      <c r="AS796" s="58"/>
    </row>
    <row r="797">
      <c r="E797" s="15"/>
      <c r="AS797" s="58"/>
    </row>
    <row r="798">
      <c r="E798" s="15"/>
      <c r="AS798" s="58"/>
    </row>
    <row r="799">
      <c r="E799" s="15"/>
      <c r="AS799" s="58"/>
    </row>
    <row r="800">
      <c r="E800" s="15"/>
      <c r="AS800" s="58"/>
    </row>
    <row r="801">
      <c r="E801" s="15"/>
      <c r="AS801" s="58"/>
    </row>
    <row r="802">
      <c r="E802" s="15"/>
      <c r="AS802" s="58"/>
    </row>
    <row r="803">
      <c r="E803" s="15"/>
      <c r="AS803" s="58"/>
    </row>
    <row r="804">
      <c r="E804" s="15"/>
      <c r="AS804" s="58"/>
    </row>
    <row r="805">
      <c r="E805" s="15"/>
      <c r="AS805" s="58"/>
    </row>
    <row r="806">
      <c r="E806" s="15"/>
      <c r="AS806" s="58"/>
    </row>
    <row r="807">
      <c r="E807" s="15"/>
      <c r="AS807" s="58"/>
    </row>
    <row r="808">
      <c r="E808" s="15"/>
      <c r="AS808" s="58"/>
    </row>
    <row r="809">
      <c r="E809" s="15"/>
      <c r="AS809" s="58"/>
    </row>
    <row r="810">
      <c r="E810" s="15"/>
      <c r="AS810" s="58"/>
    </row>
    <row r="811">
      <c r="E811" s="15"/>
      <c r="AS811" s="58"/>
    </row>
    <row r="812">
      <c r="E812" s="15"/>
      <c r="AS812" s="58"/>
    </row>
    <row r="813">
      <c r="E813" s="15"/>
      <c r="AS813" s="58"/>
    </row>
    <row r="814">
      <c r="E814" s="15"/>
      <c r="AS814" s="58"/>
    </row>
    <row r="815">
      <c r="E815" s="15"/>
      <c r="AS815" s="58"/>
    </row>
    <row r="816">
      <c r="E816" s="15"/>
      <c r="AS816" s="58"/>
    </row>
    <row r="817">
      <c r="E817" s="15"/>
      <c r="AS817" s="58"/>
    </row>
    <row r="818">
      <c r="E818" s="15"/>
      <c r="AS818" s="58"/>
    </row>
    <row r="819">
      <c r="E819" s="15"/>
      <c r="AS819" s="58"/>
    </row>
    <row r="820">
      <c r="E820" s="15"/>
      <c r="AS820" s="58"/>
    </row>
    <row r="821">
      <c r="E821" s="15"/>
      <c r="AS821" s="58"/>
    </row>
    <row r="822">
      <c r="E822" s="15"/>
      <c r="AS822" s="58"/>
    </row>
    <row r="823">
      <c r="E823" s="15"/>
      <c r="AS823" s="58"/>
    </row>
    <row r="824">
      <c r="E824" s="15"/>
      <c r="AS824" s="58"/>
    </row>
    <row r="825">
      <c r="E825" s="15"/>
      <c r="AS825" s="58"/>
    </row>
    <row r="826">
      <c r="E826" s="15"/>
      <c r="AS826" s="58"/>
    </row>
    <row r="827">
      <c r="E827" s="15"/>
      <c r="AS827" s="58"/>
    </row>
    <row r="828">
      <c r="E828" s="15"/>
      <c r="AS828" s="58"/>
    </row>
    <row r="829">
      <c r="E829" s="15"/>
      <c r="AS829" s="58"/>
    </row>
    <row r="830">
      <c r="E830" s="15"/>
      <c r="AS830" s="58"/>
    </row>
    <row r="831">
      <c r="E831" s="15"/>
      <c r="AS831" s="58"/>
    </row>
    <row r="832">
      <c r="E832" s="15"/>
      <c r="AS832" s="58"/>
    </row>
    <row r="833">
      <c r="E833" s="15"/>
      <c r="AS833" s="58"/>
    </row>
    <row r="834">
      <c r="E834" s="15"/>
      <c r="AS834" s="58"/>
    </row>
    <row r="835">
      <c r="E835" s="15"/>
      <c r="AS835" s="58"/>
    </row>
    <row r="836">
      <c r="E836" s="15"/>
      <c r="AS836" s="58"/>
    </row>
    <row r="837">
      <c r="E837" s="15"/>
      <c r="AS837" s="58"/>
    </row>
    <row r="838">
      <c r="E838" s="15"/>
      <c r="AS838" s="58"/>
    </row>
    <row r="839">
      <c r="E839" s="15"/>
      <c r="AS839" s="58"/>
    </row>
    <row r="840">
      <c r="E840" s="15"/>
      <c r="AS840" s="58"/>
    </row>
    <row r="841">
      <c r="E841" s="15"/>
      <c r="AS841" s="58"/>
    </row>
    <row r="842">
      <c r="E842" s="15"/>
      <c r="AS842" s="58"/>
    </row>
    <row r="843">
      <c r="E843" s="15"/>
      <c r="AS843" s="58"/>
    </row>
    <row r="844">
      <c r="E844" s="15"/>
      <c r="AS844" s="58"/>
    </row>
    <row r="845">
      <c r="E845" s="15"/>
      <c r="AS845" s="58"/>
    </row>
    <row r="846">
      <c r="E846" s="15"/>
      <c r="AS846" s="58"/>
    </row>
    <row r="847">
      <c r="E847" s="15"/>
      <c r="AS847" s="58"/>
    </row>
    <row r="848">
      <c r="E848" s="15"/>
      <c r="AS848" s="58"/>
    </row>
    <row r="849">
      <c r="E849" s="15"/>
      <c r="AS849" s="58"/>
    </row>
    <row r="850">
      <c r="E850" s="15"/>
      <c r="AS850" s="58"/>
    </row>
    <row r="851">
      <c r="E851" s="15"/>
      <c r="AS851" s="58"/>
    </row>
    <row r="852">
      <c r="E852" s="15"/>
      <c r="AS852" s="58"/>
    </row>
    <row r="853">
      <c r="E853" s="15"/>
      <c r="AS853" s="58"/>
    </row>
    <row r="854">
      <c r="E854" s="15"/>
      <c r="AS854" s="58"/>
    </row>
    <row r="855">
      <c r="E855" s="15"/>
      <c r="AS855" s="58"/>
    </row>
    <row r="856">
      <c r="E856" s="15"/>
      <c r="AS856" s="58"/>
    </row>
    <row r="857">
      <c r="E857" s="15"/>
      <c r="AS857" s="58"/>
    </row>
    <row r="858">
      <c r="E858" s="15"/>
      <c r="AS858" s="58"/>
    </row>
    <row r="859">
      <c r="E859" s="15"/>
      <c r="AS859" s="58"/>
    </row>
    <row r="860">
      <c r="E860" s="15"/>
      <c r="AS860" s="58"/>
    </row>
    <row r="861">
      <c r="E861" s="15"/>
      <c r="AS861" s="58"/>
    </row>
    <row r="862">
      <c r="E862" s="15"/>
      <c r="AS862" s="58"/>
    </row>
    <row r="863">
      <c r="E863" s="15"/>
      <c r="AS863" s="58"/>
    </row>
    <row r="864">
      <c r="E864" s="15"/>
      <c r="AS864" s="58"/>
    </row>
    <row r="865">
      <c r="E865" s="15"/>
      <c r="AS865" s="58"/>
    </row>
    <row r="866">
      <c r="E866" s="15"/>
      <c r="AS866" s="58"/>
    </row>
    <row r="867">
      <c r="E867" s="15"/>
      <c r="AS867" s="58"/>
    </row>
    <row r="868">
      <c r="E868" s="15"/>
      <c r="AS868" s="58"/>
    </row>
    <row r="869">
      <c r="E869" s="15"/>
      <c r="AS869" s="58"/>
    </row>
    <row r="870">
      <c r="E870" s="15"/>
      <c r="AS870" s="58"/>
    </row>
    <row r="871">
      <c r="E871" s="15"/>
      <c r="AS871" s="58"/>
    </row>
    <row r="872">
      <c r="E872" s="15"/>
      <c r="AS872" s="58"/>
    </row>
    <row r="873">
      <c r="E873" s="15"/>
      <c r="AS873" s="58"/>
    </row>
    <row r="874">
      <c r="E874" s="15"/>
      <c r="AS874" s="58"/>
    </row>
    <row r="875">
      <c r="E875" s="15"/>
      <c r="AS875" s="58"/>
    </row>
    <row r="876">
      <c r="E876" s="15"/>
      <c r="AS876" s="58"/>
    </row>
    <row r="877">
      <c r="E877" s="15"/>
      <c r="AS877" s="58"/>
    </row>
    <row r="878">
      <c r="E878" s="15"/>
      <c r="AS878" s="58"/>
    </row>
    <row r="879">
      <c r="E879" s="15"/>
      <c r="AS879" s="58"/>
    </row>
    <row r="880">
      <c r="E880" s="15"/>
      <c r="AS880" s="58"/>
    </row>
    <row r="881">
      <c r="E881" s="15"/>
      <c r="AS881" s="58"/>
    </row>
    <row r="882">
      <c r="E882" s="15"/>
      <c r="AS882" s="58"/>
    </row>
    <row r="883">
      <c r="E883" s="15"/>
      <c r="AS883" s="58"/>
    </row>
    <row r="884">
      <c r="E884" s="15"/>
      <c r="AS884" s="58"/>
    </row>
    <row r="885">
      <c r="E885" s="15"/>
      <c r="AS885" s="58"/>
    </row>
    <row r="886">
      <c r="E886" s="15"/>
      <c r="AS886" s="58"/>
    </row>
    <row r="887">
      <c r="E887" s="15"/>
      <c r="AS887" s="58"/>
    </row>
    <row r="888">
      <c r="E888" s="15"/>
      <c r="AS888" s="58"/>
    </row>
    <row r="889">
      <c r="E889" s="15"/>
      <c r="AS889" s="58"/>
    </row>
    <row r="890">
      <c r="E890" s="15"/>
      <c r="AS890" s="58"/>
    </row>
    <row r="891">
      <c r="E891" s="15"/>
      <c r="AS891" s="58"/>
    </row>
    <row r="892">
      <c r="E892" s="15"/>
      <c r="AS892" s="58"/>
    </row>
    <row r="893">
      <c r="E893" s="15"/>
      <c r="AS893" s="58"/>
    </row>
    <row r="894">
      <c r="E894" s="15"/>
      <c r="AS894" s="58"/>
    </row>
    <row r="895">
      <c r="E895" s="15"/>
      <c r="AS895" s="58"/>
    </row>
    <row r="896">
      <c r="E896" s="15"/>
      <c r="AS896" s="58"/>
    </row>
    <row r="897">
      <c r="E897" s="15"/>
      <c r="AS897" s="58"/>
    </row>
    <row r="898">
      <c r="E898" s="15"/>
      <c r="AS898" s="58"/>
    </row>
    <row r="899">
      <c r="E899" s="15"/>
      <c r="AS899" s="58"/>
    </row>
    <row r="900">
      <c r="E900" s="15"/>
      <c r="AS900" s="58"/>
    </row>
    <row r="901">
      <c r="E901" s="15"/>
      <c r="AS901" s="58"/>
    </row>
    <row r="902">
      <c r="E902" s="15"/>
      <c r="AS902" s="58"/>
    </row>
    <row r="903">
      <c r="E903" s="15"/>
      <c r="AS903" s="58"/>
    </row>
    <row r="904">
      <c r="E904" s="15"/>
      <c r="AS904" s="58"/>
    </row>
    <row r="905">
      <c r="E905" s="15"/>
      <c r="AS905" s="58"/>
    </row>
    <row r="906">
      <c r="E906" s="15"/>
      <c r="AS906" s="58"/>
    </row>
    <row r="907">
      <c r="E907" s="15"/>
      <c r="AS907" s="58"/>
    </row>
    <row r="908">
      <c r="E908" s="15"/>
      <c r="AS908" s="58"/>
    </row>
    <row r="909">
      <c r="E909" s="15"/>
      <c r="AS909" s="58"/>
    </row>
    <row r="910">
      <c r="E910" s="15"/>
      <c r="AS910" s="58"/>
    </row>
    <row r="911">
      <c r="E911" s="15"/>
      <c r="AS911" s="58"/>
    </row>
    <row r="912">
      <c r="E912" s="15"/>
      <c r="AS912" s="58"/>
    </row>
    <row r="913">
      <c r="E913" s="15"/>
      <c r="AS913" s="58"/>
    </row>
    <row r="914">
      <c r="E914" s="15"/>
      <c r="AS914" s="58"/>
    </row>
    <row r="915">
      <c r="E915" s="15"/>
      <c r="AS915" s="58"/>
    </row>
    <row r="916">
      <c r="E916" s="15"/>
      <c r="AS916" s="58"/>
    </row>
    <row r="917">
      <c r="E917" s="15"/>
      <c r="AS917" s="58"/>
    </row>
    <row r="918">
      <c r="E918" s="15"/>
      <c r="AS918" s="58"/>
    </row>
    <row r="919">
      <c r="E919" s="15"/>
      <c r="AS919" s="58"/>
    </row>
    <row r="920">
      <c r="E920" s="15"/>
      <c r="AS920" s="58"/>
    </row>
    <row r="921">
      <c r="E921" s="15"/>
      <c r="AS921" s="58"/>
    </row>
    <row r="922">
      <c r="E922" s="15"/>
      <c r="AS922" s="58"/>
    </row>
    <row r="923">
      <c r="E923" s="15"/>
      <c r="AS923" s="58"/>
    </row>
    <row r="924">
      <c r="E924" s="15"/>
      <c r="AS924" s="58"/>
    </row>
    <row r="925">
      <c r="E925" s="15"/>
      <c r="AS925" s="58"/>
    </row>
    <row r="926">
      <c r="E926" s="15"/>
      <c r="AS926" s="58"/>
    </row>
    <row r="927">
      <c r="E927" s="15"/>
      <c r="AS927" s="58"/>
    </row>
    <row r="928">
      <c r="E928" s="15"/>
      <c r="AS928" s="58"/>
    </row>
    <row r="929">
      <c r="E929" s="15"/>
      <c r="AS929" s="58"/>
    </row>
    <row r="930">
      <c r="E930" s="15"/>
      <c r="AS930" s="58"/>
    </row>
    <row r="931">
      <c r="E931" s="15"/>
      <c r="AS931" s="58"/>
    </row>
    <row r="932">
      <c r="E932" s="15"/>
      <c r="AS932" s="58"/>
    </row>
    <row r="933">
      <c r="E933" s="15"/>
      <c r="AS933" s="58"/>
    </row>
    <row r="934">
      <c r="E934" s="15"/>
      <c r="AS934" s="58"/>
    </row>
    <row r="935">
      <c r="E935" s="15"/>
      <c r="AS935" s="58"/>
    </row>
    <row r="936">
      <c r="E936" s="15"/>
      <c r="AS936" s="58"/>
    </row>
    <row r="937">
      <c r="E937" s="15"/>
      <c r="AS937" s="58"/>
    </row>
    <row r="938">
      <c r="E938" s="15"/>
      <c r="AS938" s="58"/>
    </row>
    <row r="939">
      <c r="E939" s="15"/>
      <c r="AS939" s="58"/>
    </row>
    <row r="940">
      <c r="E940" s="15"/>
      <c r="AS940" s="58"/>
    </row>
    <row r="941">
      <c r="E941" s="15"/>
      <c r="AS941" s="58"/>
    </row>
    <row r="942">
      <c r="E942" s="15"/>
      <c r="AS942" s="58"/>
    </row>
    <row r="943">
      <c r="E943" s="15"/>
      <c r="AS943" s="58"/>
    </row>
    <row r="944">
      <c r="E944" s="15"/>
      <c r="AS944" s="58"/>
    </row>
    <row r="945">
      <c r="E945" s="15"/>
      <c r="AS945" s="58"/>
    </row>
    <row r="946">
      <c r="E946" s="15"/>
      <c r="AS946" s="58"/>
    </row>
    <row r="947">
      <c r="E947" s="15"/>
      <c r="AS947" s="58"/>
    </row>
    <row r="948">
      <c r="E948" s="15"/>
      <c r="AS948" s="58"/>
    </row>
    <row r="949">
      <c r="E949" s="15"/>
      <c r="AS949" s="58"/>
    </row>
    <row r="950">
      <c r="E950" s="15"/>
      <c r="AS950" s="58"/>
    </row>
    <row r="951">
      <c r="E951" s="15"/>
      <c r="AS951" s="58"/>
    </row>
    <row r="952">
      <c r="E952" s="15"/>
      <c r="AS952" s="58"/>
    </row>
    <row r="953">
      <c r="E953" s="15"/>
      <c r="AS953" s="58"/>
    </row>
    <row r="954">
      <c r="E954" s="15"/>
      <c r="AS954" s="58"/>
    </row>
    <row r="955">
      <c r="E955" s="15"/>
      <c r="AS955" s="58"/>
    </row>
    <row r="956">
      <c r="E956" s="15"/>
      <c r="AS956" s="58"/>
    </row>
    <row r="957">
      <c r="E957" s="15"/>
      <c r="AS957" s="58"/>
    </row>
    <row r="958">
      <c r="E958" s="15"/>
      <c r="AS958" s="58"/>
    </row>
    <row r="959">
      <c r="E959" s="15"/>
      <c r="AS959" s="58"/>
    </row>
    <row r="960">
      <c r="E960" s="15"/>
      <c r="AS960" s="58"/>
    </row>
    <row r="961">
      <c r="E961" s="15"/>
      <c r="AS961" s="58"/>
    </row>
    <row r="962">
      <c r="E962" s="15"/>
      <c r="AS962" s="58"/>
    </row>
    <row r="963">
      <c r="E963" s="15"/>
      <c r="AS963" s="58"/>
    </row>
    <row r="964">
      <c r="E964" s="15"/>
      <c r="AS964" s="58"/>
    </row>
    <row r="965">
      <c r="E965" s="15"/>
      <c r="AS965" s="58"/>
    </row>
    <row r="966">
      <c r="E966" s="15"/>
      <c r="AS966" s="58"/>
    </row>
    <row r="967">
      <c r="E967" s="15"/>
      <c r="AS967" s="58"/>
    </row>
    <row r="968">
      <c r="E968" s="15"/>
      <c r="AS968" s="58"/>
    </row>
    <row r="969">
      <c r="E969" s="15"/>
      <c r="AS969" s="58"/>
    </row>
    <row r="970">
      <c r="E970" s="15"/>
      <c r="AS970" s="58"/>
    </row>
    <row r="971">
      <c r="E971" s="15"/>
      <c r="AS971" s="58"/>
    </row>
    <row r="972">
      <c r="E972" s="15"/>
      <c r="AS972" s="58"/>
    </row>
    <row r="973">
      <c r="E973" s="15"/>
      <c r="AS973" s="58"/>
    </row>
    <row r="974">
      <c r="E974" s="15"/>
      <c r="AS974" s="58"/>
    </row>
    <row r="975">
      <c r="E975" s="15"/>
      <c r="AS975" s="58"/>
    </row>
    <row r="976">
      <c r="E976" s="15"/>
      <c r="AS976" s="58"/>
    </row>
    <row r="977">
      <c r="E977" s="15"/>
      <c r="AS977" s="58"/>
    </row>
    <row r="978">
      <c r="E978" s="15"/>
      <c r="AS978" s="58"/>
    </row>
    <row r="979">
      <c r="E979" s="15"/>
      <c r="AS979" s="58"/>
    </row>
    <row r="980">
      <c r="E980" s="15"/>
      <c r="AS980" s="58"/>
    </row>
    <row r="981">
      <c r="E981" s="15"/>
      <c r="AS981" s="58"/>
    </row>
    <row r="982">
      <c r="E982" s="15"/>
      <c r="AS982" s="58"/>
    </row>
    <row r="983">
      <c r="E983" s="15"/>
      <c r="AS983" s="58"/>
    </row>
    <row r="984">
      <c r="E984" s="15"/>
      <c r="AS984" s="58"/>
    </row>
    <row r="985">
      <c r="E985" s="15"/>
      <c r="AS985" s="58"/>
    </row>
    <row r="986">
      <c r="E986" s="15"/>
      <c r="AS986" s="58"/>
    </row>
    <row r="987">
      <c r="E987" s="15"/>
      <c r="AS987" s="58"/>
    </row>
    <row r="988">
      <c r="E988" s="15"/>
      <c r="AS988" s="58"/>
    </row>
    <row r="989">
      <c r="E989" s="15"/>
      <c r="AS989" s="58"/>
    </row>
    <row r="990">
      <c r="E990" s="15"/>
      <c r="AS990" s="58"/>
    </row>
    <row r="991">
      <c r="E991" s="15"/>
      <c r="AS991" s="58"/>
    </row>
    <row r="992">
      <c r="E992" s="15"/>
      <c r="AS992" s="58"/>
    </row>
    <row r="993">
      <c r="E993" s="15"/>
      <c r="AS993" s="58"/>
    </row>
    <row r="994">
      <c r="E994" s="15"/>
      <c r="AS994" s="58"/>
    </row>
    <row r="995">
      <c r="E995" s="15"/>
      <c r="AS995" s="58"/>
    </row>
    <row r="996">
      <c r="E996" s="15"/>
      <c r="AS996" s="58"/>
    </row>
    <row r="997">
      <c r="E997" s="15"/>
      <c r="AS997" s="58"/>
    </row>
    <row r="998">
      <c r="E998" s="15"/>
      <c r="AS998" s="58"/>
    </row>
    <row r="999">
      <c r="E999" s="15"/>
      <c r="AS999" s="58"/>
    </row>
    <row r="1000">
      <c r="E1000" s="15"/>
      <c r="AS1000" s="58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9.0"/>
    <col customWidth="1" min="2" max="2" width="17.0"/>
    <col customWidth="1" min="3" max="3" width="17.14"/>
    <col customWidth="1" min="4" max="4" width="22.71"/>
    <col customWidth="1" min="5" max="5" width="11.71"/>
    <col customWidth="1" min="6" max="9" width="7.43"/>
    <col customWidth="1" min="10" max="10" width="8.14"/>
    <col customWidth="1" min="11" max="11" width="9.71"/>
    <col customWidth="1" min="12" max="13" width="8.14"/>
    <col customWidth="1" min="14" max="15" width="7.71"/>
    <col customWidth="1" min="16" max="16" width="8.57"/>
    <col customWidth="1" min="17" max="17" width="7.29"/>
    <col customWidth="1" min="18" max="18" width="8.71"/>
    <col customWidth="1" min="19" max="20" width="7.71"/>
    <col customWidth="1" min="21" max="21" width="8.14"/>
    <col customWidth="1" min="22" max="22" width="7.71"/>
    <col customWidth="1" min="23" max="23" width="11.29"/>
    <col customWidth="1" min="24" max="24" width="13.14"/>
    <col customWidth="1" min="25" max="25" width="7.71"/>
  </cols>
  <sheetData>
    <row r="1">
      <c r="A1" s="121" t="s">
        <v>0</v>
      </c>
      <c r="B1" s="121"/>
      <c r="C1" s="122" t="s">
        <v>7</v>
      </c>
      <c r="D1" s="2" t="s">
        <v>6</v>
      </c>
      <c r="E1" s="2" t="s">
        <v>5</v>
      </c>
      <c r="F1" s="6">
        <v>43455.0</v>
      </c>
      <c r="G1" s="6"/>
      <c r="H1" s="6"/>
      <c r="I1" s="6">
        <v>43475.0</v>
      </c>
      <c r="J1" s="6">
        <v>43476.0</v>
      </c>
      <c r="K1" s="6">
        <v>43477.0</v>
      </c>
      <c r="L1" s="123"/>
      <c r="M1" s="123">
        <v>43480.0</v>
      </c>
      <c r="N1" s="123">
        <v>43484.0</v>
      </c>
      <c r="O1" s="123">
        <v>43477.0</v>
      </c>
      <c r="P1" s="123">
        <v>43478.0</v>
      </c>
      <c r="Q1" s="123">
        <v>43479.0</v>
      </c>
      <c r="R1" s="123">
        <v>43480.0</v>
      </c>
      <c r="S1" s="123">
        <v>43481.0</v>
      </c>
      <c r="T1" s="123">
        <v>43482.0</v>
      </c>
      <c r="U1" s="123">
        <v>43483.0</v>
      </c>
      <c r="V1" s="123">
        <v>43485.0</v>
      </c>
      <c r="W1" s="123">
        <v>43485.0</v>
      </c>
      <c r="X1" s="123">
        <v>43484.0</v>
      </c>
      <c r="Y1" s="123">
        <v>43486.0</v>
      </c>
      <c r="Z1" s="123">
        <v>43487.0</v>
      </c>
      <c r="AA1" s="123">
        <v>43488.0</v>
      </c>
      <c r="AB1" s="123">
        <v>43489.0</v>
      </c>
      <c r="AC1" s="123">
        <v>43490.0</v>
      </c>
      <c r="AD1" s="123">
        <v>43491.0</v>
      </c>
      <c r="AE1" s="123">
        <v>43492.0</v>
      </c>
      <c r="AF1" s="123">
        <v>43492.0</v>
      </c>
      <c r="AG1" s="123">
        <v>43493.0</v>
      </c>
      <c r="AH1" s="123">
        <v>43494.0</v>
      </c>
      <c r="AI1" s="123">
        <v>43495.0</v>
      </c>
      <c r="AJ1" s="123">
        <v>43496.0</v>
      </c>
      <c r="AK1" s="123">
        <v>43500.0</v>
      </c>
      <c r="AL1" s="123">
        <v>43503.0</v>
      </c>
      <c r="AM1" s="123">
        <v>43504.0</v>
      </c>
      <c r="AN1" s="123">
        <v>43505.0</v>
      </c>
      <c r="AO1" s="123">
        <v>43507.0</v>
      </c>
      <c r="AP1" s="123">
        <v>43509.0</v>
      </c>
      <c r="AQ1" s="123">
        <v>43510.0</v>
      </c>
      <c r="AR1" s="123">
        <v>43512.0</v>
      </c>
      <c r="AS1" s="123">
        <v>43513.0</v>
      </c>
      <c r="AT1" s="123">
        <v>43514.0</v>
      </c>
      <c r="AU1" s="123">
        <v>43530.0</v>
      </c>
      <c r="AV1" s="123">
        <v>43531.0</v>
      </c>
      <c r="AW1" s="123">
        <v>43532.0</v>
      </c>
      <c r="AX1" s="123">
        <v>43533.0</v>
      </c>
      <c r="AY1" s="123">
        <v>43534.0</v>
      </c>
      <c r="AZ1" s="123">
        <v>43535.0</v>
      </c>
      <c r="BA1" s="123">
        <v>43536.0</v>
      </c>
      <c r="BB1" s="123">
        <v>43537.0</v>
      </c>
      <c r="BC1" s="123">
        <v>43538.0</v>
      </c>
      <c r="BD1" s="123">
        <v>43539.0</v>
      </c>
      <c r="BE1" s="123">
        <v>43540.0</v>
      </c>
      <c r="BF1" s="123">
        <v>43541.0</v>
      </c>
      <c r="BG1" s="123">
        <v>43542.0</v>
      </c>
      <c r="BH1" s="123">
        <v>43546.0</v>
      </c>
      <c r="BI1" s="123">
        <v>43547.0</v>
      </c>
      <c r="BJ1" s="123">
        <v>43548.0</v>
      </c>
      <c r="BK1" s="123">
        <v>43549.0</v>
      </c>
      <c r="BL1" s="123">
        <v>43551.0</v>
      </c>
      <c r="BM1" s="123">
        <v>43555.0</v>
      </c>
      <c r="BN1" s="123">
        <v>43566.0</v>
      </c>
      <c r="BO1" s="123">
        <v>43569.0</v>
      </c>
      <c r="BP1" s="16">
        <v>43570.0</v>
      </c>
      <c r="BQ1" s="124">
        <v>43556.0</v>
      </c>
      <c r="BR1" s="124">
        <v>43558.0</v>
      </c>
      <c r="BS1" s="124">
        <v>43560.0</v>
      </c>
      <c r="BT1" s="124"/>
    </row>
    <row r="2">
      <c r="A2" s="113" t="s">
        <v>293</v>
      </c>
      <c r="B2" s="113"/>
      <c r="C2" s="2"/>
      <c r="D2" s="2"/>
      <c r="E2" s="2"/>
      <c r="F2" s="2" t="s">
        <v>20</v>
      </c>
      <c r="G2" s="2" t="s">
        <v>67</v>
      </c>
      <c r="H2" s="2" t="s">
        <v>294</v>
      </c>
      <c r="K2" s="2" t="s">
        <v>295</v>
      </c>
      <c r="L2" s="2" t="s">
        <v>296</v>
      </c>
      <c r="M2" s="2" t="s">
        <v>297</v>
      </c>
      <c r="N2" s="2" t="s">
        <v>298</v>
      </c>
      <c r="W2" s="2" t="s">
        <v>299</v>
      </c>
      <c r="AE2" s="2" t="s">
        <v>76</v>
      </c>
      <c r="AF2" s="2" t="s">
        <v>44</v>
      </c>
      <c r="BM2" s="2" t="s">
        <v>69</v>
      </c>
      <c r="BN2" s="2" t="s">
        <v>89</v>
      </c>
      <c r="BO2" s="2" t="s">
        <v>239</v>
      </c>
      <c r="BP2" s="42" t="s">
        <v>58</v>
      </c>
      <c r="BQ2" s="125"/>
      <c r="BR2" s="125"/>
      <c r="BS2" s="125"/>
      <c r="BT2" s="125"/>
    </row>
    <row r="3">
      <c r="A3" s="126" t="s">
        <v>300</v>
      </c>
      <c r="B3" s="126" t="s">
        <v>301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</row>
    <row r="4">
      <c r="A4" s="112" t="s">
        <v>302</v>
      </c>
      <c r="B4" s="112" t="s">
        <v>303</v>
      </c>
      <c r="C4" s="112">
        <f t="shared" ref="C4:C20" si="1">SUM(D4:BT4)</f>
        <v>52</v>
      </c>
      <c r="D4" s="112">
        <v>23.0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12">
        <v>2.0</v>
      </c>
      <c r="T4" s="128"/>
      <c r="U4" s="128"/>
      <c r="V4" s="128"/>
      <c r="W4" s="128"/>
      <c r="X4" s="128"/>
      <c r="Y4" s="128"/>
      <c r="Z4" s="128"/>
      <c r="AA4" s="112">
        <v>2.0</v>
      </c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12">
        <v>2.0</v>
      </c>
      <c r="AM4" s="128"/>
      <c r="AN4" s="128"/>
      <c r="AO4" s="128"/>
      <c r="AP4" s="128"/>
      <c r="AQ4" s="112">
        <v>2.0</v>
      </c>
      <c r="AR4" s="128"/>
      <c r="AS4" s="128"/>
      <c r="AT4" s="128"/>
      <c r="AU4" s="128"/>
      <c r="AV4" s="112">
        <v>2.0</v>
      </c>
      <c r="AW4" s="128"/>
      <c r="AX4" s="128"/>
      <c r="AY4" s="128"/>
      <c r="AZ4" s="128"/>
      <c r="BA4" s="128"/>
      <c r="BB4" s="112">
        <v>3.0</v>
      </c>
      <c r="BC4" s="128"/>
      <c r="BD4" s="128"/>
      <c r="BE4" s="128"/>
      <c r="BF4" s="128"/>
      <c r="BG4" s="128"/>
      <c r="BH4" s="128"/>
      <c r="BI4" s="128"/>
      <c r="BJ4" s="128"/>
      <c r="BK4" s="128"/>
      <c r="BL4" s="112">
        <v>3.0</v>
      </c>
      <c r="BM4" s="128"/>
      <c r="BN4" s="128"/>
      <c r="BO4" s="128"/>
      <c r="BP4" s="112">
        <v>13.0</v>
      </c>
      <c r="BQ4" s="128"/>
      <c r="BR4" s="128"/>
      <c r="BS4" s="128"/>
      <c r="BT4" s="128"/>
    </row>
    <row r="5">
      <c r="A5" s="129" t="s">
        <v>304</v>
      </c>
      <c r="B5" s="129" t="s">
        <v>305</v>
      </c>
      <c r="C5" s="2">
        <f t="shared" si="1"/>
        <v>83</v>
      </c>
      <c r="D5" s="130">
        <v>32.0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0">
        <v>2.0</v>
      </c>
      <c r="R5" s="131"/>
      <c r="S5" s="131"/>
      <c r="T5" s="131"/>
      <c r="U5" s="131"/>
      <c r="V5" s="130">
        <v>2.0</v>
      </c>
      <c r="W5" s="130">
        <v>2.0</v>
      </c>
      <c r="X5" s="131"/>
      <c r="Y5" s="130">
        <v>2.0</v>
      </c>
      <c r="Z5" s="131"/>
      <c r="AA5" s="131"/>
      <c r="AB5" s="131"/>
      <c r="AC5" s="131"/>
      <c r="AD5" s="131"/>
      <c r="AE5" s="130">
        <v>3.0</v>
      </c>
      <c r="AF5" s="130"/>
      <c r="AG5" s="130">
        <v>3.0</v>
      </c>
      <c r="AH5" s="131"/>
      <c r="AI5" s="131"/>
      <c r="AJ5" s="131"/>
      <c r="AK5" s="130">
        <v>2.0</v>
      </c>
      <c r="AL5" s="131"/>
      <c r="AM5" s="131"/>
      <c r="AN5" s="130">
        <v>3.0</v>
      </c>
      <c r="AO5" s="130">
        <v>2.0</v>
      </c>
      <c r="AP5" s="131"/>
      <c r="AQ5" s="131"/>
      <c r="AR5" s="131"/>
      <c r="AS5" s="131"/>
      <c r="AT5" s="130">
        <v>2.0</v>
      </c>
      <c r="AU5" s="131"/>
      <c r="AV5" s="131"/>
      <c r="AW5" s="131"/>
      <c r="AX5" s="131"/>
      <c r="AY5" s="130">
        <v>3.0</v>
      </c>
      <c r="AZ5" s="130">
        <v>3.0</v>
      </c>
      <c r="BA5" s="130">
        <v>2.0</v>
      </c>
      <c r="BB5" s="130"/>
      <c r="BC5" s="130">
        <v>2.0</v>
      </c>
      <c r="BD5" s="130">
        <v>2.0</v>
      </c>
      <c r="BE5" s="130">
        <v>3.0</v>
      </c>
      <c r="BF5" s="130">
        <v>3.0</v>
      </c>
      <c r="BG5" s="130">
        <v>3.0</v>
      </c>
      <c r="BH5" s="130"/>
      <c r="BI5" s="130"/>
      <c r="BJ5" s="130"/>
      <c r="BK5" s="130">
        <v>3.0</v>
      </c>
      <c r="BL5" s="130"/>
      <c r="BM5" s="130"/>
      <c r="BN5" s="130">
        <v>1.0</v>
      </c>
      <c r="BO5" s="130"/>
      <c r="BP5" s="130"/>
      <c r="BQ5" s="130">
        <v>3.0</v>
      </c>
      <c r="BR5" s="130"/>
      <c r="BS5" s="130"/>
      <c r="BT5" s="130"/>
    </row>
    <row r="6">
      <c r="A6" s="56" t="s">
        <v>306</v>
      </c>
      <c r="B6" s="56" t="s">
        <v>307</v>
      </c>
      <c r="C6" s="2">
        <f t="shared" si="1"/>
        <v>66</v>
      </c>
      <c r="D6" s="2">
        <v>32.0</v>
      </c>
      <c r="O6" s="2">
        <v>2.0</v>
      </c>
      <c r="X6" s="2">
        <v>2.0</v>
      </c>
      <c r="AD6" s="2">
        <v>2.0</v>
      </c>
      <c r="AE6" s="2">
        <v>6.0</v>
      </c>
      <c r="AN6" s="2">
        <v>2.0</v>
      </c>
      <c r="AR6" s="2">
        <v>2.0</v>
      </c>
      <c r="AU6" s="2">
        <v>2.0</v>
      </c>
      <c r="BB6" s="2">
        <v>3.0</v>
      </c>
      <c r="BL6" s="2">
        <v>3.0</v>
      </c>
      <c r="BP6" s="2">
        <v>10.0</v>
      </c>
    </row>
    <row r="7">
      <c r="A7" s="56" t="s">
        <v>308</v>
      </c>
      <c r="B7" s="56" t="s">
        <v>309</v>
      </c>
      <c r="C7" s="2">
        <f t="shared" si="1"/>
        <v>61</v>
      </c>
      <c r="D7" s="2">
        <v>38.0</v>
      </c>
      <c r="E7" s="2"/>
      <c r="F7" s="2">
        <v>8.0</v>
      </c>
      <c r="G7" s="2"/>
      <c r="AF7" s="2">
        <v>9.0</v>
      </c>
      <c r="AL7" s="2">
        <v>2.0</v>
      </c>
      <c r="AU7" s="2">
        <v>2.0</v>
      </c>
      <c r="AV7" s="2">
        <v>2.0</v>
      </c>
    </row>
    <row r="8">
      <c r="A8" s="129" t="s">
        <v>310</v>
      </c>
      <c r="B8" s="129" t="s">
        <v>311</v>
      </c>
      <c r="C8" s="2">
        <f t="shared" si="1"/>
        <v>75</v>
      </c>
      <c r="D8" s="130">
        <v>25.0</v>
      </c>
      <c r="E8" s="130">
        <v>2.0</v>
      </c>
      <c r="F8" s="131"/>
      <c r="G8" s="131"/>
      <c r="H8" s="131"/>
      <c r="I8" s="131"/>
      <c r="J8" s="131"/>
      <c r="K8" s="131"/>
      <c r="L8" s="130"/>
      <c r="M8" s="130">
        <v>1.0</v>
      </c>
      <c r="N8" s="130">
        <v>3.0</v>
      </c>
      <c r="O8" s="131"/>
      <c r="P8" s="130">
        <v>2.0</v>
      </c>
      <c r="Q8" s="131"/>
      <c r="R8" s="131"/>
      <c r="S8" s="131"/>
      <c r="T8" s="131"/>
      <c r="U8" s="131"/>
      <c r="V8" s="130">
        <v>3.0</v>
      </c>
      <c r="W8" s="130">
        <v>2.0</v>
      </c>
      <c r="X8" s="131"/>
      <c r="Y8" s="131"/>
      <c r="Z8" s="131"/>
      <c r="AA8" s="130">
        <v>2.0</v>
      </c>
      <c r="AB8" s="130">
        <v>4.0</v>
      </c>
      <c r="AC8" s="131"/>
      <c r="AD8" s="131"/>
      <c r="AE8" s="130">
        <v>6.0</v>
      </c>
      <c r="AF8" s="130"/>
      <c r="AG8" s="130">
        <v>3.0</v>
      </c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0">
        <v>3.0</v>
      </c>
      <c r="AT8" s="130">
        <v>2.0</v>
      </c>
      <c r="AU8" s="130">
        <v>2.0</v>
      </c>
      <c r="AV8" s="131"/>
      <c r="AW8" s="131"/>
      <c r="AX8" s="131"/>
      <c r="AY8" s="130">
        <v>3.0</v>
      </c>
      <c r="AZ8" s="130">
        <v>3.0</v>
      </c>
      <c r="BA8" s="130"/>
      <c r="BB8" s="130"/>
      <c r="BC8" s="130">
        <v>2.0</v>
      </c>
      <c r="BD8" s="130">
        <v>2.0</v>
      </c>
      <c r="BE8" s="130"/>
      <c r="BF8" s="130"/>
      <c r="BG8" s="130">
        <v>3.0</v>
      </c>
      <c r="BH8" s="130"/>
      <c r="BI8" s="130"/>
      <c r="BJ8" s="130"/>
      <c r="BK8" s="130"/>
      <c r="BL8" s="130"/>
      <c r="BM8" s="130"/>
      <c r="BN8" s="130"/>
      <c r="BO8" s="130">
        <v>2.0</v>
      </c>
      <c r="BP8" s="130"/>
      <c r="BQ8" s="130"/>
      <c r="BR8" s="130"/>
      <c r="BS8" s="130"/>
      <c r="BT8" s="130"/>
    </row>
    <row r="9">
      <c r="A9" s="56" t="s">
        <v>312</v>
      </c>
      <c r="B9" s="56" t="s">
        <v>313</v>
      </c>
      <c r="C9" s="2">
        <f t="shared" si="1"/>
        <v>61</v>
      </c>
      <c r="D9" s="2">
        <v>26.0</v>
      </c>
      <c r="E9" s="2">
        <v>2.0</v>
      </c>
      <c r="P9" s="2">
        <v>2.0</v>
      </c>
      <c r="V9" s="2">
        <v>3.0</v>
      </c>
      <c r="W9" s="2">
        <v>2.0</v>
      </c>
      <c r="AE9" s="2">
        <v>3.0</v>
      </c>
      <c r="AF9" s="2"/>
      <c r="AG9" s="2">
        <v>3.0</v>
      </c>
      <c r="AS9" s="2">
        <v>3.0</v>
      </c>
      <c r="AT9" s="2">
        <v>2.0</v>
      </c>
      <c r="AU9" s="2">
        <v>2.0</v>
      </c>
      <c r="AY9" s="2">
        <v>3.0</v>
      </c>
      <c r="AZ9" s="2">
        <v>3.0</v>
      </c>
      <c r="BA9" s="2"/>
      <c r="BB9" s="2"/>
      <c r="BC9" s="2">
        <v>2.0</v>
      </c>
      <c r="BD9" s="2">
        <v>2.0</v>
      </c>
      <c r="BE9" s="2"/>
      <c r="BF9" s="2"/>
      <c r="BG9" s="2"/>
      <c r="BH9" s="2"/>
      <c r="BI9" s="2"/>
      <c r="BJ9" s="2"/>
      <c r="BK9" s="2"/>
      <c r="BL9" s="2"/>
      <c r="BM9" s="2"/>
      <c r="BN9" s="2"/>
      <c r="BO9" s="2">
        <v>2.0</v>
      </c>
      <c r="BP9" s="2">
        <v>1.0</v>
      </c>
      <c r="BQ9" s="2"/>
      <c r="BR9" s="2"/>
      <c r="BS9" s="2"/>
      <c r="BT9" s="2"/>
    </row>
    <row r="10">
      <c r="A10" s="129" t="s">
        <v>314</v>
      </c>
      <c r="B10" s="129" t="s">
        <v>315</v>
      </c>
      <c r="C10" s="2">
        <f t="shared" si="1"/>
        <v>46</v>
      </c>
      <c r="D10" s="130">
        <v>30.0</v>
      </c>
      <c r="E10" s="131"/>
      <c r="F10" s="131"/>
      <c r="G10" s="131"/>
      <c r="H10" s="131"/>
      <c r="I10" s="131"/>
      <c r="J10" s="131"/>
      <c r="K10" s="131"/>
      <c r="L10" s="130"/>
      <c r="M10" s="130">
        <v>1.0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0">
        <v>1.0</v>
      </c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0">
        <v>2.0</v>
      </c>
      <c r="AL10" s="131"/>
      <c r="AM10" s="131"/>
      <c r="AN10" s="131"/>
      <c r="AO10" s="130">
        <v>2.0</v>
      </c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0">
        <v>2.0</v>
      </c>
      <c r="BA10" s="130">
        <v>2.0</v>
      </c>
      <c r="BB10" s="131"/>
      <c r="BC10" s="131"/>
      <c r="BD10" s="131"/>
      <c r="BE10" s="130">
        <v>3.0</v>
      </c>
      <c r="BF10" s="131"/>
      <c r="BG10" s="131"/>
      <c r="BH10" s="131"/>
      <c r="BI10" s="131"/>
      <c r="BJ10" s="131"/>
      <c r="BK10" s="130">
        <v>3.0</v>
      </c>
      <c r="BL10" s="131"/>
      <c r="BM10" s="131"/>
      <c r="BN10" s="131"/>
      <c r="BO10" s="131"/>
      <c r="BP10" s="131"/>
      <c r="BQ10" s="131"/>
      <c r="BR10" s="131"/>
      <c r="BS10" s="131"/>
      <c r="BT10" s="131"/>
    </row>
    <row r="11">
      <c r="A11" s="56" t="s">
        <v>316</v>
      </c>
      <c r="B11" s="56" t="s">
        <v>317</v>
      </c>
      <c r="C11" s="2">
        <f t="shared" si="1"/>
        <v>54</v>
      </c>
      <c r="D11" s="2">
        <v>28.0</v>
      </c>
      <c r="K11" s="2"/>
      <c r="L11" s="2"/>
      <c r="M11" s="2">
        <v>1.0</v>
      </c>
      <c r="U11" s="2">
        <v>2.0</v>
      </c>
      <c r="AC11" s="2">
        <v>2.0</v>
      </c>
      <c r="AE11" s="2">
        <v>3.0</v>
      </c>
      <c r="AM11" s="2">
        <v>2.0</v>
      </c>
      <c r="AU11" s="2">
        <v>2.0</v>
      </c>
      <c r="AW11" s="2">
        <v>2.0</v>
      </c>
      <c r="BP11" s="2">
        <v>6.0</v>
      </c>
      <c r="BQ11" s="2">
        <v>3.0</v>
      </c>
      <c r="BR11" s="2"/>
      <c r="BS11" s="2">
        <v>3.0</v>
      </c>
      <c r="BT11" s="2"/>
    </row>
    <row r="12">
      <c r="A12" s="129" t="s">
        <v>318</v>
      </c>
      <c r="B12" s="129" t="s">
        <v>319</v>
      </c>
      <c r="C12" s="2">
        <f t="shared" si="1"/>
        <v>83</v>
      </c>
      <c r="D12" s="130">
        <v>33.0</v>
      </c>
      <c r="E12" s="131"/>
      <c r="F12" s="131"/>
      <c r="G12" s="131"/>
      <c r="H12" s="131"/>
      <c r="I12" s="131"/>
      <c r="J12" s="130">
        <v>2.0</v>
      </c>
      <c r="K12" s="130"/>
      <c r="L12" s="130"/>
      <c r="M12" s="130">
        <v>1.0</v>
      </c>
      <c r="N12" s="131"/>
      <c r="O12" s="130">
        <v>2.0</v>
      </c>
      <c r="P12" s="131"/>
      <c r="Q12" s="131"/>
      <c r="R12" s="131"/>
      <c r="S12" s="131"/>
      <c r="T12" s="131"/>
      <c r="U12" s="131"/>
      <c r="V12" s="131"/>
      <c r="W12" s="130">
        <v>1.0</v>
      </c>
      <c r="X12" s="130">
        <v>2.0</v>
      </c>
      <c r="Y12" s="130">
        <v>3.0</v>
      </c>
      <c r="Z12" s="131"/>
      <c r="AA12" s="130">
        <v>6.0</v>
      </c>
      <c r="AB12" s="131"/>
      <c r="AC12" s="131"/>
      <c r="AD12" s="130">
        <v>2.0</v>
      </c>
      <c r="AE12" s="130">
        <v>8.0</v>
      </c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0">
        <v>2.0</v>
      </c>
      <c r="AQ12" s="131"/>
      <c r="AR12" s="131"/>
      <c r="AS12" s="131"/>
      <c r="AT12" s="131"/>
      <c r="AU12" s="130">
        <v>5.0</v>
      </c>
      <c r="AV12" s="131"/>
      <c r="AW12" s="131"/>
      <c r="AX12" s="130">
        <v>3.0</v>
      </c>
      <c r="AY12" s="130">
        <v>3.0</v>
      </c>
      <c r="AZ12" s="130"/>
      <c r="BA12" s="130"/>
      <c r="BB12" s="130">
        <v>3.0</v>
      </c>
      <c r="BC12" s="130"/>
      <c r="BD12" s="130"/>
      <c r="BE12" s="130"/>
      <c r="BF12" s="130"/>
      <c r="BG12" s="130"/>
      <c r="BH12" s="130"/>
      <c r="BI12" s="130"/>
      <c r="BJ12" s="130"/>
      <c r="BK12" s="130"/>
      <c r="BL12" s="130">
        <v>3.0</v>
      </c>
      <c r="BM12" s="130"/>
      <c r="BN12" s="130">
        <v>1.0</v>
      </c>
      <c r="BO12" s="130"/>
      <c r="BP12" s="130"/>
      <c r="BQ12" s="130"/>
      <c r="BR12" s="130">
        <v>3.0</v>
      </c>
      <c r="BS12" s="130"/>
      <c r="BT12" s="130"/>
    </row>
    <row r="13">
      <c r="A13" s="56" t="s">
        <v>320</v>
      </c>
      <c r="B13" s="56" t="s">
        <v>321</v>
      </c>
      <c r="C13" s="2">
        <f t="shared" si="1"/>
        <v>43</v>
      </c>
      <c r="D13" s="2">
        <v>13.0</v>
      </c>
      <c r="E13" s="2">
        <v>2.0</v>
      </c>
      <c r="J13" s="2">
        <v>2.0</v>
      </c>
      <c r="L13" s="2"/>
      <c r="M13" s="2">
        <v>1.0</v>
      </c>
      <c r="S13" s="2">
        <v>2.0</v>
      </c>
      <c r="W13" s="2">
        <v>1.0</v>
      </c>
      <c r="AA13" s="2">
        <v>2.0</v>
      </c>
      <c r="AB13" s="2">
        <v>3.0</v>
      </c>
      <c r="AC13" s="2">
        <v>2.0</v>
      </c>
      <c r="AM13" s="2">
        <v>2.0</v>
      </c>
      <c r="AU13" s="2">
        <v>2.0</v>
      </c>
      <c r="AW13" s="2">
        <v>2.0</v>
      </c>
      <c r="AY13" s="2">
        <v>3.0</v>
      </c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>
        <v>3.0</v>
      </c>
      <c r="BR13" s="2"/>
      <c r="BS13" s="2">
        <v>3.0</v>
      </c>
      <c r="BT13" s="2"/>
    </row>
    <row r="14">
      <c r="A14" s="129" t="s">
        <v>322</v>
      </c>
      <c r="B14" s="129" t="s">
        <v>323</v>
      </c>
      <c r="C14" s="2">
        <f t="shared" si="1"/>
        <v>80</v>
      </c>
      <c r="D14" s="130">
        <v>35.0</v>
      </c>
      <c r="E14" s="130"/>
      <c r="F14" s="130">
        <v>8.0</v>
      </c>
      <c r="G14" s="130">
        <v>4.0</v>
      </c>
      <c r="H14" s="130">
        <v>10.0</v>
      </c>
      <c r="I14" s="131"/>
      <c r="J14" s="131"/>
      <c r="K14" s="130">
        <v>4.0</v>
      </c>
      <c r="L14" s="130">
        <v>2.0</v>
      </c>
      <c r="M14" s="130">
        <v>1.0</v>
      </c>
      <c r="N14" s="131"/>
      <c r="O14" s="131"/>
      <c r="P14" s="131"/>
      <c r="Q14" s="130">
        <v>2.0</v>
      </c>
      <c r="R14" s="131"/>
      <c r="S14" s="131"/>
      <c r="T14" s="131"/>
      <c r="U14" s="131"/>
      <c r="V14" s="131"/>
      <c r="W14" s="130">
        <v>2.0</v>
      </c>
      <c r="X14" s="131"/>
      <c r="Y14" s="130">
        <v>2.0</v>
      </c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0">
        <v>2.0</v>
      </c>
      <c r="AL14" s="131"/>
      <c r="AM14" s="131"/>
      <c r="AN14" s="131"/>
      <c r="AO14" s="131"/>
      <c r="AP14" s="131"/>
      <c r="AQ14" s="131"/>
      <c r="AR14" s="131"/>
      <c r="AS14" s="131"/>
      <c r="AT14" s="131"/>
      <c r="AU14" s="130">
        <v>2.0</v>
      </c>
      <c r="AV14" s="131"/>
      <c r="AW14" s="131"/>
      <c r="AX14" s="131"/>
      <c r="AY14" s="131"/>
      <c r="AZ14" s="130">
        <v>3.0</v>
      </c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0">
        <v>3.0</v>
      </c>
      <c r="BL14" s="131"/>
      <c r="BM14" s="131"/>
      <c r="BN14" s="131"/>
      <c r="BO14" s="131"/>
      <c r="BP14" s="131"/>
      <c r="BQ14" s="131"/>
      <c r="BR14" s="131"/>
      <c r="BS14" s="131"/>
      <c r="BT14" s="131"/>
    </row>
    <row r="15">
      <c r="A15" s="56" t="s">
        <v>324</v>
      </c>
      <c r="B15" s="56" t="s">
        <v>325</v>
      </c>
      <c r="C15" s="2">
        <f t="shared" si="1"/>
        <v>83</v>
      </c>
      <c r="D15" s="2">
        <v>29.0</v>
      </c>
      <c r="I15" s="2">
        <v>2.0</v>
      </c>
      <c r="L15" s="2"/>
      <c r="M15" s="2">
        <v>1.0</v>
      </c>
      <c r="T15" s="2">
        <v>2.0</v>
      </c>
      <c r="W15" s="2">
        <v>1.0</v>
      </c>
      <c r="AA15" s="2">
        <v>2.0</v>
      </c>
      <c r="AB15" s="2">
        <v>4.0</v>
      </c>
      <c r="AE15" s="2">
        <v>10.0</v>
      </c>
      <c r="AI15" s="2">
        <v>2.0</v>
      </c>
      <c r="AJ15" s="2">
        <v>2.0</v>
      </c>
      <c r="AU15" s="2">
        <v>5.0</v>
      </c>
      <c r="AV15" s="2">
        <v>2.0</v>
      </c>
      <c r="AW15" s="2">
        <v>2.0</v>
      </c>
      <c r="AX15" s="2">
        <v>3.0</v>
      </c>
      <c r="AY15" s="2">
        <v>3.0</v>
      </c>
      <c r="AZ15" s="2"/>
      <c r="BA15" s="2">
        <v>2.0</v>
      </c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>
        <v>3.0</v>
      </c>
      <c r="BM15" s="2">
        <v>4.0</v>
      </c>
      <c r="BN15" s="2">
        <v>1.0</v>
      </c>
      <c r="BO15" s="2"/>
      <c r="BP15" s="2"/>
      <c r="BQ15" s="2"/>
      <c r="BR15" s="2">
        <v>3.0</v>
      </c>
      <c r="BS15" s="2"/>
      <c r="BT15" s="2"/>
    </row>
    <row r="16">
      <c r="A16" s="129" t="s">
        <v>326</v>
      </c>
      <c r="B16" s="129" t="s">
        <v>327</v>
      </c>
      <c r="C16" s="2">
        <f t="shared" si="1"/>
        <v>70</v>
      </c>
      <c r="D16" s="130">
        <v>28.0</v>
      </c>
      <c r="E16" s="130">
        <v>2.0</v>
      </c>
      <c r="F16" s="131"/>
      <c r="G16" s="131"/>
      <c r="H16" s="131"/>
      <c r="I16" s="131"/>
      <c r="J16" s="131"/>
      <c r="K16" s="131"/>
      <c r="L16" s="131"/>
      <c r="M16" s="130">
        <v>1.0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0">
        <v>2.0</v>
      </c>
      <c r="X16" s="131"/>
      <c r="Y16" s="131"/>
      <c r="Z16" s="131"/>
      <c r="AA16" s="131"/>
      <c r="AB16" s="130">
        <v>2.0</v>
      </c>
      <c r="AC16" s="131"/>
      <c r="AD16" s="131"/>
      <c r="AE16" s="130">
        <v>6.0</v>
      </c>
      <c r="AF16" s="131"/>
      <c r="AG16" s="131"/>
      <c r="AH16" s="131"/>
      <c r="AI16" s="130">
        <v>2.0</v>
      </c>
      <c r="AJ16" s="130">
        <v>2.0</v>
      </c>
      <c r="AK16" s="131"/>
      <c r="AL16" s="131"/>
      <c r="AM16" s="131"/>
      <c r="AN16" s="131"/>
      <c r="AO16" s="131"/>
      <c r="AP16" s="130">
        <v>2.0</v>
      </c>
      <c r="AQ16" s="131"/>
      <c r="AR16" s="131"/>
      <c r="AS16" s="131"/>
      <c r="AT16" s="131"/>
      <c r="AU16" s="130">
        <v>5.0</v>
      </c>
      <c r="AV16" s="131"/>
      <c r="AW16" s="131"/>
      <c r="AX16" s="130">
        <v>3.0</v>
      </c>
      <c r="AY16" s="130">
        <v>3.0</v>
      </c>
      <c r="AZ16" s="130">
        <v>2.0</v>
      </c>
      <c r="BA16" s="130">
        <v>2.0</v>
      </c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>
        <v>3.0</v>
      </c>
      <c r="BM16" s="130">
        <v>4.0</v>
      </c>
      <c r="BN16" s="130">
        <v>1.0</v>
      </c>
      <c r="BO16" s="130"/>
      <c r="BP16" s="130"/>
      <c r="BQ16" s="130"/>
      <c r="BR16" s="130"/>
      <c r="BS16" s="130"/>
      <c r="BT16" s="130"/>
    </row>
    <row r="17">
      <c r="A17" s="56" t="s">
        <v>328</v>
      </c>
      <c r="B17" s="56" t="s">
        <v>329</v>
      </c>
      <c r="C17" s="2">
        <f t="shared" si="1"/>
        <v>70</v>
      </c>
      <c r="D17" s="2">
        <v>39.0</v>
      </c>
      <c r="E17" s="2"/>
      <c r="F17" s="2">
        <v>9.0</v>
      </c>
      <c r="G17" s="2">
        <v>4.0</v>
      </c>
      <c r="I17" s="2">
        <v>2.0</v>
      </c>
      <c r="W17" s="2">
        <v>1.0</v>
      </c>
      <c r="AF17" s="2">
        <v>9.0</v>
      </c>
      <c r="AL17" s="2">
        <v>2.0</v>
      </c>
      <c r="AQ17" s="2">
        <v>2.0</v>
      </c>
      <c r="AU17" s="2">
        <v>2.0</v>
      </c>
    </row>
    <row r="18">
      <c r="A18" s="129" t="s">
        <v>330</v>
      </c>
      <c r="B18" s="129" t="s">
        <v>331</v>
      </c>
      <c r="C18" s="2">
        <f t="shared" si="1"/>
        <v>74</v>
      </c>
      <c r="D18" s="130">
        <v>45.0</v>
      </c>
      <c r="E18" s="130"/>
      <c r="F18" s="130">
        <v>8.0</v>
      </c>
      <c r="G18" s="130">
        <v>4.0</v>
      </c>
      <c r="H18" s="130"/>
      <c r="I18" s="131"/>
      <c r="J18" s="131"/>
      <c r="K18" s="130">
        <v>4.0</v>
      </c>
      <c r="L18" s="131"/>
      <c r="M18" s="131"/>
      <c r="N18" s="131"/>
      <c r="O18" s="130"/>
      <c r="P18" s="131"/>
      <c r="Q18" s="131"/>
      <c r="R18" s="131"/>
      <c r="S18" s="131"/>
      <c r="T18" s="131"/>
      <c r="U18" s="130">
        <v>2.0</v>
      </c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0">
        <v>9.0</v>
      </c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0">
        <v>2.0</v>
      </c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  <c r="BN18" s="131"/>
      <c r="BO18" s="131"/>
      <c r="BP18" s="131"/>
      <c r="BQ18" s="131"/>
      <c r="BR18" s="131"/>
      <c r="BS18" s="131"/>
      <c r="BT18" s="131"/>
    </row>
    <row r="19">
      <c r="A19" s="2" t="s">
        <v>333</v>
      </c>
      <c r="B19" s="2" t="s">
        <v>334</v>
      </c>
      <c r="C19" s="2">
        <f t="shared" si="1"/>
        <v>84</v>
      </c>
      <c r="D19" s="2">
        <v>29.0</v>
      </c>
      <c r="L19" s="2"/>
      <c r="M19" s="2">
        <v>1.0</v>
      </c>
      <c r="T19" s="2">
        <v>2.0</v>
      </c>
      <c r="W19" s="2">
        <v>1.0</v>
      </c>
      <c r="X19" s="2">
        <v>2.0</v>
      </c>
      <c r="AA19" s="2">
        <v>8.0</v>
      </c>
      <c r="AB19" s="2">
        <v>2.0</v>
      </c>
      <c r="AD19" s="2">
        <v>2.0</v>
      </c>
      <c r="AE19" s="2">
        <v>10.0</v>
      </c>
      <c r="AN19" s="2">
        <v>2.0</v>
      </c>
      <c r="AR19" s="2">
        <v>2.0</v>
      </c>
      <c r="AU19" s="2">
        <v>5.0</v>
      </c>
      <c r="AW19" s="2">
        <v>2.0</v>
      </c>
      <c r="AX19" s="2">
        <v>3.0</v>
      </c>
      <c r="AY19" s="2">
        <v>3.0</v>
      </c>
      <c r="AZ19" s="2"/>
      <c r="BA19" s="2"/>
      <c r="BB19" s="2"/>
      <c r="BC19" s="2"/>
      <c r="BD19" s="2">
        <v>2.0</v>
      </c>
      <c r="BE19" s="2"/>
      <c r="BF19" s="2"/>
      <c r="BG19" s="2"/>
      <c r="BH19" s="2"/>
      <c r="BI19" s="2"/>
      <c r="BJ19" s="2"/>
      <c r="BK19" s="2"/>
      <c r="BL19" s="2">
        <v>3.0</v>
      </c>
      <c r="BM19" s="2">
        <v>4.0</v>
      </c>
      <c r="BN19" s="2">
        <v>1.0</v>
      </c>
      <c r="BO19" s="2"/>
      <c r="BP19" s="2"/>
      <c r="BQ19" s="2"/>
      <c r="BR19" s="2"/>
      <c r="BS19" s="2"/>
      <c r="BT19" s="2"/>
    </row>
    <row r="20">
      <c r="A20" s="2" t="s">
        <v>336</v>
      </c>
      <c r="C20" s="2">
        <f t="shared" si="1"/>
        <v>24</v>
      </c>
      <c r="W20" s="2"/>
      <c r="BE20" s="2">
        <v>3.0</v>
      </c>
      <c r="BF20" s="2">
        <v>3.0</v>
      </c>
      <c r="BG20" s="2">
        <v>3.0</v>
      </c>
      <c r="BH20" s="2">
        <v>3.0</v>
      </c>
      <c r="BI20" s="2">
        <v>3.0</v>
      </c>
      <c r="BJ20" s="2">
        <v>3.0</v>
      </c>
      <c r="BK20" s="2"/>
      <c r="BL20" s="2">
        <v>3.0</v>
      </c>
      <c r="BM20" s="2"/>
      <c r="BN20" s="2"/>
      <c r="BO20" s="2"/>
      <c r="BQ20" s="2"/>
      <c r="BR20" s="2">
        <v>3.0</v>
      </c>
      <c r="BS20" s="2"/>
      <c r="BT20" s="2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0"/>
    <col customWidth="1" min="3" max="3" width="19.14"/>
    <col customWidth="1" min="4" max="4" width="7.0"/>
    <col customWidth="1" min="5" max="5" width="6.57"/>
    <col customWidth="1" min="6" max="6" width="5.86"/>
    <col customWidth="1" min="7" max="7" width="6.43"/>
    <col customWidth="1" min="8" max="8" width="6.29"/>
    <col customWidth="1" min="9" max="9" width="8.0"/>
    <col customWidth="1" min="10" max="10" width="7.14"/>
    <col customWidth="1" min="11" max="11" width="6.43"/>
    <col customWidth="1" min="12" max="12" width="7.0"/>
    <col customWidth="1" min="13" max="13" width="8.14"/>
    <col customWidth="1" min="14" max="14" width="7.43"/>
    <col customWidth="1" min="15" max="15" width="7.29"/>
    <col customWidth="1" min="16" max="16" width="7.86"/>
    <col customWidth="1" min="17" max="17" width="7.71"/>
    <col customWidth="1" min="18" max="18" width="7.86"/>
    <col customWidth="1" min="19" max="19" width="8.14"/>
    <col customWidth="1" min="20" max="20" width="7.14"/>
    <col customWidth="1" min="21" max="21" width="7.0"/>
    <col customWidth="1" min="22" max="22" width="7.57"/>
    <col customWidth="1" min="23" max="23" width="7.43"/>
    <col customWidth="1" min="24" max="24" width="7.71"/>
    <col customWidth="1" min="25" max="25" width="7.14"/>
    <col customWidth="1" min="26" max="26" width="7.29"/>
    <col customWidth="1" min="27" max="27" width="7.71"/>
    <col customWidth="1" min="28" max="28" width="8.43"/>
    <col customWidth="1" min="29" max="29" width="8.86"/>
    <col customWidth="1" min="30" max="30" width="8.43"/>
    <col customWidth="1" min="31" max="31" width="9.71"/>
  </cols>
  <sheetData>
    <row r="1">
      <c r="A1" s="113"/>
      <c r="B1" s="113"/>
      <c r="C1" s="113" t="s">
        <v>6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6"/>
      <c r="Y1" s="6"/>
      <c r="Z1" s="132"/>
      <c r="AA1" s="132"/>
      <c r="AB1" s="132"/>
      <c r="AC1" s="132"/>
      <c r="AD1" s="132"/>
      <c r="AE1" s="132"/>
    </row>
    <row r="2">
      <c r="A2" s="113" t="s">
        <v>2</v>
      </c>
      <c r="B2" s="2" t="s">
        <v>332</v>
      </c>
      <c r="C2" s="133"/>
      <c r="D2" s="133">
        <v>43407.0</v>
      </c>
      <c r="E2" s="133">
        <v>43409.0</v>
      </c>
      <c r="F2" s="133">
        <v>43414.0</v>
      </c>
      <c r="G2" s="133">
        <v>43420.0</v>
      </c>
      <c r="H2" s="133">
        <v>43421.0</v>
      </c>
      <c r="I2" s="133">
        <v>43423.0</v>
      </c>
      <c r="J2" s="133">
        <v>43806.0</v>
      </c>
      <c r="K2" s="133">
        <v>43807.0</v>
      </c>
      <c r="L2" s="133">
        <v>43470.0</v>
      </c>
      <c r="M2" s="133">
        <v>43475.0</v>
      </c>
      <c r="N2" s="133">
        <v>43481.0</v>
      </c>
      <c r="O2" s="133">
        <v>43483.0</v>
      </c>
      <c r="P2" s="133">
        <v>43484.0</v>
      </c>
      <c r="Q2" s="6">
        <v>43486.0</v>
      </c>
      <c r="R2" s="6">
        <v>43488.0</v>
      </c>
      <c r="S2" s="6">
        <v>43490.0</v>
      </c>
      <c r="T2" s="6">
        <v>43493.0</v>
      </c>
      <c r="U2" s="6">
        <v>43495.0</v>
      </c>
      <c r="V2" s="6">
        <v>43500.0</v>
      </c>
      <c r="W2" s="6">
        <v>43504.0</v>
      </c>
      <c r="X2" s="6">
        <v>43505.0</v>
      </c>
      <c r="Y2" s="6">
        <v>43507.0</v>
      </c>
      <c r="Z2" s="132">
        <v>43508.0</v>
      </c>
      <c r="AA2" s="132">
        <v>43512.0</v>
      </c>
      <c r="AB2" s="132">
        <v>43514.0</v>
      </c>
      <c r="AC2" s="132">
        <v>43516.0</v>
      </c>
      <c r="AD2" s="132">
        <v>43518.0</v>
      </c>
      <c r="AE2" s="132">
        <v>43519.0</v>
      </c>
    </row>
    <row r="3">
      <c r="A3" s="2" t="s">
        <v>335</v>
      </c>
      <c r="C3" s="2"/>
      <c r="D3" s="2">
        <v>1.0</v>
      </c>
      <c r="F3" s="2">
        <v>1.0</v>
      </c>
      <c r="G3" s="2">
        <v>1.0</v>
      </c>
      <c r="H3" s="2">
        <v>1.0</v>
      </c>
      <c r="I3" s="2">
        <v>1.0</v>
      </c>
      <c r="J3" s="2"/>
      <c r="K3" s="2"/>
      <c r="L3" s="2">
        <v>1.0</v>
      </c>
      <c r="M3" s="2">
        <v>1.0</v>
      </c>
      <c r="N3" s="2"/>
      <c r="O3" s="2"/>
      <c r="P3" s="2"/>
    </row>
    <row r="4">
      <c r="A4" s="2" t="s">
        <v>337</v>
      </c>
      <c r="E4" s="2">
        <v>1.0</v>
      </c>
      <c r="F4" s="2">
        <v>1.0</v>
      </c>
      <c r="G4" s="2">
        <v>1.0</v>
      </c>
      <c r="H4" s="2">
        <v>1.0</v>
      </c>
      <c r="I4" s="2">
        <v>1.0</v>
      </c>
      <c r="M4" s="2">
        <v>1.0</v>
      </c>
    </row>
    <row r="5">
      <c r="A5" s="2" t="s">
        <v>338</v>
      </c>
      <c r="E5" s="2">
        <v>1.0</v>
      </c>
    </row>
    <row r="6">
      <c r="A6" s="2" t="s">
        <v>339</v>
      </c>
      <c r="G6" s="2">
        <v>1.0</v>
      </c>
      <c r="H6" s="2">
        <v>1.0</v>
      </c>
      <c r="Q6" s="2">
        <v>1.0</v>
      </c>
      <c r="R6" s="2"/>
      <c r="S6" s="2"/>
      <c r="T6" s="2"/>
      <c r="U6" s="2">
        <v>1.0</v>
      </c>
      <c r="V6" s="2"/>
      <c r="W6" s="2"/>
      <c r="X6" s="2"/>
      <c r="Y6" s="2"/>
      <c r="Z6" s="2">
        <v>1.0</v>
      </c>
      <c r="AA6" s="2"/>
      <c r="AB6" s="2"/>
      <c r="AC6" s="2"/>
      <c r="AD6" s="2">
        <v>1.0</v>
      </c>
    </row>
    <row r="7">
      <c r="A7" s="2" t="s">
        <v>340</v>
      </c>
      <c r="J7" s="2">
        <v>1.0</v>
      </c>
      <c r="K7" s="2">
        <v>1.0</v>
      </c>
    </row>
    <row r="8">
      <c r="A8" s="2" t="s">
        <v>341</v>
      </c>
      <c r="N8" s="2">
        <v>1.0</v>
      </c>
      <c r="O8" s="2">
        <v>1.0</v>
      </c>
      <c r="P8" s="2">
        <v>1.0</v>
      </c>
      <c r="R8" s="2">
        <v>1.0</v>
      </c>
      <c r="S8" s="2">
        <v>1.0</v>
      </c>
      <c r="T8" s="2">
        <v>1.0</v>
      </c>
      <c r="V8" s="2">
        <v>2.0</v>
      </c>
      <c r="W8" s="2"/>
      <c r="X8" s="2">
        <v>1.0</v>
      </c>
      <c r="Y8" s="2">
        <v>1.0</v>
      </c>
      <c r="AA8" s="2">
        <v>1.0</v>
      </c>
      <c r="AB8" s="2">
        <v>1.0</v>
      </c>
      <c r="AC8" s="2"/>
      <c r="AE8" s="2">
        <v>1.0</v>
      </c>
    </row>
    <row r="9">
      <c r="A9" s="2" t="s">
        <v>342</v>
      </c>
      <c r="U9" s="2">
        <v>1.0</v>
      </c>
      <c r="Z9" s="2">
        <v>1.0</v>
      </c>
      <c r="AA9" s="2">
        <v>1.0</v>
      </c>
    </row>
    <row r="10">
      <c r="A10" s="2" t="s">
        <v>343</v>
      </c>
      <c r="W10" s="2">
        <v>1.0</v>
      </c>
    </row>
    <row r="11">
      <c r="A11" s="2" t="s">
        <v>344</v>
      </c>
      <c r="AA11" s="2">
        <v>1.0</v>
      </c>
      <c r="AC11" s="2">
        <v>1.0</v>
      </c>
    </row>
    <row r="12">
      <c r="A12" s="2" t="s">
        <v>345</v>
      </c>
      <c r="AE12" s="2">
        <v>1.0</v>
      </c>
    </row>
  </sheetData>
  <drawing r:id="rId1"/>
</worksheet>
</file>