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c988bf6e9f1eb5/Files/10_SystemDevelopments/VisualStudio/work/Template/"/>
    </mc:Choice>
  </mc:AlternateContent>
  <xr:revisionPtr revIDLastSave="135" documentId="13_ncr:1_{32DFB562-5DE7-4605-B041-F9E3C28532CA}" xr6:coauthVersionLast="47" xr6:coauthVersionMax="47" xr10:uidLastSave="{8AC9C477-1A5D-4F81-81B7-11C98B2EA874}"/>
  <bookViews>
    <workbookView xWindow="3900" yWindow="951" windowWidth="17940" windowHeight="12163" tabRatio="878" xr2:uid="{230E2ACB-C9BF-45DE-B4E8-E9A393C5B205}"/>
  </bookViews>
  <sheets>
    <sheet name="1-1_開発環境" sheetId="1" r:id="rId1"/>
    <sheet name="1-2_アーキテクチャ" sheetId="2" r:id="rId2"/>
    <sheet name="1-3_プロジェクト構成" sheetId="3" r:id="rId3"/>
    <sheet name="1-4_コーディング規約" sheetId="11" r:id="rId4"/>
    <sheet name="2-1_画面構成" sheetId="5" r:id="rId5"/>
    <sheet name="3-1_テーブル設計" sheetId="7" r:id="rId6"/>
    <sheet name="3-2_ER図" sheetId="8" r:id="rId7"/>
    <sheet name="補足-1_参考リンク" sheetId="9" r:id="rId8"/>
    <sheet name="補足-2_Prism手順メモ" sheetId="6" r:id="rId9"/>
    <sheet name="補足-3_Prismエラー対処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6" l="1"/>
  <c r="C20" i="6"/>
  <c r="E13" i="5"/>
  <c r="C19" i="6"/>
  <c r="C17" i="6"/>
  <c r="E15" i="5"/>
  <c r="E12" i="5"/>
  <c r="E11" i="5"/>
  <c r="E10" i="5"/>
  <c r="F10" i="5" s="1"/>
  <c r="E9" i="5"/>
  <c r="F9" i="5" s="1"/>
  <c r="E8" i="5"/>
  <c r="E7" i="5"/>
  <c r="E6" i="5"/>
  <c r="C16" i="6"/>
  <c r="F8" i="5"/>
  <c r="C15" i="6"/>
  <c r="D27" i="7"/>
  <c r="O31" i="7"/>
  <c r="O30" i="7"/>
  <c r="O29" i="7"/>
  <c r="E27" i="7"/>
  <c r="C14" i="6"/>
  <c r="C13" i="6"/>
  <c r="C12" i="6"/>
  <c r="C11" i="6"/>
  <c r="C10" i="6"/>
  <c r="C9" i="6"/>
  <c r="C8" i="6"/>
  <c r="C7" i="6"/>
  <c r="C6" i="6"/>
  <c r="C5" i="6"/>
  <c r="C4" i="6"/>
  <c r="O24" i="7"/>
  <c r="O25" i="7"/>
  <c r="O20" i="7"/>
  <c r="O19" i="7"/>
  <c r="O18" i="7"/>
  <c r="O17" i="7"/>
  <c r="O16" i="7"/>
  <c r="O15" i="7"/>
  <c r="E22" i="7"/>
  <c r="D22" i="7"/>
  <c r="O14" i="7"/>
  <c r="E12" i="7"/>
  <c r="D12" i="7"/>
  <c r="O27" i="7" l="1"/>
  <c r="O12" i="7"/>
  <c r="O22" i="7"/>
</calcChain>
</file>

<file path=xl/sharedStrings.xml><?xml version="1.0" encoding="utf-8"?>
<sst xmlns="http://schemas.openxmlformats.org/spreadsheetml/2006/main" count="652" uniqueCount="423">
  <si>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</si>
  <si>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</si>
  <si>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</si>
  <si>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</si>
  <si>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</si>
  <si>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</si>
  <si>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</si>
  <si>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</si>
  <si>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</si>
  <si>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</si>
  <si>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</si>
  <si>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</si>
  <si>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</si>
  <si>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</si>
  <si>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</si>
  <si>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</si>
  <si>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</si>
  <si>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</si>
  <si>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</si>
  <si>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</si>
  <si>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</si>
  <si>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</si>
  <si>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</si>
  <si>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</si>
  <si>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</si>
  <si>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</si>
  <si>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</si>
  <si>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</si>
  <si>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</si>
  <si>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</si>
  <si>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</si>
  <si>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</si>
  <si>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</si>
  <si>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</si>
  <si>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Fake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</si>
  <si>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</si>
  <si>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</si>
  <si>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</si>
  <si>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</si>
  <si>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</si>
  <si>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</si>
  <si>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</si>
  <si>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</si>
  <si>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</si>
  <si>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</si>
  <si>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</si>
  <si>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</si>
  <si>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</si>
  <si>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</si>
  <si>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</si>
  <si>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</si>
  <si>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</si>
  <si>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</si>
  <si>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</si>
  <si>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</si>
  <si>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</si>
  <si>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</si>
  <si>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</si>
  <si>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</si>
  <si>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</si>
  <si>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</si>
  <si>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</si>
  <si>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</si>
  <si>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</si>
  <si>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</si>
  <si>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</si>
  <si>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画面を追加（ナビゲーション）</t>
    <rPh sb="0" eb="2">
      <t>ガメン</t>
    </rPh>
    <rPh sb="3" eb="5">
      <t>ツイカ</t>
    </rPh>
    <phoneticPr fontId="1"/>
  </si>
  <si>
    <t>画面を追加（ダイアログ）</t>
    <rPh sb="0" eb="2">
      <t>ガメン</t>
    </rPh>
    <rPh sb="3" eb="5">
      <t>ツイカ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</si>
  <si>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</si>
  <si>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</si>
  <si>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</si>
  <si>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</si>
  <si>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</si>
  <si>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</si>
  <si>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public DelegateCommand SampleTableEditButton { get; }</t>
    <phoneticPr fontId="1"/>
  </si>
  <si>
    <t>デリゲートコマンドのプロパティを追加</t>
    <rPh sb="16" eb="18">
      <t>ツイカ</t>
    </rPh>
    <phoneticPr fontId="1"/>
  </si>
  <si>
    <t>private IDialogService _dialogService;</t>
    <phoneticPr fontId="1"/>
  </si>
  <si>
    <t>ボタン押下時のExcuteメソッドを実装</t>
    <rPh sb="18" eb="20">
      <t>ジッソウ</t>
    </rPh>
    <phoneticPr fontId="1"/>
  </si>
  <si>
    <t xml:space="preserve">        private void SampleTableEditButtonExecute()
        {
            //// 画面遷移処理（ダイアログ）
            _dialogService.ShowDialog(nameof(SampleTableEditView), null, null);
        }</t>
    <phoneticPr fontId="1"/>
  </si>
  <si>
    <t>App.xaml.cs</t>
    <phoneticPr fontId="1"/>
  </si>
  <si>
    <t>RegisterTypesメソッドに、ViewとViewModelを登録</t>
    <rPh sb="34" eb="36">
      <t>トウロク</t>
    </rPh>
    <phoneticPr fontId="1"/>
  </si>
  <si>
    <t xml:space="preserve">        protected override void RegisterTypes(IContainerRegistry containerRegistry)
        {
            //// ダイアログ画面（別画面に表示） ※ViewModelにIDialogAware実装が必要
            containerRegistry.RegisterDialog&lt;SampleTableEditView, SampleTableEditViewModel&gt;();
        }</t>
    <phoneticPr fontId="1"/>
  </si>
  <si>
    <t xml:space="preserve">    public class SampleTableEditViewModel : BindableBase, IDialogAware
    {</t>
    <phoneticPr fontId="1"/>
  </si>
  <si>
    <t>画面遷移先のViewModelに、IDialogAwareインターフェースを実装</t>
    <rPh sb="0" eb="2">
      <t>ガメン</t>
    </rPh>
    <rPh sb="2" eb="4">
      <t>センイ</t>
    </rPh>
    <rPh sb="4" eb="5">
      <t>サキ</t>
    </rPh>
    <rPh sb="38" eb="40">
      <t>ジッソウ</t>
    </rPh>
    <phoneticPr fontId="1"/>
  </si>
  <si>
    <t>画面遷移元のViewのボタンのCommandにBindingしたデリゲートコマンド名称を追加</t>
    <rPh sb="0" eb="2">
      <t>ガメン</t>
    </rPh>
    <rPh sb="2" eb="4">
      <t>センイ</t>
    </rPh>
    <rPh sb="4" eb="5">
      <t>モト</t>
    </rPh>
    <rPh sb="41" eb="43">
      <t>メイショウ</t>
    </rPh>
    <rPh sb="44" eb="46">
      <t>ツイカ</t>
    </rPh>
    <phoneticPr fontId="1"/>
  </si>
  <si>
    <t>画面遷移元のViewModelに、IDialogServiceのプライベート変数を追加</t>
    <rPh sb="0" eb="2">
      <t>ガメン</t>
    </rPh>
    <rPh sb="2" eb="4">
      <t>センイ</t>
    </rPh>
    <rPh sb="4" eb="5">
      <t>モト</t>
    </rPh>
    <rPh sb="38" eb="40">
      <t>ヘンスウ</t>
    </rPh>
    <rPh sb="41" eb="43">
      <t>ツイカ</t>
    </rPh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</si>
  <si>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</si>
  <si>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</si>
  <si>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</si>
  <si>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サンプルテーブル</t>
    <phoneticPr fontId="1"/>
  </si>
  <si>
    <t>sample_table</t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</si>
  <si>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</si>
  <si>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</si>
  <si>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</si>
  <si>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</si>
  <si>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</si>
  <si>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sample_id</t>
    <phoneticPr fontId="1"/>
  </si>
  <si>
    <t>sample_text</t>
    <phoneticPr fontId="1"/>
  </si>
  <si>
    <t>sample_value</t>
    <phoneticPr fontId="1"/>
  </si>
  <si>
    <t>sample_date</t>
    <phoneticPr fontId="1"/>
  </si>
  <si>
    <t>型</t>
    <rPh sb="0" eb="1">
      <t>カタ</t>
    </rPh>
    <phoneticPr fontId="1"/>
  </si>
  <si>
    <t>サンプルID</t>
    <phoneticPr fontId="1"/>
  </si>
  <si>
    <t>サンプルテキスト</t>
    <phoneticPr fontId="1"/>
  </si>
  <si>
    <t>サンプル値</t>
    <rPh sb="4" eb="5">
      <t>アタイ</t>
    </rPh>
    <phoneticPr fontId="1"/>
  </si>
  <si>
    <t>サンプル日付</t>
    <rPh sb="4" eb="6">
      <t>ヒヅケ</t>
    </rPh>
    <phoneticPr fontId="1"/>
  </si>
  <si>
    <t>●</t>
    <phoneticPr fontId="1"/>
  </si>
  <si>
    <t>整数</t>
    <rPh sb="0" eb="2">
      <t>セイスウ</t>
    </rPh>
    <phoneticPr fontId="1"/>
  </si>
  <si>
    <t>文字列</t>
    <rPh sb="0" eb="3">
      <t>モジレツ</t>
    </rPh>
    <phoneticPr fontId="1"/>
  </si>
  <si>
    <t>日付</t>
    <rPh sb="0" eb="2">
      <t>ヒヅケ</t>
    </rPh>
    <phoneticPr fontId="1"/>
  </si>
  <si>
    <t>1</t>
    <phoneticPr fontId="1"/>
  </si>
  <si>
    <t>あああ</t>
    <phoneticPr fontId="1"/>
  </si>
  <si>
    <t>1.23</t>
    <phoneticPr fontId="1"/>
  </si>
  <si>
    <t>2022/10/1</t>
    <phoneticPr fontId="1"/>
  </si>
  <si>
    <t>PK</t>
    <phoneticPr fontId="1"/>
  </si>
  <si>
    <t>Max20文字</t>
    <rPh sb="5" eb="7">
      <t>モジ</t>
    </rPh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</si>
  <si>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</si>
  <si>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</si>
  <si>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テーブルの各カラムに対して、ValueObjectを生成</t>
    <rPh sb="5" eb="6">
      <t>カク</t>
    </rPh>
    <rPh sb="10" eb="11">
      <t>タイ</t>
    </rPh>
    <rPh sb="26" eb="28">
      <t>セイセイ</t>
    </rPh>
    <phoneticPr fontId="7"/>
  </si>
  <si>
    <t>テーブル1レコードのEntityを作成</t>
    <rPh sb="17" eb="19">
      <t>サクセイ</t>
    </rPh>
    <phoneticPr fontId="7"/>
  </si>
  <si>
    <t>データソースからデータ取得するRepositoryインターフェースを作成</t>
    <rPh sb="11" eb="13">
      <t>シュトク</t>
    </rPh>
    <rPh sb="34" eb="36">
      <t>サクセイ</t>
    </rPh>
    <phoneticPr fontId="1"/>
  </si>
  <si>
    <t xml:space="preserve">    public interface ISampleTableRepository
    {
        IReadOnlyList&lt;SampleTableEntity&gt; GetData();
    }</t>
    <phoneticPr fontId="1"/>
  </si>
  <si>
    <t>WPF</t>
    <phoneticPr fontId="1"/>
  </si>
  <si>
    <t>Domain</t>
    <phoneticPr fontId="1"/>
  </si>
  <si>
    <t>Infrastructer</t>
    <phoneticPr fontId="1"/>
  </si>
  <si>
    <t>Repositoryインターフェースを実装したデータ取得クラスを作成</t>
    <rPh sb="19" eb="21">
      <t>ジッソウ</t>
    </rPh>
    <rPh sb="26" eb="28">
      <t>シュトク</t>
    </rPh>
    <rPh sb="32" eb="34">
      <t>サクセイ</t>
    </rPh>
    <phoneticPr fontId="1"/>
  </si>
  <si>
    <t xml:space="preserve">    internal class SampleTableFake : ISampleTableRepository
    {
        public IReadOnlyList&lt;SampleTableEntity&gt; GetData()
        {
            throw new NotImplementedException();
        }
    }</t>
    <phoneticPr fontId="1"/>
  </si>
  <si>
    <t>作成したRepositoryクラスに、データ取得のメソッドを実装</t>
    <rPh sb="0" eb="2">
      <t>サクセイ</t>
    </rPh>
    <rPh sb="22" eb="24">
      <t>シュトク</t>
    </rPh>
    <rPh sb="30" eb="32">
      <t>ジッソウ</t>
    </rPh>
    <phoneticPr fontId="1"/>
  </si>
  <si>
    <t xml:space="preserve">        public IReadOnlyList&lt;SampleTableEntity&gt; GetData()
        {
            string sql = @"
SELECT
  sample_id,
  sample_text,
  sample_value,
  sample_date
FROM
  sample_table
";
            return SQLiteHelper.Query(sql,
                reader =&gt;
                {
                    return new SampleTableEntity(
                        Convert.ToInt32(reader["sample_id"]),
                        Convert.ToString(reader["sample_text"]),
                        Convert.ToSingle(reader["sample_value"]),
                        Convert.ToDateTime(reader["sample_date"]));
                });
        }</t>
    <phoneticPr fontId="1"/>
  </si>
  <si>
    <t>画面に表示するレコードの文字列を呼び出すViewModel+Entityを作成</t>
    <rPh sb="0" eb="2">
      <t>ガメン</t>
    </rPh>
    <rPh sb="3" eb="5">
      <t>ヒョウジ</t>
    </rPh>
    <rPh sb="12" eb="15">
      <t>モジレツ</t>
    </rPh>
    <rPh sb="16" eb="17">
      <t>ヨ</t>
    </rPh>
    <rPh sb="18" eb="19">
      <t>ダ</t>
    </rPh>
    <rPh sb="37" eb="39">
      <t>サクセイ</t>
    </rPh>
    <phoneticPr fontId="1"/>
  </si>
  <si>
    <t xml:space="preserve">    public class SampleTableEditViewSampleTable : BindableBase
    {
        private SampleTableEntity _entity;
        public SampleTableEditViewSampleTable(SampleTableEntity entity)
        {
            _entity = entity;
        }
        //// Viewに表示するデータの文字列
        public string SampleId =&gt; _entity.SampleId.Value.ToString();
        public string SampleText =&gt; _entity.SampleText.Value;
        public string SampleValue =&gt; _entity.SampleValue.DisplayValue;
        public string SampleDate =&gt; _entity.SampleDate.DisplayValue;
    }</t>
    <phoneticPr fontId="1"/>
  </si>
  <si>
    <t xml:space="preserve">                &lt;Button Content="SampleTable編集"
                                FontSize="14"
                                Margin="10"
                                Padding="5"
                                Command="{Binding SampleTableEditButton}"/&gt;</t>
    <phoneticPr fontId="1"/>
  </si>
  <si>
    <t>実装した CanCloseDialog() メソッドに retun true を記載</t>
    <rPh sb="0" eb="2">
      <t>ジッソウ</t>
    </rPh>
    <rPh sb="40" eb="42">
      <t>キサイ</t>
    </rPh>
    <phoneticPr fontId="1"/>
  </si>
  <si>
    <t xml:space="preserve">        public bool CanCloseDialog()
        {
            return true;    //// true:画面を閉じる事が可能
        }</t>
    <phoneticPr fontId="1"/>
  </si>
  <si>
    <t xml:space="preserve">            &lt;Button Content="データ取得"
                    Margin="5"
                    Command="{Binding GetSampleTableButton}"/&gt;
            &lt;DataGrid ItemsSource="{Binding SampleTableEntities}"
                      SelectedItem="{Binding SelectedSampleTableEntity}"/&gt;</t>
    <phoneticPr fontId="1"/>
  </si>
  <si>
    <t>表を表示させるViewModelにボタンを配置し、ItemSource、SelectedItemのBinding名称を記載。また、表のデータを取得するボタンとCommandのBinding名称を記載</t>
    <rPh sb="0" eb="1">
      <t>ヒョウ</t>
    </rPh>
    <rPh sb="2" eb="4">
      <t>ヒョウジ</t>
    </rPh>
    <rPh sb="21" eb="23">
      <t>ハイチ</t>
    </rPh>
    <rPh sb="56" eb="58">
      <t>メイショウ</t>
    </rPh>
    <rPh sb="59" eb="61">
      <t>キサイ</t>
    </rPh>
    <rPh sb="65" eb="66">
      <t>ヒョウ</t>
    </rPh>
    <rPh sb="71" eb="73">
      <t>シュトク</t>
    </rPh>
    <rPh sb="94" eb="96">
      <t>メイショウ</t>
    </rPh>
    <rPh sb="97" eb="99">
      <t>キサイ</t>
    </rPh>
    <phoneticPr fontId="1"/>
  </si>
  <si>
    <t>表の元データとなるItemSourceを実装</t>
    <rPh sb="0" eb="1">
      <t>ヒョウ</t>
    </rPh>
    <rPh sb="2" eb="3">
      <t>モト</t>
    </rPh>
    <rPh sb="20" eb="22">
      <t>ジッソウ</t>
    </rPh>
    <phoneticPr fontId="1"/>
  </si>
  <si>
    <t xml:space="preserve">        private ObservableCollection&lt;SampleTableEditViewSampleTable&gt; _sampleTableEntities = new ObservableCollection&lt;SampleTableEditViewSampleTable&gt;();
        public ObservableCollection&lt;SampleTableEditViewSampleTable&gt; SampleTableEntities
        {
            get { return _sampleTableEntities; }
            set
            {
                SetProperty(ref _sampleTableEntities, value);
            }
        }</t>
    <phoneticPr fontId="1"/>
  </si>
  <si>
    <t>表を選択した際のレコードとなるSelectedItemを実装</t>
    <rPh sb="0" eb="1">
      <t>ヒョウ</t>
    </rPh>
    <rPh sb="2" eb="4">
      <t>センタク</t>
    </rPh>
    <rPh sb="6" eb="7">
      <t>サイ</t>
    </rPh>
    <rPh sb="28" eb="30">
      <t>ジッソウ</t>
    </rPh>
    <phoneticPr fontId="1"/>
  </si>
  <si>
    <t xml:space="preserve">        private SampleTableEditViewSampleTable _selectedSampleTableEntity;
        public SampleTableEditViewSampleTable SelectedSampleTableEntity
        {
            get { return _selectedSampleTableEntity; }
            set { SetProperty(ref _selectedSampleTableEntity, value); }
        }</t>
    <phoneticPr fontId="1"/>
  </si>
  <si>
    <t>データを取得するIrepositoryをプライベート変数に格納</t>
    <rPh sb="4" eb="6">
      <t>シュトク</t>
    </rPh>
    <rPh sb="26" eb="28">
      <t>ヘンスウ</t>
    </rPh>
    <rPh sb="29" eb="31">
      <t>カクノウ</t>
    </rPh>
    <phoneticPr fontId="1"/>
  </si>
  <si>
    <t xml:space="preserve">private ISampleTableRepository _sampleTable; </t>
    <phoneticPr fontId="1"/>
  </si>
  <si>
    <t xml:space="preserve">        public DelegateCommand GetSampleTableButton { get; }</t>
    <phoneticPr fontId="1"/>
  </si>
  <si>
    <t>ボタン押下のデリゲートコマンドのプロパティを実装</t>
    <rPh sb="3" eb="5">
      <t>オウカ</t>
    </rPh>
    <rPh sb="22" eb="24">
      <t>ジッソウ</t>
    </rPh>
    <phoneticPr fontId="1"/>
  </si>
  <si>
    <t xml:space="preserve">            GetSampleTableButton = new DelegateCommand(GetSampleTableButtonExecute);</t>
    <phoneticPr fontId="1"/>
  </si>
  <si>
    <t>ボタン押下のExcuteメソッドを実装</t>
    <rPh sb="3" eb="5">
      <t>オウカ</t>
    </rPh>
    <rPh sb="17" eb="19">
      <t>ジッソウ</t>
    </rPh>
    <phoneticPr fontId="1"/>
  </si>
  <si>
    <t>Factories</t>
    <phoneticPr fontId="1"/>
  </si>
  <si>
    <t>Repositoryを生成するメソッドを記載</t>
    <rPh sb="11" eb="13">
      <t>セイセイ</t>
    </rPh>
    <rPh sb="20" eb="22">
      <t>キサイ</t>
    </rPh>
    <phoneticPr fontId="1"/>
  </si>
  <si>
    <t xml:space="preserve">    public static class Factories
    {
        public static ISampleTableRepository CreateSampleTable()
        {
            //// FakeはDEBUGのみ実装されるようリスク回避
#if DEBUG
            if (Shared.IsFake)
            {
                return new SampleTableFake();
            }
#endif
            return new SampleTableOracle();
        }
    }</t>
    <phoneticPr fontId="1"/>
  </si>
  <si>
    <t>コンストラクタに、ボタン押下時のExcuteメソッドを設定</t>
    <phoneticPr fontId="1"/>
  </si>
  <si>
    <t xml:space="preserve">            //// Factories経由で作成したRepositoryを、プライベート変数に格納
            _sampleTable = Factories.CreateSampleTable();</t>
    <phoneticPr fontId="1"/>
  </si>
  <si>
    <t>コンストラクタに、Factories経由で作成したRepositoryを格納</t>
    <rPh sb="18" eb="20">
      <t>ケイユ</t>
    </rPh>
    <rPh sb="21" eb="23">
      <t>サクセイ</t>
    </rPh>
    <rPh sb="36" eb="38">
      <t>カクノウ</t>
    </rPh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</si>
  <si>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</si>
  <si>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</si>
  <si>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</si>
  <si>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</si>
  <si>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 xml:space="preserve">        private void GetSampleTableButtonExecute()
        {
            SampleTableEntities.Clear();
            foreach (var entity in _sampleTable.GetData())
            {
                //// ViewModelEntityを生成しながらItemSourceに追加
                SampleTableEntities.Add(new SampleTableEditViewSampleTable(entity));
            }
        }</t>
    <phoneticPr fontId="1"/>
  </si>
  <si>
    <t>ViewにLabelのContentをBinding</t>
    <phoneticPr fontId="1"/>
  </si>
  <si>
    <t xml:space="preserve">                &lt;Button Content="Sampleナビゲーション画面"
                                FontSize="14"
                                Margin="10"
                                Padding="5"
                                Command="{Binding SampleNavigationViewButton}"/&gt;</t>
    <phoneticPr fontId="1"/>
  </si>
  <si>
    <t>private IRegionManager _regionManager;  //// 画面遷移（ナビゲーション）</t>
    <phoneticPr fontId="1"/>
  </si>
  <si>
    <t>public DelegateCommand SampleNavigationViewButton { get; }</t>
    <phoneticPr fontId="1"/>
  </si>
  <si>
    <t xml:space="preserve">        public MainWindowViewModel(IRegionManager regionManager)
        {
            //// 画面遷移用（ナビゲーション）
            _regionManager = regionManager;
            SampleNavigationViewButton = new DelegateCommand(SampleNavigationViewButtonExecute);
        }</t>
    <phoneticPr fontId="1"/>
  </si>
  <si>
    <t xml:space="preserve">        private void SampleNavigationViewButtonExecute()
        {
            //// 画面遷移処理（ナビゲーション）
            _regionManager.RequestNavigate("ContentRegion", nameof(SampleNavigationView));
        }</t>
    <phoneticPr fontId="1"/>
  </si>
  <si>
    <t>コンストラクタで、IRegionManagerをプライベート変数に格納し、ボタン押下時のExcuteメソッドを設定</t>
    <rPh sb="30" eb="32">
      <t>ヘンスウ</t>
    </rPh>
    <rPh sb="33" eb="35">
      <t>カクノウ</t>
    </rPh>
    <rPh sb="40" eb="42">
      <t>オウカ</t>
    </rPh>
    <rPh sb="42" eb="43">
      <t>トキ</t>
    </rPh>
    <rPh sb="55" eb="57">
      <t>セッテイ</t>
    </rPh>
    <phoneticPr fontId="1"/>
  </si>
  <si>
    <t>画面遷移元のViewModelに、IRegionManagerのプライベート変数を追加</t>
    <rPh sb="0" eb="2">
      <t>ガメン</t>
    </rPh>
    <rPh sb="2" eb="4">
      <t>センイ</t>
    </rPh>
    <rPh sb="4" eb="5">
      <t>モト</t>
    </rPh>
    <rPh sb="38" eb="40">
      <t>ヘンスウ</t>
    </rPh>
    <rPh sb="41" eb="43">
      <t>ツイカ</t>
    </rPh>
    <phoneticPr fontId="1"/>
  </si>
  <si>
    <t xml:space="preserve">        protected override void RegisterTypes(IContainerRegistry containerRegistry)
        {
            //// ナビゲーション画面
            containerRegistry.RegisterForNavigation&lt;SampleNavigationView&gt;();
        }</t>
    <phoneticPr fontId="1"/>
  </si>
  <si>
    <t>RegisterTypesメソッドに、Viewとを登録</t>
    <rPh sb="25" eb="27">
      <t>トウロク</t>
    </rPh>
    <phoneticPr fontId="1"/>
  </si>
  <si>
    <t xml:space="preserve">        public MainWindowViewModel(IDialogService dialogService)
        {
            //// 画面遷移用（ダイアログ）
            _dialogService = dialogService;
            SampleTableEditButton = new DelegateCommand(SampleTableEditButtonExecute);
        }</t>
    <phoneticPr fontId="1"/>
  </si>
  <si>
    <t>コンストラクタで、IDialogServiceをプライベート変数に格納し、ボタン押下時のExcuteメソッドを設定</t>
    <rPh sb="30" eb="32">
      <t>ヘンスウ</t>
    </rPh>
    <rPh sb="33" eb="35">
      <t>カクノウ</t>
    </rPh>
    <rPh sb="40" eb="42">
      <t>オウカ</t>
    </rPh>
    <rPh sb="42" eb="43">
      <t>トキ</t>
    </rPh>
    <rPh sb="55" eb="57">
      <t>セッテイ</t>
    </rPh>
    <phoneticPr fontId="1"/>
  </si>
  <si>
    <t>コンストラクタに、イベント処理のExcuteメソッドを設定</t>
    <rPh sb="13" eb="15">
      <t>ショリ</t>
    </rPh>
    <rPh sb="27" eb="29">
      <t>セッテイ</t>
    </rPh>
    <phoneticPr fontId="1"/>
  </si>
  <si>
    <t>イベント処理のExcuteメソッドを実装</t>
    <rPh sb="4" eb="6">
      <t>ショリ</t>
    </rPh>
    <rPh sb="18" eb="20">
      <t>ジッソウ</t>
    </rPh>
    <phoneticPr fontId="1"/>
  </si>
  <si>
    <t xml:space="preserve">            &lt;DataGrid ItemsSource="{Binding SampleTableEntities}"
                      SelectedItem="{Binding SelectedSampleTableEntity}"
                      SelectedIndex="{Binding SelectedSampleTableIndex}"
                      &gt;
                      &lt;!--AutoGeneratingColumn="{Binding SampleTableAutoGeneratingColumn}"--&gt;
                &lt;i:Interaction.Triggers&gt;
                    &lt;i:EventTrigger EventName="MouseDoubleClick"&gt;
                        &lt;prism:InvokeCommandAction
                            Command="{Binding SampleTableMouseDoubleClick}"
                            TriggerParameterPath="Timestamp"
                            /&gt;
                    &lt;/i:EventTrigger&gt;
                &lt;/i:Interaction.Triggers&gt;</t>
    <phoneticPr fontId="1"/>
  </si>
  <si>
    <t>public DelegateCommand&lt;object&gt; SampleTableMouseDoubleClick { get; }</t>
    <phoneticPr fontId="1"/>
  </si>
  <si>
    <t>デリゲートコマンドのプロパティを作成。型はobject
※ただし、引数が配列の場合は、object[]を指定する事に注意</t>
    <rPh sb="16" eb="18">
      <t>サクセイ</t>
    </rPh>
    <rPh sb="19" eb="20">
      <t>カタ</t>
    </rPh>
    <rPh sb="33" eb="35">
      <t>ヒキスウ</t>
    </rPh>
    <rPh sb="36" eb="38">
      <t>ハイレツ</t>
    </rPh>
    <rPh sb="39" eb="41">
      <t>バアイ</t>
    </rPh>
    <rPh sb="52" eb="54">
      <t>シテイ</t>
    </rPh>
    <rPh sb="56" eb="57">
      <t>コト</t>
    </rPh>
    <rPh sb="58" eb="60">
      <t>チュウイ</t>
    </rPh>
    <phoneticPr fontId="1"/>
  </si>
  <si>
    <t xml:space="preserve">        public SampleTableEditViewModel()
        {
            //// Factories経由で作成したRepositoryを、プライベート変数に格納
            _sampleTable = Factories.CreateSampleTable();
            SampleTableMouseDoubleClick = new DelegateCommand&lt;object&gt;(SampleTableMouseDoubleClickExecute);
        }</t>
    <phoneticPr fontId="1"/>
  </si>
  <si>
    <t xml:space="preserve">        private void SampleTableMouseDoubleClickExecute(object timestamp)
        {
            Debug.WriteLine(timestamp);
        }</t>
    <phoneticPr fontId="1"/>
  </si>
  <si>
    <t>対象のDataGridに、Nameを設定</t>
    <rPh sb="0" eb="2">
      <t>タイショウ</t>
    </rPh>
    <rPh sb="18" eb="20">
      <t>セッテイ</t>
    </rPh>
    <phoneticPr fontId="1"/>
  </si>
  <si>
    <t>public DelegateCommand&lt;DataGridAutoGeneratingColumnEventArgs&gt; SampleTableAutoGeneratingColumn { get; }</t>
    <phoneticPr fontId="1"/>
  </si>
  <si>
    <t xml:space="preserve">        public SampleTableEditViewModel()
        {
            //// Factories経由で作成したRepositoryを、プライベート変数に格納
            _sampleTable = Factories.CreateSampleTable();
            //// DelegateCommandメソッドを登録
            SampleTableAutoGeneratingColumn = new DelegateCommand&lt;DataGridAutoGeneratingColumnEventArgs&gt;(SampleTableAutoGeneratingColumnExecute);
            SampleTableMouseDoubleClick = new DelegateCommand&lt;object&gt;(SampleTableMouseDoubleClickExecute);
            GetSampleTableButton = new DelegateCommand(GetSampleTableButtonExecute);
        }</t>
    <phoneticPr fontId="1"/>
  </si>
  <si>
    <t xml:space="preserve">        private void SampleTableAutoGeneratingColumnExecute(DataGridAutoGeneratingColumnEventArgs e)
        {
            Debug.WriteLine(e.PropertyName);
　　　　}</t>
    <phoneticPr fontId="1"/>
  </si>
  <si>
    <t>Prism実装手順一覧</t>
    <rPh sb="5" eb="7">
      <t>ジッソウ</t>
    </rPh>
    <rPh sb="7" eb="9">
      <t>テジュン</t>
    </rPh>
    <rPh sb="9" eb="11">
      <t>イチラン</t>
    </rPh>
    <phoneticPr fontId="1"/>
  </si>
  <si>
    <t xml:space="preserve">                        &lt;DatePicker SelectedDate="{Binding SampleDateValue}"
                                    Width="150"/&gt;</t>
    <phoneticPr fontId="1"/>
  </si>
  <si>
    <t xml:space="preserve">        private DateTime? _sampleDateValue;
        public DateTime? SampleDateValue    //// DatePickerがnull許容のため、?を付けてnull許容型としている
        {
            get { return _sampleDateValue; }
            set { SetProperty(ref _sampleDateValue, value); }
        }</t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</si>
  <si>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</si>
  <si>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</si>
  <si>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</si>
  <si>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</si>
  <si>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</si>
  <si>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【WPF】Visibilityへのバインドで表示/非表示を制御する</t>
  </si>
  <si>
    <t>DataGridColumnにデータバインドするには</t>
  </si>
  <si>
    <t xml:space="preserve">    &lt;UserControl.Resources&gt;
        &lt;BooleanToVisibilityConverter x:Key="BoolVisibilityConverter" &gt;&lt;/BooleanToVisibilityConverter&gt;
    &lt;/UserControl.Resources&gt;</t>
    <phoneticPr fontId="1"/>
  </si>
  <si>
    <t>ResourcesにBooleanToVisibilityConverterを追加</t>
    <rPh sb="39" eb="41">
      <t>ツイカ</t>
    </rPh>
    <phoneticPr fontId="1"/>
  </si>
  <si>
    <t xml:space="preserve">                &lt;Button Content="ボタンA"
                    Visibility="{Binding ButtonAVisibled, 
                        Converter={StaticResource BoolVisibilityConverter}}"/&gt;</t>
    <phoneticPr fontId="1"/>
  </si>
  <si>
    <t xml:space="preserve">        private bool _buttonAVisibled;
        public bool ButtonAVisibled
        {
            get { return _buttonAVisibled; }
            set { SetProperty(ref _buttonAVisibled, value); }
        }</t>
    <phoneticPr fontId="1"/>
  </si>
  <si>
    <t>Bindingした名称のプロパティとプライベート変数を追加</t>
  </si>
  <si>
    <t xml:space="preserve">                    &lt;DataGrid.Resources&gt;
                        &lt;local:BindingProxy x:Key="Proxy" Data="{Binding}" /&gt;
                    &lt;/DataGrid.Resources&gt;</t>
    <phoneticPr fontId="1"/>
  </si>
  <si>
    <t>Resources要素に、BooleanToVisibilityConverterを追加</t>
    <rPh sb="9" eb="11">
      <t>ヨウソ</t>
    </rPh>
    <rPh sb="42" eb="44">
      <t>ツイカ</t>
    </rPh>
    <phoneticPr fontId="1"/>
  </si>
  <si>
    <t xml:space="preserve">        private bool _isVisibleSampleDate;
        public bool IsVisibleSampleDate
        {
            get { return _isVisibleSampleDate; }
            set { SetProperty(ref _isVisibleSampleDate, value); }</t>
    <phoneticPr fontId="1"/>
  </si>
  <si>
    <r>
      <t xml:space="preserve">                        &lt;DataGridTemplateColumn Header="サンプル日付" Width="100"
                                        Visibility="{Binding </t>
    </r>
    <r>
      <rPr>
        <sz val="11"/>
        <color rgb="FFFF0000"/>
        <rFont val="Meiryo UI"/>
        <family val="3"/>
        <charset val="128"/>
      </rPr>
      <t>Data.</t>
    </r>
    <r>
      <rPr>
        <sz val="11"/>
        <color theme="1"/>
        <rFont val="Meiryo UI"/>
        <family val="2"/>
        <charset val="128"/>
      </rPr>
      <t xml:space="preserve">IsVisibleSampleDate,
                                                </t>
    </r>
    <r>
      <rPr>
        <sz val="11"/>
        <color rgb="FFFF0000"/>
        <rFont val="Meiryo UI"/>
        <family val="3"/>
        <charset val="128"/>
      </rPr>
      <t>Converter={StaticResource BoolVisibilityConverter}</t>
    </r>
    <r>
      <rPr>
        <sz val="11"/>
        <color theme="1"/>
        <rFont val="Meiryo UI"/>
        <family val="2"/>
        <charset val="128"/>
      </rPr>
      <t xml:space="preserve">,
                                                Mode=OneWay,
                                                </t>
    </r>
    <r>
      <rPr>
        <sz val="11"/>
        <color rgb="FFFF0000"/>
        <rFont val="Meiryo UI"/>
        <family val="3"/>
        <charset val="128"/>
      </rPr>
      <t>Source={StaticResource Proxy}</t>
    </r>
    <r>
      <rPr>
        <sz val="11"/>
        <color theme="1"/>
        <rFont val="Meiryo UI"/>
        <family val="2"/>
        <charset val="128"/>
      </rPr>
      <t>}"&gt;</t>
    </r>
    <phoneticPr fontId="1"/>
  </si>
  <si>
    <t>【WPF】DataGridの使い方を徹底解説！基本的な操作方法を紹介</t>
    <phoneticPr fontId="1"/>
  </si>
  <si>
    <t>Visual Studio / WPF &gt; DataGrid &gt; カレンダ形式の日付入力フォーム &gt; v0.1, v0.2</t>
    <phoneticPr fontId="1"/>
  </si>
  <si>
    <t>サンプルフラグ</t>
    <phoneticPr fontId="1"/>
  </si>
  <si>
    <t>sample_flag</t>
    <phoneticPr fontId="1"/>
  </si>
  <si>
    <t>整数</t>
    <rPh sb="0" eb="2">
      <t>セイスウ</t>
    </rPh>
    <phoneticPr fontId="1"/>
  </si>
  <si>
    <t>1:ON、0:OFF</t>
    <phoneticPr fontId="1"/>
  </si>
  <si>
    <t>サンプルコード</t>
    <phoneticPr fontId="1"/>
  </si>
  <si>
    <t>sample_code</t>
    <phoneticPr fontId="1"/>
  </si>
  <si>
    <t>文字列</t>
    <rPh sb="0" eb="3">
      <t>モジレツ</t>
    </rPh>
    <phoneticPr fontId="1"/>
  </si>
  <si>
    <t>X001</t>
    <phoneticPr fontId="1"/>
  </si>
  <si>
    <r>
      <t xml:space="preserve">&lt;UserControl </t>
    </r>
    <r>
      <rPr>
        <sz val="11"/>
        <color rgb="FFFF0000"/>
        <rFont val="Meiryo UI"/>
        <family val="3"/>
        <charset val="128"/>
      </rPr>
      <t>x:Class="Template.WPF.Views.SampleTableEdit2View"</t>
    </r>
    <r>
      <rPr>
        <sz val="11"/>
        <color theme="1"/>
        <rFont val="Meiryo UI"/>
        <family val="2"/>
        <charset val="128"/>
      </rPr>
      <t xml:space="preserve">
             xmlns="http://schemas.microsoft.com/winfx/2006/xaml/presentation"
             xmlns:x="http://schemas.microsoft.com/winfx/2006/xaml"
             xmlns:prism="http://prismlibrary.com/" 
             xmlns:local="clr-namespace:DataGridColumnBinding"
             prism:ViewModelLocator.AutoWireViewModel="True"
             Width="600"
             Height="400"&gt;</t>
    </r>
    <phoneticPr fontId="1"/>
  </si>
  <si>
    <t>https://atmarkit.itmedia.co.jp/ait/articles/0905/19/news145.html</t>
    <phoneticPr fontId="1"/>
  </si>
  <si>
    <t>データバインド　OneWay、TwoWay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</si>
  <si>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</si>
  <si>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</si>
  <si>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DataGridのComboBox作成</t>
    <rPh sb="17" eb="19">
      <t>サクセイ</t>
    </rPh>
    <phoneticPr fontId="1"/>
  </si>
  <si>
    <t>更新日:2022/10/15</t>
    <rPh sb="0" eb="3">
      <t>コウシンビ</t>
    </rPh>
    <phoneticPr fontId="1"/>
  </si>
  <si>
    <t>作成日:2022/10/15</t>
    <rPh sb="0" eb="3">
      <t>サクセイニチ</t>
    </rPh>
    <phoneticPr fontId="1"/>
  </si>
  <si>
    <t>Prismエラー対処</t>
    <rPh sb="8" eb="10">
      <t>タイショ</t>
    </rPh>
    <phoneticPr fontId="1"/>
  </si>
  <si>
    <t>エラー</t>
    <phoneticPr fontId="1"/>
  </si>
  <si>
    <t>対処</t>
    <rPh sb="0" eb="2">
      <t>タイショ</t>
    </rPh>
    <phoneticPr fontId="1"/>
  </si>
  <si>
    <t>View名称を変更した際は、xaml上部のx:Classも合わせて変更する。</t>
    <rPh sb="4" eb="6">
      <t>メイショウ</t>
    </rPh>
    <rPh sb="7" eb="9">
      <t>ヘンコウ</t>
    </rPh>
    <rPh sb="11" eb="12">
      <t>サイ</t>
    </rPh>
    <rPh sb="29" eb="30">
      <t>ア</t>
    </rPh>
    <phoneticPr fontId="1"/>
  </si>
  <si>
    <t>View名称を変更した際、Viewのコードビハインドにて、InitializeComponent()が見当たらないエラーが発生する。</t>
    <rPh sb="4" eb="6">
      <t>メイショウ</t>
    </rPh>
    <rPh sb="7" eb="9">
      <t>ヘンコウ</t>
    </rPh>
    <rPh sb="11" eb="12">
      <t>サイ</t>
    </rPh>
    <rPh sb="51" eb="53">
      <t>ミア</t>
    </rPh>
    <rPh sb="61" eb="63">
      <t>ハッセイ</t>
    </rPh>
    <phoneticPr fontId="1"/>
  </si>
  <si>
    <t>実装内容</t>
    <rPh sb="0" eb="2">
      <t>ジッソウ</t>
    </rPh>
    <rPh sb="2" eb="4">
      <t>ナイヨウ</t>
    </rPh>
    <phoneticPr fontId="1"/>
  </si>
  <si>
    <t>手順No</t>
    <rPh sb="0" eb="2">
      <t>テジュン</t>
    </rPh>
    <phoneticPr fontId="1"/>
  </si>
  <si>
    <t>実施内容</t>
    <rPh sb="0" eb="2">
      <t>ジッシ</t>
    </rPh>
    <rPh sb="2" eb="4">
      <t>ナイヨウ</t>
    </rPh>
    <phoneticPr fontId="1"/>
  </si>
  <si>
    <t>DataGridを追加</t>
    <rPh sb="9" eb="11">
      <t>ツイカ</t>
    </rPh>
    <phoneticPr fontId="1"/>
  </si>
  <si>
    <t xml:space="preserve">                &lt;DataGrid Margin="10"
                          ItemsSource="{Binding SampleTableEntities}"
                          AutoGenerateColumns="False"&gt;
以下、省略</t>
    <rPh sb="163" eb="165">
      <t>イカ</t>
    </rPh>
    <rPh sb="166" eb="168">
      <t>ショウリャク</t>
    </rPh>
    <phoneticPr fontId="1"/>
  </si>
  <si>
    <r>
      <t xml:space="preserve">                    &lt;DataGrid.Resources&gt;
                        </t>
    </r>
    <r>
      <rPr>
        <sz val="11"/>
        <color rgb="FFFF0000"/>
        <rFont val="Meiryo UI"/>
        <family val="3"/>
        <charset val="128"/>
      </rPr>
      <t>&lt;local:BindingProxy x:Key="Proxy" Data="{Binding}" /&gt;</t>
    </r>
    <r>
      <rPr>
        <sz val="11"/>
        <color theme="1"/>
        <rFont val="Meiryo UI"/>
        <family val="2"/>
        <charset val="128"/>
      </rPr>
      <t xml:space="preserve">
                    &lt;/DataGrid.Resources&gt;</t>
    </r>
    <phoneticPr fontId="1"/>
  </si>
  <si>
    <t>サンプルコンボボックステキスト</t>
    <phoneticPr fontId="1"/>
  </si>
  <si>
    <t>sample_combobox_text</t>
    <phoneticPr fontId="1"/>
  </si>
  <si>
    <t>朝</t>
    <rPh sb="0" eb="1">
      <t>アサ</t>
    </rPh>
    <phoneticPr fontId="1"/>
  </si>
  <si>
    <t>サンプルマスタ</t>
    <phoneticPr fontId="1"/>
  </si>
  <si>
    <t>sample_master</t>
    <phoneticPr fontId="1"/>
  </si>
  <si>
    <t>サンプルコード名</t>
    <rPh sb="7" eb="8">
      <t>メイ</t>
    </rPh>
    <phoneticPr fontId="1"/>
  </si>
  <si>
    <t>sample_code_name</t>
    <phoneticPr fontId="1"/>
  </si>
  <si>
    <t>sample_master.sample_code</t>
    <phoneticPr fontId="1"/>
  </si>
  <si>
    <t>Nameとx:Nameの違いについて</t>
  </si>
  <si>
    <t>http://neareal.net/index.php?Programming%2F.NetFramework%2FWPF%2FDifferenceBetNameAndxName</t>
    <phoneticPr fontId="1"/>
  </si>
  <si>
    <t>[WPF]忘れがち！ModeとUpdateSourceTrigger</t>
  </si>
  <si>
    <t>https://zenn.dev/oyasumi731/articles/adf11b0087c4a3</t>
    <phoneticPr fontId="1"/>
  </si>
  <si>
    <r>
      <t xml:space="preserve">                        &lt;DataGridTemplateColumn Header="サンプルテキスト" Width="120"&gt;
                            &lt;DataGridTemplateColumn.CellTemplate&gt;
                                &lt;DataTemplate&gt;
                                    &lt;ComboBox  </t>
    </r>
    <r>
      <rPr>
        <sz val="11"/>
        <color rgb="FFFF0000"/>
        <rFont val="Meiryo UI"/>
        <family val="3"/>
        <charset val="128"/>
      </rPr>
      <t>ItemsSource="{Binding Data.WorkShifts, Source={StaticResource Proxy}}"
                                               SelectedValuePath="Value"
                                               DisplayMemberPath="DisplayValue"
                                               Text="{Binding SampleText}""</t>
    </r>
    <r>
      <rPr>
        <sz val="11"/>
        <color theme="1"/>
        <rFont val="Meiryo UI"/>
        <family val="2"/>
        <charset val="128"/>
      </rPr>
      <t>/&gt;
                                &lt;/DataTemplate&gt;
                            &lt;/DataGridTemplateColumn.CellTemplate&gt;
                        &lt;/DataGridTemplateColumn&gt;</t>
    </r>
    <phoneticPr fontId="1"/>
  </si>
  <si>
    <t>第5回　WPFの「データ・バインディング」を理解する</t>
  </si>
  <si>
    <t>https://atmarkit.itmedia.co.jp/ait/articles/1010/08/news123_2.html</t>
    <phoneticPr fontId="1"/>
  </si>
  <si>
    <t>https://stackoverflow.com/questions/17951045/wpf-datagrid-validation-haserror-is-always-false-mvvm</t>
    <phoneticPr fontId="1"/>
  </si>
  <si>
    <t>WPF DataGrid Validation.HasError is always false (MVVM)</t>
  </si>
  <si>
    <t>MVVMにおけるView層での入力値エラーの有無をViewModelで知る方法</t>
    <phoneticPr fontId="1"/>
  </si>
  <si>
    <t>https://blog.okazuki.jp/entry/20110118/1295338167</t>
    <phoneticPr fontId="1"/>
  </si>
  <si>
    <t>オブジェクトのバインド</t>
    <phoneticPr fontId="1"/>
  </si>
  <si>
    <t>イベント引数をバインド</t>
    <rPh sb="4" eb="6">
      <t>ヒキスウ</t>
    </rPh>
    <phoneticPr fontId="1"/>
  </si>
  <si>
    <t>読取専用のDataGridのバインド</t>
    <rPh sb="0" eb="2">
      <t>ヨミトリ</t>
    </rPh>
    <rPh sb="2" eb="4">
      <t>センヨウ</t>
    </rPh>
    <phoneticPr fontId="1"/>
  </si>
  <si>
    <t>DataGridの入力値エラー有無をバインド</t>
    <rPh sb="9" eb="11">
      <t>ニュウリョク</t>
    </rPh>
    <rPh sb="11" eb="12">
      <t>アタイ</t>
    </rPh>
    <rPh sb="15" eb="17">
      <t>ウム</t>
    </rPh>
    <phoneticPr fontId="1"/>
  </si>
  <si>
    <t>コントロールのVisibilityをバインド</t>
    <phoneticPr fontId="1"/>
  </si>
  <si>
    <t>DataGridのAutoGeneratingColumnをバインド</t>
    <phoneticPr fontId="1"/>
  </si>
  <si>
    <t>DataGridのColumnのVisibilityをバインド</t>
    <phoneticPr fontId="1"/>
  </si>
  <si>
    <r>
      <t xml:space="preserve">&lt;UserControl x:Class="Template.WPF.Views.SampleTableEdit2View"
             xmlns="http://schemas.microsoft.com/winfx/2006/xaml/presentation"
             xmlns:x="http://schemas.microsoft.com/winfx/2006/xaml"
             xmlns:prism="http://prismlibrary.com/" 
             </t>
    </r>
    <r>
      <rPr>
        <sz val="11"/>
        <color rgb="FFFF0000"/>
        <rFont val="Meiryo UI"/>
        <family val="3"/>
        <charset val="128"/>
      </rPr>
      <t>xmlns:local="clr-namespace:Template.WPF.Services"</t>
    </r>
    <r>
      <rPr>
        <sz val="11"/>
        <color theme="1"/>
        <rFont val="Meiryo UI"/>
        <family val="2"/>
        <charset val="128"/>
      </rPr>
      <t xml:space="preserve">
             xmlns:i="http://schemas.microsoft.com/xaml/behaviors"
             prism:ViewModelLocator.AutoWireViewModel="True"
             Width="700"
             Height="600"&gt;</t>
    </r>
    <phoneticPr fontId="1"/>
  </si>
  <si>
    <t>[UserControlの場合]UserControl要素の直下に、Interaction.Behaviorsを追加</t>
    <rPh sb="13" eb="15">
      <t>バアイ</t>
    </rPh>
    <rPh sb="27" eb="29">
      <t>ヨウソ</t>
    </rPh>
    <rPh sb="30" eb="32">
      <t>チョッカ</t>
    </rPh>
    <rPh sb="56" eb="58">
      <t>ツイカ</t>
    </rPh>
    <phoneticPr fontId="1"/>
  </si>
  <si>
    <r>
      <t xml:space="preserve">                        &lt;DataGridTextColumn Header="サンプル値" Width="60"
                                            Binding="{Binding SampleValue, Mode=TwoWay, UpdateSourceTrigger=PropertyChanged
                                                      , </t>
    </r>
    <r>
      <rPr>
        <sz val="11"/>
        <color rgb="FFFF0000"/>
        <rFont val="Meiryo UI"/>
        <family val="3"/>
        <charset val="128"/>
      </rPr>
      <t>NotifyOnValidationError=True</t>
    </r>
    <r>
      <rPr>
        <sz val="11"/>
        <color theme="1"/>
        <rFont val="Meiryo UI"/>
        <family val="2"/>
        <charset val="128"/>
      </rPr>
      <t>}"/&gt;</t>
    </r>
    <phoneticPr fontId="1"/>
  </si>
  <si>
    <t>DataGridの各カラムに対して、入力値エラーを検証したい項目のデータバインドに、NotifyOnValidationError=Trueを追加</t>
    <rPh sb="9" eb="10">
      <t>カク</t>
    </rPh>
    <rPh sb="14" eb="15">
      <t>タイ</t>
    </rPh>
    <rPh sb="18" eb="20">
      <t>ニュウリョク</t>
    </rPh>
    <rPh sb="20" eb="21">
      <t>アタイ</t>
    </rPh>
    <rPh sb="25" eb="27">
      <t>ケンショウ</t>
    </rPh>
    <rPh sb="30" eb="32">
      <t>コウモク</t>
    </rPh>
    <rPh sb="71" eb="73">
      <t>ツイカ</t>
    </rPh>
    <phoneticPr fontId="1"/>
  </si>
  <si>
    <t xml:space="preserve">        private bool _hasViewError;
        public bool HasViewError
        {
            get { return _hasViewError; }
            set { SetProperty(ref _hasViewError, value); }
        }</t>
    <phoneticPr fontId="1"/>
  </si>
  <si>
    <t>ValidationErrorBehavior HasViewErrorに対応したBinding名称のプロパティとプライベート変数を追加</t>
    <rPh sb="37" eb="39">
      <t>タイオウ</t>
    </rPh>
    <rPh sb="48" eb="50">
      <t>メイショウ</t>
    </rPh>
    <rPh sb="63" eb="65">
      <t>ヘンスウ</t>
    </rPh>
    <rPh sb="66" eb="68">
      <t>ツイカ</t>
    </rPh>
    <phoneticPr fontId="1"/>
  </si>
  <si>
    <t>フォルダ.ファイル</t>
    <phoneticPr fontId="1"/>
  </si>
  <si>
    <t>Views.XXXView
（画面遷移元）</t>
    <rPh sb="15" eb="17">
      <t>ガメン</t>
    </rPh>
    <rPh sb="17" eb="19">
      <t>センイ</t>
    </rPh>
    <rPh sb="19" eb="20">
      <t>モト</t>
    </rPh>
    <phoneticPr fontId="1"/>
  </si>
  <si>
    <t>ViewModels.XXXViewModel
（画面遷移元）</t>
    <rPh sb="25" eb="27">
      <t>ガメン</t>
    </rPh>
    <rPh sb="27" eb="29">
      <t>センイ</t>
    </rPh>
    <rPh sb="29" eb="30">
      <t>モト</t>
    </rPh>
    <phoneticPr fontId="1"/>
  </si>
  <si>
    <t>ViewModels.XXXViewModel
（画面遷移先）</t>
    <rPh sb="25" eb="27">
      <t>ガメン</t>
    </rPh>
    <rPh sb="27" eb="29">
      <t>センイ</t>
    </rPh>
    <rPh sb="29" eb="30">
      <t>サキ</t>
    </rPh>
    <phoneticPr fontId="1"/>
  </si>
  <si>
    <r>
      <t xml:space="preserve">&lt;UserControl x:Class="Template.WPF.Views.SampleTableEdit2View"
             xmlns="http://schemas.microsoft.com/winfx/2006/xaml/presentation"
             xmlns:x="http://schemas.microsoft.com/winfx/2006/xaml"
             xmlns:prism="http://prismlibrary.com/" 
             xmlns:local="clr-namespace:Template.WPF.Services"
             </t>
    </r>
    <r>
      <rPr>
        <sz val="11"/>
        <color rgb="FFFF0000"/>
        <rFont val="Meiryo UI"/>
        <family val="3"/>
        <charset val="128"/>
      </rPr>
      <t>xmlns:i="http://schemas.microsoft.com/xaml/behaviors"</t>
    </r>
    <r>
      <rPr>
        <sz val="11"/>
        <color theme="1"/>
        <rFont val="Meiryo UI"/>
        <family val="2"/>
        <charset val="128"/>
      </rPr>
      <t xml:space="preserve">
             prism:ViewModelLocator.AutoWireViewModel="True"
             Width="700"
             Height="600"&gt;</t>
    </r>
    <phoneticPr fontId="1"/>
  </si>
  <si>
    <t>[UserControlの場合]UserControl要素に、イベントトリガーを扱う属性を追加</t>
    <rPh sb="13" eb="15">
      <t>バアイ</t>
    </rPh>
    <rPh sb="27" eb="29">
      <t>ヨウソ</t>
    </rPh>
    <rPh sb="40" eb="41">
      <t>アツカ</t>
    </rPh>
    <rPh sb="42" eb="44">
      <t>ゾクセイ</t>
    </rPh>
    <rPh sb="45" eb="47">
      <t>ツイカ</t>
    </rPh>
    <phoneticPr fontId="1"/>
  </si>
  <si>
    <t>Bindingした名称のプロパティとプライベート変数を追加
&lt;注意&gt;型式は、View画面で格納している型と合わせる。例えば、TextBoxなら文字列</t>
    <rPh sb="9" eb="11">
      <t>メイショウ</t>
    </rPh>
    <rPh sb="24" eb="26">
      <t>ヘンスウ</t>
    </rPh>
    <rPh sb="27" eb="29">
      <t>ツイカ</t>
    </rPh>
    <rPh sb="31" eb="33">
      <t>チュウイ</t>
    </rPh>
    <rPh sb="34" eb="36">
      <t>カタシキ</t>
    </rPh>
    <rPh sb="42" eb="44">
      <t>ガメン</t>
    </rPh>
    <rPh sb="45" eb="47">
      <t>カクノウ</t>
    </rPh>
    <rPh sb="51" eb="52">
      <t>カタ</t>
    </rPh>
    <rPh sb="53" eb="54">
      <t>ア</t>
    </rPh>
    <rPh sb="58" eb="59">
      <t>タト</t>
    </rPh>
    <rPh sb="71" eb="74">
      <t>モジレツ</t>
    </rPh>
    <phoneticPr fontId="1"/>
  </si>
  <si>
    <r>
      <t xml:space="preserve">[DataGridのMouseDoubleClickイベントのパラメータ引数Timestampを取得したい場合]
xamlにInteraction.Triggersの記述を追加
</t>
    </r>
    <r>
      <rPr>
        <sz val="11"/>
        <color rgb="FFFF0000"/>
        <rFont val="Meiryo UI"/>
        <family val="3"/>
        <charset val="128"/>
      </rPr>
      <t>&lt;ポイント&gt;TriggerParameterPathを省略して記載しない場合、○○EventArgsを引数として利用可能なため、省略を推奨</t>
    </r>
    <rPh sb="36" eb="38">
      <t>ヒキスウ</t>
    </rPh>
    <rPh sb="48" eb="50">
      <t>シュトク</t>
    </rPh>
    <rPh sb="53" eb="55">
      <t>バアイ</t>
    </rPh>
    <rPh sb="83" eb="85">
      <t>キジュツ</t>
    </rPh>
    <rPh sb="86" eb="88">
      <t>ツイカ</t>
    </rPh>
    <rPh sb="116" eb="118">
      <t>ショウリャク</t>
    </rPh>
    <rPh sb="120" eb="122">
      <t>キサイ</t>
    </rPh>
    <rPh sb="125" eb="127">
      <t>バアイ</t>
    </rPh>
    <rPh sb="140" eb="142">
      <t>ヒキスウ</t>
    </rPh>
    <rPh sb="145" eb="147">
      <t>リヨウ</t>
    </rPh>
    <rPh sb="147" eb="149">
      <t>カノウ</t>
    </rPh>
    <rPh sb="153" eb="155">
      <t>ショウリャク</t>
    </rPh>
    <rPh sb="156" eb="158">
      <t>スイショウ</t>
    </rPh>
    <phoneticPr fontId="1"/>
  </si>
  <si>
    <t>[ボタンを非表示にする場合]Button要素のVisibility属性に、BindingとConverterを記載</t>
    <rPh sb="5" eb="8">
      <t>ヒヒョウジ</t>
    </rPh>
    <rPh sb="11" eb="13">
      <t>バアイ</t>
    </rPh>
    <rPh sb="20" eb="22">
      <t>ヨウソ</t>
    </rPh>
    <rPh sb="33" eb="35">
      <t>ゾクセイ</t>
    </rPh>
    <rPh sb="55" eb="57">
      <t>キサイ</t>
    </rPh>
    <phoneticPr fontId="1"/>
  </si>
  <si>
    <r>
      <t xml:space="preserve">            &lt;DataGrid AutoGenerateColumns="True"
                      </t>
    </r>
    <r>
      <rPr>
        <sz val="11"/>
        <color rgb="FFFF0000"/>
        <rFont val="Meiryo UI"/>
        <family val="3"/>
        <charset val="128"/>
      </rPr>
      <t>Name="SampleTableDataGrid"</t>
    </r>
    <r>
      <rPr>
        <sz val="11"/>
        <color theme="1"/>
        <rFont val="Meiryo UI"/>
        <family val="2"/>
        <charset val="128"/>
      </rPr>
      <t xml:space="preserve">
                      ItemsSource="{Binding SampleTableEntities}"
                      SelectedItem="{Binding SelectedSampleTableEntity}"
                      SelectedIndex="{Binding SelectedSampleTableIndex}"
                      &gt;</t>
    </r>
    <phoneticPr fontId="1"/>
  </si>
  <si>
    <r>
      <t xml:space="preserve">                &lt;i:Interaction.Triggers&gt;
                    &lt;i:EventTrigger EventName="AutoGeneratingColumn"
                                    </t>
    </r>
    <r>
      <rPr>
        <sz val="11"/>
        <color rgb="FFFF0000"/>
        <rFont val="Meiryo UI"/>
        <family val="3"/>
        <charset val="128"/>
      </rPr>
      <t>SourceObject="{Binding ElementName=SampleTableDataGrid}"</t>
    </r>
    <r>
      <rPr>
        <sz val="11"/>
        <color theme="1"/>
        <rFont val="Meiryo UI"/>
        <family val="2"/>
        <charset val="128"/>
      </rPr>
      <t xml:space="preserve">
                                    &gt;
                        &lt;prism:InvokeCommandAction
                            Command="{Binding SampleTableAutoGeneratingColumn}"
                            /&gt;
                    &lt;/i:EventTrigger&gt;
                &lt;/i:Interaction.Triggers&gt;</t>
    </r>
    <phoneticPr fontId="1"/>
  </si>
  <si>
    <r>
      <t xml:space="preserve">デリゲートコマンドのプロパティを作成。型はobject
</t>
    </r>
    <r>
      <rPr>
        <sz val="11"/>
        <color rgb="FFFF0000"/>
        <rFont val="Meiryo UI"/>
        <family val="3"/>
        <charset val="128"/>
      </rPr>
      <t>&lt;注意&gt;引数は対象のEventArgsを指定。引数の型が分からない場合は、コードビハインドにイベントハンドラーを自動生成する事で確認が可能</t>
    </r>
    <rPh sb="16" eb="18">
      <t>サクセイ</t>
    </rPh>
    <rPh sb="19" eb="20">
      <t>カタ</t>
    </rPh>
    <rPh sb="29" eb="31">
      <t>チュウイ</t>
    </rPh>
    <rPh sb="32" eb="34">
      <t>ヒキスウ</t>
    </rPh>
    <rPh sb="35" eb="37">
      <t>タイショウ</t>
    </rPh>
    <rPh sb="48" eb="50">
      <t>シテイ</t>
    </rPh>
    <rPh sb="51" eb="53">
      <t>ヒキスウ</t>
    </rPh>
    <rPh sb="54" eb="55">
      <t>カタ</t>
    </rPh>
    <rPh sb="56" eb="57">
      <t>ワ</t>
    </rPh>
    <rPh sb="61" eb="63">
      <t>バアイ</t>
    </rPh>
    <rPh sb="84" eb="86">
      <t>ジドウ</t>
    </rPh>
    <rPh sb="86" eb="88">
      <t>セイセイ</t>
    </rPh>
    <rPh sb="90" eb="91">
      <t>コト</t>
    </rPh>
    <rPh sb="92" eb="94">
      <t>カクニン</t>
    </rPh>
    <rPh sb="95" eb="97">
      <t>カノウ</t>
    </rPh>
    <phoneticPr fontId="1"/>
  </si>
  <si>
    <t>using System.Windows;
namespace Template.WPF.Services
{
    /// &lt;summary&gt;
    /// ViewModelのバインディングソースの代理として働くクラスです。
    /// &lt;/summary&gt;
    public class BindingProxy : Freezable
    {
        /// &lt;summary&gt;
        /// Freezableオブジェクトのインスタンスを生成します。
        /// &lt;/summary&gt;
        /// &lt;returns&gt;&lt;/returns&gt;
        protected override Freezable CreateInstanceCore()
        {
            return new BindingProxy();
        }
        /// &lt;summary&gt;
        /// 間をとりもつプロパティ
        /// データバインドした場合は、このプロパティがViewModelの代わりになる。
        /// &lt;/summary&gt;
        public object Data
        {
            get { return (object)GetValue(DataProperty); }
            set { SetValue(DataProperty, value); }
        }
        /// &lt;summary&gt;
        /// Data の依存関係プロパティ定義
        /// &lt;/summary&gt;
        public static readonly DependencyProperty DataProperty =
            DependencyProperty.Register("Data", typeof(object), typeof(BindingProxy), new UIPropertyMetadata(null));
    }
}</t>
    <phoneticPr fontId="1"/>
  </si>
  <si>
    <t>ViewのServicesフォルダに、BindingProxyクラスを作成</t>
    <rPh sb="35" eb="37">
      <t>サクセイ</t>
    </rPh>
    <phoneticPr fontId="1"/>
  </si>
  <si>
    <t>DataGridのColumn要素に、Visibilityを追加
&lt;注意&gt;
　・Binding:Data.*** を記載すること
　・Converter:StaticResourceを記載すること
　・Source:StaticResourceを記載すること</t>
    <rPh sb="15" eb="17">
      <t>ヨウソ</t>
    </rPh>
    <rPh sb="30" eb="32">
      <t>ツイカ</t>
    </rPh>
    <rPh sb="34" eb="36">
      <t>チュウイ</t>
    </rPh>
    <rPh sb="58" eb="60">
      <t>キサイ</t>
    </rPh>
    <rPh sb="92" eb="94">
      <t>キサイ</t>
    </rPh>
    <phoneticPr fontId="1"/>
  </si>
  <si>
    <t>WindowもしくはUserControl要素に、BindingProxyクラスのnamespace参照を追加</t>
    <rPh sb="21" eb="23">
      <t>ヨウソ</t>
    </rPh>
    <rPh sb="50" eb="52">
      <t>サンショウ</t>
    </rPh>
    <rPh sb="53" eb="55">
      <t>ツイカ</t>
    </rPh>
    <phoneticPr fontId="1"/>
  </si>
  <si>
    <r>
      <t xml:space="preserve">&lt;UserControl x:Class="Template.WPF.Views.DataGridEditView"
             xmlns="http://schemas.microsoft.com/winfx/2006/xaml/presentation"
             xmlns:x="http://schemas.microsoft.com/winfx/2006/xaml"
             xmlns:prism="http://prismlibrary.com/" 
             </t>
    </r>
    <r>
      <rPr>
        <sz val="11"/>
        <color rgb="FFFF0000"/>
        <rFont val="Meiryo UI"/>
        <family val="3"/>
        <charset val="128"/>
      </rPr>
      <t>xmlns:local="clr-namespace:Template.WPF.Services"</t>
    </r>
    <r>
      <rPr>
        <sz val="11"/>
        <color theme="1"/>
        <rFont val="Meiryo UI"/>
        <family val="2"/>
        <charset val="128"/>
      </rPr>
      <t xml:space="preserve">
             prism:ViewModelLocator.AutoWireViewModel="True"
             Width="450"
             Height="250"&gt;</t>
    </r>
    <phoneticPr fontId="1"/>
  </si>
  <si>
    <t>DataGrid.Resources要素に、&lt;local:BindingProxs～&gt;を追加</t>
    <rPh sb="18" eb="20">
      <t>ヨウソ</t>
    </rPh>
    <rPh sb="44" eb="46">
      <t>ツイカ</t>
    </rPh>
    <phoneticPr fontId="1"/>
  </si>
  <si>
    <t>DataGridTemplateColumn要素内にComboBox要素を作成
&lt;ComboBox属性の補足&gt;
・ImemSource：コンボボックスで表示されるアイテム（クラス）。DataGrid（ItemSource）に含まれないクラスを参照する際は、StaticResourceを利用する事に注意
・SelectedValuePath：ItemSource内のキーを示すプロパティ名
・SelectedValuePath：ItemSource内のコンボボックス表示内容を示すプロパティ名
・SelectedValue：コンボボックスが選択されて表示された内容を格納したアイテム（クラス）のValue
・Text：コンボボックスが選択されて表示された内容
・SelectedItem：コンボボックスが選択されて表示された内容を格納したアイテム（クラス）</t>
    <rPh sb="22" eb="24">
      <t>ヨウソ</t>
    </rPh>
    <rPh sb="24" eb="25">
      <t>ナイ</t>
    </rPh>
    <rPh sb="34" eb="36">
      <t>ヨウソ</t>
    </rPh>
    <rPh sb="37" eb="39">
      <t>サクセイ</t>
    </rPh>
    <rPh sb="49" eb="51">
      <t>ゾクセイ</t>
    </rPh>
    <rPh sb="52" eb="54">
      <t>ホソク</t>
    </rPh>
    <rPh sb="76" eb="78">
      <t>ヒョウジ</t>
    </rPh>
    <rPh sb="112" eb="113">
      <t>フク</t>
    </rPh>
    <rPh sb="121" eb="123">
      <t>サンショウ</t>
    </rPh>
    <rPh sb="125" eb="126">
      <t>サイ</t>
    </rPh>
    <rPh sb="143" eb="145">
      <t>リヨウ</t>
    </rPh>
    <rPh sb="147" eb="148">
      <t>コト</t>
    </rPh>
    <rPh sb="149" eb="151">
      <t>チュウイ</t>
    </rPh>
    <rPh sb="181" eb="182">
      <t>ナイ</t>
    </rPh>
    <rPh sb="186" eb="187">
      <t>シメ</t>
    </rPh>
    <rPh sb="193" eb="194">
      <t>メイ</t>
    </rPh>
    <rPh sb="233" eb="235">
      <t>ヒョウジ</t>
    </rPh>
    <rPh sb="235" eb="237">
      <t>ナイヨウ</t>
    </rPh>
    <rPh sb="352" eb="354">
      <t>センタク</t>
    </rPh>
    <rPh sb="357" eb="359">
      <t>ヒョウジ</t>
    </rPh>
    <rPh sb="362" eb="364">
      <t>ナイヨウ</t>
    </rPh>
    <rPh sb="365" eb="367">
      <t>カクノウ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</si>
  <si>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</si>
  <si>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</si>
  <si>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</si>
  <si>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</si>
  <si>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</si>
  <si>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</si>
  <si>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(WPF) SelectedItems をViewModelで取得する</t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</si>
  <si>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</si>
  <si>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</si>
  <si>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</si>
  <si>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DataGridのSelectedItemsをバインド</t>
    <phoneticPr fontId="1"/>
  </si>
  <si>
    <t>DataGrid要素の直下に、Interaction.Behaviorsを追加</t>
    <rPh sb="8" eb="10">
      <t>ヨウソ</t>
    </rPh>
    <rPh sb="11" eb="13">
      <t>チョッカ</t>
    </rPh>
    <phoneticPr fontId="1"/>
  </si>
  <si>
    <t xml:space="preserve">        private IEnumerable _sampleTableSlectedItems;
        public IEnumerable SampleTableSlectedItems
        {
            get { return _sampleTableSlectedItems; }
            set { SetProperty(ref _sampleTableSlectedItems, value); }
        }</t>
    <phoneticPr fontId="1"/>
  </si>
  <si>
    <t>SelectedItemsに対応したBinding名称のプロパティとプライベート変数を追加</t>
    <rPh sb="14" eb="16">
      <t>タイオウ</t>
    </rPh>
    <rPh sb="25" eb="27">
      <t>メイショウ</t>
    </rPh>
    <rPh sb="40" eb="42">
      <t>ヘンスウ</t>
    </rPh>
    <rPh sb="43" eb="45">
      <t>ツイカ</t>
    </rPh>
    <phoneticPr fontId="1"/>
  </si>
  <si>
    <t>View側でのエラーの有無をViewModelに通知するBindingValidationErrorBehaviorを用意</t>
    <rPh sb="59" eb="61">
      <t>ヨウイ</t>
    </rPh>
    <phoneticPr fontId="1"/>
  </si>
  <si>
    <t>ViewがBindingValidationErrorBehaviorを参照できるように、xamlに参照namespaceを追加</t>
    <rPh sb="36" eb="38">
      <t>サンショウ</t>
    </rPh>
    <rPh sb="50" eb="52">
      <t>サンショウ</t>
    </rPh>
    <rPh sb="62" eb="64">
      <t>ツイカ</t>
    </rPh>
    <phoneticPr fontId="1"/>
  </si>
  <si>
    <t>using Microsoft.Xaml.Behaviors;
using System.Windows;
using System.Windows.Controls;
namespace Template.WPF.Services
{
    public class BindingValidationErrorBehavior : Behavior&lt;DependencyObject&gt;
    {
        // View内でのエラーの数
        private int errroCount;
        // View内でのエラーの有無
        public bool HasViewError
        {
            get { return (bool)GetValue(HasViewErrorProperty); }
            set { SetValue(HasViewErrorProperty, value); }
        }
        public static readonly DependencyProperty HasViewErrorProperty =
            DependencyProperty.Register("HasViewError", typeof(bool), typeof(BindingValidationErrorBehavior), new UIPropertyMetadata(false));
        protected override void OnAttached()
        {
            base.OnAttached();
            // エラーがあったときのイベントハンドラ登録
            Validation.AddErrorHandler(this.AssociatedObject, this.ErrorHandler);
        }
        protected override void OnDetaching()
        {
            // イベントハンドラ登録解除
            Validation.RemoveErrorHandler(this.AssociatedObject, this.ErrorHandler);
            base.OnDetaching();
        }
        private void ErrorHandler(object sender, ValidationErrorEventArgs e)
        {
            if (e.Action == ValidationErrorEventAction.Added)
            {
                // Actionを見て、エラーが追加の時はカウントアップ
                errroCount++;
            }
            else if (e.Action == ValidationErrorEventAction.Removed)
            {
                // エラーが消えたときはカウントダウン
                errroCount--;
            }
            // エラーの有無をHasViewErrorにセット
            this.HasViewError = this.errroCount != 0;
        }
    }
}</t>
    <phoneticPr fontId="1"/>
  </si>
  <si>
    <t xml:space="preserve">    &lt;i:Interaction.Behaviors&gt;
        &lt;local:BindingValidationErrorBehavior HasViewError="{Binding HasViewError, Mode=OneWayToSource, NotifyOnValidationError=True}"/&gt;
    &lt;/i:Interaction.Behaviors&gt;</t>
    <phoneticPr fontId="1"/>
  </si>
  <si>
    <t>DataGridのSelectedItemsをバインドするBindingSelectedItemsBehaviorを用意</t>
    <rPh sb="58" eb="60">
      <t>ヨウイ</t>
    </rPh>
    <phoneticPr fontId="1"/>
  </si>
  <si>
    <t>using Microsoft.Xaml.Behaviors;
using System.Collections;
using System.Linq;
using System.Windows;
using System.Windows.Controls;
using System.Windows.Controls.Primitives;
namespace Template.WPF.Services
{
    [TypeConstraint(typeof(Selector))]
    public class BindingSelectedItemsBehavior : Behavior&lt;Selector&gt;
    {
        public static readonly DependencyProperty SelectedItemsProperty =
            DependencyProperty.Register("SelectedItems",
                                        typeof(IEnumerable),
                                        typeof(BindingSelectedItemsBehavior),
                new FrameworkPropertyMetadata(null,
                    FrameworkPropertyMetadataOptions.BindsTwoWayByDefault));
        public IEnumerable SelectedItems
        {
            get =&gt; (IEnumerable)GetValue(SelectedItemsProperty);
            set =&gt; SetValue(SelectedItemsProperty, value);
        }
        protected override void OnAttached()
        {
            base.OnAttached();
            AssociatedObject.SelectionChanged += SelectionChanged;
        }
        protected override void OnDetaching()
        {
            AssociatedObject.SelectionChanged -= SelectionChanged;
            base.OnDetaching();
        }
        private void SelectionChanged(object sender, SelectionChangedEventArgs args)
        {
            //! MultiSelector.SelectedItems や ListBox.SelectedItems を同じ物として扱いたい。
            dynamic selector = AssociatedObject;
            SelectedItems = Enumerable.ToArray(selector.SelectedItems);
        }
    }
}</t>
    <phoneticPr fontId="1"/>
  </si>
  <si>
    <t>ViewがBindingSelectedItemsBehaviorを参照できるように、xamlに参照namespaceを追加</t>
    <rPh sb="34" eb="36">
      <t>サンショウ</t>
    </rPh>
    <rPh sb="48" eb="50">
      <t>サンショウ</t>
    </rPh>
    <rPh sb="60" eb="62">
      <t>ツイカ</t>
    </rPh>
    <phoneticPr fontId="1"/>
  </si>
  <si>
    <t>&lt;DataGrid&gt;
                    &lt;i:Interaction.Behaviors&gt;
                        &lt;!--複数の選択アイテムをバインド--&gt;
                        &lt;local:BindingSelectedItemsBehavior SelectedItems="{Binding SampleTableSlectedItems}" /&gt;
                    &lt;/i:Interaction.Behaviors&gt;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</si>
  <si>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</si>
  <si>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サンプル名称</t>
    <rPh sb="4" eb="6">
      <t>メイショウ</t>
    </rPh>
    <phoneticPr fontId="1"/>
  </si>
  <si>
    <t>sample_name</t>
    <phoneticPr fontId="1"/>
  </si>
  <si>
    <t>文字列</t>
    <rPh sb="0" eb="3">
      <t>モジレツ</t>
    </rPh>
    <phoneticPr fontId="1"/>
  </si>
  <si>
    <t>A</t>
    <phoneticPr fontId="1"/>
  </si>
  <si>
    <t>供給</t>
    <rPh sb="0" eb="2">
      <t>キョウキュウ</t>
    </rPh>
    <phoneticPr fontId="1"/>
  </si>
  <si>
    <t>2</t>
    <phoneticPr fontId="1"/>
  </si>
  <si>
    <t>小数</t>
    <rPh sb="0" eb="2">
      <t>ショウスウ</t>
    </rPh>
    <phoneticPr fontId="1"/>
  </si>
  <si>
    <t>sample_item_time</t>
    <phoneticPr fontId="1"/>
  </si>
  <si>
    <t>sample_item</t>
    <phoneticPr fontId="1"/>
  </si>
  <si>
    <t>sample_time</t>
    <phoneticPr fontId="1"/>
  </si>
  <si>
    <t>サンプル項目時間</t>
    <rPh sb="4" eb="6">
      <t>コウモク</t>
    </rPh>
    <rPh sb="6" eb="8">
      <t>ジカン</t>
    </rPh>
    <phoneticPr fontId="1"/>
  </si>
  <si>
    <t>サンプル項目</t>
    <phoneticPr fontId="1"/>
  </si>
  <si>
    <t>サンプル時間</t>
    <rPh sb="4" eb="6">
      <t>ジカン</t>
    </rPh>
    <phoneticPr fontId="1"/>
  </si>
  <si>
    <t>Classの変数の数を可変にする方法について</t>
    <phoneticPr fontId="1"/>
  </si>
  <si>
    <t>https://teratail.com/questions/91686</t>
    <phoneticPr fontId="1"/>
  </si>
  <si>
    <t>HamburgerMenu</t>
    <phoneticPr fontId="1"/>
  </si>
  <si>
    <t>HamburgerMenuを実装</t>
    <rPh sb="14" eb="16">
      <t>ジッソウ</t>
    </rPh>
    <phoneticPr fontId="1"/>
  </si>
  <si>
    <t>NuGetパッケージからHamburgerMenuをインストール</t>
    <phoneticPr fontId="1"/>
  </si>
  <si>
    <t>https://github.com/alicanerdogan/HamburgerMenu</t>
    <phoneticPr fontId="1"/>
  </si>
  <si>
    <t>xmlns:HamburgerMenu="clr-namespace:HamburgerMenu;assembly=HamburgerMenu"</t>
    <phoneticPr fontId="1"/>
  </si>
  <si>
    <t>Xamlに、HamburgerMenuライブラリ参照を追加</t>
    <rPh sb="24" eb="26">
      <t>サンショウ</t>
    </rPh>
    <rPh sb="27" eb="29">
      <t>ツイカ</t>
    </rPh>
    <phoneticPr fontId="1"/>
  </si>
  <si>
    <t>&lt;HamburgerMenu:HamburgerMenu Background="Blue" MenuIconColor="White" SelectionIndicatorColor="White" MenuItemForeground="White" HorizontalAlignment="Left"&gt;
      &lt;HamburgerMenu:HamburgerMenuItem Icon="Assets/home.png" Text="Home" SelectionCommand="{Binding ElementName=this_}"/&gt;
      &lt;HamburgerMenu:HamburgerMenuItem Icon="Assets/search.png" Text="Search"/&gt;
      &lt;HamburgerMenu:HamburgerMenuItem Icon="Assets/favorite.png" Text="Likes"/&gt;
      &lt;HamburgerMenu:HamburgerMenuItem Icon="Assets/list.png" Text="Lists"/&gt;
      &lt;HamburgerMenu:HamburgerMenuItem Icon="Assets/person.png" Text="Profile"/&gt;
&lt;/HamburgerMenu:HamburgerMenu&gt;</t>
    <phoneticPr fontId="1"/>
  </si>
  <si>
    <t>Xamlに、HamburgerMenuを実装</t>
    <rPh sb="20" eb="22">
      <t>ジッソウ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</si>
  <si>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</si>
  <si>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</si>
  <si>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</si>
  <si>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</si>
  <si>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</si>
  <si>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</si>
  <si>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</si>
  <si>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</si>
  <si>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</si>
  <si>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├ホーム画面</t>
    <rPh sb="4" eb="6">
      <t>ガメン</t>
    </rPh>
    <phoneticPr fontId="1"/>
  </si>
  <si>
    <t>HomeView</t>
    <phoneticPr fontId="1"/>
  </si>
  <si>
    <t>├テーブル編集（ホーム）</t>
    <rPh sb="5" eb="7">
      <t>ヘンシュウ</t>
    </rPh>
    <phoneticPr fontId="1"/>
  </si>
  <si>
    <t>├テーブル編集1</t>
    <rPh sb="5" eb="7">
      <t>ヘンシュウ</t>
    </rPh>
    <phoneticPr fontId="1"/>
  </si>
  <si>
    <t>SampleTableEdit1View</t>
    <phoneticPr fontId="1"/>
  </si>
  <si>
    <t>読み取りDataGrid＋入力フォーム</t>
    <rPh sb="0" eb="1">
      <t>ヨ</t>
    </rPh>
    <rPh sb="2" eb="3">
      <t>ト</t>
    </rPh>
    <rPh sb="13" eb="15">
      <t>ニュウリョク</t>
    </rPh>
    <phoneticPr fontId="1"/>
  </si>
  <si>
    <t>├テーブル編集2</t>
    <rPh sb="5" eb="7">
      <t>ヘンシュウ</t>
    </rPh>
    <phoneticPr fontId="1"/>
  </si>
  <si>
    <t>SampleTableEdit2View</t>
    <phoneticPr fontId="1"/>
  </si>
  <si>
    <t>書き込みDataGrid</t>
    <rPh sb="0" eb="1">
      <t>カ</t>
    </rPh>
    <rPh sb="2" eb="3">
      <t>コ</t>
    </rPh>
    <phoneticPr fontId="1"/>
  </si>
  <si>
    <t>├テーブル編集3</t>
    <rPh sb="5" eb="7">
      <t>ヘンシュウ</t>
    </rPh>
    <phoneticPr fontId="1"/>
  </si>
  <si>
    <t>SampleTableEdit3View</t>
    <phoneticPr fontId="1"/>
  </si>
  <si>
    <t>マトリックス表変換</t>
    <rPh sb="6" eb="7">
      <t>ヒョウ</t>
    </rPh>
    <rPh sb="7" eb="9">
      <t>ヘンカン</t>
    </rPh>
    <phoneticPr fontId="1"/>
  </si>
  <si>
    <t>作成日:2022/11/03</t>
    <rPh sb="0" eb="3">
      <t>サクセイニチ</t>
    </rPh>
    <phoneticPr fontId="1"/>
  </si>
  <si>
    <t>&lt;以下、ER図作成用&gt;</t>
    <rPh sb="1" eb="3">
      <t>イカ</t>
    </rPh>
    <rPh sb="6" eb="7">
      <t>ズ</t>
    </rPh>
    <rPh sb="7" eb="9">
      <t>サクセイ</t>
    </rPh>
    <rPh sb="9" eb="10">
      <t>ヨウ</t>
    </rPh>
    <phoneticPr fontId="1"/>
  </si>
  <si>
    <t>タイトル</t>
    <phoneticPr fontId="1"/>
  </si>
  <si>
    <t>リンク</t>
    <phoneticPr fontId="1"/>
  </si>
  <si>
    <t>SampleNavigationView</t>
    <phoneticPr fontId="1"/>
  </si>
  <si>
    <t>DropDownMenuButtonを実装</t>
    <rPh sb="19" eb="21">
      <t>ジッソウ</t>
    </rPh>
    <phoneticPr fontId="1"/>
  </si>
  <si>
    <t>using System;
using System.Diagnostics;
using System.Windows;
using System.Windows.Controls;
using System.Windows.Controls.Primitives;
using System.Windows.Data;
using System.Windows.Input;
namespace Template.WPF.Services
{
    /// &lt;summary&gt;
    /// ドロップ ダウン メニューを表示する為のボタン コントロール クラスです。
    /// &lt;/summary&gt;
    public sealed class DropDownMenuButton : ToggleButton
    {
        /// &lt;summary&gt;
        /// ContextMenuが閉じられた後、ContextMenuClosePeriodSeconds経過しないとContextMenuは開けない。
        /// &lt;/summary&gt;
        private const double ContextMenuClosePeriodSeconds = 0.1;
        /// &lt;summary&gt;
        /// 最後にIsOpenがFalse（UnChecked）になった日時  
        /// &lt;/summary&gt;
        private DateTime _lastOnUncheckedDateTime;
        /// &lt;summary&gt;
        /// インスタンスを初期化します。
        /// &lt;/summary&gt;
        public DropDownMenuButton()
        {
            var binding = new Binding("DropDownContextMenu.IsOpen") { Source = this };
            this.SetBinding(DropDownMenuButton.IsCheckedProperty, binding);
        }
        /// &lt;summary&gt;
        /// ドロップ ダウンとして表示するコンテキスト メニューを取得または設定します。
        /// &lt;/summary&gt;
        public ContextMenu DropDownContextMenu
        {
            get
            {
                return this.GetValue(DropDownContextMenuProperty) as ContextMenu;
            }
            set
            {
                this.SetValue(DropDownContextMenuProperty, value);
            }
        }
        /// &lt;summary&gt;
        /// コントロールがクリックされた時のイベントです。
        /// &lt;/summary&gt;
        protected override void OnClick()
        {
            var period = (DateTime.Now - _lastOnUncheckedDateTime).TotalSeconds;
            Debug.WriteLine("period:" + period.ToString());
            if (period &lt;= ContextMenuClosePeriodSeconds)
            {
                return;
            }
            if (this.DropDownContextMenu == null) { return; }
            this.DropDownContextMenu.PlacementTarget = this;
            this.DropDownContextMenu.Placement = PlacementMode.Bottom;
            this.DropDownContextMenu.IsOpen = !DropDownContextMenu.IsOpen;
        }
        protected override void OnMouseEnter(MouseEventArgs e)
        {
            base.OnMouseEnter(e);
        }
        protected override void OnUnchecked(RoutedEventArgs e)
        {
            base.OnUnchecked(e);
            _lastOnUncheckedDateTime = DateTime.Now;
        }
        /// &lt;summary&gt;
        /// ドロップ ダウンとして表示するメニューを表す依存プロパティです。
        /// &lt;/summary&gt;
        public static readonly DependencyProperty DropDownContextMenuProperty = DependencyProperty.Register("DropDownContextMenu", typeof(ContextMenu), typeof(DropDownMenuButton), new UIPropertyMetadata(null));
    }
    //// テストの覚え書き。ContextMenuを拡張する場合は下記を参考にすればよい。
    ////public sealed class DropDownContextMenu : ContextMenu
    ////{
    ////    private DateTime _lastClosedDateTime;
    ////    protected override void OnClosed(RoutedEventArgs e)
    ////    {
    ////        _lastClosedDateTime = DateTime.Now;
    ////        base.OnClosed(e);
    ////        Debug.WriteLine("Close:" + _lastClosedDateTime.ToString());
    ////    }
    ////}
}</t>
    <phoneticPr fontId="1"/>
  </si>
  <si>
    <t>ドロップダウンメニューを表示する為のクラスを作成</t>
    <rPh sb="12" eb="14">
      <t>ヒョウジ</t>
    </rPh>
    <rPh sb="16" eb="17">
      <t>タメ</t>
    </rPh>
    <rPh sb="22" eb="24">
      <t>サクセイ</t>
    </rPh>
    <phoneticPr fontId="1"/>
  </si>
  <si>
    <t>Xamlに、DropDownMenuButtonクラスのnamespace参照を追加</t>
    <rPh sb="37" eb="39">
      <t>サンショウ</t>
    </rPh>
    <rPh sb="40" eb="42">
      <t>ツイカ</t>
    </rPh>
    <phoneticPr fontId="1"/>
  </si>
  <si>
    <r>
      <t xml:space="preserve">&lt;Window x:Class="Template.WPF.Views.MainWindow"
        xmlns="http://schemas.microsoft.com/winfx/2006/xaml/presentation"
        xmlns:x="http://schemas.microsoft.com/winfx/2006/xaml"
        xmlns:i="http://schemas.microsoft.com/xaml/behaviors"
        </t>
    </r>
    <r>
      <rPr>
        <sz val="11"/>
        <color rgb="FFFF0000"/>
        <rFont val="Meiryo UI"/>
        <family val="3"/>
        <charset val="128"/>
      </rPr>
      <t>xmlns:local="clr-namespace:Template.WPF.Services"</t>
    </r>
    <r>
      <rPr>
        <sz val="11"/>
        <color theme="1"/>
        <rFont val="Meiryo UI"/>
        <family val="2"/>
        <charset val="128"/>
      </rPr>
      <t xml:space="preserve">
        xmlns:prism="http://prismlibrary.com/"
        xmlns:HamburgerMenu="clr-namespace:HamburgerMenu;assembly=HamburgerMenu"
        prism:ViewModelLocator.AutoWireViewModel="True"
        Title="{Binding Title}" 
        Width="1200" Height="800"         
        WindowStartupLocation="CenterScreen"&gt;</t>
    </r>
    <phoneticPr fontId="1"/>
  </si>
  <si>
    <t xml:space="preserve">                    &lt;local:DropDownMenuButton Background="Transparent" BorderThickness="0" ClickMode="Press"&gt;
                        &lt;Image Source="../Images/three_dot_leader.png" 
                               Width="30" Height="60"/&gt;
                        &lt;local:DropDownMenuButton.DropDownContextMenu&gt;
                            &lt;ContextMenu&gt;
                                &lt;MenuItem Header="Item one" FontSize="16"/&gt;
                                &lt;Separator /&gt;
                                &lt;MenuItem Header="Item two" FontSize="16"/&gt;
                            &lt;/ContextMenu&gt;
                        &lt;/local:DropDownMenuButton.DropDownContextMenu&gt;
                    &lt;/local:DropDownMenuButton&gt;</t>
    <phoneticPr fontId="1"/>
  </si>
  <si>
    <t>Xamlに、DropDownMenuButtonを実装</t>
    <rPh sb="25" eb="27">
      <t>ジッソウ</t>
    </rPh>
    <phoneticPr fontId="1"/>
  </si>
  <si>
    <t>├設定画面画面</t>
    <rPh sb="1" eb="3">
      <t>セッテイ</t>
    </rPh>
    <rPh sb="3" eb="5">
      <t>ガメン</t>
    </rPh>
    <rPh sb="5" eb="7">
      <t>ガメン</t>
    </rPh>
    <phoneticPr fontId="1"/>
  </si>
  <si>
    <t>SettingsView</t>
    <phoneticPr fontId="1"/>
  </si>
  <si>
    <r>
      <t xml:space="preserve">DataGrid内に、EventTriggerを追加
</t>
    </r>
    <r>
      <rPr>
        <sz val="11"/>
        <color rgb="FFFF0000"/>
        <rFont val="Meiryo UI"/>
        <family val="3"/>
        <charset val="128"/>
      </rPr>
      <t>&lt;注意&gt;SourceObjectを指定すること</t>
    </r>
    <rPh sb="8" eb="9">
      <t>ナイ</t>
    </rPh>
    <rPh sb="24" eb="26">
      <t>ツイカ</t>
    </rPh>
    <rPh sb="28" eb="30">
      <t>チュウイ</t>
    </rPh>
    <rPh sb="44" eb="46">
      <t>シテイ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</si>
  <si>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</si>
  <si>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</si>
  <si>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</si>
  <si>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</si>
  <si>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</si>
  <si>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</si>
  <si>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</si>
  <si>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ListBox などのアイテムをドラッグ＆ドロップ操作で並べ替える</t>
    <phoneticPr fontId="1"/>
  </si>
  <si>
    <t>ListVewのアイテムをドラッグ&amp;ドロップで並び替え</t>
    <rPh sb="23" eb="24">
      <t>ナラ</t>
    </rPh>
    <rPh sb="25" eb="26">
      <t>カ</t>
    </rPh>
    <phoneticPr fontId="1"/>
  </si>
  <si>
    <t>ListVewのアイテムをドラッグ&amp;ドロップで並び替えする添付プロパティのクラスを作成</t>
    <rPh sb="23" eb="24">
      <t>ナラ</t>
    </rPh>
    <rPh sb="25" eb="26">
      <t>カ</t>
    </rPh>
    <rPh sb="29" eb="31">
      <t>テンプ</t>
    </rPh>
    <rPh sb="41" eb="43">
      <t>サクセイ</t>
    </rPh>
    <phoneticPr fontId="1"/>
  </si>
  <si>
    <t>using Microsoft.Xaml.Behaviors;
using System;
using System.Windows;
using System.Windows.Controls;
using System.Windows.Input;
namespace Template.WPF.Services
{
    /// &lt;summary&gt;
    /// ItemsControl に対するドラッグ＆ドロップによる並べ替え動作をおこなうビヘイビアを表します。
    /// &lt;/summary&gt;
    public class BindingReorderableItemsControlBehavior
    {
        /// &lt;summary&gt;
        /// ドラッグ中の一時データ
        /// &lt;/summary&gt;
        private static DragDropObject temporaryData;
        #region Callback 添付プロパティ
        /// &lt;summary&gt;
        /// Callback 添付プロパティの定義
        /// &lt;/summary&gt;
        public static readonly DependencyProperty CallbackProperty
            = DependencyProperty.RegisterAttached("Callback",
                typeof(Action&lt;int&gt;),
                typeof(BindingReorderableItemsControlBehavior),
                new PropertyMetadata(null, OnCallbackPropertyChanged));
        /// &lt;summary&gt;
        /// Callback 添付プロパティを取得します。
        /// &lt;/summary&gt;
        /// &lt;param name="target"&gt;対象とする DependencyObject を指定します。&lt;/param&gt;
        /// &lt;returns&gt;取得した値を返します。&lt;/returns&gt;
        public static Action&lt;int&gt; GetCallback(DependencyObject target)
        {
            return (Action&lt;int&gt;)target.GetValue(CallbackProperty);
        }
        /// &lt;summary&gt;
        /// Callback 添付プロパティを設定します。
        /// &lt;/summary&gt;
        /// &lt;param name="target"&gt;対象とする DependencyObject を指定します。&lt;/param&gt;
        /// &lt;param name="value"&gt;設定する値を指定します。&lt;/param&gt;
        public static void SetCallback(DependencyObject target, Action&lt;int&gt; value)
        {
            target.SetValue(CallbackProperty, value);
        }
        /// &lt;summary&gt;
        /// Callback 添付プロパティ変更イベントハンドラ
        /// &lt;/summary&gt;
        /// &lt;param name="d"&gt;イベント発行元&lt;/param&gt;
        /// &lt;param name="e"&gt;イベント引数&lt;/param&gt;
        private static void OnCallbackPropertyChanged(DependencyObject d, DependencyPropertyChangedEventArgs e)
        {
            var itemsControl = d as ItemsControl;
            if (itemsControl == null) return;
            if (GetCallback(itemsControl) != null)
            {
                itemsControl.PreviewMouseLeftButtonDown += OnPreviewMouseLeftButtonDown;
                itemsControl.PreviewMouseMove += OnPreviewMouseMove;
                itemsControl.PreviewMouseLeftButtonUp += OnPreviewMouseLeftButtonUp;
                itemsControl.PreviewDragEnter += OnPreviewDragEnter;
                itemsControl.PreviewDragLeave += OnPreviewDragLeave;
                itemsControl.PreviewDrop += OnPreviewDrop;
            }
            else
            {
                itemsControl.PreviewMouseLeftButtonDown -= OnPreviewMouseLeftButtonDown;
                itemsControl.PreviewMouseMove -= OnPreviewMouseMove;
                itemsControl.PreviewMouseLeftButtonUp -= OnPreviewMouseLeftButtonUp;
                itemsControl.PreviewDragEnter -= OnPreviewDragEnter;
                itemsControl.PreviewDragLeave -= OnPreviewDragLeave;
                itemsControl.PreviewDrop -= OnPreviewDrop;
            }
        }
        #endregion Callback 添付プロパティ
        #region イベントハンドラ
        /// &lt;summary&gt;
        /// PreviewMouseLeftButtonDown イベントハンドラ
        /// &lt;/summary&gt;
        /// &lt;param name="sender"&gt;イベント発行元&lt;/param&gt;
        /// &lt;param name="e"&gt;イベント引数&lt;/param&gt;
        private static void OnPreviewMouseLeftButtonDown(object sender, MouseButtonEventArgs e)
        {
            var control = sender as FrameworkElement;
            temporaryData = new DragDropObject();
            temporaryData.Start = e.GetPosition(Window.GetWindow(control));
            temporaryData.DraggedItem = GetTemplatedRootElement(e.OriginalSource as FrameworkElement);
        }
        /// &lt;summary&gt;
        /// PreviewMouseMove イベントハンドラ
        /// &lt;/summary&gt;
        /// &lt;param name="sender"&gt;イベント発行元&lt;/param&gt;
        /// &lt;param name="e"&gt;イベント引数&lt;/param&gt;
        private static void OnPreviewMouseMove(object sender, MouseEventArgs e)
        {
            if (temporaryData != null)
            {
                var control = sender as FrameworkElement;
                var current = e.GetPosition(Window.GetWindow(control));
                if (temporaryData.CheckStartDragging(current))
                {
                    DragDrop.DoDragDrop(control, temporaryData.DraggedItem, DragDropEffects.Move);
                    // この先は Drop イベント処理後におこなわれる
                    temporaryData = null;
                }
            }
        }
        /// &lt;summary&gt;
        /// PreviewMouseLeftButtonUp イベントハンドラ
        /// &lt;/summary&gt;
        /// &lt;param name="sender"&gt;イベント発行元&lt;/param&gt;
        /// &lt;param name="e"&gt;イベント引数&lt;/param&gt;
        private static void OnPreviewMouseLeftButtonUp(object sender, MouseButtonEventArgs e)
        {
            temporaryData = null;
        }
        /// &lt;summary&gt;
        /// PreviewDragEnter イベントハンドラ
        /// &lt;/summary&gt;
        /// &lt;param name="sender"&gt;イベント発行元&lt;/param&gt;
        /// &lt;param name="e"&gt;イベント引数&lt;/param&gt;
        private static void OnPreviewDragEnter(object sender, DragEventArgs e)
        {
            temporaryData.IsDroppable = true;
        }
        /// &lt;summary&gt;
        /// PreviewDragLeave イベントハンドラ
        /// &lt;/summary&gt;
        /// &lt;param name="sender"&gt;イベント発行元&lt;/param&gt;
        /// &lt;param name="e"&gt;イベント引数&lt;/param&gt;
        private static void OnPreviewDragLeave(object sender, DragEventArgs e)
        {
            temporaryData.IsDroppable = false;
        }
        /// &lt;summary&gt;
        /// PreviewDrop イベントハンドラ
        /// &lt;/summary&gt;
        /// &lt;param name="sender"&gt;イベント発行元&lt;/param&gt;
        /// &lt;param name="e"&gt;イベント引数&lt;/param&gt;
        private static void OnPreviewDrop(object sender, DragEventArgs e)
        {
            if (temporaryData.IsDroppable)
            {
                var itemsControl = sender as ItemsControl;
                // 異なる ItemsControl 間でドロップ処理されないようにするために
                // 同一 ItemsControl 内にドラッグされたコンテナが存在することを確認する
                if (itemsControl.ItemContainerGenerator.IndexFromContainer(temporaryData.DraggedItem) &gt;= 0)
                {
                    var targetContainer = GetTemplatedRootElement(e.OriginalSource as FrameworkElement);
                    var index = itemsControl.ItemContainerGenerator.IndexFromContainer(targetContainer);
                    if (index &gt;= 0)
                    {
                        var callback = GetCallback(itemsControl);
                        callback(index);
                    }
                }
            }
            // 終了後は DragDrop.DoDragDrop() メソッド呼び出し元へ戻る
        }
        #endregion イベントハンドラ
        /// &lt;summary&gt;
        /// 指定された FrameworkElement に対するテンプレートのルート要素を取得します。
        /// &lt;/summary&gt;
        /// &lt;param name="element"&gt;FrameworkElement を指定します。&lt;/param&gt;
        /// &lt;returns&gt;TemplatedParent を辿った先のルート要素を返します。&lt;/returns&gt;
        private static FrameworkElement GetTemplatedRootElement(FrameworkElement element)
        {
            var parent = element.TemplatedParent as FrameworkElement;
            while (parent.TemplatedParent != null)
            {
                parent = parent.TemplatedParent as FrameworkElement;
            }
            return parent;
        }
        //// ---- ---- ---- ---- ---- ---- ---- ---- ---- ---- ---- ---- ---- ---- 
        //// DragDropObject
        //// ---- ---- ---- ---- ---- ---- ---- ---- ---- ---- ---- ---- ---- ---- 
        /// &lt;summary&gt;
        /// ドラッグ＆ドロップに関するデータを表します。
        /// &lt;/summary&gt;
        private class DragDropObject
        {
            /// &lt;summary&gt;
            /// ドラッグ開始座標を取得または設定します。
            /// &lt;/summary&gt;
            public Point Start { get; set; }
            /// &lt;summary&gt;
            /// ドラッグ対象であるオブジェクトを取得または設定します。
            /// &lt;/summary&gt;
            public FrameworkElement DraggedItem { get; set; }
            /// &lt;summary&gt;
            /// ドロップ可能かどうかを取得または設定します。
            /// &lt;/summary&gt;
            public bool IsDroppable { get; set; }
            /// &lt;summary&gt;
            /// ドラッグを開始していいかどうかを確認します。
            /// &lt;/summary&gt;
            /// &lt;param name="current"&gt;現在のマウス座標を指定します。&lt;/param&gt;
            /// &lt;returns&gt;十分マウスが移動している場合に true を返します。&lt;/returns&gt;
            public bool CheckStartDragging(Point current)
            {
                return (current - this.Start).Length - MinimumDragPoint.Length &gt; 0;
            }
            /// &lt;summary&gt;
            /// ドラッグ開始に必要な最短距離を示すベクトル
            /// &lt;/summary&gt;
            private static readonly Vector MinimumDragPoint 
                = new Vector(SystemParameters.MinimumHorizontalDragDistance, 
                             SystemParameters.MinimumVerticalDragDistance);
        }
    }
}</t>
    <phoneticPr fontId="1"/>
  </si>
  <si>
    <t>Xamlに、BindingReorderableItemsControlBehaviorクラスのnamespace参照を追加</t>
    <rPh sb="57" eb="59">
      <t>サンショウ</t>
    </rPh>
    <rPh sb="60" eb="62">
      <t>ツイカ</t>
    </rPh>
    <phoneticPr fontId="1"/>
  </si>
  <si>
    <r>
      <t xml:space="preserve">                &lt;ListView x:Name="OutputCsvListViewElement"
                          Width="200"
                          Margin="5"
                          ItemsSource="{Binding OutputCsvListView}"
                          SelectedItem="{Binding OutputCsvListViewSelectedItem}"
                          SelectedIndex="{Binding OutputCsvListViewSelectedIndex}"
                          </t>
    </r>
    <r>
      <rPr>
        <sz val="11"/>
        <color rgb="FFFF0000"/>
        <rFont val="Meiryo UI"/>
        <family val="3"/>
        <charset val="128"/>
      </rPr>
      <t>local:BindingReorderableItemsControlBehavior.Callback="{Binding OutputCsvListViewDropCallback}</t>
    </r>
    <r>
      <rPr>
        <sz val="11"/>
        <color theme="1"/>
        <rFont val="Meiryo UI"/>
        <family val="2"/>
        <charset val="128"/>
      </rPr>
      <t>"
                          AllowDrop="True"&gt;</t>
    </r>
    <phoneticPr fontId="1"/>
  </si>
  <si>
    <r>
      <t xml:space="preserve">&lt;UserControl x:Class="Template.WPF.Views.FileLoadView"
             xmlns="http://schemas.microsoft.com/winfx/2006/xaml/presentation"
             xmlns:x="http://schemas.microsoft.com/winfx/2006/xaml"
             xmlns:prism="http://prismlibrary.com/"
             xmlns:i="http://schemas.microsoft.com/xaml/behaviors"
             </t>
    </r>
    <r>
      <rPr>
        <sz val="11"/>
        <color rgb="FFFF0000"/>
        <rFont val="Meiryo UI"/>
        <family val="3"/>
        <charset val="128"/>
      </rPr>
      <t>xmlns:local="clr-namespace:Template.WPF.Services"</t>
    </r>
    <r>
      <rPr>
        <sz val="11"/>
        <color theme="1"/>
        <rFont val="Meiryo UI"/>
        <family val="2"/>
        <charset val="128"/>
      </rPr>
      <t xml:space="preserve">
             prism:ViewModelLocator.AutoWireViewModel="True"&gt;</t>
    </r>
    <phoneticPr fontId="1"/>
  </si>
  <si>
    <t>Xamlに、BindingReorderableItemsControlBehavior.Callbackを実装</t>
    <rPh sb="54" eb="56">
      <t>ジッソウ</t>
    </rPh>
    <phoneticPr fontId="1"/>
  </si>
  <si>
    <t xml:space="preserve">        public Action&lt;int&gt; OutputCsvListViewDropCallback { get { return OutputCsvListViewDropCallbackExecute; } }
        private void OutputCsvListViewDropCallbackExecute(int index)
        {
            if (index &gt;= 0)
            {
                OutputCsvListView.Move(OutputCsvListViewSelectedIndex, (int)index);
            }
        }</t>
    <phoneticPr fontId="1"/>
  </si>
  <si>
    <t>ListVewのアイテムをドラッグ&amp;ドロップで並び替えするメソッドを追加
&lt;サンプルコードの補足&gt;
OutputCsvListView:ListViewのItemsSource
OutputCsvListViewSelectedIndex:ListViewのSelectedIndex</t>
    <rPh sb="34" eb="36">
      <t>ツイカ</t>
    </rPh>
    <rPh sb="46" eb="48">
      <t>ホソク</t>
    </rPh>
    <phoneticPr fontId="1"/>
  </si>
  <si>
    <t>ナビゲーション画面のパラメータ渡し</t>
    <rPh sb="7" eb="9">
      <t>ガメン</t>
    </rPh>
    <rPh sb="15" eb="16">
      <t>ワタ</t>
    </rPh>
    <phoneticPr fontId="1"/>
  </si>
  <si>
    <t>ダイアログ画面のパラメータ渡し</t>
    <rPh sb="5" eb="7">
      <t>ガメン</t>
    </rPh>
    <rPh sb="13" eb="14">
      <t>ワタ</t>
    </rPh>
    <phoneticPr fontId="1"/>
  </si>
  <si>
    <r>
      <t xml:space="preserve">        private void SampleNavigationViewButtonExecute()
        {
            ContentTitle = "DataGrid検証";
            //// パラメータ渡し
            </t>
    </r>
    <r>
      <rPr>
        <sz val="11"/>
        <color rgb="FFFF0000"/>
        <rFont val="Meiryo UI"/>
        <family val="3"/>
        <charset val="128"/>
      </rPr>
      <t>var p = new NavigationParameters();
            p.Add(nameof(MainWindowViewModel.Title), Title);</t>
    </r>
    <r>
      <rPr>
        <sz val="11"/>
        <color theme="1"/>
        <rFont val="Meiryo UI"/>
        <family val="2"/>
        <charset val="128"/>
      </rPr>
      <t xml:space="preserve">
            //// 画面遷移処理（ナビゲーション）
            _regionManager.RequestNavigate("ContentRegion", nameof(SampleNavigationView), p);
        }</t>
    </r>
    <phoneticPr fontId="1"/>
  </si>
  <si>
    <t>NavigationParametersにパラメータ渡しをする対象を格納</t>
    <rPh sb="26" eb="27">
      <t>ワタ</t>
    </rPh>
    <rPh sb="31" eb="33">
      <t>タイショウ</t>
    </rPh>
    <rPh sb="34" eb="36">
      <t>カクノウ</t>
    </rPh>
    <phoneticPr fontId="1"/>
  </si>
  <si>
    <t>ViewModels
（画面遷移元）</t>
    <rPh sb="12" eb="14">
      <t>ガメン</t>
    </rPh>
    <rPh sb="14" eb="16">
      <t>センイ</t>
    </rPh>
    <rPh sb="16" eb="17">
      <t>モト</t>
    </rPh>
    <phoneticPr fontId="1"/>
  </si>
  <si>
    <t>ViewModels
（画面遷移先）</t>
    <rPh sb="12" eb="14">
      <t>ガメン</t>
    </rPh>
    <rPh sb="14" eb="16">
      <t>センイ</t>
    </rPh>
    <rPh sb="16" eb="17">
      <t>サキ</t>
    </rPh>
    <phoneticPr fontId="1"/>
  </si>
  <si>
    <t>遷移先画面のクラスに、インターフェースINavigationAwareを継承</t>
    <rPh sb="0" eb="3">
      <t>センイサキ</t>
    </rPh>
    <rPh sb="3" eb="5">
      <t>ガメン</t>
    </rPh>
    <rPh sb="36" eb="38">
      <t>ケイショウ</t>
    </rPh>
    <phoneticPr fontId="1"/>
  </si>
  <si>
    <r>
      <t xml:space="preserve">    public class SampleNavigationViewModel : BindableBase, </t>
    </r>
    <r>
      <rPr>
        <sz val="11"/>
        <color rgb="FFFF0000"/>
        <rFont val="Meiryo UI"/>
        <family val="3"/>
        <charset val="128"/>
      </rPr>
      <t>INavigationAware</t>
    </r>
    <r>
      <rPr>
        <sz val="11"/>
        <color theme="1"/>
        <rFont val="Meiryo UI"/>
        <family val="2"/>
        <charset val="128"/>
      </rPr>
      <t xml:space="preserve">
    {</t>
    </r>
    <phoneticPr fontId="1"/>
  </si>
  <si>
    <t xml:space="preserve">        public void OnNavigatedTo(NavigationContext navigationContext)
        {
            //// 遷移前の画面からパラメータ渡し
            SampleLabel = navigationContext.Parameters.GetValue&lt;string&gt;(nameof(MainWindowViewModel.Title));
        }</t>
    <phoneticPr fontId="1"/>
  </si>
  <si>
    <t>OnNavigatedToメソッドで、パラメータの受け取り処理を実装</t>
    <rPh sb="25" eb="26">
      <t>ウ</t>
    </rPh>
    <rPh sb="27" eb="28">
      <t>ト</t>
    </rPh>
    <rPh sb="29" eb="31">
      <t>ショリ</t>
    </rPh>
    <rPh sb="32" eb="34">
      <t>ジッソウ</t>
    </rPh>
    <phoneticPr fontId="1"/>
  </si>
  <si>
    <r>
      <t xml:space="preserve">        private void SampleTableEditButtonCommandExecute()
        {
            //// パラメータ渡し
            </t>
    </r>
    <r>
      <rPr>
        <sz val="11"/>
        <color rgb="FFFF0000"/>
        <rFont val="Meiryo UI"/>
        <family val="3"/>
        <charset val="128"/>
      </rPr>
      <t xml:space="preserve">var p = new DialogParameters();
            p.Add(nameof(SampleNavigationViewModel.SampleLabel), SampleLabel);    </t>
    </r>
    <r>
      <rPr>
        <sz val="11"/>
        <color theme="1"/>
        <rFont val="Meiryo UI"/>
        <family val="2"/>
        <charset val="128"/>
      </rPr>
      <t xml:space="preserve">        
            //// 画面遷移処理（ダイアログ）
            _dialogService.ShowDialog(nameof(SampleTableEdit1View), p, null);
        }</t>
    </r>
    <phoneticPr fontId="1"/>
  </si>
  <si>
    <t>DialogParametersにパラメータ渡しをする対象を格納</t>
    <rPh sb="22" eb="23">
      <t>ワタ</t>
    </rPh>
    <rPh sb="27" eb="29">
      <t>タイショウ</t>
    </rPh>
    <rPh sb="30" eb="32">
      <t>カクノウ</t>
    </rPh>
    <phoneticPr fontId="1"/>
  </si>
  <si>
    <r>
      <t xml:space="preserve">    public class SampleTableEdit1ViewModel : BindableBase, </t>
    </r>
    <r>
      <rPr>
        <sz val="11"/>
        <color rgb="FFFF0000"/>
        <rFont val="Meiryo UI"/>
        <family val="3"/>
        <charset val="128"/>
      </rPr>
      <t>IDialogAware</t>
    </r>
    <r>
      <rPr>
        <sz val="11"/>
        <color theme="1"/>
        <rFont val="Meiryo UI"/>
        <family val="2"/>
        <charset val="128"/>
      </rPr>
      <t xml:space="preserve">
    {</t>
    </r>
    <phoneticPr fontId="1"/>
  </si>
  <si>
    <t>遷移先画面のクラスに、インターフェースIDialogAwareを継承</t>
    <rPh sb="0" eb="3">
      <t>センイサキ</t>
    </rPh>
    <rPh sb="3" eb="5">
      <t>ガメン</t>
    </rPh>
    <rPh sb="32" eb="34">
      <t>ケイショウ</t>
    </rPh>
    <phoneticPr fontId="1"/>
  </si>
  <si>
    <t xml:space="preserve">        public void OnDialogOpened(IDialogParameters parameters)
        {
            SampleLabel = parameters.GetValue&lt;string&gt;(nameof(SampleNavigationViewModel.SampleLabel));
        }</t>
    <phoneticPr fontId="1"/>
  </si>
  <si>
    <t>OnDialogOpenedメソッドで、パラメータの受け取り処理を実装</t>
    <rPh sb="26" eb="27">
      <t>ウ</t>
    </rPh>
    <rPh sb="28" eb="29">
      <t>ト</t>
    </rPh>
    <rPh sb="30" eb="32">
      <t>ショリ</t>
    </rPh>
    <rPh sb="33" eb="35">
      <t>ジッソウ</t>
    </rPh>
    <phoneticPr fontId="1"/>
  </si>
  <si>
    <t>AutoUpdateDisplayView</t>
    <phoneticPr fontId="1"/>
  </si>
  <si>
    <t>LoadCsvView</t>
    <phoneticPr fontId="1"/>
  </si>
  <si>
    <t>├CSV読み込み</t>
    <rPh sb="4" eb="5">
      <t>ヨ</t>
    </rPh>
    <rPh sb="6" eb="7">
      <t>コ</t>
    </rPh>
    <phoneticPr fontId="1"/>
  </si>
  <si>
    <t>├自動画面更新</t>
    <rPh sb="1" eb="3">
      <t>ジドウ</t>
    </rPh>
    <rPh sb="3" eb="5">
      <t>ガメン</t>
    </rPh>
    <rPh sb="5" eb="7">
      <t>コウシン</t>
    </rPh>
    <phoneticPr fontId="1"/>
  </si>
  <si>
    <t>├Excel読み込み</t>
    <rPh sb="6" eb="7">
      <t>ヨ</t>
    </rPh>
    <rPh sb="8" eb="9">
      <t>コ</t>
    </rPh>
    <phoneticPr fontId="1"/>
  </si>
  <si>
    <t>LoadExcelView</t>
    <phoneticPr fontId="1"/>
  </si>
  <si>
    <t>DataGridの表示、絞り込み、自動更新</t>
    <rPh sb="9" eb="11">
      <t>ヒョウジ</t>
    </rPh>
    <rPh sb="12" eb="13">
      <t>シボ</t>
    </rPh>
    <rPh sb="14" eb="15">
      <t>コ</t>
    </rPh>
    <rPh sb="17" eb="19">
      <t>ジドウ</t>
    </rPh>
    <rPh sb="19" eb="21">
      <t>コウシン</t>
    </rPh>
    <phoneticPr fontId="1"/>
  </si>
  <si>
    <t>CSVデータ取り込み、並び替え、保存</t>
    <rPh sb="6" eb="7">
      <t>ト</t>
    </rPh>
    <rPh sb="8" eb="9">
      <t>コ</t>
    </rPh>
    <rPh sb="11" eb="12">
      <t>ナラ</t>
    </rPh>
    <rPh sb="13" eb="14">
      <t>カ</t>
    </rPh>
    <rPh sb="16" eb="18">
      <t>ホゾン</t>
    </rPh>
    <phoneticPr fontId="1"/>
  </si>
  <si>
    <t>Excelデータ取り込み、並び替え、保存</t>
    <rPh sb="8" eb="9">
      <t>ト</t>
    </rPh>
    <rPh sb="10" eb="11">
      <t>コ</t>
    </rPh>
    <rPh sb="13" eb="14">
      <t>ナラ</t>
    </rPh>
    <rPh sb="15" eb="16">
      <t>カ</t>
    </rPh>
    <rPh sb="18" eb="20">
      <t>ホゾン</t>
    </rPh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</si>
  <si>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</si>
  <si>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</si>
  <si>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</si>
  <si>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</si>
  <si>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DataGridのアイテムをドラッグ&amp;ドロップで並び替え</t>
    <phoneticPr fontId="1"/>
  </si>
  <si>
    <t>DataGridのアイテムをドラッグ&amp;ドロップで並び替えするクラスを作成</t>
    <rPh sb="24" eb="25">
      <t>ナラ</t>
    </rPh>
    <rPh sb="26" eb="27">
      <t>カ</t>
    </rPh>
    <rPh sb="34" eb="36">
      <t>サクセイ</t>
    </rPh>
    <phoneticPr fontId="1"/>
  </si>
  <si>
    <t>using System;
using System.Windows;
using System.Windows.Controls;
using System.Windows.Controls.Primitives;
using System.Windows.Input;
using System.Collections;
using System.Windows.Data;
using System.Windows.Media;
namespace Template.WPF.Services
{
    public static class BindingDragDropRowBehavior
    {
        private static DataGrid dataGrid;
        private static Popup popup;
        private static bool enable;
        private static object draggedItem;
        public static object DraggedItem
        {
            get { return BindingDragDropRowBehavior.draggedItem; }
            set { BindingDragDropRowBehavior.draggedItem = value; }
        }
        public static Popup GetPopupControl(DependencyObject obj)
        {
            return (Popup)obj.GetValue(PopupControlProperty);
        }
        public static void SetPopupControl(DependencyObject obj, Popup value)
        {
            obj.SetValue(PopupControlProperty, value);
        }
        // Using a DependencyProperty as the backing store for PopupControl.  This enables animation, styling, binding, etc...
        public static readonly DependencyProperty PopupControlProperty =
            DependencyProperty.RegisterAttached("PopupControl", typeof(Popup), typeof(BindingDragDropRowBehavior), new UIPropertyMetadata(null, OnPopupControlChanged));
        private static void OnPopupControlChanged(DependencyObject depObject, DependencyPropertyChangedEventArgs e)
        {
            if (e.NewValue == null || !(e.NewValue is Popup))
            {
                throw new ArgumentException("Popup Control should be set", "PopupControl");
            }
            popup = e.NewValue as Popup;
            dataGrid = depObject as DataGrid;
            // Check if DataGrid
            if (dataGrid == null)
                return;
            if (enable &amp;&amp; popup != null)
            {
                dataGrid.BeginningEdit += new EventHandler&lt;DataGridBeginningEditEventArgs&gt;(OnBeginEdit);
                dataGrid.CellEditEnding += new EventHandler&lt;DataGridCellEditEndingEventArgs&gt;(OnEndEdit);
                dataGrid.MouseLeftButtonUp += new System.Windows.Input.MouseButtonEventHandler(OnMouseLeftButtonUp);
                dataGrid.PreviewMouseLeftButtonDown += new MouseButtonEventHandler(OnMouseLeftButtonDown);
                dataGrid.MouseMove += new MouseEventHandler(OnMouseMove);
            }
            else
            {
                dataGrid.BeginningEdit -= new EventHandler&lt;DataGridBeginningEditEventArgs&gt;(OnBeginEdit);
                dataGrid.CellEditEnding -= new EventHandler&lt;DataGridCellEditEndingEventArgs&gt;(OnEndEdit);
                dataGrid.MouseLeftButtonUp -= new System.Windows.Input.MouseButtonEventHandler(OnMouseLeftButtonUp);
                dataGrid.MouseLeftButtonDown -= new MouseButtonEventHandler(OnMouseLeftButtonDown);
                dataGrid.MouseMove -= new MouseEventHandler(OnMouseMove);
                dataGrid = null;
                popup = null;
                draggedItem = null;
                IsEditing = false;
                IsDragging = false;
            }
        }
        public static bool GetEnabled(DependencyObject obj)
        {
            return (bool)obj.GetValue(EnabledProperty);
        }
        public static void SetEnabled(DependencyObject obj, bool value)
        {
            obj.SetValue(EnabledProperty, value);
        }
        // Using a DependencyProperty as the backing store for Enabled.  This enables animation, styling, binding, etc...
        public static readonly DependencyProperty EnabledProperty =
            DependencyProperty.RegisterAttached("Enabled", typeof(bool), typeof(BindingDragDropRowBehavior), new UIPropertyMetadata(false, OnEnabledChanged));
        private static void OnEnabledChanged(DependencyObject depObject, DependencyPropertyChangedEventArgs e)
        {
            //Check if value is a Boolean Type
            if (e.NewValue is bool == false)
                throw new ArgumentException("Value should be of bool type", "Enabled");
            enable = (bool)e.NewValue;
        }
        public static bool IsEditing { get; set; }
        public static bool IsDragging { get; set; }
        private static void OnBeginEdit(object sender, DataGridBeginningEditEventArgs e)
        {
            IsEditing = true;
            //in case we are in the middle of a drag/drop operation, cancel it...
            if (IsDragging) ResetDragDrop();
        }
        private static void OnEndEdit(object sender, DataGridCellEditEndingEventArgs e)
        {
            IsEditing = false;
        }
        /// &lt;summary&gt;
        /// Initiates a drag action if the grid is not in edit mode.
        /// &lt;/summary&gt;
        private static void OnMouseLeftButtonDown(object sender, MouseButtonEventArgs e)
        {
            if (IsEditing) return;
            var row = UIHelpers.TryFindFromPoint&lt;DataGridRow&gt;((UIElement)sender, e.GetPosition(dataGrid));
            if (row == null || row.IsEditing) return;
            //set flag that indicates we're capturing mouse movements
            IsDragging = true;
            DraggedItem = row.Item;
        }
        /// &lt;summary&gt;
        /// Completes a drag/drop operation.
        /// &lt;/summary&gt;
        private static void OnMouseLeftButtonUp(object sender, MouseButtonEventArgs e)
        {
            if (!IsDragging || IsEditing)
            {
                return;
            }
            //get the target item
            var targetItem = dataGrid.SelectedItem;
            if (targetItem == null || !ReferenceEquals(DraggedItem, targetItem))
            {
                //get target index
                var targetIndex = ((dataGrid).ItemsSource as IList).IndexOf(targetItem);
                //remove the source from the list
                ((dataGrid).ItemsSource as IList).Remove(DraggedItem);
                //move source at the target's location
                ((dataGrid).ItemsSource as IList).Insert(targetIndex, DraggedItem);
                //select the dropped item
                dataGrid.SelectedItem = DraggedItem;
            }
            //reset
            ResetDragDrop();
        }
        /// &lt;summary&gt;
        /// Closes the popup and resets the
        /// grid to read-enabled mode.
        /// &lt;/summary&gt;
        private static void ResetDragDrop()
        {
            IsDragging = false;
            popup.IsOpen = false;
            dataGrid.IsReadOnly = false;
        }
        /// &lt;summary&gt;
        /// Updates the popup's position in case of a drag/drop operation.
        /// &lt;/summary&gt;
        private static void OnMouseMove(object sender, MouseEventArgs e)
        {
            if (!IsDragging || e.LeftButton != MouseButtonState.Pressed) return;
            popup.DataContext = DraggedItem;
            //display the popup if it hasn't been opened yet
            if (!popup.IsOpen)
            {
                //switch to read-only mode
                dataGrid.IsReadOnly = true;
                //make sure the popup is visible
                popup.IsOpen = true;
            }
            Size popupSize = new Size(popup.ActualWidth, popup.ActualHeight);
            popup.PlacementRectangle = new Rect(e.GetPosition(dataGrid), popupSize);
            //make sure the row under the grid is being selected
            Point position = e.GetPosition(dataGrid);
            var row = UIHelpers.TryFindFromPoint&lt;DataGridRow&gt;(dataGrid, position);
            if (row != null) dataGrid.SelectedItem = row.Item;
        }
    }
    public static class UIHelpers
    {
        #region find parent
        /// &lt;summary&gt;
        /// Finds a parent of a given item on the visual tree.
        /// &lt;/summary&gt;
        /// &lt;typeparam name="T"&gt;The type of the queried item.&lt;/typeparam&gt;
        /// &lt;param name="child"&gt;A direct or indirect child of the
        /// queried item.&lt;/param&gt;
        /// &lt;returns&gt;The first parent item that matches the submitted
        /// type parameter. If not matching item can be found, a null
        /// reference is being returned.&lt;/returns&gt;
        public static T TryFindParent&lt;T&gt;(DependencyObject child)
          where T : DependencyObject
        {
            //get parent item
            DependencyObject parentObject = GetParentObject(child);
            //we've reached the end of the tree
            if (parentObject == null) return null;
            //check if the parent matches the type we're looking for
            T parent = parentObject as T;
            if (parent != null)
            {
                return parent;
            }
            else
            {
                //use recursion to proceed with next level
                return TryFindParent&lt;T&gt;(parentObject);
            }
        }
        /// &lt;summary&gt;
        /// This method is an alternative to WPF's
        /// &lt;see cref="VisualTreeHelper.GetParent"/&gt; method, which also
        /// supports content elements. Do note, that for content element,
        /// this method falls back to the logical tree of the element.
        /// &lt;/summary&gt;
        /// &lt;param name="child"&gt;The item to be processed.&lt;/param&gt;
        /// &lt;returns&gt;The submitted item's parent, if available. Otherwise
        /// null.&lt;/returns&gt;
        public static DependencyObject GetParentObject(DependencyObject child)
        {
            if (child == null) return null;
            ContentElement contentElement = child as ContentElement;
            if (contentElement != null)
            {
                DependencyObject parent = ContentOperations.GetParent(contentElement);
                if (parent != null) return parent;
                FrameworkContentElement fce = contentElement as FrameworkContentElement;
                return fce != null ? fce.Parent : null;
            }
            //if it's not a ContentElement, rely on VisualTreeHelper
            return VisualTreeHelper.GetParent(child);
        }
        #endregion
        #region update binding sources
        /// &lt;summary&gt;
        /// Recursively processes a given dependency object and all its
        /// children, and updates sources of all objects that use a
        /// binding expression on a given property.
        /// &lt;/summary&gt;
        /// &lt;param name="obj"&gt;The dependency object that marks a starting
        /// point. This could be a dialog window or a panel control that
        /// hosts bound controls.&lt;/param&gt;
        /// &lt;param name="properties"&gt;The properties to be updated if
        /// &lt;paramref name="obj"/&gt; or one of its childs provide it along
        /// with a binding expression.&lt;/param&gt;
        public static void UpdateBindingSources(DependencyObject obj,
                                  params DependencyProperty[] properties)
        {
            foreach (DependencyProperty depProperty in properties)
            {
                //check whether the submitted object provides a bound property
                //that matches the property parameters
                BindingExpression be = BindingOperations.GetBindingExpression(obj, depProperty);
                if (be != null) be.UpdateSource();
            }
            int count = VisualTreeHelper.GetChildrenCount(obj);
            for (int i = 0; i &lt; count; i++)
            {
                //process child items recursively
                DependencyObject childObject = VisualTreeHelper.GetChild(obj, i);
                UpdateBindingSources(childObject, properties);
            }
        }
        #endregion
        /// &lt;summary&gt;
        /// Tries to locate a given item within the visual tree,
        /// starting with the dependency object at a given position. 
        /// &lt;/summary&gt;
        /// &lt;typeparam name="T"&gt;The type of the element to be found
        /// on the visual tree of the element at the given location.&lt;/typeparam&gt;
        /// &lt;param name="reference"&gt;The main element which is used to perform
        /// hit testing.&lt;/param&gt;
        /// &lt;param name="point"&gt;The position to be evaluated on the origin.&lt;/param&gt;
        public static T TryFindFromPoint&lt;T&gt;(UIElement reference, Point point)
          where T : DependencyObject
        {
            DependencyObject element = reference.InputHitTest(point)
                                         as DependencyObject;
            if (element == null) return null;
            else if (element is T) return (T)element;
            else return TryFindParent&lt;T&gt;(element);
        }
    }
}</t>
    <phoneticPr fontId="1"/>
  </si>
  <si>
    <t>Xamlに、BindingDragDropRowBehaviorクラスのnamespace参照を追加</t>
    <rPh sb="45" eb="47">
      <t>サンショウ</t>
    </rPh>
    <rPh sb="48" eb="50">
      <t>ツイカ</t>
    </rPh>
    <phoneticPr fontId="1"/>
  </si>
  <si>
    <r>
      <t xml:space="preserve">&lt;UserControl x:Class="Template.WPF.Views.LoadExcelView"
             xmlns="http://schemas.microsoft.com/winfx/2006/xaml/presentation"
             xmlns:x="http://schemas.microsoft.com/winfx/2006/xaml"
             </t>
    </r>
    <r>
      <rPr>
        <sz val="11"/>
        <color rgb="FFFF0000"/>
        <rFont val="Meiryo UI"/>
        <family val="3"/>
        <charset val="128"/>
      </rPr>
      <t>xmlns:local="clr-namespace:Template.WPF.Services"</t>
    </r>
    <r>
      <rPr>
        <sz val="11"/>
        <color theme="1"/>
        <rFont val="Meiryo UI"/>
        <family val="2"/>
        <charset val="128"/>
      </rPr>
      <t xml:space="preserve">
             xmlns:prism="http://prismlibrary.com/"             
             prism:ViewModelLocator.AutoWireViewModel="True"&gt;</t>
    </r>
    <phoneticPr fontId="1"/>
  </si>
  <si>
    <t>Xamlに、PopupとBindingDragDropRowBehaviorメソッドを実装</t>
    <rPh sb="43" eb="45">
      <t>ジッソウ</t>
    </rPh>
    <phoneticPr fontId="1"/>
  </si>
  <si>
    <t xml:space="preserve">                    &lt;!--  Drag and Drop Popup  --&gt;
                    &lt;Popup x:Name="DraggingPopup"
                           AllowsTransparency="True"
                           IsHitTestVisible="False"
                           Placement="RelativePoint"
                           PlacementTarget="{Binding ElementName=InputExcel2DataGridName}"&gt;
                        &lt;!--  Popup construction Use properties of DraggedObject inside for Binding  --&gt;
                        &lt;TextBlock Margin="8,0,0,0"
                                   VerticalAlignment="Center"
                                   FontSize="14"
                                   Foreground="Gray"
                                   Text="{Binding Path=TaskContent}"/&gt;
                    &lt;/Popup&gt;
                    &lt;DataGrid Name="InputExcel2DataGridName" 
                              Margin="5"
                              ItemsSource="{Binding InputExcel2DataGrid}"
                              Width="300"
                              SelectedIndex="{Binding InputExcel2DataGridSelectedIndex}"
                              SelectionMode="Single"
                              local:BindingDragDropRowBehavior.Enabled="True"
                              local:BindingDragDropRowBehavior.PopupControl="{Binding ElementName=DraggingPopup}"
                              AllowDrop="True"&gt;
                    &lt;/DataGrid&gt;</t>
    <phoneticPr fontId="1"/>
  </si>
  <si>
    <t>更新日:2022/11/06</t>
    <rPh sb="0" eb="3">
      <t>コウシンビ</t>
    </rPh>
    <phoneticPr fontId="1"/>
  </si>
  <si>
    <t>更新日:2022/11/13</t>
    <rPh sb="0" eb="3">
      <t>コウシンビ</t>
    </rPh>
    <phoneticPr fontId="1"/>
  </si>
  <si>
    <t>Template.WPF</t>
    <phoneticPr fontId="1"/>
  </si>
  <si>
    <t>Template.Infrastructure</t>
    <phoneticPr fontId="1"/>
  </si>
  <si>
    <t>Template.Domain</t>
    <phoneticPr fontId="1"/>
  </si>
  <si>
    <t>TemplateTest.Tests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</si>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</sst>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rgb="FFFF0000"/>
      <name val="Meiryo UI"/>
      <family val="3"/>
      <charset val="128"/>
    </font>
    <font>
      <u/>
      <sz val="11"/>
      <color theme="10"/>
      <name val="Meiryo UI"/>
      <family val="2"/>
      <charset val="128"/>
    </font>
    <font>
      <u/>
      <sz val="14"/>
      <color theme="1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00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5" fillId="3" borderId="1" xfId="0" applyFont="1" applyFill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9" fillId="0" borderId="0" xfId="1">
      <alignment vertical="center"/>
    </xf>
    <xf numFmtId="0" fontId="9" fillId="0" borderId="0" xfId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0" fillId="0" borderId="0" xfId="0" applyFont="1" applyAlignment="1">
      <alignment vertical="top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6" xfId="0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6" xfId="0" applyFont="1" applyBorder="1" applyAlignment="1">
      <alignment vertical="top" wrapText="1"/>
    </xf>
    <xf numFmtId="0" fontId="0" fillId="0" borderId="9" xfId="0" applyBorder="1" applyAlignment="1">
      <alignment vertical="top"/>
    </xf>
    <xf numFmtId="0" fontId="9" fillId="0" borderId="7" xfId="1" applyBorder="1" applyAlignment="1">
      <alignment vertical="top" wrapText="1"/>
    </xf>
    <xf numFmtId="0" fontId="9" fillId="0" borderId="0" xfId="1" applyAlignment="1">
      <alignment vertical="center" wrapText="1"/>
    </xf>
    <xf numFmtId="0" fontId="0" fillId="0" borderId="1" xfId="0" applyBorder="1" applyAlignment="1">
      <alignment horizontal="left" vertical="top" indent="1"/>
    </xf>
    <xf numFmtId="0" fontId="0" fillId="0" borderId="1" xfId="0" applyBorder="1" applyAlignment="1">
      <alignment horizontal="left" vertical="top"/>
    </xf>
    <xf numFmtId="0" fontId="12" fillId="0" borderId="1" xfId="0" applyFont="1" applyBorder="1" applyAlignment="1">
      <alignment vertical="top"/>
    </xf>
    <xf numFmtId="0" fontId="0" fillId="0" borderId="1" xfId="0" applyBorder="1" applyAlignment="1">
      <alignment horizontal="left" vertical="top" indent="2"/>
    </xf>
    <xf numFmtId="0" fontId="0" fillId="0" borderId="9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11" fillId="0" borderId="1" xfId="0" applyFont="1" applyFill="1" applyBorder="1" applyAlignment="1">
      <alignment vertical="top"/>
    </xf>
  </cellXfs>
  <cellStyles count="2">
    <cellStyle name="ハイパーリンク" xfId="1" builtinId="8"/>
    <cellStyle name="標準" xfId="0" builtinId="0"/>
  </cellStyles>
  <dxfs count="32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color auto="1"/>
        <family val="3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color auto="1"/>
        <family val="3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color auto="1"/>
        <family val="3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412136" y="495818"/>
          <a:ext cx="709890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943423" y="495818"/>
          <a:ext cx="709890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912626" y="943944"/>
          <a:ext cx="802195" cy="299412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84249" y="3114930"/>
          <a:ext cx="802195" cy="297689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327366" y="3114930"/>
          <a:ext cx="1023809" cy="297689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327365" y="5257979"/>
          <a:ext cx="1696162" cy="294956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3049020" y="3435519"/>
          <a:ext cx="269002" cy="540628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318021" y="3852389"/>
          <a:ext cx="1649956" cy="299580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407078" y="3244353"/>
          <a:ext cx="801235" cy="296851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755807" y="3244353"/>
          <a:ext cx="801235" cy="296851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367302" y="3152571"/>
          <a:ext cx="3490624" cy="111418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502148" y="7088583"/>
          <a:ext cx="1133336" cy="301306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911709" y="6406143"/>
          <a:ext cx="1163422" cy="348663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484009" y="7092132"/>
          <a:ext cx="801235" cy="299413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597578" y="7092132"/>
          <a:ext cx="1093065" cy="299413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730420" y="7171643"/>
          <a:ext cx="738453" cy="111418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159614" y="8255943"/>
          <a:ext cx="1093064" cy="296852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357248" y="8829685"/>
          <a:ext cx="1093063" cy="296852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362691" y="9340992"/>
          <a:ext cx="1093063" cy="299413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357248" y="8261385"/>
          <a:ext cx="1093063" cy="296852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582711" y="2779468"/>
          <a:ext cx="802195" cy="299413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806822" y="8881461"/>
          <a:ext cx="1093065" cy="299413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104563" y="3435520"/>
          <a:ext cx="399707" cy="555083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18</xdr:col>
          <xdr:colOff>116861</xdr:colOff>
          <xdr:row>15</xdr:row>
          <xdr:rowOff>23052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8C6DE7FF-F32F-C9A4-5E4B-B4C85C76AC9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1_テーブル設計'!$O$12:$O$20" spid="_x0000_s865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69471" y="1224643"/>
              <a:ext cx="3464219" cy="178653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</xdr:colOff>
          <xdr:row>6</xdr:row>
          <xdr:rowOff>0</xdr:rowOff>
        </xdr:from>
        <xdr:to>
          <xdr:col>39</xdr:col>
          <xdr:colOff>116862</xdr:colOff>
          <xdr:row>10</xdr:row>
          <xdr:rowOff>10245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F2A52875-6A20-EFEF-DC0C-DA49E00DA23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1_テーブル設計'!$O$22:$O$25" spid="_x0000_s865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5355772" y="1224643"/>
              <a:ext cx="3464219" cy="79401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18</xdr:col>
      <xdr:colOff>116861</xdr:colOff>
      <xdr:row>8</xdr:row>
      <xdr:rowOff>5121</xdr:rowOff>
    </xdr:from>
    <xdr:to>
      <xdr:col>24</xdr:col>
      <xdr:colOff>1</xdr:colOff>
      <xdr:row>10</xdr:row>
      <xdr:rowOff>109497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C3636CF1-D05A-7A39-38D9-B7302460246E}"/>
            </a:ext>
          </a:extLst>
        </xdr:cNvPr>
        <xdr:cNvCxnSpPr>
          <a:stCxn id="5" idx="1"/>
          <a:endCxn id="2" idx="3"/>
        </xdr:cNvCxnSpPr>
      </xdr:nvCxnSpPr>
      <xdr:spPr>
        <a:xfrm rot="10800000" flipV="1">
          <a:off x="4133690" y="1621650"/>
          <a:ext cx="1222082" cy="496261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5:E8" totalsRowShown="0" headerRowDxfId="31" dataDxfId="29" headerRowBorderDxfId="30" tableBorderDxfId="28" totalsRowBorderDxfId="27">
  <autoFilter ref="C5:E8" xr:uid="{E587D9A6-2C5E-42B6-A806-F5C8A17DA70E}"/>
  <tableColumns count="3">
    <tableColumn id="1" xr3:uid="{5C79310E-B0D6-4040-B77B-EB0540DE93E6}" name="No" dataDxfId="26"/>
    <tableColumn id="2" xr3:uid="{D7F06675-9636-4539-9A34-FE248BE48DA0}" name="論理名" dataDxfId="25"/>
    <tableColumn id="3" xr3:uid="{967942C7-997D-45C9-B9E3-518EB32E96A6}" name="物理名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980452-1559-4EB6-8259-334275013793}" name="テーブル3" displayName="テーブル3" ref="B22:H105" totalsRowShown="0" headerRowDxfId="23" dataDxfId="21" headerRowBorderDxfId="22" tableBorderDxfId="20" totalsRowBorderDxfId="19">
  <autoFilter ref="B22:H105" xr:uid="{BC980452-1559-4EB6-8259-334275013793}"/>
  <tableColumns count="7">
    <tableColumn id="1" xr3:uid="{ABC2E24E-101B-4798-B9B8-6413E1A731E7}" name="No" dataDxfId="18"/>
    <tableColumn id="2" xr3:uid="{4E1A28C4-3443-4431-B0E3-FB869545F6D0}" name="実装内容" dataDxfId="17"/>
    <tableColumn id="3" xr3:uid="{2D451B72-EE09-4A7F-97C8-7FF9A9A73139}" name="手順No" dataDxfId="16"/>
    <tableColumn id="4" xr3:uid="{3F16B3FC-BA49-4162-84B5-30B90EAFCBC0}" name="プロジェクト" dataDxfId="15"/>
    <tableColumn id="5" xr3:uid="{FF237F65-4926-4C94-8DA7-79AB62FE4BD3}" name="フォルダ.ファイル" dataDxfId="14"/>
    <tableColumn id="6" xr3:uid="{15D46883-8734-4B7C-8D14-5F51D4476ECA}" name="実施内容" dataDxfId="13"/>
    <tableColumn id="7" xr3:uid="{37ED6467-1344-488B-BCEF-C022E92439A0}" name="サンプルコード" dataDxfId="1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F8F421-CCAB-4501-8F31-218D8AA6524C}" name="テーブル2" displayName="テーブル2" ref="B3:E4" totalsRowShown="0">
  <autoFilter ref="B3:E4" xr:uid="{1FF8F421-CCAB-4501-8F31-218D8AA6524C}"/>
  <tableColumns count="4">
    <tableColumn id="1" xr3:uid="{E5750681-4EF8-49BA-809D-CBE2CE6C32A8}" name="No"/>
    <tableColumn id="2" xr3:uid="{E7494044-00BA-4573-BA41-F9B9DCC35535}" name="エラー" dataDxfId="11"/>
    <tableColumn id="3" xr3:uid="{0E7A3828-51F4-442B-981F-C55338EE6F96}" name="対処" dataDxfId="10"/>
    <tableColumn id="4" xr3:uid="{E6868FAC-A456-4D61-9EB9-80193F34C722}" name="サンプルコード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atmarkit.itmedia.co.jp/ait/articles/1010/08/news123_2.html" TargetMode="External"/><Relationship Id="rId13" Type="http://schemas.openxmlformats.org/officeDocument/2006/relationships/hyperlink" Target="http://yujiro15.net/blog/index.php?id=151" TargetMode="External"/><Relationship Id="rId3" Type="http://schemas.openxmlformats.org/officeDocument/2006/relationships/hyperlink" Target="https://marunaka-blog.com/wpf-datagrid/3169/" TargetMode="External"/><Relationship Id="rId7" Type="http://schemas.openxmlformats.org/officeDocument/2006/relationships/hyperlink" Target="https://zenn.dev/oyasumi731/articles/adf11b0087c4a3" TargetMode="External"/><Relationship Id="rId12" Type="http://schemas.openxmlformats.org/officeDocument/2006/relationships/hyperlink" Target="https://teratail.com/questions/91686" TargetMode="External"/><Relationship Id="rId2" Type="http://schemas.openxmlformats.org/officeDocument/2006/relationships/hyperlink" Target="https://iyemon018.hatenablog.com/entry/2016/01/30/235351" TargetMode="External"/><Relationship Id="rId1" Type="http://schemas.openxmlformats.org/officeDocument/2006/relationships/hyperlink" Target="https://boomark.hateblo.jp/entry/2022/03/01/075050" TargetMode="External"/><Relationship Id="rId6" Type="http://schemas.openxmlformats.org/officeDocument/2006/relationships/hyperlink" Target="http://neareal.net/index.php?Programming%2F.NetFramework%2FWPF%2FDifferenceBetNameAndxName" TargetMode="External"/><Relationship Id="rId11" Type="http://schemas.openxmlformats.org/officeDocument/2006/relationships/hyperlink" Target="https://p4j4.hatenablog.com/entry/2018/03/28/204953" TargetMode="External"/><Relationship Id="rId5" Type="http://schemas.openxmlformats.org/officeDocument/2006/relationships/hyperlink" Target="https://atmarkit.itmedia.co.jp/ait/articles/0905/19/news145.html" TargetMode="External"/><Relationship Id="rId10" Type="http://schemas.openxmlformats.org/officeDocument/2006/relationships/hyperlink" Target="https://blog.okazuki.jp/entry/20110118/1295338167" TargetMode="External"/><Relationship Id="rId4" Type="http://schemas.openxmlformats.org/officeDocument/2006/relationships/hyperlink" Target="https://qiita.com/7of9/items/523cdcb42d7ea689d392" TargetMode="External"/><Relationship Id="rId9" Type="http://schemas.openxmlformats.org/officeDocument/2006/relationships/hyperlink" Target="https://stackoverflow.com/questions/17951045/wpf-datagrid-validation-haserror-is-always-false-mvv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github.com/alicanerdogan/HamburgerMen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2"/>
  <sheetViews>
    <sheetView tabSelected="1" workbookViewId="0">
      <selection activeCell="F14" sqref="F14"/>
    </sheetView>
  </sheetViews>
  <sheetFormatPr defaultRowHeight="15.45"/>
  <cols>
    <col min="1" max="2" width="2.5625" customWidth="1"/>
    <col min="3" max="3" width="18.9375" customWidth="1"/>
    <col min="4" max="4" width="20.3125" customWidth="1"/>
    <col min="5" max="5" width="27.9375" bestFit="1" customWidth="1"/>
  </cols>
  <sheetData>
    <row r="1" spans="1:7" ht="19.3">
      <c r="A1" s="2" t="s">
        <v>0</v>
      </c>
    </row>
    <row r="2" spans="1:7">
      <c r="G2" s="7" t="s">
        <v>182</v>
      </c>
    </row>
    <row r="3" spans="1:7">
      <c r="G3" s="7" t="s">
        <v>414</v>
      </c>
    </row>
    <row r="4" spans="1:7">
      <c r="G4" s="7"/>
    </row>
    <row r="5" spans="1:7">
      <c r="C5" t="s">
        <v>1</v>
      </c>
      <c r="D5" t="s">
        <v>2</v>
      </c>
    </row>
    <row r="6" spans="1:7">
      <c r="C6" t="s">
        <v>3</v>
      </c>
      <c r="D6" t="s">
        <v>360</v>
      </c>
    </row>
    <row r="7" spans="1:7">
      <c r="C7" t="s">
        <v>9</v>
      </c>
      <c r="D7" t="s">
        <v>10</v>
      </c>
    </row>
    <row r="9" spans="1:7">
      <c r="C9" t="s">
        <v>5</v>
      </c>
      <c r="D9" t="s">
        <v>4</v>
      </c>
      <c r="E9" t="s">
        <v>404</v>
      </c>
      <c r="F9" t="s">
        <v>405</v>
      </c>
    </row>
    <row r="11" spans="1:7">
      <c r="C11" t="s">
        <v>422</v>
      </c>
      <c r="D11" t="s">
        <v>415</v>
      </c>
      <c r="E11" t="s">
        <v>419</v>
      </c>
    </row>
    <row r="12" spans="1:7">
      <c r="D12" t="s">
        <v>416</v>
      </c>
      <c r="E12" t="s">
        <v>420</v>
      </c>
      <c r="F12" t="s">
        <v>7</v>
      </c>
    </row>
    <row r="13" spans="1:7">
      <c r="D13" t="s">
        <v>417</v>
      </c>
      <c r="E13" t="s">
        <v>420</v>
      </c>
      <c r="F13" t="s">
        <v>7</v>
      </c>
    </row>
    <row r="14" spans="1:7">
      <c r="D14" s="14" t="s">
        <v>418</v>
      </c>
      <c r="E14" s="14" t="s">
        <v>421</v>
      </c>
      <c r="F14" t="s">
        <v>7</v>
      </c>
    </row>
    <row r="16" spans="1:7">
      <c r="C16" t="s">
        <v>6</v>
      </c>
      <c r="D16" t="s">
        <v>7</v>
      </c>
    </row>
    <row r="18" spans="3:5">
      <c r="C18" t="s">
        <v>151</v>
      </c>
      <c r="D18" t="s">
        <v>121</v>
      </c>
      <c r="E18" t="s">
        <v>316</v>
      </c>
    </row>
    <row r="19" spans="3:5">
      <c r="D19" t="s">
        <v>152</v>
      </c>
      <c r="E19" t="s">
        <v>153</v>
      </c>
    </row>
    <row r="20" spans="3:5">
      <c r="E20" t="s">
        <v>287</v>
      </c>
    </row>
    <row r="21" spans="3:5">
      <c r="E21" t="s">
        <v>402</v>
      </c>
    </row>
    <row r="22" spans="3:5">
      <c r="E22" t="s">
        <v>403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55B0-A765-47ED-B7DF-92852A0EA1F0}">
  <dimension ref="A1:E4"/>
  <sheetViews>
    <sheetView workbookViewId="0"/>
  </sheetViews>
  <sheetFormatPr defaultRowHeight="15.45"/>
  <cols>
    <col min="1" max="1" width="2.5625" customWidth="1"/>
    <col min="2" max="2" width="4.5625" customWidth="1"/>
    <col min="3" max="4" width="40.625" customWidth="1"/>
    <col min="5" max="5" width="63.375" customWidth="1"/>
  </cols>
  <sheetData>
    <row r="1" spans="1:5" ht="19.3">
      <c r="A1" s="2" t="s">
        <v>216</v>
      </c>
    </row>
    <row r="3" spans="1:5">
      <c r="B3" t="s">
        <v>70</v>
      </c>
      <c r="C3" t="s">
        <v>217</v>
      </c>
      <c r="D3" t="s">
        <v>218</v>
      </c>
      <c r="E3" t="s">
        <v>204</v>
      </c>
    </row>
    <row r="4" spans="1:5" ht="138.9">
      <c r="B4">
        <v>1</v>
      </c>
      <c r="C4" s="22" t="s">
        <v>220</v>
      </c>
      <c r="D4" s="22" t="s">
        <v>219</v>
      </c>
      <c r="E4" s="10" t="s">
        <v>208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zoomScale="85" zoomScaleNormal="80" zoomScaleSheetLayoutView="85" workbookViewId="0">
      <selection activeCell="BE4" sqref="BE4"/>
    </sheetView>
  </sheetViews>
  <sheetFormatPr defaultColWidth="2.5625" defaultRowHeight="15.45"/>
  <cols>
    <col min="1" max="2" width="2.5625" customWidth="1"/>
  </cols>
  <sheetData>
    <row r="1" spans="1:57" ht="19.3">
      <c r="A1" s="2" t="s">
        <v>8</v>
      </c>
    </row>
    <row r="2" spans="1:57">
      <c r="BE2" s="7" t="s">
        <v>182</v>
      </c>
    </row>
    <row r="3" spans="1:57">
      <c r="BE3" s="7" t="s">
        <v>214</v>
      </c>
    </row>
    <row r="10" spans="1:57">
      <c r="B10" t="s">
        <v>11</v>
      </c>
    </row>
  </sheetData>
  <phoneticPr fontId="1"/>
  <pageMargins left="0.25" right="0.25" top="0.75" bottom="0.75" header="0.3" footer="0.3"/>
  <pageSetup scale="63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3"/>
  <sheetViews>
    <sheetView zoomScale="90" zoomScaleNormal="90" workbookViewId="0">
      <selection activeCell="C32" sqref="C32"/>
    </sheetView>
  </sheetViews>
  <sheetFormatPr defaultRowHeight="15.45"/>
  <cols>
    <col min="1" max="2" width="2.5625" customWidth="1"/>
    <col min="3" max="3" width="17.3125" bestFit="1" customWidth="1"/>
    <col min="4" max="4" width="2.625" bestFit="1" customWidth="1"/>
    <col min="5" max="5" width="17.25" bestFit="1" customWidth="1"/>
    <col min="6" max="6" width="2.6875" customWidth="1"/>
    <col min="7" max="7" width="18.1875" customWidth="1"/>
    <col min="8" max="8" width="80.375" bestFit="1" customWidth="1"/>
  </cols>
  <sheetData>
    <row r="1" spans="1:8" ht="19.3">
      <c r="A1" s="2" t="s">
        <v>12</v>
      </c>
    </row>
    <row r="2" spans="1:8">
      <c r="H2" s="7" t="s">
        <v>182</v>
      </c>
    </row>
    <row r="3" spans="1:8">
      <c r="C3" t="s">
        <v>18</v>
      </c>
      <c r="H3" s="7" t="s">
        <v>215</v>
      </c>
    </row>
    <row r="5" spans="1:8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.9">
      <c r="C6" s="3" t="s">
        <v>17</v>
      </c>
      <c r="D6" s="4" t="s">
        <v>28</v>
      </c>
      <c r="E6" s="3" t="s">
        <v>19</v>
      </c>
      <c r="F6" s="3"/>
      <c r="G6" s="3"/>
      <c r="H6" s="6" t="s">
        <v>283</v>
      </c>
    </row>
    <row r="7" spans="1:8" ht="17.149999999999999">
      <c r="C7" s="3"/>
      <c r="D7" s="4" t="s">
        <v>28</v>
      </c>
      <c r="E7" s="3" t="s">
        <v>20</v>
      </c>
      <c r="F7" s="3"/>
      <c r="G7" s="3"/>
      <c r="H7" s="3" t="s">
        <v>47</v>
      </c>
    </row>
    <row r="8" spans="1:8" ht="17.149999999999999">
      <c r="C8" s="3"/>
      <c r="D8" s="4"/>
      <c r="E8" s="3"/>
      <c r="F8" s="3" t="s">
        <v>32</v>
      </c>
      <c r="G8" s="3" t="s">
        <v>21</v>
      </c>
      <c r="H8" s="3"/>
    </row>
    <row r="9" spans="1:8" ht="17.149999999999999">
      <c r="C9" s="3"/>
      <c r="D9" s="4" t="s">
        <v>28</v>
      </c>
      <c r="E9" s="3" t="s">
        <v>22</v>
      </c>
      <c r="F9" s="3"/>
      <c r="G9" s="3"/>
      <c r="H9" s="3" t="s">
        <v>48</v>
      </c>
    </row>
    <row r="10" spans="1:8" ht="17.149999999999999">
      <c r="C10" s="3"/>
      <c r="D10" s="4"/>
      <c r="E10" s="3"/>
      <c r="F10" s="4" t="s">
        <v>28</v>
      </c>
      <c r="G10" s="3" t="s">
        <v>23</v>
      </c>
      <c r="H10" s="3" t="s">
        <v>49</v>
      </c>
    </row>
    <row r="11" spans="1:8" ht="17.149999999999999">
      <c r="C11" s="3"/>
      <c r="D11" s="4"/>
      <c r="E11" s="3"/>
      <c r="F11" s="4" t="s">
        <v>28</v>
      </c>
      <c r="G11" s="3" t="s">
        <v>29</v>
      </c>
      <c r="H11" s="3" t="s">
        <v>50</v>
      </c>
    </row>
    <row r="12" spans="1:8" ht="17.149999999999999">
      <c r="C12" s="3"/>
      <c r="D12" s="4" t="s">
        <v>28</v>
      </c>
      <c r="E12" s="3" t="s">
        <v>24</v>
      </c>
      <c r="F12" s="3"/>
      <c r="G12" s="3"/>
      <c r="H12" s="3" t="s">
        <v>52</v>
      </c>
    </row>
    <row r="13" spans="1:8" ht="17.149999999999999">
      <c r="C13" s="3"/>
      <c r="D13" s="4" t="s">
        <v>28</v>
      </c>
      <c r="E13" s="3" t="s">
        <v>25</v>
      </c>
      <c r="F13" s="3"/>
      <c r="G13" s="3"/>
      <c r="H13" s="3" t="s">
        <v>51</v>
      </c>
    </row>
    <row r="14" spans="1:8" ht="17.149999999999999">
      <c r="C14" s="3"/>
      <c r="D14" s="4" t="s">
        <v>28</v>
      </c>
      <c r="E14" s="3" t="s">
        <v>26</v>
      </c>
      <c r="F14" s="3"/>
      <c r="G14" s="3"/>
      <c r="H14" s="3" t="s">
        <v>53</v>
      </c>
    </row>
    <row r="15" spans="1:8" ht="17.149999999999999">
      <c r="C15" s="3"/>
      <c r="D15" s="4" t="s">
        <v>28</v>
      </c>
      <c r="E15" s="3" t="s">
        <v>27</v>
      </c>
      <c r="F15" s="3"/>
      <c r="G15" s="3"/>
      <c r="H15" s="3" t="s">
        <v>212</v>
      </c>
    </row>
    <row r="16" spans="1:8" ht="17.149999999999999">
      <c r="C16" s="3"/>
      <c r="D16" s="4"/>
      <c r="E16" s="3"/>
      <c r="F16" s="3" t="s">
        <v>32</v>
      </c>
      <c r="G16" s="3" t="s">
        <v>211</v>
      </c>
      <c r="H16" s="3"/>
    </row>
    <row r="17" spans="3:8" ht="30.9">
      <c r="C17" s="3"/>
      <c r="D17" s="3" t="s">
        <v>32</v>
      </c>
      <c r="E17" s="3" t="s">
        <v>30</v>
      </c>
      <c r="F17" s="3"/>
      <c r="G17" s="3"/>
      <c r="H17" s="6" t="s">
        <v>154</v>
      </c>
    </row>
    <row r="18" spans="3:8">
      <c r="C18" s="3"/>
      <c r="D18" s="3" t="s">
        <v>32</v>
      </c>
      <c r="E18" s="3" t="s">
        <v>31</v>
      </c>
      <c r="F18" s="3"/>
      <c r="G18" s="3"/>
      <c r="H18" s="3" t="s">
        <v>54</v>
      </c>
    </row>
    <row r="19" spans="3:8" ht="17.149999999999999">
      <c r="C19" s="3" t="s">
        <v>33</v>
      </c>
      <c r="D19" s="4" t="s">
        <v>28</v>
      </c>
      <c r="E19" s="3" t="s">
        <v>285</v>
      </c>
      <c r="F19" s="3"/>
      <c r="G19" s="3"/>
      <c r="H19" s="3" t="s">
        <v>286</v>
      </c>
    </row>
    <row r="20" spans="3:8">
      <c r="C20" s="3"/>
      <c r="D20" s="3"/>
      <c r="E20" s="3"/>
      <c r="F20" s="3" t="s">
        <v>32</v>
      </c>
      <c r="G20" s="3" t="s">
        <v>37</v>
      </c>
      <c r="H20" s="3" t="s">
        <v>55</v>
      </c>
    </row>
    <row r="21" spans="3:8" ht="17.149999999999999">
      <c r="C21" s="3"/>
      <c r="D21" s="4" t="s">
        <v>28</v>
      </c>
      <c r="E21" s="3" t="s">
        <v>35</v>
      </c>
      <c r="F21" s="3"/>
      <c r="G21" s="3"/>
      <c r="H21" s="3" t="s">
        <v>57</v>
      </c>
    </row>
    <row r="22" spans="3:8">
      <c r="C22" s="3"/>
      <c r="D22" s="3"/>
      <c r="E22" s="3"/>
      <c r="F22" s="3" t="s">
        <v>32</v>
      </c>
      <c r="G22" s="3" t="s">
        <v>38</v>
      </c>
      <c r="H22" s="3" t="s">
        <v>56</v>
      </c>
    </row>
    <row r="23" spans="3:8">
      <c r="C23" s="3"/>
      <c r="D23" s="3" t="s">
        <v>32</v>
      </c>
      <c r="E23" s="3" t="s">
        <v>36</v>
      </c>
      <c r="F23" s="3"/>
      <c r="G23" s="3"/>
      <c r="H23" s="3" t="s">
        <v>58</v>
      </c>
    </row>
    <row r="24" spans="3:8" ht="17.149999999999999">
      <c r="C24" s="3" t="s">
        <v>39</v>
      </c>
      <c r="D24" s="4" t="s">
        <v>28</v>
      </c>
      <c r="E24" s="3" t="s">
        <v>59</v>
      </c>
      <c r="F24" s="3"/>
      <c r="G24" s="3"/>
      <c r="H24" s="3" t="s">
        <v>60</v>
      </c>
    </row>
    <row r="25" spans="3:8" ht="17.149999999999999">
      <c r="C25" s="3"/>
      <c r="D25" s="4" t="s">
        <v>28</v>
      </c>
      <c r="E25" s="3" t="s">
        <v>25</v>
      </c>
      <c r="F25" s="3"/>
      <c r="G25" s="3"/>
      <c r="H25" s="3"/>
    </row>
    <row r="26" spans="3:8" ht="17.149999999999999">
      <c r="C26" s="3"/>
      <c r="D26" s="4"/>
      <c r="E26" s="3"/>
      <c r="F26" s="3" t="s">
        <v>32</v>
      </c>
      <c r="G26" s="3" t="s">
        <v>183</v>
      </c>
      <c r="H26" s="3" t="s">
        <v>185</v>
      </c>
    </row>
    <row r="27" spans="3:8" ht="17.149999999999999">
      <c r="C27" s="3"/>
      <c r="D27" s="4"/>
      <c r="E27" s="3"/>
      <c r="F27" s="3" t="s">
        <v>32</v>
      </c>
      <c r="G27" s="3" t="s">
        <v>184</v>
      </c>
      <c r="H27" s="3" t="s">
        <v>186</v>
      </c>
    </row>
    <row r="28" spans="3:8" ht="17.149999999999999">
      <c r="C28" s="3"/>
      <c r="D28" s="4" t="s">
        <v>28</v>
      </c>
      <c r="E28" s="3" t="s">
        <v>40</v>
      </c>
      <c r="F28" s="3"/>
      <c r="G28" s="3"/>
      <c r="H28" s="3" t="s">
        <v>61</v>
      </c>
    </row>
    <row r="29" spans="3:8">
      <c r="C29" s="3"/>
      <c r="D29" s="3"/>
      <c r="E29" s="3"/>
      <c r="F29" s="3" t="s">
        <v>32</v>
      </c>
      <c r="G29" s="3" t="s">
        <v>41</v>
      </c>
      <c r="H29" s="3"/>
    </row>
    <row r="30" spans="3:8" ht="17.149999999999999">
      <c r="C30" s="3"/>
      <c r="D30" s="4" t="s">
        <v>28</v>
      </c>
      <c r="E30" s="3" t="s">
        <v>42</v>
      </c>
      <c r="F30" s="3"/>
      <c r="G30" s="3"/>
      <c r="H30" s="3" t="s">
        <v>62</v>
      </c>
    </row>
    <row r="31" spans="3:8" ht="30.9">
      <c r="C31" s="3"/>
      <c r="D31" s="3" t="s">
        <v>32</v>
      </c>
      <c r="E31" s="3" t="s">
        <v>46</v>
      </c>
      <c r="F31" s="3"/>
      <c r="G31" s="3"/>
      <c r="H31" s="6" t="s">
        <v>65</v>
      </c>
    </row>
    <row r="32" spans="3:8" ht="17.149999999999999">
      <c r="C32" s="3" t="s">
        <v>43</v>
      </c>
      <c r="D32" s="4" t="s">
        <v>28</v>
      </c>
      <c r="E32" s="3" t="s">
        <v>44</v>
      </c>
      <c r="F32" s="3"/>
      <c r="G32" s="3"/>
      <c r="H32" s="3" t="s">
        <v>63</v>
      </c>
    </row>
    <row r="33" spans="3:8" ht="17.149999999999999">
      <c r="C33" s="3"/>
      <c r="D33" s="4" t="s">
        <v>28</v>
      </c>
      <c r="E33" s="3" t="s">
        <v>45</v>
      </c>
      <c r="F33" s="3"/>
      <c r="G33" s="3"/>
      <c r="H33" s="3" t="s">
        <v>64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9"/>
  <sheetViews>
    <sheetView zoomScale="85" zoomScaleNormal="85" workbookViewId="0">
      <selection activeCell="D25" sqref="D25"/>
    </sheetView>
  </sheetViews>
  <sheetFormatPr defaultRowHeight="15.45"/>
  <cols>
    <col min="1" max="1" width="2.5625" customWidth="1"/>
    <col min="2" max="2" width="14.125" customWidth="1"/>
    <col min="3" max="3" width="37.0625" bestFit="1" customWidth="1"/>
    <col min="4" max="4" width="37.1875" customWidth="1"/>
    <col min="5" max="5" width="29.4375" customWidth="1"/>
    <col min="6" max="6" width="51.3125" customWidth="1"/>
  </cols>
  <sheetData>
    <row r="1" spans="1:6" ht="19.3">
      <c r="A1" s="2" t="s">
        <v>325</v>
      </c>
    </row>
    <row r="2" spans="1:6">
      <c r="F2" s="7" t="s">
        <v>345</v>
      </c>
    </row>
    <row r="5" spans="1:6">
      <c r="B5" t="s">
        <v>324</v>
      </c>
      <c r="C5" t="s">
        <v>331</v>
      </c>
      <c r="D5" t="s">
        <v>280</v>
      </c>
      <c r="E5" t="s">
        <v>281</v>
      </c>
      <c r="F5" t="s">
        <v>16</v>
      </c>
    </row>
    <row r="6" spans="1:6" ht="46.3">
      <c r="B6" t="s">
        <v>327</v>
      </c>
      <c r="C6" t="s">
        <v>326</v>
      </c>
      <c r="D6" t="s">
        <v>300</v>
      </c>
      <c r="F6" s="36" t="s">
        <v>279</v>
      </c>
    </row>
    <row r="7" spans="1:6" ht="30.9">
      <c r="B7" t="s">
        <v>278</v>
      </c>
      <c r="C7" t="s">
        <v>362</v>
      </c>
      <c r="D7" s="22" t="s">
        <v>361</v>
      </c>
      <c r="E7" s="22" t="s">
        <v>330</v>
      </c>
      <c r="F7" t="s">
        <v>328</v>
      </c>
    </row>
    <row r="8" spans="1:6">
      <c r="B8" t="s">
        <v>278</v>
      </c>
      <c r="C8" t="s">
        <v>364</v>
      </c>
      <c r="D8" t="s">
        <v>365</v>
      </c>
      <c r="E8" s="22" t="s">
        <v>366</v>
      </c>
    </row>
    <row r="9" spans="1:6">
      <c r="B9" t="s">
        <v>278</v>
      </c>
      <c r="C9" t="s">
        <v>363</v>
      </c>
      <c r="D9" t="s">
        <v>282</v>
      </c>
      <c r="E9" t="s">
        <v>329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15"/>
  <sheetViews>
    <sheetView workbookViewId="0">
      <selection activeCell="D12" sqref="D12"/>
    </sheetView>
  </sheetViews>
  <sheetFormatPr defaultRowHeight="15.45"/>
  <cols>
    <col min="1" max="1" width="2.5625" customWidth="1"/>
    <col min="2" max="2" width="3.125" bestFit="1" customWidth="1"/>
    <col min="3" max="3" width="20.4375" bestFit="1" customWidth="1"/>
    <col min="4" max="4" width="19.75" bestFit="1" customWidth="1"/>
    <col min="5" max="5" width="28.8125" bestFit="1" customWidth="1"/>
    <col min="6" max="6" width="39.6875" bestFit="1" customWidth="1"/>
    <col min="7" max="7" width="37.5625" customWidth="1"/>
  </cols>
  <sheetData>
    <row r="1" spans="1:7" ht="19.3">
      <c r="A1" s="2" t="s">
        <v>68</v>
      </c>
    </row>
    <row r="2" spans="1:7">
      <c r="G2" s="7" t="s">
        <v>345</v>
      </c>
    </row>
    <row r="4" spans="1:7">
      <c r="B4" s="11" t="s">
        <v>70</v>
      </c>
      <c r="C4" s="11" t="s">
        <v>62</v>
      </c>
      <c r="D4" s="11" t="s">
        <v>62</v>
      </c>
      <c r="E4" s="11" t="s">
        <v>61</v>
      </c>
      <c r="F4" s="11" t="s">
        <v>332</v>
      </c>
      <c r="G4" s="11" t="s">
        <v>71</v>
      </c>
    </row>
    <row r="5" spans="1:7">
      <c r="B5" s="9">
        <v>1</v>
      </c>
      <c r="C5" s="46" t="s">
        <v>72</v>
      </c>
      <c r="D5" s="46" t="s">
        <v>72</v>
      </c>
      <c r="E5" s="46" t="s">
        <v>73</v>
      </c>
      <c r="F5" s="46"/>
      <c r="G5" s="46"/>
    </row>
    <row r="6" spans="1:7">
      <c r="B6" s="9">
        <v>2</v>
      </c>
      <c r="C6" s="37" t="s">
        <v>333</v>
      </c>
      <c r="D6" s="38" t="s">
        <v>334</v>
      </c>
      <c r="E6" s="39" t="str">
        <f>D6&amp;"Model"</f>
        <v>HomeViewModel</v>
      </c>
      <c r="F6" s="9"/>
      <c r="G6" s="9"/>
    </row>
    <row r="7" spans="1:7">
      <c r="B7" s="9">
        <v>3</v>
      </c>
      <c r="C7" s="37" t="s">
        <v>335</v>
      </c>
      <c r="D7" s="38" t="s">
        <v>349</v>
      </c>
      <c r="E7" s="39" t="str">
        <f t="shared" ref="E7:E15" si="0">D7&amp;"Model"</f>
        <v>SampleNavigationViewModel</v>
      </c>
      <c r="F7" s="9"/>
      <c r="G7" s="9"/>
    </row>
    <row r="8" spans="1:7">
      <c r="B8" s="9">
        <v>4</v>
      </c>
      <c r="C8" s="40" t="s">
        <v>336</v>
      </c>
      <c r="D8" s="38" t="s">
        <v>337</v>
      </c>
      <c r="E8" s="39" t="str">
        <f t="shared" si="0"/>
        <v>SampleTableEdit1ViewModel</v>
      </c>
      <c r="F8" s="9" t="str">
        <f>E8&amp;"SampleTable"</f>
        <v>SampleTableEdit1ViewModelSampleTable</v>
      </c>
      <c r="G8" s="9" t="s">
        <v>338</v>
      </c>
    </row>
    <row r="9" spans="1:7">
      <c r="B9" s="9">
        <v>5</v>
      </c>
      <c r="C9" s="40" t="s">
        <v>339</v>
      </c>
      <c r="D9" s="38" t="s">
        <v>340</v>
      </c>
      <c r="E9" s="39" t="str">
        <f t="shared" si="0"/>
        <v>SampleTableEdit2ViewModel</v>
      </c>
      <c r="F9" s="9" t="str">
        <f t="shared" ref="F9:F10" si="1">E9&amp;"SampleTable"</f>
        <v>SampleTableEdit2ViewModelSampleTable</v>
      </c>
      <c r="G9" s="9" t="s">
        <v>341</v>
      </c>
    </row>
    <row r="10" spans="1:7">
      <c r="B10" s="9">
        <v>6</v>
      </c>
      <c r="C10" s="40" t="s">
        <v>342</v>
      </c>
      <c r="D10" s="38" t="s">
        <v>343</v>
      </c>
      <c r="E10" s="39" t="str">
        <f t="shared" si="0"/>
        <v>SampleTableEdit3ViewModel</v>
      </c>
      <c r="F10" s="9" t="str">
        <f t="shared" si="1"/>
        <v>SampleTableEdit3ViewModelSampleTable</v>
      </c>
      <c r="G10" s="9" t="s">
        <v>344</v>
      </c>
    </row>
    <row r="11" spans="1:7">
      <c r="B11" s="9">
        <v>7</v>
      </c>
      <c r="C11" s="37" t="s">
        <v>396</v>
      </c>
      <c r="D11" s="9" t="s">
        <v>393</v>
      </c>
      <c r="E11" s="39" t="str">
        <f t="shared" si="0"/>
        <v>AutoUpdateDisplayViewModel</v>
      </c>
      <c r="F11" s="9"/>
      <c r="G11" s="10" t="s">
        <v>399</v>
      </c>
    </row>
    <row r="12" spans="1:7">
      <c r="B12" s="9">
        <v>8</v>
      </c>
      <c r="C12" s="37" t="s">
        <v>395</v>
      </c>
      <c r="D12" s="9" t="s">
        <v>394</v>
      </c>
      <c r="E12" s="39" t="str">
        <f t="shared" si="0"/>
        <v>LoadCsvViewModel</v>
      </c>
      <c r="F12" s="9"/>
      <c r="G12" s="10" t="s">
        <v>400</v>
      </c>
    </row>
    <row r="13" spans="1:7">
      <c r="B13" s="9">
        <v>9</v>
      </c>
      <c r="C13" s="37" t="s">
        <v>397</v>
      </c>
      <c r="D13" s="9" t="s">
        <v>398</v>
      </c>
      <c r="E13" s="39" t="str">
        <f t="shared" si="0"/>
        <v>LoadExcelViewModel</v>
      </c>
      <c r="F13" s="9"/>
      <c r="G13" s="10" t="s">
        <v>401</v>
      </c>
    </row>
    <row r="14" spans="1:7">
      <c r="B14" s="9"/>
      <c r="C14" s="37"/>
      <c r="D14" s="9"/>
      <c r="E14" s="39"/>
      <c r="F14" s="9"/>
      <c r="G14" s="10"/>
    </row>
    <row r="15" spans="1:7">
      <c r="B15" s="9"/>
      <c r="C15" s="37" t="s">
        <v>357</v>
      </c>
      <c r="D15" s="9" t="s">
        <v>358</v>
      </c>
      <c r="E15" s="9" t="str">
        <f t="shared" si="0"/>
        <v>SettingsViewModel</v>
      </c>
      <c r="F15" s="9"/>
      <c r="G15" s="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O31"/>
  <sheetViews>
    <sheetView zoomScale="85" zoomScaleNormal="85" workbookViewId="0">
      <selection activeCell="E14" sqref="E14:E20"/>
    </sheetView>
  </sheetViews>
  <sheetFormatPr defaultRowHeight="15.45"/>
  <cols>
    <col min="1" max="2" width="2.5625" customWidth="1"/>
    <col min="3" max="3" width="4.4375" customWidth="1"/>
    <col min="4" max="4" width="19.4375" customWidth="1"/>
    <col min="5" max="5" width="20.375" bestFit="1" customWidth="1"/>
    <col min="11" max="11" width="11.875" customWidth="1"/>
    <col min="12" max="12" width="12.75" customWidth="1"/>
    <col min="13" max="13" width="17.6875" customWidth="1"/>
    <col min="14" max="14" width="2.5625" customWidth="1"/>
    <col min="15" max="15" width="39.75" customWidth="1"/>
  </cols>
  <sheetData>
    <row r="1" spans="1:15" ht="19.3">
      <c r="A1" s="2" t="s">
        <v>69</v>
      </c>
    </row>
    <row r="2" spans="1:15">
      <c r="M2" s="7" t="s">
        <v>345</v>
      </c>
    </row>
    <row r="3" spans="1:15">
      <c r="M3" s="7"/>
    </row>
    <row r="4" spans="1:15">
      <c r="B4" s="1" t="s">
        <v>86</v>
      </c>
    </row>
    <row r="5" spans="1:15">
      <c r="C5" s="42" t="s">
        <v>70</v>
      </c>
      <c r="D5" s="43" t="s">
        <v>87</v>
      </c>
      <c r="E5" s="43" t="s">
        <v>88</v>
      </c>
    </row>
    <row r="6" spans="1:15">
      <c r="C6" s="44">
        <v>1</v>
      </c>
      <c r="D6" s="45" t="s">
        <v>89</v>
      </c>
      <c r="E6" s="45" t="s">
        <v>90</v>
      </c>
    </row>
    <row r="7" spans="1:15">
      <c r="C7" s="44">
        <v>2</v>
      </c>
      <c r="D7" s="45" t="s">
        <v>230</v>
      </c>
      <c r="E7" s="45" t="s">
        <v>231</v>
      </c>
    </row>
    <row r="8" spans="1:15">
      <c r="C8" s="44">
        <v>3</v>
      </c>
      <c r="D8" s="45" t="s">
        <v>311</v>
      </c>
      <c r="E8" s="45" t="s">
        <v>308</v>
      </c>
    </row>
    <row r="11" spans="1:15">
      <c r="B11" s="1" t="s">
        <v>115</v>
      </c>
      <c r="O11" t="s">
        <v>346</v>
      </c>
    </row>
    <row r="12" spans="1:15">
      <c r="C12">
        <v>1</v>
      </c>
      <c r="D12" t="str">
        <f>_xlfn.XLOOKUP(C12,テーブル一覧[No],テーブル一覧[論理名])</f>
        <v>サンプルテーブル</v>
      </c>
      <c r="E12" t="str">
        <f>_xlfn.XLOOKUP(C12,テーブル一覧[No],テーブル一覧[物理名])</f>
        <v>sample_table</v>
      </c>
      <c r="O12" s="14" t="str">
        <f>"■"&amp;D12&amp;":"&amp;E12</f>
        <v>■サンプルテーブル:sample_table</v>
      </c>
    </row>
    <row r="13" spans="1:15">
      <c r="D13" s="11" t="s">
        <v>87</v>
      </c>
      <c r="E13" s="11" t="s">
        <v>88</v>
      </c>
      <c r="F13" s="11" t="s">
        <v>113</v>
      </c>
      <c r="G13" s="11" t="s">
        <v>91</v>
      </c>
      <c r="H13" s="11" t="s">
        <v>92</v>
      </c>
      <c r="I13" s="11" t="s">
        <v>93</v>
      </c>
      <c r="J13" s="11" t="s">
        <v>94</v>
      </c>
      <c r="K13" s="11" t="s">
        <v>100</v>
      </c>
      <c r="L13" s="11" t="s">
        <v>95</v>
      </c>
      <c r="M13" s="11" t="s">
        <v>16</v>
      </c>
    </row>
    <row r="14" spans="1:15">
      <c r="D14" s="3" t="s">
        <v>101</v>
      </c>
      <c r="E14" s="3" t="s">
        <v>96</v>
      </c>
      <c r="F14" s="3" t="s">
        <v>105</v>
      </c>
      <c r="G14" s="3"/>
      <c r="H14" s="3" t="s">
        <v>105</v>
      </c>
      <c r="I14" s="3"/>
      <c r="J14" s="3">
        <v>1</v>
      </c>
      <c r="K14" s="3" t="s">
        <v>106</v>
      </c>
      <c r="L14" s="12" t="s">
        <v>109</v>
      </c>
      <c r="M14" s="3"/>
      <c r="O14" s="13" t="str">
        <f>D14&amp;":"&amp;E14&amp;IF(F14="●","(PK)","")&amp;IF(G14="●","(FK)","")</f>
        <v>サンプルID:sample_id(PK)</v>
      </c>
    </row>
    <row r="15" spans="1:15">
      <c r="D15" s="3" t="s">
        <v>102</v>
      </c>
      <c r="E15" s="3" t="s">
        <v>97</v>
      </c>
      <c r="F15" s="3"/>
      <c r="G15" s="3"/>
      <c r="H15" s="3"/>
      <c r="I15" s="3"/>
      <c r="J15" s="3"/>
      <c r="K15" s="3" t="s">
        <v>107</v>
      </c>
      <c r="L15" s="12" t="s">
        <v>110</v>
      </c>
      <c r="M15" s="3" t="s">
        <v>114</v>
      </c>
      <c r="O15" s="3" t="str">
        <f t="shared" ref="O15:O20" si="0">D15&amp;":"&amp;E15&amp;IF(F15="●","(PK)","")&amp;IF(G15="●","(FK)","")</f>
        <v>サンプルテキスト:sample_text</v>
      </c>
    </row>
    <row r="16" spans="1:15">
      <c r="D16" s="3" t="s">
        <v>227</v>
      </c>
      <c r="E16" s="3" t="s">
        <v>228</v>
      </c>
      <c r="F16" s="3"/>
      <c r="G16" s="3"/>
      <c r="H16" s="3"/>
      <c r="I16" s="3"/>
      <c r="J16" s="3"/>
      <c r="K16" s="3" t="s">
        <v>107</v>
      </c>
      <c r="L16" s="12" t="s">
        <v>229</v>
      </c>
      <c r="M16" s="3" t="s">
        <v>114</v>
      </c>
      <c r="O16" s="3" t="str">
        <f t="shared" si="0"/>
        <v>サンプルコンボボックステキスト:sample_combobox_text</v>
      </c>
    </row>
    <row r="17" spans="3:15">
      <c r="D17" s="3" t="s">
        <v>103</v>
      </c>
      <c r="E17" s="3" t="s">
        <v>98</v>
      </c>
      <c r="F17" s="3"/>
      <c r="G17" s="3"/>
      <c r="H17" s="3"/>
      <c r="I17" s="3"/>
      <c r="J17" s="3"/>
      <c r="K17" s="3" t="s">
        <v>307</v>
      </c>
      <c r="L17" s="12" t="s">
        <v>111</v>
      </c>
      <c r="M17" s="3"/>
      <c r="O17" s="3" t="str">
        <f t="shared" si="0"/>
        <v>サンプル値:sample_value</v>
      </c>
    </row>
    <row r="18" spans="3:15">
      <c r="D18" s="3" t="s">
        <v>104</v>
      </c>
      <c r="E18" s="3" t="s">
        <v>99</v>
      </c>
      <c r="F18" s="3"/>
      <c r="G18" s="3"/>
      <c r="H18" s="3"/>
      <c r="I18" s="3"/>
      <c r="J18" s="3"/>
      <c r="K18" s="3" t="s">
        <v>108</v>
      </c>
      <c r="L18" s="12" t="s">
        <v>112</v>
      </c>
      <c r="M18" s="3"/>
      <c r="O18" s="3" t="str">
        <f t="shared" si="0"/>
        <v>サンプル日付:sample_date</v>
      </c>
    </row>
    <row r="19" spans="3:15">
      <c r="D19" s="19" t="s">
        <v>200</v>
      </c>
      <c r="E19" s="19" t="s">
        <v>201</v>
      </c>
      <c r="F19" s="3"/>
      <c r="G19" s="3"/>
      <c r="H19" s="3"/>
      <c r="I19" s="3"/>
      <c r="J19" s="3"/>
      <c r="K19" s="19" t="s">
        <v>202</v>
      </c>
      <c r="L19" s="20">
        <v>1</v>
      </c>
      <c r="M19" s="3" t="s">
        <v>203</v>
      </c>
      <c r="O19" s="3" t="str">
        <f t="shared" si="0"/>
        <v>サンプルフラグ:sample_flag</v>
      </c>
    </row>
    <row r="20" spans="3:15">
      <c r="D20" s="19" t="s">
        <v>204</v>
      </c>
      <c r="E20" s="19" t="s">
        <v>205</v>
      </c>
      <c r="F20" s="3"/>
      <c r="G20" s="3" t="s">
        <v>105</v>
      </c>
      <c r="H20" s="3"/>
      <c r="I20" s="3"/>
      <c r="J20" s="3"/>
      <c r="K20" s="19" t="s">
        <v>206</v>
      </c>
      <c r="L20" s="20" t="s">
        <v>207</v>
      </c>
      <c r="M20" s="3" t="s">
        <v>234</v>
      </c>
      <c r="O20" s="3" t="str">
        <f t="shared" si="0"/>
        <v>サンプルコード:sample_code(FK)</v>
      </c>
    </row>
    <row r="22" spans="3:15">
      <c r="C22">
        <v>2</v>
      </c>
      <c r="D22" t="str">
        <f>_xlfn.XLOOKUP(C22,テーブル一覧[No],テーブル一覧[論理名])</f>
        <v>サンプルマスタ</v>
      </c>
      <c r="E22" t="str">
        <f>_xlfn.XLOOKUP(C22,テーブル一覧[No],テーブル一覧[物理名])</f>
        <v>sample_master</v>
      </c>
      <c r="O22" s="14" t="str">
        <f>"■"&amp;D22&amp;":"&amp;E22</f>
        <v>■サンプルマスタ:sample_master</v>
      </c>
    </row>
    <row r="23" spans="3:15">
      <c r="D23" s="11" t="s">
        <v>87</v>
      </c>
      <c r="E23" s="11" t="s">
        <v>88</v>
      </c>
      <c r="F23" s="11" t="s">
        <v>113</v>
      </c>
      <c r="G23" s="11" t="s">
        <v>91</v>
      </c>
      <c r="H23" s="11" t="s">
        <v>92</v>
      </c>
      <c r="I23" s="11" t="s">
        <v>93</v>
      </c>
      <c r="J23" s="11" t="s">
        <v>94</v>
      </c>
      <c r="K23" s="11" t="s">
        <v>100</v>
      </c>
      <c r="L23" s="11" t="s">
        <v>95</v>
      </c>
      <c r="M23" s="11" t="s">
        <v>16</v>
      </c>
    </row>
    <row r="24" spans="3:15">
      <c r="D24" s="19" t="s">
        <v>204</v>
      </c>
      <c r="E24" s="19" t="s">
        <v>205</v>
      </c>
      <c r="F24" s="3" t="s">
        <v>105</v>
      </c>
      <c r="G24" s="3"/>
      <c r="H24" s="3" t="s">
        <v>105</v>
      </c>
      <c r="I24" s="3"/>
      <c r="J24" s="3"/>
      <c r="K24" s="19" t="s">
        <v>107</v>
      </c>
      <c r="L24" s="20" t="s">
        <v>207</v>
      </c>
      <c r="M24" s="3" t="s">
        <v>114</v>
      </c>
      <c r="O24" s="13" t="str">
        <f>D24&amp;":"&amp;E24&amp;IF(F24="●","(PK)","")&amp;IF(G24="●","(FK)","")</f>
        <v>サンプルコード:sample_code(PK)</v>
      </c>
    </row>
    <row r="25" spans="3:15">
      <c r="D25" s="19" t="s">
        <v>232</v>
      </c>
      <c r="E25" s="19" t="s">
        <v>233</v>
      </c>
      <c r="F25" s="3"/>
      <c r="G25" s="3"/>
      <c r="H25" s="3"/>
      <c r="I25" s="3"/>
      <c r="J25" s="3"/>
      <c r="K25" s="19" t="s">
        <v>107</v>
      </c>
      <c r="L25" s="20" t="s">
        <v>207</v>
      </c>
      <c r="M25" s="3" t="s">
        <v>114</v>
      </c>
      <c r="O25" s="3" t="str">
        <f>D25&amp;":"&amp;E25&amp;IF(F25="●","(PK)","")&amp;IF(G25="●","(FK)","")</f>
        <v>サンプルコード名:sample_code_name</v>
      </c>
    </row>
    <row r="27" spans="3:15">
      <c r="C27">
        <v>3</v>
      </c>
      <c r="D27" t="str">
        <f>_xlfn.XLOOKUP(C27,テーブル一覧[No],テーブル一覧[論理名])</f>
        <v>サンプル項目時間</v>
      </c>
      <c r="E27" t="str">
        <f>_xlfn.XLOOKUP(C27,テーブル一覧[No],テーブル一覧[物理名])</f>
        <v>sample_item_time</v>
      </c>
      <c r="O27" s="14" t="str">
        <f>"■"&amp;D27&amp;":"&amp;E27</f>
        <v>■サンプル項目時間:sample_item_time</v>
      </c>
    </row>
    <row r="28" spans="3:15">
      <c r="D28" s="11" t="s">
        <v>87</v>
      </c>
      <c r="E28" s="11" t="s">
        <v>88</v>
      </c>
      <c r="F28" s="11" t="s">
        <v>113</v>
      </c>
      <c r="G28" s="11" t="s">
        <v>91</v>
      </c>
      <c r="H28" s="11" t="s">
        <v>92</v>
      </c>
      <c r="I28" s="11" t="s">
        <v>93</v>
      </c>
      <c r="J28" s="11" t="s">
        <v>94</v>
      </c>
      <c r="K28" s="11" t="s">
        <v>100</v>
      </c>
      <c r="L28" s="11" t="s">
        <v>95</v>
      </c>
      <c r="M28" s="11" t="s">
        <v>16</v>
      </c>
    </row>
    <row r="29" spans="3:15">
      <c r="D29" s="3" t="s">
        <v>301</v>
      </c>
      <c r="E29" s="3" t="s">
        <v>302</v>
      </c>
      <c r="F29" s="3" t="s">
        <v>105</v>
      </c>
      <c r="G29" s="3"/>
      <c r="H29" s="3" t="s">
        <v>105</v>
      </c>
      <c r="I29" s="3"/>
      <c r="J29" s="3"/>
      <c r="K29" s="3" t="s">
        <v>303</v>
      </c>
      <c r="L29" s="3" t="s">
        <v>304</v>
      </c>
      <c r="M29" s="3" t="s">
        <v>114</v>
      </c>
      <c r="O29" s="13" t="str">
        <f t="shared" ref="O29:O31" si="1">D29&amp;":"&amp;E29&amp;IF(F29="●","(PK)","")&amp;IF(G29="●","(FK)","")</f>
        <v>サンプル名称:sample_name(PK)</v>
      </c>
    </row>
    <row r="30" spans="3:15">
      <c r="D30" s="3" t="s">
        <v>312</v>
      </c>
      <c r="E30" s="3" t="s">
        <v>309</v>
      </c>
      <c r="F30" s="3" t="s">
        <v>105</v>
      </c>
      <c r="G30" s="3"/>
      <c r="H30" s="3" t="s">
        <v>105</v>
      </c>
      <c r="I30" s="3"/>
      <c r="J30" s="3"/>
      <c r="K30" s="3" t="s">
        <v>303</v>
      </c>
      <c r="L30" s="3" t="s">
        <v>305</v>
      </c>
      <c r="M30" s="3" t="s">
        <v>114</v>
      </c>
      <c r="O30" s="13" t="str">
        <f t="shared" si="1"/>
        <v>サンプル項目:sample_item(PK)</v>
      </c>
    </row>
    <row r="31" spans="3:15">
      <c r="D31" s="3" t="s">
        <v>313</v>
      </c>
      <c r="E31" s="3" t="s">
        <v>310</v>
      </c>
      <c r="F31" s="3"/>
      <c r="G31" s="3"/>
      <c r="H31" s="3" t="s">
        <v>105</v>
      </c>
      <c r="I31" s="3"/>
      <c r="J31" s="3"/>
      <c r="K31" s="3" t="s">
        <v>307</v>
      </c>
      <c r="L31" s="12" t="s">
        <v>306</v>
      </c>
      <c r="M31" s="3"/>
      <c r="O31" s="3" t="str">
        <f t="shared" si="1"/>
        <v>サンプル時間:sample_time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"/>
  <sheetViews>
    <sheetView showGridLines="0" workbookViewId="0">
      <selection activeCell="AD36" sqref="AD36"/>
    </sheetView>
  </sheetViews>
  <sheetFormatPr defaultColWidth="2.5625" defaultRowHeight="15.45"/>
  <cols>
    <col min="1" max="2" width="2.5625" customWidth="1"/>
  </cols>
  <sheetData>
    <row r="1" spans="1:1" ht="19.3">
      <c r="A1" s="2" t="s">
        <v>116</v>
      </c>
    </row>
  </sheetData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C53D-9419-47A0-9211-174C1ABCD8C0}">
  <dimension ref="B2:D15"/>
  <sheetViews>
    <sheetView zoomScale="85" zoomScaleNormal="85" workbookViewId="0">
      <selection activeCell="C16" sqref="C16"/>
    </sheetView>
  </sheetViews>
  <sheetFormatPr defaultRowHeight="15.45"/>
  <cols>
    <col min="1" max="1" width="2.5625" customWidth="1"/>
    <col min="2" max="2" width="3.125" bestFit="1" customWidth="1"/>
    <col min="3" max="3" width="62.625" bestFit="1" customWidth="1"/>
    <col min="4" max="4" width="90.375" bestFit="1" customWidth="1"/>
  </cols>
  <sheetData>
    <row r="2" spans="2:4">
      <c r="B2" s="41" t="s">
        <v>70</v>
      </c>
      <c r="C2" s="41" t="s">
        <v>347</v>
      </c>
      <c r="D2" s="41" t="s">
        <v>348</v>
      </c>
    </row>
    <row r="3" spans="2:4">
      <c r="B3">
        <v>1</v>
      </c>
      <c r="C3" s="18" t="s">
        <v>187</v>
      </c>
    </row>
    <row r="4" spans="2:4">
      <c r="B4">
        <v>2</v>
      </c>
      <c r="C4" s="18" t="s">
        <v>188</v>
      </c>
    </row>
    <row r="5" spans="2:4">
      <c r="B5">
        <v>3</v>
      </c>
      <c r="C5" s="17" t="s">
        <v>198</v>
      </c>
    </row>
    <row r="6" spans="2:4">
      <c r="B6">
        <v>4</v>
      </c>
      <c r="C6" s="17" t="s">
        <v>199</v>
      </c>
    </row>
    <row r="7" spans="2:4">
      <c r="B7">
        <v>5</v>
      </c>
      <c r="C7" t="s">
        <v>210</v>
      </c>
      <c r="D7" s="17" t="s">
        <v>209</v>
      </c>
    </row>
    <row r="8" spans="2:4">
      <c r="B8">
        <v>6</v>
      </c>
      <c r="C8" t="s">
        <v>235</v>
      </c>
      <c r="D8" s="17" t="s">
        <v>236</v>
      </c>
    </row>
    <row r="9" spans="2:4">
      <c r="B9">
        <v>7</v>
      </c>
      <c r="C9" t="s">
        <v>237</v>
      </c>
      <c r="D9" s="17" t="s">
        <v>238</v>
      </c>
    </row>
    <row r="10" spans="2:4">
      <c r="B10">
        <v>8</v>
      </c>
      <c r="C10" t="s">
        <v>240</v>
      </c>
      <c r="D10" s="17" t="s">
        <v>241</v>
      </c>
    </row>
    <row r="11" spans="2:4">
      <c r="B11">
        <v>9</v>
      </c>
      <c r="C11" t="s">
        <v>243</v>
      </c>
      <c r="D11" s="17" t="s">
        <v>242</v>
      </c>
    </row>
    <row r="12" spans="2:4">
      <c r="B12">
        <v>10</v>
      </c>
      <c r="C12" t="s">
        <v>244</v>
      </c>
      <c r="D12" s="17" t="s">
        <v>245</v>
      </c>
    </row>
    <row r="13" spans="2:4">
      <c r="B13">
        <v>11</v>
      </c>
      <c r="C13" s="18" t="s">
        <v>284</v>
      </c>
    </row>
    <row r="14" spans="2:4">
      <c r="B14">
        <v>12</v>
      </c>
      <c r="C14" t="s">
        <v>314</v>
      </c>
      <c r="D14" s="17" t="s">
        <v>315</v>
      </c>
    </row>
    <row r="15" spans="2:4">
      <c r="B15">
        <v>13</v>
      </c>
      <c r="C15" s="18" t="s">
        <v>367</v>
      </c>
    </row>
  </sheetData>
  <phoneticPr fontId="1"/>
  <hyperlinks>
    <hyperlink ref="C3" r:id="rId1" display="https://boomark.hateblo.jp/entry/2022/03/01/075050" xr:uid="{D84A86C5-2955-462A-86F3-75DCB75A1958}"/>
    <hyperlink ref="C4" r:id="rId2" display="https://iyemon018.hatenablog.com/entry/2016/01/30/235351" xr:uid="{76836669-31DD-4F05-A6D8-AD96B71E8044}"/>
    <hyperlink ref="C5" r:id="rId3" xr:uid="{7666A1E5-68CF-4C33-8A07-66E4974B24BB}"/>
    <hyperlink ref="C6" r:id="rId4" xr:uid="{5B2AF7FB-12F9-4796-AE13-F61F19725ACD}"/>
    <hyperlink ref="D7" r:id="rId5" xr:uid="{94B2B4B7-7679-42A6-BA32-F5C9BDD3C872}"/>
    <hyperlink ref="D8" r:id="rId6" xr:uid="{78C7C4E3-8129-4375-9FEB-53447D59E902}"/>
    <hyperlink ref="D9" r:id="rId7" xr:uid="{BE7C6D10-DD7F-4FA1-8C51-BA49C41AD019}"/>
    <hyperlink ref="D10" r:id="rId8" xr:uid="{E223E5BA-F146-4747-8D5E-830A15938512}"/>
    <hyperlink ref="D11" r:id="rId9" xr:uid="{1EC14ADB-E6A4-45B9-846C-E29C2FF9C584}"/>
    <hyperlink ref="D12" r:id="rId10" xr:uid="{4CF7F3E4-2F5D-443C-AB16-D424649EC22D}"/>
    <hyperlink ref="C13" r:id="rId11" display="https://p4j4.hatenablog.com/entry/2018/03/28/204953" xr:uid="{415B1E68-9B05-4591-9AEF-356BF1707B1F}"/>
    <hyperlink ref="D14" r:id="rId12" xr:uid="{3D2EDB07-1206-4717-9F5C-465E9379100D}"/>
    <hyperlink ref="C15" r:id="rId13" display="http://yujiro15.net/blog/index.php?id=151" xr:uid="{C077D407-0065-4CB2-BC84-43EE45DEC9A3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F4774-AF9E-49A2-A76C-834E96BF3E5A}">
  <dimension ref="A1:H105"/>
  <sheetViews>
    <sheetView zoomScale="70" zoomScaleNormal="70" workbookViewId="0">
      <pane ySplit="5194" topLeftCell="A23"/>
      <selection pane="bottomLeft" activeCell="C19" sqref="C19"/>
    </sheetView>
  </sheetViews>
  <sheetFormatPr defaultRowHeight="15.45"/>
  <cols>
    <col min="1" max="1" width="2.5625" style="8" customWidth="1"/>
    <col min="2" max="2" width="4.625" style="8" customWidth="1"/>
    <col min="3" max="3" width="38.5625" style="8" bestFit="1" customWidth="1"/>
    <col min="4" max="4" width="7.875" style="8" customWidth="1"/>
    <col min="5" max="5" width="11.6875" style="8" customWidth="1"/>
    <col min="6" max="6" width="25.5" style="8" customWidth="1"/>
    <col min="7" max="8" width="64.375" style="8" customWidth="1"/>
    <col min="9" max="16384" width="9" style="8"/>
  </cols>
  <sheetData>
    <row r="1" spans="1:8" ht="19.3">
      <c r="A1" s="21" t="s">
        <v>179</v>
      </c>
    </row>
    <row r="2" spans="1:8">
      <c r="H2" s="7" t="s">
        <v>182</v>
      </c>
    </row>
    <row r="3" spans="1:8">
      <c r="B3" s="34" t="s">
        <v>70</v>
      </c>
      <c r="C3" s="34" t="s">
        <v>221</v>
      </c>
      <c r="D3" s="34"/>
      <c r="E3" s="34"/>
      <c r="H3" s="7" t="s">
        <v>413</v>
      </c>
    </row>
    <row r="4" spans="1:8">
      <c r="B4" s="8">
        <v>1</v>
      </c>
      <c r="C4" s="8" t="str">
        <f>_xlfn.XLOOKUP(B4,テーブル3[No],テーブル3[実装内容])</f>
        <v>画面を追加（ナビゲーション）</v>
      </c>
    </row>
    <row r="5" spans="1:8">
      <c r="B5" s="8">
        <v>2</v>
      </c>
      <c r="C5" s="8" t="str">
        <f>_xlfn.XLOOKUP(B5,テーブル3[No],テーブル3[実装内容])</f>
        <v>画面を追加（ダイアログ）</v>
      </c>
    </row>
    <row r="6" spans="1:8">
      <c r="B6" s="8">
        <v>3</v>
      </c>
      <c r="C6" s="8" t="str">
        <f>_xlfn.XLOOKUP(B6,テーブル3[No],テーブル3[実装内容])</f>
        <v>オブジェクトのバインド</v>
      </c>
    </row>
    <row r="7" spans="1:8">
      <c r="B7" s="8">
        <v>4</v>
      </c>
      <c r="C7" s="8" t="str">
        <f>_xlfn.XLOOKUP(B7,テーブル3[No],テーブル3[実装内容])</f>
        <v>イベント引数をバインド</v>
      </c>
    </row>
    <row r="8" spans="1:8">
      <c r="B8" s="8">
        <v>5</v>
      </c>
      <c r="C8" s="8" t="str">
        <f>_xlfn.XLOOKUP(B8,テーブル3[No],テーブル3[実装内容])</f>
        <v>コントロールのVisibilityをバインド</v>
      </c>
    </row>
    <row r="9" spans="1:8">
      <c r="B9" s="8">
        <v>6</v>
      </c>
      <c r="C9" s="8" t="str">
        <f>_xlfn.XLOOKUP(B9,テーブル3[No],テーブル3[実装内容])</f>
        <v>読取専用のDataGridのバインド</v>
      </c>
    </row>
    <row r="10" spans="1:8">
      <c r="B10" s="8">
        <v>7</v>
      </c>
      <c r="C10" s="8" t="str">
        <f>_xlfn.XLOOKUP(B10,テーブル3[No],テーブル3[実装内容])</f>
        <v>DataGridのAutoGeneratingColumnをバインド</v>
      </c>
    </row>
    <row r="11" spans="1:8">
      <c r="B11" s="8">
        <v>8</v>
      </c>
      <c r="C11" s="8" t="str">
        <f>_xlfn.XLOOKUP(B11,テーブル3[No],テーブル3[実装内容])</f>
        <v>DataGridのColumnのVisibilityをバインド</v>
      </c>
    </row>
    <row r="12" spans="1:8">
      <c r="B12" s="8">
        <v>9</v>
      </c>
      <c r="C12" s="8" t="str">
        <f>_xlfn.XLOOKUP(B12,テーブル3[No],テーブル3[実装内容])</f>
        <v>DataGridのComboBox作成</v>
      </c>
    </row>
    <row r="13" spans="1:8">
      <c r="B13" s="8">
        <v>10</v>
      </c>
      <c r="C13" s="8" t="str">
        <f>_xlfn.XLOOKUP(B13,テーブル3[No],テーブル3[実装内容])</f>
        <v>DataGridの入力値エラー有無をバインド</v>
      </c>
    </row>
    <row r="14" spans="1:8">
      <c r="B14" s="8">
        <v>11</v>
      </c>
      <c r="C14" s="8" t="str">
        <f>_xlfn.XLOOKUP(B14,テーブル3[No],テーブル3[実装内容])</f>
        <v>DataGridのSelectedItemsをバインド</v>
      </c>
    </row>
    <row r="15" spans="1:8">
      <c r="B15" s="8">
        <v>12</v>
      </c>
      <c r="C15" s="8" t="str">
        <f>_xlfn.XLOOKUP(B15,テーブル3[No],テーブル3[実装内容])</f>
        <v>HamburgerMenuを実装</v>
      </c>
    </row>
    <row r="16" spans="1:8">
      <c r="B16" s="8">
        <v>13</v>
      </c>
      <c r="C16" s="8" t="str">
        <f>_xlfn.XLOOKUP(B16,テーブル3[No],テーブル3[実装内容])</f>
        <v>DropDownMenuButtonを実装</v>
      </c>
    </row>
    <row r="17" spans="2:8">
      <c r="B17" s="8">
        <v>14</v>
      </c>
      <c r="C17" s="8" t="str">
        <f>_xlfn.XLOOKUP(B17,テーブル3[No],テーブル3[実装内容])</f>
        <v>ListVewのアイテムをドラッグ&amp;ドロップで並び替え</v>
      </c>
    </row>
    <row r="18" spans="2:8">
      <c r="B18" s="8">
        <v>17</v>
      </c>
      <c r="C18" s="8" t="str">
        <f>_xlfn.XLOOKUP(B18,テーブル3[No],テーブル3[実装内容])</f>
        <v>ダイアログ画面のパラメータ渡し</v>
      </c>
    </row>
    <row r="19" spans="2:8">
      <c r="B19" s="8">
        <v>15</v>
      </c>
      <c r="C19" s="8" t="str">
        <f>_xlfn.XLOOKUP(B19,テーブル3[No],テーブル3[実装内容])</f>
        <v>DataGridのアイテムをドラッグ&amp;ドロップで並び替え</v>
      </c>
    </row>
    <row r="20" spans="2:8">
      <c r="B20" s="8">
        <v>16</v>
      </c>
      <c r="C20" s="8" t="str">
        <f>_xlfn.XLOOKUP(B20,テーブル3[No],テーブル3[実装内容])</f>
        <v>ナビゲーション画面のパラメータ渡し</v>
      </c>
    </row>
    <row r="22" spans="2:8" ht="30" customHeight="1">
      <c r="B22" s="27" t="s">
        <v>70</v>
      </c>
      <c r="C22" s="28" t="s">
        <v>221</v>
      </c>
      <c r="D22" s="28" t="s">
        <v>222</v>
      </c>
      <c r="E22" s="28" t="s">
        <v>13</v>
      </c>
      <c r="F22" s="28" t="s">
        <v>259</v>
      </c>
      <c r="G22" s="28" t="s">
        <v>223</v>
      </c>
      <c r="H22" s="29" t="s">
        <v>204</v>
      </c>
    </row>
    <row r="23" spans="2:8" ht="15" customHeight="1">
      <c r="B23" s="32">
        <v>1</v>
      </c>
      <c r="C23" s="32" t="s">
        <v>66</v>
      </c>
      <c r="D23" s="32">
        <v>1</v>
      </c>
      <c r="E23" s="32" t="s">
        <v>121</v>
      </c>
      <c r="F23" s="32" t="s">
        <v>260</v>
      </c>
      <c r="G23" s="9" t="s">
        <v>84</v>
      </c>
      <c r="H23" s="23" t="s">
        <v>157</v>
      </c>
    </row>
    <row r="24" spans="2:8" ht="15" customHeight="1">
      <c r="B24" s="32">
        <v>1</v>
      </c>
      <c r="C24" s="32" t="s">
        <v>66</v>
      </c>
      <c r="D24" s="32">
        <v>2</v>
      </c>
      <c r="E24" s="32"/>
      <c r="F24" s="32" t="s">
        <v>262</v>
      </c>
      <c r="G24" s="9" t="s">
        <v>163</v>
      </c>
      <c r="H24" s="24" t="s">
        <v>158</v>
      </c>
    </row>
    <row r="25" spans="2:8" ht="15" customHeight="1">
      <c r="B25" s="32">
        <v>1</v>
      </c>
      <c r="C25" s="32" t="s">
        <v>66</v>
      </c>
      <c r="D25" s="32">
        <v>3</v>
      </c>
      <c r="E25" s="32"/>
      <c r="F25" s="32"/>
      <c r="G25" s="9" t="s">
        <v>75</v>
      </c>
      <c r="H25" s="24" t="s">
        <v>159</v>
      </c>
    </row>
    <row r="26" spans="2:8" ht="15" customHeight="1">
      <c r="B26" s="32">
        <v>1</v>
      </c>
      <c r="C26" s="32" t="s">
        <v>66</v>
      </c>
      <c r="D26" s="32">
        <v>4</v>
      </c>
      <c r="E26" s="32"/>
      <c r="F26" s="32"/>
      <c r="G26" s="9" t="s">
        <v>162</v>
      </c>
      <c r="H26" s="23" t="s">
        <v>160</v>
      </c>
    </row>
    <row r="27" spans="2:8" ht="15" customHeight="1">
      <c r="B27" s="32">
        <v>1</v>
      </c>
      <c r="C27" s="32" t="s">
        <v>66</v>
      </c>
      <c r="D27" s="32">
        <v>5</v>
      </c>
      <c r="E27" s="32"/>
      <c r="F27" s="32"/>
      <c r="G27" s="9" t="s">
        <v>77</v>
      </c>
      <c r="H27" s="23" t="s">
        <v>161</v>
      </c>
    </row>
    <row r="28" spans="2:8" ht="15" customHeight="1">
      <c r="B28" s="32">
        <v>1</v>
      </c>
      <c r="C28" s="32" t="s">
        <v>66</v>
      </c>
      <c r="D28" s="32">
        <v>6</v>
      </c>
      <c r="E28" s="32"/>
      <c r="F28" s="32" t="s">
        <v>79</v>
      </c>
      <c r="G28" s="9" t="s">
        <v>165</v>
      </c>
      <c r="H28" s="23" t="s">
        <v>164</v>
      </c>
    </row>
    <row r="29" spans="2:8" ht="15" customHeight="1">
      <c r="B29" s="32">
        <v>2</v>
      </c>
      <c r="C29" s="32" t="s">
        <v>67</v>
      </c>
      <c r="D29" s="32">
        <v>1</v>
      </c>
      <c r="E29" s="32" t="s">
        <v>121</v>
      </c>
      <c r="F29" s="32" t="s">
        <v>260</v>
      </c>
      <c r="G29" s="9" t="s">
        <v>84</v>
      </c>
      <c r="H29" s="23" t="s">
        <v>130</v>
      </c>
    </row>
    <row r="30" spans="2:8" ht="15" customHeight="1">
      <c r="B30" s="32">
        <v>2</v>
      </c>
      <c r="C30" s="32" t="s">
        <v>67</v>
      </c>
      <c r="D30" s="32">
        <v>2</v>
      </c>
      <c r="E30" s="32"/>
      <c r="F30" s="32" t="s">
        <v>261</v>
      </c>
      <c r="G30" s="9" t="s">
        <v>85</v>
      </c>
      <c r="H30" s="24" t="s">
        <v>76</v>
      </c>
    </row>
    <row r="31" spans="2:8" ht="15" customHeight="1">
      <c r="B31" s="32">
        <v>2</v>
      </c>
      <c r="C31" s="32" t="s">
        <v>67</v>
      </c>
      <c r="D31" s="32">
        <v>3</v>
      </c>
      <c r="E31" s="32"/>
      <c r="F31" s="32"/>
      <c r="G31" s="9" t="s">
        <v>75</v>
      </c>
      <c r="H31" s="24" t="s">
        <v>74</v>
      </c>
    </row>
    <row r="32" spans="2:8" ht="15" customHeight="1">
      <c r="B32" s="32">
        <v>2</v>
      </c>
      <c r="C32" s="32" t="s">
        <v>67</v>
      </c>
      <c r="D32" s="32">
        <v>4</v>
      </c>
      <c r="E32" s="32"/>
      <c r="F32" s="32"/>
      <c r="G32" s="9" t="s">
        <v>167</v>
      </c>
      <c r="H32" s="25" t="s">
        <v>166</v>
      </c>
    </row>
    <row r="33" spans="2:8" ht="15" customHeight="1">
      <c r="B33" s="32">
        <v>2</v>
      </c>
      <c r="C33" s="32" t="s">
        <v>67</v>
      </c>
      <c r="D33" s="32">
        <v>5</v>
      </c>
      <c r="E33" s="32"/>
      <c r="F33" s="32"/>
      <c r="G33" s="9" t="s">
        <v>77</v>
      </c>
      <c r="H33" s="23" t="s">
        <v>78</v>
      </c>
    </row>
    <row r="34" spans="2:8" ht="15" customHeight="1">
      <c r="B34" s="32">
        <v>2</v>
      </c>
      <c r="C34" s="32" t="s">
        <v>67</v>
      </c>
      <c r="D34" s="32">
        <v>6</v>
      </c>
      <c r="E34" s="32"/>
      <c r="F34" s="32" t="s">
        <v>79</v>
      </c>
      <c r="G34" s="9" t="s">
        <v>80</v>
      </c>
      <c r="H34" s="23" t="s">
        <v>81</v>
      </c>
    </row>
    <row r="35" spans="2:8" ht="15" customHeight="1">
      <c r="B35" s="32">
        <v>2</v>
      </c>
      <c r="C35" s="32" t="s">
        <v>67</v>
      </c>
      <c r="D35" s="32">
        <v>7</v>
      </c>
      <c r="E35" s="32"/>
      <c r="F35" s="32" t="s">
        <v>262</v>
      </c>
      <c r="G35" s="9" t="s">
        <v>83</v>
      </c>
      <c r="H35" s="23" t="s">
        <v>82</v>
      </c>
    </row>
    <row r="36" spans="2:8" ht="15" customHeight="1">
      <c r="B36" s="32">
        <v>2</v>
      </c>
      <c r="C36" s="32" t="s">
        <v>67</v>
      </c>
      <c r="D36" s="32">
        <v>8</v>
      </c>
      <c r="E36" s="32"/>
      <c r="F36" s="32"/>
      <c r="G36" s="9" t="s">
        <v>131</v>
      </c>
      <c r="H36" s="23" t="s">
        <v>132</v>
      </c>
    </row>
    <row r="37" spans="2:8" ht="15" customHeight="1">
      <c r="B37" s="32">
        <v>3</v>
      </c>
      <c r="C37" s="32" t="s">
        <v>246</v>
      </c>
      <c r="D37" s="32">
        <v>1</v>
      </c>
      <c r="E37" s="32" t="s">
        <v>121</v>
      </c>
      <c r="F37" s="32" t="s">
        <v>42</v>
      </c>
      <c r="G37" s="15" t="s">
        <v>156</v>
      </c>
      <c r="H37" s="23" t="s">
        <v>180</v>
      </c>
    </row>
    <row r="38" spans="2:8" ht="15" customHeight="1">
      <c r="B38" s="32">
        <v>3</v>
      </c>
      <c r="C38" s="32" t="s">
        <v>246</v>
      </c>
      <c r="D38" s="32">
        <v>2</v>
      </c>
      <c r="E38" s="32"/>
      <c r="F38" s="32" t="s">
        <v>40</v>
      </c>
      <c r="G38" s="16" t="s">
        <v>265</v>
      </c>
      <c r="H38" s="23" t="s">
        <v>181</v>
      </c>
    </row>
    <row r="39" spans="2:8" ht="15" customHeight="1">
      <c r="B39" s="32">
        <v>4</v>
      </c>
      <c r="C39" s="32" t="s">
        <v>247</v>
      </c>
      <c r="D39" s="32">
        <v>1</v>
      </c>
      <c r="E39" s="32" t="s">
        <v>121</v>
      </c>
      <c r="F39" s="32" t="s">
        <v>42</v>
      </c>
      <c r="G39" s="9" t="s">
        <v>264</v>
      </c>
      <c r="H39" s="23" t="s">
        <v>263</v>
      </c>
    </row>
    <row r="40" spans="2:8" ht="15" customHeight="1">
      <c r="B40" s="32">
        <v>4</v>
      </c>
      <c r="C40" s="32" t="s">
        <v>247</v>
      </c>
      <c r="D40" s="32">
        <v>2</v>
      </c>
      <c r="E40" s="32"/>
      <c r="F40" s="32"/>
      <c r="G40" s="10" t="s">
        <v>266</v>
      </c>
      <c r="H40" s="23" t="s">
        <v>170</v>
      </c>
    </row>
    <row r="41" spans="2:8" ht="15" customHeight="1">
      <c r="B41" s="32">
        <v>4</v>
      </c>
      <c r="C41" s="32" t="s">
        <v>247</v>
      </c>
      <c r="D41" s="32">
        <v>3</v>
      </c>
      <c r="E41" s="32"/>
      <c r="F41" s="32" t="s">
        <v>40</v>
      </c>
      <c r="G41" s="10" t="s">
        <v>172</v>
      </c>
      <c r="H41" s="24" t="s">
        <v>171</v>
      </c>
    </row>
    <row r="42" spans="2:8" ht="15" customHeight="1">
      <c r="B42" s="32">
        <v>4</v>
      </c>
      <c r="C42" s="32" t="s">
        <v>247</v>
      </c>
      <c r="D42" s="32">
        <v>4</v>
      </c>
      <c r="E42" s="32"/>
      <c r="F42" s="32"/>
      <c r="G42" s="9" t="s">
        <v>168</v>
      </c>
      <c r="H42" s="23" t="s">
        <v>173</v>
      </c>
    </row>
    <row r="43" spans="2:8" ht="15" customHeight="1">
      <c r="B43" s="32">
        <v>4</v>
      </c>
      <c r="C43" s="32" t="s">
        <v>247</v>
      </c>
      <c r="D43" s="32">
        <v>5</v>
      </c>
      <c r="E43" s="32"/>
      <c r="F43" s="32"/>
      <c r="G43" s="9" t="s">
        <v>169</v>
      </c>
      <c r="H43" s="23" t="s">
        <v>174</v>
      </c>
    </row>
    <row r="44" spans="2:8" ht="15" customHeight="1">
      <c r="B44" s="32">
        <v>5</v>
      </c>
      <c r="C44" s="32" t="s">
        <v>250</v>
      </c>
      <c r="D44" s="32">
        <v>1</v>
      </c>
      <c r="E44" s="32" t="s">
        <v>121</v>
      </c>
      <c r="F44" s="32" t="s">
        <v>42</v>
      </c>
      <c r="G44" s="9" t="s">
        <v>190</v>
      </c>
      <c r="H44" s="23" t="s">
        <v>189</v>
      </c>
    </row>
    <row r="45" spans="2:8" ht="15" customHeight="1">
      <c r="B45" s="32">
        <v>5</v>
      </c>
      <c r="C45" s="32" t="s">
        <v>250</v>
      </c>
      <c r="D45" s="32">
        <v>2</v>
      </c>
      <c r="E45" s="32"/>
      <c r="F45" s="32"/>
      <c r="G45" s="9" t="s">
        <v>267</v>
      </c>
      <c r="H45" s="23" t="s">
        <v>191</v>
      </c>
    </row>
    <row r="46" spans="2:8" ht="15" customHeight="1">
      <c r="B46" s="32">
        <v>5</v>
      </c>
      <c r="C46" s="32" t="s">
        <v>250</v>
      </c>
      <c r="D46" s="32">
        <v>3</v>
      </c>
      <c r="E46" s="32"/>
      <c r="F46" s="32" t="s">
        <v>40</v>
      </c>
      <c r="G46" s="9" t="s">
        <v>193</v>
      </c>
      <c r="H46" s="23" t="s">
        <v>192</v>
      </c>
    </row>
    <row r="47" spans="2:8" ht="15" customHeight="1">
      <c r="B47" s="32">
        <v>6</v>
      </c>
      <c r="C47" s="32" t="s">
        <v>248</v>
      </c>
      <c r="D47" s="32">
        <v>1</v>
      </c>
      <c r="E47" s="32" t="s">
        <v>122</v>
      </c>
      <c r="F47" s="32" t="s">
        <v>27</v>
      </c>
      <c r="G47" s="15" t="s">
        <v>117</v>
      </c>
      <c r="H47" s="24"/>
    </row>
    <row r="48" spans="2:8" ht="15" customHeight="1">
      <c r="B48" s="32">
        <v>6</v>
      </c>
      <c r="C48" s="32" t="s">
        <v>248</v>
      </c>
      <c r="D48" s="32">
        <v>2</v>
      </c>
      <c r="E48" s="32"/>
      <c r="F48" s="32" t="s">
        <v>19</v>
      </c>
      <c r="G48" s="9" t="s">
        <v>118</v>
      </c>
      <c r="H48" s="24"/>
    </row>
    <row r="49" spans="2:8" ht="15" customHeight="1">
      <c r="B49" s="32">
        <v>6</v>
      </c>
      <c r="C49" s="32" t="s">
        <v>248</v>
      </c>
      <c r="D49" s="32">
        <v>3</v>
      </c>
      <c r="E49" s="32"/>
      <c r="F49" s="32" t="s">
        <v>24</v>
      </c>
      <c r="G49" s="9" t="s">
        <v>119</v>
      </c>
      <c r="H49" s="23" t="s">
        <v>120</v>
      </c>
    </row>
    <row r="50" spans="2:8" ht="15" customHeight="1">
      <c r="B50" s="32">
        <v>6</v>
      </c>
      <c r="C50" s="32" t="s">
        <v>248</v>
      </c>
      <c r="D50" s="32">
        <v>4</v>
      </c>
      <c r="E50" s="32" t="s">
        <v>123</v>
      </c>
      <c r="F50" s="32" t="s">
        <v>34</v>
      </c>
      <c r="G50" s="9" t="s">
        <v>124</v>
      </c>
      <c r="H50" s="23" t="s">
        <v>125</v>
      </c>
    </row>
    <row r="51" spans="2:8" ht="15" customHeight="1">
      <c r="B51" s="32">
        <v>6</v>
      </c>
      <c r="C51" s="32" t="s">
        <v>248</v>
      </c>
      <c r="D51" s="32">
        <v>5</v>
      </c>
      <c r="E51" s="32"/>
      <c r="F51" s="32"/>
      <c r="G51" s="9" t="s">
        <v>126</v>
      </c>
      <c r="H51" s="23" t="s">
        <v>127</v>
      </c>
    </row>
    <row r="52" spans="2:8" ht="15" customHeight="1">
      <c r="B52" s="32">
        <v>6</v>
      </c>
      <c r="C52" s="32" t="s">
        <v>248</v>
      </c>
      <c r="D52" s="32">
        <v>6</v>
      </c>
      <c r="E52" s="32"/>
      <c r="F52" s="32" t="s">
        <v>145</v>
      </c>
      <c r="G52" s="9" t="s">
        <v>146</v>
      </c>
      <c r="H52" s="23" t="s">
        <v>147</v>
      </c>
    </row>
    <row r="53" spans="2:8" ht="15" customHeight="1">
      <c r="B53" s="32">
        <v>6</v>
      </c>
      <c r="C53" s="32" t="s">
        <v>248</v>
      </c>
      <c r="D53" s="32">
        <v>7</v>
      </c>
      <c r="E53" s="32" t="s">
        <v>121</v>
      </c>
      <c r="F53" s="32" t="s">
        <v>40</v>
      </c>
      <c r="G53" s="9" t="s">
        <v>128</v>
      </c>
      <c r="H53" s="23" t="s">
        <v>129</v>
      </c>
    </row>
    <row r="54" spans="2:8" ht="15" customHeight="1">
      <c r="B54" s="32">
        <v>6</v>
      </c>
      <c r="C54" s="32" t="s">
        <v>248</v>
      </c>
      <c r="D54" s="32">
        <v>8</v>
      </c>
      <c r="E54" s="32"/>
      <c r="F54" s="32" t="s">
        <v>42</v>
      </c>
      <c r="G54" s="10" t="s">
        <v>134</v>
      </c>
      <c r="H54" s="23" t="s">
        <v>133</v>
      </c>
    </row>
    <row r="55" spans="2:8" ht="15" customHeight="1">
      <c r="B55" s="32">
        <v>6</v>
      </c>
      <c r="C55" s="32" t="s">
        <v>248</v>
      </c>
      <c r="D55" s="32">
        <v>9</v>
      </c>
      <c r="E55" s="32"/>
      <c r="F55" s="32" t="s">
        <v>40</v>
      </c>
      <c r="G55" s="9" t="s">
        <v>135</v>
      </c>
      <c r="H55" s="23" t="s">
        <v>136</v>
      </c>
    </row>
    <row r="56" spans="2:8" ht="15" customHeight="1">
      <c r="B56" s="32">
        <v>6</v>
      </c>
      <c r="C56" s="32" t="s">
        <v>248</v>
      </c>
      <c r="D56" s="32">
        <v>10</v>
      </c>
      <c r="E56" s="32"/>
      <c r="F56" s="32"/>
      <c r="G56" s="9" t="s">
        <v>137</v>
      </c>
      <c r="H56" s="23" t="s">
        <v>138</v>
      </c>
    </row>
    <row r="57" spans="2:8" ht="15" customHeight="1">
      <c r="B57" s="32">
        <v>6</v>
      </c>
      <c r="C57" s="32" t="s">
        <v>248</v>
      </c>
      <c r="D57" s="32">
        <v>11</v>
      </c>
      <c r="E57" s="32"/>
      <c r="F57" s="32"/>
      <c r="G57" s="9" t="s">
        <v>139</v>
      </c>
      <c r="H57" s="24" t="s">
        <v>140</v>
      </c>
    </row>
    <row r="58" spans="2:8" ht="15" customHeight="1">
      <c r="B58" s="32">
        <v>6</v>
      </c>
      <c r="C58" s="32" t="s">
        <v>248</v>
      </c>
      <c r="D58" s="32">
        <v>12</v>
      </c>
      <c r="E58" s="32"/>
      <c r="F58" s="32"/>
      <c r="G58" s="9" t="s">
        <v>150</v>
      </c>
      <c r="H58" s="23" t="s">
        <v>149</v>
      </c>
    </row>
    <row r="59" spans="2:8" ht="15" customHeight="1">
      <c r="B59" s="32">
        <v>6</v>
      </c>
      <c r="C59" s="32" t="s">
        <v>248</v>
      </c>
      <c r="D59" s="32">
        <v>13</v>
      </c>
      <c r="E59" s="32"/>
      <c r="F59" s="32"/>
      <c r="G59" s="9" t="s">
        <v>142</v>
      </c>
      <c r="H59" s="24" t="s">
        <v>141</v>
      </c>
    </row>
    <row r="60" spans="2:8" ht="15" customHeight="1">
      <c r="B60" s="32">
        <v>6</v>
      </c>
      <c r="C60" s="32" t="s">
        <v>248</v>
      </c>
      <c r="D60" s="32">
        <v>14</v>
      </c>
      <c r="E60" s="32"/>
      <c r="F60" s="32"/>
      <c r="G60" s="9" t="s">
        <v>148</v>
      </c>
      <c r="H60" s="24" t="s">
        <v>143</v>
      </c>
    </row>
    <row r="61" spans="2:8" ht="15" customHeight="1">
      <c r="B61" s="32">
        <v>6</v>
      </c>
      <c r="C61" s="32" t="s">
        <v>248</v>
      </c>
      <c r="D61" s="32">
        <v>15</v>
      </c>
      <c r="E61" s="32"/>
      <c r="F61" s="32"/>
      <c r="G61" s="9" t="s">
        <v>144</v>
      </c>
      <c r="H61" s="23" t="s">
        <v>155</v>
      </c>
    </row>
    <row r="62" spans="2:8" ht="15" customHeight="1">
      <c r="B62" s="32">
        <v>7</v>
      </c>
      <c r="C62" s="32" t="s">
        <v>251</v>
      </c>
      <c r="D62" s="32">
        <v>1</v>
      </c>
      <c r="E62" s="32" t="s">
        <v>121</v>
      </c>
      <c r="F62" s="32" t="s">
        <v>42</v>
      </c>
      <c r="G62" s="9" t="s">
        <v>175</v>
      </c>
      <c r="H62" s="23" t="s">
        <v>268</v>
      </c>
    </row>
    <row r="63" spans="2:8" ht="15" customHeight="1">
      <c r="B63" s="32">
        <v>7</v>
      </c>
      <c r="C63" s="32" t="s">
        <v>251</v>
      </c>
      <c r="D63" s="32">
        <v>2</v>
      </c>
      <c r="E63" s="32"/>
      <c r="F63" s="32"/>
      <c r="G63" s="10" t="s">
        <v>359</v>
      </c>
      <c r="H63" s="23" t="s">
        <v>269</v>
      </c>
    </row>
    <row r="64" spans="2:8" ht="15" customHeight="1">
      <c r="B64" s="32">
        <v>7</v>
      </c>
      <c r="C64" s="32" t="s">
        <v>251</v>
      </c>
      <c r="D64" s="32">
        <v>3</v>
      </c>
      <c r="E64" s="32"/>
      <c r="F64" s="32" t="s">
        <v>40</v>
      </c>
      <c r="G64" s="10" t="s">
        <v>270</v>
      </c>
      <c r="H64" s="24" t="s">
        <v>176</v>
      </c>
    </row>
    <row r="65" spans="2:8" ht="15" customHeight="1">
      <c r="B65" s="32">
        <v>7</v>
      </c>
      <c r="C65" s="32" t="s">
        <v>251</v>
      </c>
      <c r="D65" s="32">
        <v>4</v>
      </c>
      <c r="E65" s="32"/>
      <c r="F65" s="32"/>
      <c r="G65" s="9" t="s">
        <v>168</v>
      </c>
      <c r="H65" s="23" t="s">
        <v>177</v>
      </c>
    </row>
    <row r="66" spans="2:8" ht="15" customHeight="1">
      <c r="B66" s="32">
        <v>7</v>
      </c>
      <c r="C66" s="32" t="s">
        <v>251</v>
      </c>
      <c r="D66" s="32">
        <v>5</v>
      </c>
      <c r="E66" s="32"/>
      <c r="F66" s="32"/>
      <c r="G66" s="9" t="s">
        <v>169</v>
      </c>
      <c r="H66" s="23" t="s">
        <v>178</v>
      </c>
    </row>
    <row r="67" spans="2:8" ht="15" customHeight="1">
      <c r="B67" s="32">
        <v>8</v>
      </c>
      <c r="C67" s="32" t="s">
        <v>252</v>
      </c>
      <c r="D67" s="32">
        <v>1</v>
      </c>
      <c r="E67" s="32" t="s">
        <v>121</v>
      </c>
      <c r="F67" s="32" t="s">
        <v>42</v>
      </c>
      <c r="G67" s="9" t="s">
        <v>272</v>
      </c>
      <c r="H67" s="23" t="s">
        <v>271</v>
      </c>
    </row>
    <row r="68" spans="2:8" ht="15" customHeight="1">
      <c r="B68" s="32">
        <v>8</v>
      </c>
      <c r="C68" s="32" t="s">
        <v>252</v>
      </c>
      <c r="D68" s="32">
        <v>2</v>
      </c>
      <c r="E68" s="32"/>
      <c r="F68" s="32"/>
      <c r="G68" s="9" t="s">
        <v>274</v>
      </c>
      <c r="H68" s="23" t="s">
        <v>275</v>
      </c>
    </row>
    <row r="69" spans="2:8" ht="15" customHeight="1">
      <c r="B69" s="32">
        <v>8</v>
      </c>
      <c r="C69" s="32" t="s">
        <v>252</v>
      </c>
      <c r="D69" s="32">
        <v>3</v>
      </c>
      <c r="E69" s="32"/>
      <c r="F69" s="32"/>
      <c r="G69" s="9" t="s">
        <v>195</v>
      </c>
      <c r="H69" s="23" t="s">
        <v>189</v>
      </c>
    </row>
    <row r="70" spans="2:8" ht="15" customHeight="1">
      <c r="B70" s="32">
        <v>8</v>
      </c>
      <c r="C70" s="32" t="s">
        <v>252</v>
      </c>
      <c r="D70" s="32">
        <v>4</v>
      </c>
      <c r="E70" s="32"/>
      <c r="F70" s="32"/>
      <c r="G70" s="9" t="s">
        <v>276</v>
      </c>
      <c r="H70" s="23" t="s">
        <v>194</v>
      </c>
    </row>
    <row r="71" spans="2:8" ht="15" customHeight="1">
      <c r="B71" s="32">
        <v>8</v>
      </c>
      <c r="C71" s="32" t="s">
        <v>252</v>
      </c>
      <c r="D71" s="32">
        <v>5</v>
      </c>
      <c r="E71" s="32"/>
      <c r="F71" s="32"/>
      <c r="G71" s="10" t="s">
        <v>273</v>
      </c>
      <c r="H71" s="23" t="s">
        <v>197</v>
      </c>
    </row>
    <row r="72" spans="2:8" ht="15" customHeight="1">
      <c r="B72" s="32">
        <v>8</v>
      </c>
      <c r="C72" s="32" t="s">
        <v>252</v>
      </c>
      <c r="D72" s="32">
        <v>6</v>
      </c>
      <c r="E72" s="32"/>
      <c r="F72" s="32" t="s">
        <v>40</v>
      </c>
      <c r="G72" s="9" t="s">
        <v>193</v>
      </c>
      <c r="H72" s="23" t="s">
        <v>196</v>
      </c>
    </row>
    <row r="73" spans="2:8" ht="15" customHeight="1">
      <c r="B73" s="32">
        <v>9</v>
      </c>
      <c r="C73" s="32" t="s">
        <v>213</v>
      </c>
      <c r="D73" s="32">
        <v>1</v>
      </c>
      <c r="E73" s="32" t="s">
        <v>121</v>
      </c>
      <c r="F73" s="32" t="s">
        <v>42</v>
      </c>
      <c r="G73" s="9" t="s">
        <v>272</v>
      </c>
      <c r="H73" s="23" t="s">
        <v>271</v>
      </c>
    </row>
    <row r="74" spans="2:8" ht="15" customHeight="1">
      <c r="B74" s="32">
        <v>9</v>
      </c>
      <c r="C74" s="32" t="s">
        <v>213</v>
      </c>
      <c r="D74" s="32">
        <v>2</v>
      </c>
      <c r="E74" s="32"/>
      <c r="F74" s="32"/>
      <c r="G74" s="9" t="s">
        <v>274</v>
      </c>
      <c r="H74" s="23" t="s">
        <v>275</v>
      </c>
    </row>
    <row r="75" spans="2:8" ht="15" customHeight="1">
      <c r="B75" s="32">
        <v>9</v>
      </c>
      <c r="C75" s="32" t="s">
        <v>213</v>
      </c>
      <c r="D75" s="32">
        <v>3</v>
      </c>
      <c r="E75" s="32"/>
      <c r="F75" s="32"/>
      <c r="G75" s="9" t="s">
        <v>224</v>
      </c>
      <c r="H75" s="23" t="s">
        <v>225</v>
      </c>
    </row>
    <row r="76" spans="2:8" ht="15" customHeight="1">
      <c r="B76" s="32">
        <v>9</v>
      </c>
      <c r="C76" s="32" t="s">
        <v>213</v>
      </c>
      <c r="D76" s="32">
        <v>4</v>
      </c>
      <c r="E76" s="32"/>
      <c r="F76" s="32"/>
      <c r="G76" s="26" t="s">
        <v>276</v>
      </c>
      <c r="H76" s="30" t="s">
        <v>226</v>
      </c>
    </row>
    <row r="77" spans="2:8" ht="15" customHeight="1">
      <c r="B77" s="32">
        <v>9</v>
      </c>
      <c r="C77" s="32" t="s">
        <v>213</v>
      </c>
      <c r="D77" s="32">
        <v>5</v>
      </c>
      <c r="E77" s="32"/>
      <c r="F77" s="32"/>
      <c r="G77" s="31" t="s">
        <v>277</v>
      </c>
      <c r="H77" s="30" t="s">
        <v>239</v>
      </c>
    </row>
    <row r="78" spans="2:8" ht="15" customHeight="1">
      <c r="B78" s="32">
        <v>10</v>
      </c>
      <c r="C78" s="32" t="s">
        <v>249</v>
      </c>
      <c r="D78" s="32">
        <v>1</v>
      </c>
      <c r="E78" s="32" t="s">
        <v>121</v>
      </c>
      <c r="F78" s="32" t="s">
        <v>25</v>
      </c>
      <c r="G78" s="26" t="s">
        <v>292</v>
      </c>
      <c r="H78" s="30" t="s">
        <v>294</v>
      </c>
    </row>
    <row r="79" spans="2:8" ht="15" customHeight="1">
      <c r="B79" s="32">
        <v>10</v>
      </c>
      <c r="C79" s="32" t="s">
        <v>249</v>
      </c>
      <c r="D79" s="32">
        <v>2</v>
      </c>
      <c r="E79" s="32"/>
      <c r="F79" s="32" t="s">
        <v>42</v>
      </c>
      <c r="G79" s="26" t="s">
        <v>293</v>
      </c>
      <c r="H79" s="30" t="s">
        <v>253</v>
      </c>
    </row>
    <row r="80" spans="2:8" ht="15" customHeight="1">
      <c r="B80" s="32">
        <v>10</v>
      </c>
      <c r="C80" s="32" t="s">
        <v>249</v>
      </c>
      <c r="D80" s="32">
        <v>3</v>
      </c>
      <c r="E80" s="32"/>
      <c r="F80" s="32"/>
      <c r="G80" s="26" t="s">
        <v>254</v>
      </c>
      <c r="H80" s="30" t="s">
        <v>295</v>
      </c>
    </row>
    <row r="81" spans="2:8" ht="15" customHeight="1">
      <c r="B81" s="32">
        <v>10</v>
      </c>
      <c r="C81" s="32" t="s">
        <v>249</v>
      </c>
      <c r="D81" s="32">
        <v>4</v>
      </c>
      <c r="E81" s="32"/>
      <c r="F81" s="32"/>
      <c r="G81" s="31" t="s">
        <v>256</v>
      </c>
      <c r="H81" s="30" t="s">
        <v>255</v>
      </c>
    </row>
    <row r="82" spans="2:8" ht="15" customHeight="1">
      <c r="B82" s="32">
        <v>10</v>
      </c>
      <c r="C82" s="32" t="s">
        <v>249</v>
      </c>
      <c r="D82" s="32">
        <v>5</v>
      </c>
      <c r="E82" s="32"/>
      <c r="F82" s="32" t="s">
        <v>40</v>
      </c>
      <c r="G82" s="16" t="s">
        <v>258</v>
      </c>
      <c r="H82" s="30" t="s">
        <v>257</v>
      </c>
    </row>
    <row r="83" spans="2:8" ht="15" customHeight="1">
      <c r="B83" s="33">
        <v>11</v>
      </c>
      <c r="C83" s="33" t="s">
        <v>288</v>
      </c>
      <c r="D83" s="33">
        <v>1</v>
      </c>
      <c r="E83" s="33" t="s">
        <v>121</v>
      </c>
      <c r="F83" s="32" t="s">
        <v>25</v>
      </c>
      <c r="G83" s="26" t="s">
        <v>296</v>
      </c>
      <c r="H83" s="30" t="s">
        <v>297</v>
      </c>
    </row>
    <row r="84" spans="2:8" ht="15" customHeight="1">
      <c r="B84" s="33">
        <v>11</v>
      </c>
      <c r="C84" s="33" t="s">
        <v>288</v>
      </c>
      <c r="D84" s="33">
        <v>2</v>
      </c>
      <c r="E84" s="33"/>
      <c r="F84" s="33" t="s">
        <v>42</v>
      </c>
      <c r="G84" s="26" t="s">
        <v>298</v>
      </c>
      <c r="H84" s="30" t="s">
        <v>253</v>
      </c>
    </row>
    <row r="85" spans="2:8" ht="15" customHeight="1">
      <c r="B85" s="33">
        <v>11</v>
      </c>
      <c r="C85" s="33" t="s">
        <v>288</v>
      </c>
      <c r="D85" s="33">
        <v>3</v>
      </c>
      <c r="E85" s="33"/>
      <c r="F85" s="33"/>
      <c r="G85" s="26" t="s">
        <v>289</v>
      </c>
      <c r="H85" s="30" t="s">
        <v>299</v>
      </c>
    </row>
    <row r="86" spans="2:8" ht="15" customHeight="1">
      <c r="B86" s="33">
        <v>11</v>
      </c>
      <c r="C86" s="33" t="s">
        <v>288</v>
      </c>
      <c r="D86" s="33">
        <v>4</v>
      </c>
      <c r="E86" s="33"/>
      <c r="F86" s="32" t="s">
        <v>40</v>
      </c>
      <c r="G86" s="16" t="s">
        <v>291</v>
      </c>
      <c r="H86" s="30" t="s">
        <v>290</v>
      </c>
    </row>
    <row r="87" spans="2:8" ht="15" customHeight="1">
      <c r="B87" s="33">
        <v>12</v>
      </c>
      <c r="C87" s="33" t="s">
        <v>317</v>
      </c>
      <c r="D87" s="33">
        <v>1</v>
      </c>
      <c r="E87" s="33" t="s">
        <v>121</v>
      </c>
      <c r="F87" s="33" t="s">
        <v>13</v>
      </c>
      <c r="G87" s="26" t="s">
        <v>318</v>
      </c>
      <c r="H87" s="35" t="s">
        <v>319</v>
      </c>
    </row>
    <row r="88" spans="2:8" ht="15" customHeight="1">
      <c r="B88" s="33">
        <v>12</v>
      </c>
      <c r="C88" s="33" t="s">
        <v>317</v>
      </c>
      <c r="D88" s="33">
        <v>2</v>
      </c>
      <c r="E88" s="33"/>
      <c r="F88" s="33" t="s">
        <v>42</v>
      </c>
      <c r="G88" s="26" t="s">
        <v>321</v>
      </c>
      <c r="H88" s="30" t="s">
        <v>320</v>
      </c>
    </row>
    <row r="89" spans="2:8" ht="15" customHeight="1">
      <c r="B89" s="33">
        <v>12</v>
      </c>
      <c r="C89" s="32" t="s">
        <v>317</v>
      </c>
      <c r="D89" s="33">
        <v>3</v>
      </c>
      <c r="E89" s="33"/>
      <c r="F89" s="33"/>
      <c r="G89" s="26" t="s">
        <v>323</v>
      </c>
      <c r="H89" s="30" t="s">
        <v>322</v>
      </c>
    </row>
    <row r="90" spans="2:8" ht="15" customHeight="1">
      <c r="B90" s="33">
        <v>13</v>
      </c>
      <c r="C90" s="32" t="s">
        <v>350</v>
      </c>
      <c r="D90" s="33">
        <v>1</v>
      </c>
      <c r="E90" s="33" t="s">
        <v>121</v>
      </c>
      <c r="F90" s="32" t="s">
        <v>25</v>
      </c>
      <c r="G90" s="26" t="s">
        <v>352</v>
      </c>
      <c r="H90" s="30" t="s">
        <v>351</v>
      </c>
    </row>
    <row r="91" spans="2:8" ht="15" customHeight="1">
      <c r="B91" s="33">
        <v>13</v>
      </c>
      <c r="C91" s="32" t="s">
        <v>350</v>
      </c>
      <c r="D91" s="33">
        <v>2</v>
      </c>
      <c r="E91" s="33"/>
      <c r="F91" s="33" t="s">
        <v>42</v>
      </c>
      <c r="G91" s="26" t="s">
        <v>353</v>
      </c>
      <c r="H91" s="30" t="s">
        <v>354</v>
      </c>
    </row>
    <row r="92" spans="2:8" ht="15" customHeight="1">
      <c r="B92" s="33">
        <v>13</v>
      </c>
      <c r="C92" s="32" t="s">
        <v>350</v>
      </c>
      <c r="D92" s="33">
        <v>3</v>
      </c>
      <c r="E92" s="33"/>
      <c r="F92" s="33"/>
      <c r="G92" s="26" t="s">
        <v>356</v>
      </c>
      <c r="H92" s="30" t="s">
        <v>355</v>
      </c>
    </row>
    <row r="93" spans="2:8" ht="15" customHeight="1">
      <c r="B93" s="33">
        <v>14</v>
      </c>
      <c r="C93" s="32" t="s">
        <v>368</v>
      </c>
      <c r="D93" s="33">
        <v>1</v>
      </c>
      <c r="E93" s="33" t="s">
        <v>121</v>
      </c>
      <c r="F93" s="32" t="s">
        <v>25</v>
      </c>
      <c r="G93" s="26" t="s">
        <v>369</v>
      </c>
      <c r="H93" s="30" t="s">
        <v>370</v>
      </c>
    </row>
    <row r="94" spans="2:8" ht="15" customHeight="1">
      <c r="B94" s="33">
        <v>14</v>
      </c>
      <c r="C94" s="32" t="s">
        <v>368</v>
      </c>
      <c r="D94" s="33">
        <v>2</v>
      </c>
      <c r="E94" s="33"/>
      <c r="F94" s="33" t="s">
        <v>42</v>
      </c>
      <c r="G94" s="26" t="s">
        <v>371</v>
      </c>
      <c r="H94" s="30" t="s">
        <v>373</v>
      </c>
    </row>
    <row r="95" spans="2:8" ht="15" customHeight="1">
      <c r="B95" s="33">
        <v>14</v>
      </c>
      <c r="C95" s="32" t="s">
        <v>368</v>
      </c>
      <c r="D95" s="33">
        <v>3</v>
      </c>
      <c r="E95" s="33"/>
      <c r="F95" s="33"/>
      <c r="G95" s="26" t="s">
        <v>374</v>
      </c>
      <c r="H95" s="30" t="s">
        <v>372</v>
      </c>
    </row>
    <row r="96" spans="2:8" ht="15" customHeight="1">
      <c r="B96" s="33">
        <v>14</v>
      </c>
      <c r="C96" s="32" t="s">
        <v>368</v>
      </c>
      <c r="D96" s="33">
        <v>4</v>
      </c>
      <c r="E96" s="33"/>
      <c r="F96" s="33" t="s">
        <v>40</v>
      </c>
      <c r="G96" s="31" t="s">
        <v>376</v>
      </c>
      <c r="H96" s="30" t="s">
        <v>375</v>
      </c>
    </row>
    <row r="97" spans="2:8" ht="15" customHeight="1">
      <c r="B97" s="33">
        <v>15</v>
      </c>
      <c r="C97" s="32" t="s">
        <v>406</v>
      </c>
      <c r="D97" s="33">
        <v>1</v>
      </c>
      <c r="E97" s="33"/>
      <c r="F97" s="32" t="s">
        <v>25</v>
      </c>
      <c r="G97" s="26" t="s">
        <v>407</v>
      </c>
      <c r="H97" s="23" t="s">
        <v>408</v>
      </c>
    </row>
    <row r="98" spans="2:8" ht="15" customHeight="1">
      <c r="B98" s="33">
        <v>15</v>
      </c>
      <c r="C98" s="32" t="s">
        <v>406</v>
      </c>
      <c r="D98" s="32">
        <v>2</v>
      </c>
      <c r="E98" s="32"/>
      <c r="F98" s="33" t="s">
        <v>42</v>
      </c>
      <c r="G98" s="26" t="s">
        <v>409</v>
      </c>
      <c r="H98" s="30" t="s">
        <v>410</v>
      </c>
    </row>
    <row r="99" spans="2:8" ht="15" customHeight="1">
      <c r="B99" s="33">
        <v>15</v>
      </c>
      <c r="C99" s="32" t="s">
        <v>406</v>
      </c>
      <c r="D99" s="32">
        <v>3</v>
      </c>
      <c r="E99" s="32"/>
      <c r="F99" s="33"/>
      <c r="G99" s="26" t="s">
        <v>411</v>
      </c>
      <c r="H99" s="23" t="s">
        <v>412</v>
      </c>
    </row>
    <row r="100" spans="2:8" ht="15" customHeight="1">
      <c r="B100" s="33">
        <v>16</v>
      </c>
      <c r="C100" s="32" t="s">
        <v>377</v>
      </c>
      <c r="D100" s="33">
        <v>1</v>
      </c>
      <c r="E100" s="33" t="s">
        <v>121</v>
      </c>
      <c r="F100" s="33" t="s">
        <v>381</v>
      </c>
      <c r="G100" s="26" t="s">
        <v>380</v>
      </c>
      <c r="H100" s="30" t="s">
        <v>379</v>
      </c>
    </row>
    <row r="101" spans="2:8" ht="15" customHeight="1">
      <c r="B101" s="33">
        <v>16</v>
      </c>
      <c r="C101" s="32" t="s">
        <v>377</v>
      </c>
      <c r="D101" s="33">
        <v>2</v>
      </c>
      <c r="E101" s="33"/>
      <c r="F101" s="33" t="s">
        <v>382</v>
      </c>
      <c r="G101" s="26" t="s">
        <v>383</v>
      </c>
      <c r="H101" s="30" t="s">
        <v>384</v>
      </c>
    </row>
    <row r="102" spans="2:8" ht="15" customHeight="1">
      <c r="B102" s="33">
        <v>16</v>
      </c>
      <c r="C102" s="32" t="s">
        <v>377</v>
      </c>
      <c r="D102" s="33">
        <v>3</v>
      </c>
      <c r="E102" s="33"/>
      <c r="F102" s="33"/>
      <c r="G102" s="26" t="s">
        <v>386</v>
      </c>
      <c r="H102" s="30" t="s">
        <v>385</v>
      </c>
    </row>
    <row r="103" spans="2:8" ht="15" customHeight="1">
      <c r="B103" s="33">
        <v>17</v>
      </c>
      <c r="C103" s="32" t="s">
        <v>378</v>
      </c>
      <c r="D103" s="33">
        <v>1</v>
      </c>
      <c r="E103" s="33"/>
      <c r="F103" s="33" t="s">
        <v>381</v>
      </c>
      <c r="G103" s="26" t="s">
        <v>388</v>
      </c>
      <c r="H103" s="30" t="s">
        <v>387</v>
      </c>
    </row>
    <row r="104" spans="2:8" ht="15" customHeight="1">
      <c r="B104" s="33">
        <v>17</v>
      </c>
      <c r="C104" s="32" t="s">
        <v>378</v>
      </c>
      <c r="D104" s="33">
        <v>2</v>
      </c>
      <c r="E104" s="33"/>
      <c r="F104" s="33" t="s">
        <v>382</v>
      </c>
      <c r="G104" s="26" t="s">
        <v>390</v>
      </c>
      <c r="H104" s="30" t="s">
        <v>389</v>
      </c>
    </row>
    <row r="105" spans="2:8" ht="15" customHeight="1">
      <c r="B105" s="33">
        <v>17</v>
      </c>
      <c r="C105" s="32" t="s">
        <v>378</v>
      </c>
      <c r="D105" s="33">
        <v>3</v>
      </c>
      <c r="E105" s="33"/>
      <c r="F105" s="33"/>
      <c r="G105" s="26" t="s">
        <v>392</v>
      </c>
      <c r="H105" s="30" t="s">
        <v>391</v>
      </c>
    </row>
  </sheetData>
  <phoneticPr fontId="1"/>
  <conditionalFormatting sqref="B23:F89 D90:F90 E101 B89:C105">
    <cfRule type="expression" dxfId="8" priority="7">
      <formula>B23=B22</formula>
    </cfRule>
  </conditionalFormatting>
  <conditionalFormatting sqref="B80:C80">
    <cfRule type="expression" dxfId="7" priority="9">
      <formula>B80=B78</formula>
    </cfRule>
  </conditionalFormatting>
  <conditionalFormatting sqref="B79:C79">
    <cfRule type="expression" dxfId="6" priority="10">
      <formula>B79=B80</formula>
    </cfRule>
  </conditionalFormatting>
  <conditionalFormatting sqref="F91:F92">
    <cfRule type="expression" dxfId="5" priority="6">
      <formula>F91=F90</formula>
    </cfRule>
  </conditionalFormatting>
  <conditionalFormatting sqref="E93:F93">
    <cfRule type="expression" dxfId="4" priority="5">
      <formula>E93=E92</formula>
    </cfRule>
  </conditionalFormatting>
  <conditionalFormatting sqref="F94">
    <cfRule type="expression" dxfId="3" priority="4">
      <formula>F94=F93</formula>
    </cfRule>
  </conditionalFormatting>
  <conditionalFormatting sqref="F97">
    <cfRule type="expression" dxfId="2" priority="2">
      <formula>F97=F105</formula>
    </cfRule>
  </conditionalFormatting>
  <conditionalFormatting sqref="F98">
    <cfRule type="expression" dxfId="1" priority="1">
      <formula>F98=F97</formula>
    </cfRule>
  </conditionalFormatting>
  <conditionalFormatting sqref="B100:C100 E100 B100:B102">
    <cfRule type="expression" dxfId="0" priority="12">
      <formula>B100=B96</formula>
    </cfRule>
  </conditionalFormatting>
  <hyperlinks>
    <hyperlink ref="H87" r:id="rId1" xr:uid="{1F28E15C-947C-40B6-8EB0-6B27D1B74CC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3-1_テーブル設計</vt:lpstr>
      <vt:lpstr>3-2_ER図</vt:lpstr>
      <vt:lpstr>補足-1_参考リンク</vt:lpstr>
      <vt:lpstr>補足-2_Prism手順メモ</vt:lpstr>
      <vt:lpstr>補足-3_Prismエラー対処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Nakai Yutaro</cp:lastModifiedBy>
  <cp:lastPrinted>2022-10-08T07:16:58Z</cp:lastPrinted>
  <dcterms:created xsi:type="dcterms:W3CDTF">2022-10-08T05:29:50Z</dcterms:created>
  <dcterms:modified xsi:type="dcterms:W3CDTF">2022-11-13T03:26:09Z</dcterms:modified>
</cp:coreProperties>
</file>