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BD6645A4-316A-4D24-B77A-514D2A193BC5}" xr6:coauthVersionLast="47" xr6:coauthVersionMax="47" xr10:uidLastSave="{00000000-0000-0000-0000-000000000000}"/>
  <bookViews>
    <workbookView xWindow="1431" yWindow="343" windowWidth="17940" windowHeight="12163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<sst xmlns="http://schemas.openxmlformats.org/spreadsheetml/2006/main" count="404" uniqueCount="268">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</sst>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9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8" dataDxfId="6" headerRowBorderDxfId="7" tableBorderDxfId="5" totalsRowBorderDxfId="4">
  <autoFilter ref="C6:F15" xr:uid="{E587D9A6-2C5E-42B6-A806-F5C8A17DA70E}"/>
  <tableColumns count="4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241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245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244</v>
      </c>
      <c r="F25" s="3"/>
      <c r="G25" s="3"/>
      <c r="H25" s="3" t="s">
        <v>246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16" sqref="G16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264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172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173</v>
      </c>
      <c r="D8" s="33" t="s">
        <v>171</v>
      </c>
      <c r="E8" s="20" t="str">
        <f>IF(テーブル3[[#This Row],[View]]="","",D8&amp;"Model")</f>
        <v>Sample001ViewModel</v>
      </c>
      <c r="F8" s="34"/>
      <c r="G8" s="35" t="s">
        <v>262</v>
      </c>
    </row>
    <row r="9" spans="1:7" x14ac:dyDescent="0.4">
      <c r="B9" s="31">
        <f>ROW(テーブル3[[#This Row],[No]])-5</f>
        <v>4</v>
      </c>
      <c r="C9" s="32" t="s">
        <v>204</v>
      </c>
      <c r="D9" s="33" t="s">
        <v>206</v>
      </c>
      <c r="E9" s="20" t="str">
        <f>IF(テーブル3[[#This Row],[View]]="","",D9&amp;"Model")</f>
        <v>Sample002ViewModel</v>
      </c>
      <c r="F9" s="34"/>
      <c r="G9" s="35" t="s">
        <v>208</v>
      </c>
    </row>
    <row r="10" spans="1:7" x14ac:dyDescent="0.4">
      <c r="B10" s="31">
        <f>ROW(テーブル3[[#This Row],[No]])-5</f>
        <v>5</v>
      </c>
      <c r="C10" s="32" t="s">
        <v>205</v>
      </c>
      <c r="D10" s="33" t="s">
        <v>207</v>
      </c>
      <c r="E10" s="20" t="str">
        <f>IF(テーブル3[[#This Row],[View]]="","",D10&amp;"Model")</f>
        <v>Sample003ViewModel</v>
      </c>
      <c r="F10" s="34"/>
      <c r="G10" s="35" t="s">
        <v>209</v>
      </c>
    </row>
    <row r="11" spans="1:7" x14ac:dyDescent="0.4">
      <c r="B11" s="31">
        <f>ROW(テーブル3[[#This Row],[No]])-5</f>
        <v>6</v>
      </c>
      <c r="C11" s="32" t="s">
        <v>247</v>
      </c>
      <c r="D11" s="33" t="s">
        <v>248</v>
      </c>
      <c r="E11" s="20" t="str">
        <f>IF(テーブル3[[#This Row],[View]]="","",D11&amp;"Model")</f>
        <v>Sample004PageListViewModel</v>
      </c>
      <c r="F11" s="34"/>
      <c r="G11" s="35" t="s">
        <v>210</v>
      </c>
    </row>
    <row r="12" spans="1:7" x14ac:dyDescent="0.4">
      <c r="B12" s="31">
        <f>ROW(テーブル3[[#This Row],[No]])-5</f>
        <v>7</v>
      </c>
      <c r="C12" s="32" t="s">
        <v>211</v>
      </c>
      <c r="D12" s="33" t="s">
        <v>212</v>
      </c>
      <c r="E12" s="20" t="str">
        <f>IF(テーブル3[[#This Row],[View]]="","",D12&amp;"Model")</f>
        <v>Sample004PageEditingViewModel</v>
      </c>
      <c r="F12" s="34"/>
      <c r="G12" s="35" t="s">
        <v>242</v>
      </c>
    </row>
    <row r="13" spans="1:7" x14ac:dyDescent="0.4">
      <c r="B13" s="31">
        <f>ROW(テーブル3[[#This Row],[No]])-5</f>
        <v>8</v>
      </c>
      <c r="C13" s="32" t="s">
        <v>214</v>
      </c>
      <c r="D13" s="33" t="s">
        <v>213</v>
      </c>
      <c r="E13" s="20" t="str">
        <f>IF(テーブル3[[#This Row],[View]]="","",D13&amp;"Model")</f>
        <v>Sample004PagePreviewViewModel</v>
      </c>
      <c r="F13" s="34"/>
      <c r="G13" s="35" t="s">
        <v>243</v>
      </c>
    </row>
    <row r="14" spans="1:7" x14ac:dyDescent="0.4">
      <c r="B14" s="31">
        <f>ROW(テーブル3[[#This Row],[No]])-5</f>
        <v>9</v>
      </c>
      <c r="C14" s="32" t="s">
        <v>260</v>
      </c>
      <c r="D14" s="33" t="s">
        <v>261</v>
      </c>
      <c r="E14" s="20" t="str">
        <f>IF(テーブル3[[#This Row],[View]]="","",D14&amp;"Model")</f>
        <v>Sample005ViewModel</v>
      </c>
      <c r="F14" s="34"/>
      <c r="G14" s="36" t="s">
        <v>263</v>
      </c>
    </row>
    <row r="15" spans="1:7" x14ac:dyDescent="0.4">
      <c r="B15" s="31">
        <f>ROW(テーブル3[[#This Row],[No]])-5</f>
        <v>10</v>
      </c>
      <c r="C15" s="32" t="s">
        <v>265</v>
      </c>
      <c r="D15" s="34" t="s">
        <v>266</v>
      </c>
      <c r="E15" s="20" t="str">
        <f>IF(テーブル3[[#This Row],[View]]="","",D15&amp;"Model")</f>
        <v>Sample006ViewModel</v>
      </c>
      <c r="F15" s="34"/>
      <c r="G15" s="36" t="s">
        <v>267</v>
      </c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zoomScale="65" zoomScaleNormal="85" workbookViewId="0">
      <pane xSplit="5" topLeftCell="F1" activePane="topRight" state="frozen"/>
      <selection pane="topRight" activeCell="D39" sqref="D39:H39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194</v>
      </c>
      <c r="C3" t="s">
        <v>195</v>
      </c>
      <c r="N3" s="7" t="s">
        <v>240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F6" s="22" t="s">
        <v>257</v>
      </c>
    </row>
    <row r="7" spans="1:14" x14ac:dyDescent="0.4">
      <c r="C7" s="3">
        <v>1</v>
      </c>
      <c r="D7" s="3" t="s">
        <v>163</v>
      </c>
      <c r="E7" s="3" t="s">
        <v>164</v>
      </c>
      <c r="F7" s="22"/>
    </row>
    <row r="8" spans="1:14" x14ac:dyDescent="0.4">
      <c r="C8" s="3">
        <v>2</v>
      </c>
      <c r="D8" s="3" t="s">
        <v>252</v>
      </c>
      <c r="E8" s="3" t="s">
        <v>251</v>
      </c>
      <c r="F8" s="3"/>
    </row>
    <row r="9" spans="1:14" x14ac:dyDescent="0.4">
      <c r="C9" s="3">
        <v>3</v>
      </c>
      <c r="D9" s="3" t="s">
        <v>197</v>
      </c>
      <c r="E9" s="3" t="s">
        <v>198</v>
      </c>
      <c r="F9" s="3"/>
    </row>
    <row r="10" spans="1:14" x14ac:dyDescent="0.4">
      <c r="C10" s="3">
        <v>4</v>
      </c>
      <c r="D10" s="3" t="s">
        <v>193</v>
      </c>
      <c r="E10" s="3" t="s">
        <v>196</v>
      </c>
      <c r="F10" s="3"/>
    </row>
    <row r="11" spans="1:14" x14ac:dyDescent="0.4">
      <c r="C11" s="3">
        <v>5</v>
      </c>
      <c r="D11" s="3" t="s">
        <v>215</v>
      </c>
      <c r="E11" s="3" t="s">
        <v>216</v>
      </c>
      <c r="F11" s="3"/>
    </row>
    <row r="12" spans="1:14" x14ac:dyDescent="0.4">
      <c r="C12" s="3">
        <v>6</v>
      </c>
      <c r="D12" s="3" t="s">
        <v>234</v>
      </c>
      <c r="E12" s="3" t="s">
        <v>235</v>
      </c>
      <c r="F12" s="3" t="s">
        <v>256</v>
      </c>
    </row>
    <row r="13" spans="1:14" x14ac:dyDescent="0.4">
      <c r="C13" s="3">
        <v>7</v>
      </c>
      <c r="D13" s="3"/>
      <c r="E13" s="3"/>
      <c r="F13" s="3"/>
    </row>
    <row r="14" spans="1:14" x14ac:dyDescent="0.4">
      <c r="C14" s="3">
        <v>8</v>
      </c>
      <c r="D14" s="3"/>
      <c r="E14" s="3"/>
      <c r="F14" s="3"/>
    </row>
    <row r="15" spans="1:14" x14ac:dyDescent="0.4">
      <c r="C15" s="3">
        <v>9</v>
      </c>
      <c r="D15" s="3"/>
      <c r="E15" s="3"/>
      <c r="F15" s="21"/>
    </row>
    <row r="18" spans="2:26" x14ac:dyDescent="0.4">
      <c r="B18" s="1" t="s">
        <v>81</v>
      </c>
      <c r="P18" t="s">
        <v>174</v>
      </c>
      <c r="R18" t="s">
        <v>233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175</v>
      </c>
      <c r="U19" t="s">
        <v>176</v>
      </c>
      <c r="V19" t="s">
        <v>177</v>
      </c>
      <c r="W19" t="s">
        <v>179</v>
      </c>
      <c r="X19" t="s">
        <v>178</v>
      </c>
      <c r="Y19" t="s">
        <v>180</v>
      </c>
      <c r="Z19" t="s">
        <v>181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184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182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183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184</v>
      </c>
      <c r="M28" s="8" t="s">
        <v>78</v>
      </c>
      <c r="N28" s="8" t="s">
        <v>16</v>
      </c>
      <c r="P28" s="14"/>
    </row>
    <row r="29" spans="2:26" x14ac:dyDescent="0.4">
      <c r="D29" s="3" t="s">
        <v>253</v>
      </c>
      <c r="E29" s="3" t="s">
        <v>258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182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254</v>
      </c>
      <c r="E30" s="3" t="s">
        <v>259</v>
      </c>
      <c r="F30" s="3"/>
      <c r="G30" s="3">
        <v>1</v>
      </c>
      <c r="H30" s="3" t="s">
        <v>158</v>
      </c>
      <c r="I30" s="3"/>
      <c r="J30" s="3"/>
      <c r="K30" s="3"/>
      <c r="L30" s="3" t="s">
        <v>183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184</v>
      </c>
      <c r="M36" s="8" t="s">
        <v>78</v>
      </c>
      <c r="N36" s="8" t="s">
        <v>16</v>
      </c>
      <c r="P36" s="14"/>
    </row>
    <row r="37" spans="3:26" x14ac:dyDescent="0.4">
      <c r="D37" s="3" t="s">
        <v>200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182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201</v>
      </c>
      <c r="E38" s="3" t="s">
        <v>199</v>
      </c>
      <c r="F38" s="3"/>
      <c r="G38" s="3">
        <v>1</v>
      </c>
      <c r="H38" s="3" t="s">
        <v>158</v>
      </c>
      <c r="I38" s="3"/>
      <c r="J38" s="3"/>
      <c r="K38" s="3"/>
      <c r="L38" s="3" t="s">
        <v>183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253</v>
      </c>
      <c r="E39" s="3" t="s">
        <v>258</v>
      </c>
      <c r="F39" s="3"/>
      <c r="G39" s="3"/>
      <c r="H39" s="3" t="s">
        <v>158</v>
      </c>
      <c r="I39" s="3"/>
      <c r="J39" s="3"/>
      <c r="K39" s="3"/>
      <c r="L39" s="3" t="s">
        <v>182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184</v>
      </c>
      <c r="M44" s="8" t="s">
        <v>78</v>
      </c>
      <c r="N44" s="8" t="s">
        <v>16</v>
      </c>
      <c r="P44" s="14"/>
    </row>
    <row r="45" spans="3:26" x14ac:dyDescent="0.4">
      <c r="D45" s="3" t="s">
        <v>185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186</v>
      </c>
      <c r="E46" s="3" t="s">
        <v>187</v>
      </c>
      <c r="F46" s="3">
        <v>2</v>
      </c>
      <c r="G46" s="3">
        <v>1</v>
      </c>
      <c r="H46" s="3" t="s">
        <v>192</v>
      </c>
      <c r="I46" s="3"/>
      <c r="J46" s="3"/>
      <c r="K46" s="3"/>
      <c r="L46" s="3" t="s">
        <v>202</v>
      </c>
      <c r="M46" s="9"/>
      <c r="N46" s="3" t="s">
        <v>188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189</v>
      </c>
      <c r="E47" s="3" t="s">
        <v>190</v>
      </c>
      <c r="F47" s="3"/>
      <c r="G47" s="3"/>
      <c r="H47" s="3" t="s">
        <v>191</v>
      </c>
      <c r="I47" s="3"/>
      <c r="J47" s="3"/>
      <c r="K47" s="3"/>
      <c r="L47" s="3" t="s">
        <v>203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184</v>
      </c>
      <c r="M52" s="8" t="s">
        <v>78</v>
      </c>
      <c r="N52" s="8" t="s">
        <v>16</v>
      </c>
      <c r="P52" s="14"/>
    </row>
    <row r="53" spans="3:26" x14ac:dyDescent="0.4">
      <c r="D53" s="3" t="s">
        <v>217</v>
      </c>
      <c r="E53" s="3" t="s">
        <v>218</v>
      </c>
      <c r="F53" s="3">
        <v>1</v>
      </c>
      <c r="G53" s="3">
        <v>1</v>
      </c>
      <c r="H53" s="3" t="s">
        <v>192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219</v>
      </c>
      <c r="E54" s="3" t="s">
        <v>220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221</v>
      </c>
      <c r="E55" s="3" t="s">
        <v>222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249</v>
      </c>
      <c r="E56" s="3" t="s">
        <v>250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223</v>
      </c>
      <c r="E57" s="3" t="s">
        <v>224</v>
      </c>
      <c r="F57" s="3"/>
      <c r="G57" s="3"/>
      <c r="H57" s="3" t="s">
        <v>192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225</v>
      </c>
      <c r="E58" s="3" t="s">
        <v>226</v>
      </c>
      <c r="F58" s="3"/>
      <c r="G58" s="3">
        <v>1</v>
      </c>
      <c r="H58" s="3" t="s">
        <v>191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227</v>
      </c>
      <c r="E59" s="3" t="s">
        <v>228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229</v>
      </c>
      <c r="E60" s="3" t="s">
        <v>230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231</v>
      </c>
      <c r="E61" s="3" t="s">
        <v>232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 t="s">
        <v>255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 x14ac:dyDescent="0.4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184</v>
      </c>
      <c r="M67" s="8" t="s">
        <v>78</v>
      </c>
      <c r="N67" s="8" t="s">
        <v>16</v>
      </c>
      <c r="P67" s="14"/>
    </row>
    <row r="68" spans="3:26" x14ac:dyDescent="0.4">
      <c r="D68" s="3" t="s">
        <v>236</v>
      </c>
      <c r="E68" s="3" t="s">
        <v>239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 x14ac:dyDescent="0.4">
      <c r="D69" s="3" t="s">
        <v>237</v>
      </c>
      <c r="E69" s="3" t="s">
        <v>238</v>
      </c>
      <c r="F69" s="3"/>
      <c r="G69" s="3">
        <v>1</v>
      </c>
      <c r="H69" s="3" t="s">
        <v>192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 x14ac:dyDescent="0.4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 x14ac:dyDescent="0.4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 x14ac:dyDescent="0.4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12" priority="7" operator="containsText" text="PK">
      <formula>NOT(ISERROR(SEARCH("PK",P21)))</formula>
    </cfRule>
  </conditionalFormatting>
  <conditionalFormatting sqref="P53:P64">
    <cfRule type="containsText" dxfId="11" priority="3" operator="containsText" text="PK">
      <formula>NOT(ISERROR(SEARCH("PK",P53)))</formula>
    </cfRule>
  </conditionalFormatting>
  <conditionalFormatting sqref="P68:P72">
    <cfRule type="containsText" dxfId="10" priority="2" operator="containsText" text="PK">
      <formula>NOT(ISERROR(SEARCH("PK",P68)))</formula>
    </cfRule>
  </conditionalFormatting>
  <conditionalFormatting sqref="P29:P33">
    <cfRule type="containsText" dxfId="9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2023-02-12T13:01:24Z</dcterms:modified>
</cp:coreProperties>
</file>