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stinmoore/Desktop/FFL/output/"/>
    </mc:Choice>
  </mc:AlternateContent>
  <xr:revisionPtr revIDLastSave="0" documentId="13_ncr:1_{8A2B608B-05D8-D048-B71E-1EEC3AD1535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master_team_player_stats" sheetId="1" r:id="rId1"/>
    <sheet name="Sheet1" sheetId="3" r:id="rId2"/>
    <sheet name="Sheet2" sheetId="4" r:id="rId3"/>
    <sheet name="rookie" sheetId="2" r:id="rId4"/>
  </sheets>
  <definedNames>
    <definedName name="_xlnm._FilterDatabase" localSheetId="0" hidden="1">master_team_player_stats!$A$1:$T$112</definedName>
    <definedName name="_xlnm._FilterDatabase" localSheetId="2" hidden="1">Sheet2!$A$1:$P$22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4" l="1"/>
  <c r="Q5" i="4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3" i="4"/>
  <c r="Q2" i="4"/>
  <c r="O44" i="3"/>
  <c r="N3" i="3"/>
  <c r="N2" i="3"/>
  <c r="N4" i="3"/>
  <c r="N5" i="3"/>
  <c r="N6" i="3"/>
  <c r="N7" i="3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</calcChain>
</file>

<file path=xl/sharedStrings.xml><?xml version="1.0" encoding="utf-8"?>
<sst xmlns="http://schemas.openxmlformats.org/spreadsheetml/2006/main" count="1295" uniqueCount="348">
  <si>
    <t>Player</t>
  </si>
  <si>
    <t>Team</t>
  </si>
  <si>
    <t>Position</t>
  </si>
  <si>
    <t>Over_Pass_Yards</t>
  </si>
  <si>
    <t>Throw_TDs</t>
  </si>
  <si>
    <t>Rec_Yards</t>
  </si>
  <si>
    <t>Rec_TDs</t>
  </si>
  <si>
    <t>Rush_Yards</t>
  </si>
  <si>
    <t>Rush_TDs</t>
  </si>
  <si>
    <t>xFP</t>
  </si>
  <si>
    <t>xFP_per_game</t>
  </si>
  <si>
    <t>Scheme_Balance</t>
  </si>
  <si>
    <t>Position_Focus</t>
  </si>
  <si>
    <t>Proj_Season_Pts</t>
  </si>
  <si>
    <t>Percentile</t>
  </si>
  <si>
    <t>Hit_Rate</t>
  </si>
  <si>
    <t>Rookie</t>
  </si>
  <si>
    <t>espn_rank</t>
  </si>
  <si>
    <t>position_rank</t>
  </si>
  <si>
    <t>bye_week</t>
  </si>
  <si>
    <t>Aaron Rodgers</t>
  </si>
  <si>
    <t>Jalen Hurts</t>
  </si>
  <si>
    <t>Patrick Mahomes</t>
  </si>
  <si>
    <t>Joe Burrow</t>
  </si>
  <si>
    <t>Sam Darnold</t>
  </si>
  <si>
    <t>Brock Purdy</t>
  </si>
  <si>
    <t>Michael Penix Jr.</t>
  </si>
  <si>
    <t>Trevor Lawrence</t>
  </si>
  <si>
    <t>Tua Tagovailoa</t>
  </si>
  <si>
    <t>Cameron Ward</t>
  </si>
  <si>
    <t>Baker Mayfield</t>
  </si>
  <si>
    <t>Geno Smith</t>
  </si>
  <si>
    <t>Jared Goff</t>
  </si>
  <si>
    <t>Bo Nix</t>
  </si>
  <si>
    <t>Justin Herbert</t>
  </si>
  <si>
    <t>Drake Maye</t>
  </si>
  <si>
    <t>Caleb Williams</t>
  </si>
  <si>
    <t>J.J. McCarthy</t>
  </si>
  <si>
    <t>Dak Prescott</t>
  </si>
  <si>
    <t>Jordan Love</t>
  </si>
  <si>
    <t>Bryce Young</t>
  </si>
  <si>
    <t>Justin Fields</t>
  </si>
  <si>
    <t>Kyler Murray</t>
  </si>
  <si>
    <t>Jayden Daniels</t>
  </si>
  <si>
    <t>Josh Allen</t>
  </si>
  <si>
    <t>Lamar Jackson</t>
  </si>
  <si>
    <t>C.J. Stroud</t>
  </si>
  <si>
    <t>Ja'Marr Chase</t>
  </si>
  <si>
    <t>Brian Thomas Jr.</t>
  </si>
  <si>
    <t>Zay Flowers</t>
  </si>
  <si>
    <t>Bijan Robinson</t>
  </si>
  <si>
    <t>Marvin Harrison Jr.</t>
  </si>
  <si>
    <t>CeeDee Lamb</t>
  </si>
  <si>
    <t>George Pickens</t>
  </si>
  <si>
    <t>Justin Jefferson</t>
  </si>
  <si>
    <t>Malik Nabers</t>
  </si>
  <si>
    <t>Mike Evans</t>
  </si>
  <si>
    <t>Jahmyr Gibbs</t>
  </si>
  <si>
    <t>Devonta Smith</t>
  </si>
  <si>
    <t>Amon-Ra St. Brown</t>
  </si>
  <si>
    <t>Puka Nacua</t>
  </si>
  <si>
    <t>A.J. Brown</t>
  </si>
  <si>
    <t>Tyreek Hill</t>
  </si>
  <si>
    <t>D.J. Moore</t>
  </si>
  <si>
    <t>Ladd McConkey</t>
  </si>
  <si>
    <t>Travis Kelce</t>
  </si>
  <si>
    <t>Trey McBride</t>
  </si>
  <si>
    <t>Brock Bowers</t>
  </si>
  <si>
    <t>Courtland Sutton</t>
  </si>
  <si>
    <t>Nico Collins</t>
  </si>
  <si>
    <t>Drake London</t>
  </si>
  <si>
    <t>Sam LaPorta</t>
  </si>
  <si>
    <t>Garrett Wilson</t>
  </si>
  <si>
    <t>Stefon Diggs</t>
  </si>
  <si>
    <t>Travis Hunter</t>
  </si>
  <si>
    <t>Matthew Golden</t>
  </si>
  <si>
    <t>Tetairoa McMillan</t>
  </si>
  <si>
    <t>Saquon Barkley</t>
  </si>
  <si>
    <t>Davante Adams</t>
  </si>
  <si>
    <t>DK Metcalf</t>
  </si>
  <si>
    <t>Tee Higgins</t>
  </si>
  <si>
    <t>Keon Coleman</t>
  </si>
  <si>
    <t>Chris Olave</t>
  </si>
  <si>
    <t>Mark Andrews</t>
  </si>
  <si>
    <t>Jameson Williams</t>
  </si>
  <si>
    <t>George Kittle</t>
  </si>
  <si>
    <t>Rome Odunze</t>
  </si>
  <si>
    <t>Jaylen Waddle</t>
  </si>
  <si>
    <t>Jakobi Meyers</t>
  </si>
  <si>
    <t>Cooper Kupp</t>
  </si>
  <si>
    <t>Tyler Warren</t>
  </si>
  <si>
    <t>Ricky Pearsall</t>
  </si>
  <si>
    <t>Dalton Kincaid</t>
  </si>
  <si>
    <t>Rashod Bateman</t>
  </si>
  <si>
    <t>De'Von Achane</t>
  </si>
  <si>
    <t>Kyle Pitts</t>
  </si>
  <si>
    <t>Michael Pittman Jr.</t>
  </si>
  <si>
    <t>Jake Ferguson</t>
  </si>
  <si>
    <t>Marvin Mims</t>
  </si>
  <si>
    <t>T.J. Hockenson</t>
  </si>
  <si>
    <t>Tucker Kraft</t>
  </si>
  <si>
    <t>Adam Thielen</t>
  </si>
  <si>
    <t>Jayden Higgins</t>
  </si>
  <si>
    <t>Xavier Worthy</t>
  </si>
  <si>
    <t>Alvin Kamara</t>
  </si>
  <si>
    <t>Dallas Goedert</t>
  </si>
  <si>
    <t>Rashid Shaheed</t>
  </si>
  <si>
    <t>Marquise Brown</t>
  </si>
  <si>
    <t>Xavier Legette</t>
  </si>
  <si>
    <t>Breece Hall</t>
  </si>
  <si>
    <t>David Njoku</t>
  </si>
  <si>
    <t>Christian McCaffrey</t>
  </si>
  <si>
    <t>Jerry Jeudy</t>
  </si>
  <si>
    <t>Evan Engram</t>
  </si>
  <si>
    <t>Calvin Ridley</t>
  </si>
  <si>
    <t>Jaxon Smith-Njigba</t>
  </si>
  <si>
    <t>Chase Brown</t>
  </si>
  <si>
    <t>Jordan Addison</t>
  </si>
  <si>
    <t>Josh Jacobs</t>
  </si>
  <si>
    <t>Kyren Williams</t>
  </si>
  <si>
    <t>Jonathan Taylor</t>
  </si>
  <si>
    <t>Derrick Henry</t>
  </si>
  <si>
    <t>Bucky Irving</t>
  </si>
  <si>
    <t>Omarion Hampton</t>
  </si>
  <si>
    <t>Ashton Jeanty</t>
  </si>
  <si>
    <t>TreVeyon Henderson</t>
  </si>
  <si>
    <t>James Conner</t>
  </si>
  <si>
    <t>Kenneth Walker III</t>
  </si>
  <si>
    <t>Tony Pollard</t>
  </si>
  <si>
    <t>RJ Harvey</t>
  </si>
  <si>
    <t>Brian Robinson Jr.</t>
  </si>
  <si>
    <t>Pittsburgh Steelers</t>
  </si>
  <si>
    <t>Philadelphia Eagles</t>
  </si>
  <si>
    <t>Kansas City Chiefs</t>
  </si>
  <si>
    <t>Cincinnati Bengals</t>
  </si>
  <si>
    <t>Seattle Seahawks</t>
  </si>
  <si>
    <t>San Francisco 49ers</t>
  </si>
  <si>
    <t>Atlanta Falcons</t>
  </si>
  <si>
    <t>Jacksonville Jaguars</t>
  </si>
  <si>
    <t>Miami Dolphins</t>
  </si>
  <si>
    <t>Tennessee Titans</t>
  </si>
  <si>
    <t>Tampa Bay Buccaneers</t>
  </si>
  <si>
    <t>Las Vegas Raiders</t>
  </si>
  <si>
    <t>Detroit Lions</t>
  </si>
  <si>
    <t>Denver Broncos</t>
  </si>
  <si>
    <t>Los Angeles Chargers</t>
  </si>
  <si>
    <t>New England Patriots</t>
  </si>
  <si>
    <t>Chicago Bears</t>
  </si>
  <si>
    <t>Minnesota Vikings</t>
  </si>
  <si>
    <t>Dallas Cowboys</t>
  </si>
  <si>
    <t>Green Bay Packers</t>
  </si>
  <si>
    <t>Carolina Panthers</t>
  </si>
  <si>
    <t>New York Jets</t>
  </si>
  <si>
    <t>Arizona Cardinals</t>
  </si>
  <si>
    <t>Washington Commanders</t>
  </si>
  <si>
    <t>Buffalo Bills</t>
  </si>
  <si>
    <t>Baltimore Ravens</t>
  </si>
  <si>
    <t>Houston Texans</t>
  </si>
  <si>
    <t>New York Giants</t>
  </si>
  <si>
    <t>Los Angeles Rams</t>
  </si>
  <si>
    <t>New Orleans Saints</t>
  </si>
  <si>
    <t>Indianapolis Colts</t>
  </si>
  <si>
    <t>Cleveland Browns</t>
  </si>
  <si>
    <t>QB</t>
  </si>
  <si>
    <t>WR</t>
  </si>
  <si>
    <t>RB</t>
  </si>
  <si>
    <t>TE</t>
  </si>
  <si>
    <t>balanced</t>
  </si>
  <si>
    <t>pass-heavy</t>
  </si>
  <si>
    <t>run-heavy</t>
  </si>
  <si>
    <t>88.6%</t>
  </si>
  <si>
    <t>78.3%</t>
  </si>
  <si>
    <t>93.7%</t>
  </si>
  <si>
    <t>97.12%</t>
  </si>
  <si>
    <t>78.9%</t>
  </si>
  <si>
    <t>94.7%</t>
  </si>
  <si>
    <t>97.8%</t>
  </si>
  <si>
    <t>92.6%</t>
  </si>
  <si>
    <t>41%</t>
  </si>
  <si>
    <t>29%</t>
  </si>
  <si>
    <t>70%</t>
  </si>
  <si>
    <t>100%</t>
  </si>
  <si>
    <t>91.3%</t>
  </si>
  <si>
    <t>QB4</t>
  </si>
  <si>
    <t>QB6</t>
  </si>
  <si>
    <t>QB5</t>
  </si>
  <si>
    <t>QB10</t>
  </si>
  <si>
    <t>QB7</t>
  </si>
  <si>
    <t>QB17</t>
  </si>
  <si>
    <t>QB8</t>
  </si>
  <si>
    <t>QB11</t>
  </si>
  <si>
    <t>QB15</t>
  </si>
  <si>
    <t>QB12</t>
  </si>
  <si>
    <t>QB18</t>
  </si>
  <si>
    <t>QB13</t>
  </si>
  <si>
    <t>QB16</t>
  </si>
  <si>
    <t>QB14</t>
  </si>
  <si>
    <t>QB9</t>
  </si>
  <si>
    <t>QB3</t>
  </si>
  <si>
    <t>QB1</t>
  </si>
  <si>
    <t>QB2</t>
  </si>
  <si>
    <t>WR1</t>
  </si>
  <si>
    <t>WR8</t>
  </si>
  <si>
    <t>WR24</t>
  </si>
  <si>
    <t>RB1</t>
  </si>
  <si>
    <t>WR19</t>
  </si>
  <si>
    <t>WR3</t>
  </si>
  <si>
    <t>WR31</t>
  </si>
  <si>
    <t>WR2</t>
  </si>
  <si>
    <t>WR5</t>
  </si>
  <si>
    <t>WR18</t>
  </si>
  <si>
    <t>RB3</t>
  </si>
  <si>
    <t>WR6</t>
  </si>
  <si>
    <t>WR4</t>
  </si>
  <si>
    <t>WR9</t>
  </si>
  <si>
    <t>WR12</t>
  </si>
  <si>
    <t>WR13</t>
  </si>
  <si>
    <t>TE6</t>
  </si>
  <si>
    <t>TE2</t>
  </si>
  <si>
    <t>TE1</t>
  </si>
  <si>
    <t>WR25</t>
  </si>
  <si>
    <t>WR7</t>
  </si>
  <si>
    <t>WR10</t>
  </si>
  <si>
    <t>TE4</t>
  </si>
  <si>
    <t>WR17</t>
  </si>
  <si>
    <t>WR39</t>
  </si>
  <si>
    <t>WR34</t>
  </si>
  <si>
    <t>WR40</t>
  </si>
  <si>
    <t>WR33</t>
  </si>
  <si>
    <t>RB2</t>
  </si>
  <si>
    <t>WR14</t>
  </si>
  <si>
    <t>WR21</t>
  </si>
  <si>
    <t>WR11</t>
  </si>
  <si>
    <t>WR46</t>
  </si>
  <si>
    <t>WR37</t>
  </si>
  <si>
    <t>TE8</t>
  </si>
  <si>
    <t>WR30</t>
  </si>
  <si>
    <t>TE3</t>
  </si>
  <si>
    <t>WR32</t>
  </si>
  <si>
    <t>WR28</t>
  </si>
  <si>
    <t>WR36</t>
  </si>
  <si>
    <t>WR38</t>
  </si>
  <si>
    <t>WR45</t>
  </si>
  <si>
    <t>RB6</t>
  </si>
  <si>
    <t>WR47</t>
  </si>
  <si>
    <t>TE5</t>
  </si>
  <si>
    <t>TE10</t>
  </si>
  <si>
    <t>WR53</t>
  </si>
  <si>
    <t>WR20</t>
  </si>
  <si>
    <t>RB16</t>
  </si>
  <si>
    <t>WR52</t>
  </si>
  <si>
    <t>RB20</t>
  </si>
  <si>
    <t>TE7</t>
  </si>
  <si>
    <t>RB4</t>
  </si>
  <si>
    <t>WR29</t>
  </si>
  <si>
    <t>TE9</t>
  </si>
  <si>
    <t>WR26</t>
  </si>
  <si>
    <t>WR15</t>
  </si>
  <si>
    <t>RB11</t>
  </si>
  <si>
    <t>WR41</t>
  </si>
  <si>
    <t>RB8</t>
  </si>
  <si>
    <t>RB12</t>
  </si>
  <si>
    <t>RB7</t>
  </si>
  <si>
    <t>RB9</t>
  </si>
  <si>
    <t>RB10</t>
  </si>
  <si>
    <t>RB14</t>
  </si>
  <si>
    <t>RB5</t>
  </si>
  <si>
    <t>RB19</t>
  </si>
  <si>
    <t>RB18</t>
  </si>
  <si>
    <t>RB15</t>
  </si>
  <si>
    <t>RB24</t>
  </si>
  <si>
    <t>RB25</t>
  </si>
  <si>
    <t>RB32</t>
  </si>
  <si>
    <t>Quinshon Judkins</t>
  </si>
  <si>
    <t>Kaleb Johnson</t>
  </si>
  <si>
    <t>R.J. Harvey Jr.</t>
  </si>
  <si>
    <t>Bhayhaul Tsuten</t>
  </si>
  <si>
    <t>Cameron Skattebo</t>
  </si>
  <si>
    <t>DJ Giddens</t>
  </si>
  <si>
    <t>Dylan Sampson</t>
  </si>
  <si>
    <t>Trevor Etienne</t>
  </si>
  <si>
    <t>Jarquez Hunter</t>
  </si>
  <si>
    <t>Devin Neal</t>
  </si>
  <si>
    <t>Jordan James</t>
  </si>
  <si>
    <t>Jo'Quavious Marks</t>
  </si>
  <si>
    <t>Jaydon Blue</t>
  </si>
  <si>
    <t>Ollie Gordon II</t>
  </si>
  <si>
    <t>Damien Martinez</t>
  </si>
  <si>
    <t>Tahj Brooks</t>
  </si>
  <si>
    <t>Lequint Allen</t>
  </si>
  <si>
    <t>Brashard Smith</t>
  </si>
  <si>
    <t>Kalel Mullings</t>
  </si>
  <si>
    <t>Kyle Monangai</t>
  </si>
  <si>
    <t>Phil Mafah</t>
  </si>
  <si>
    <t>Jacorry Croskey-Merritt</t>
  </si>
  <si>
    <t>Emeka Egbuka</t>
  </si>
  <si>
    <t>Luther Burden III</t>
  </si>
  <si>
    <t>Kyle Williams</t>
  </si>
  <si>
    <t>Tre Harris</t>
  </si>
  <si>
    <t>Isaac TeSlaa</t>
  </si>
  <si>
    <t>Jaylin Noel</t>
  </si>
  <si>
    <t>Colston Loveland</t>
  </si>
  <si>
    <t>Harold Fannin Jr.</t>
  </si>
  <si>
    <t>Terrance Ferguson</t>
  </si>
  <si>
    <t>Elijah Arroyo</t>
  </si>
  <si>
    <t>Mason Taylor</t>
  </si>
  <si>
    <t>93.3%</t>
  </si>
  <si>
    <t>84.4%</t>
  </si>
  <si>
    <t>75.1%</t>
  </si>
  <si>
    <t>74.7%</t>
  </si>
  <si>
    <t>66.5%</t>
  </si>
  <si>
    <t>64.3%</t>
  </si>
  <si>
    <t>58.7%</t>
  </si>
  <si>
    <t>55.4%</t>
  </si>
  <si>
    <t>53.1%</t>
  </si>
  <si>
    <t>50.5%</t>
  </si>
  <si>
    <t>42.4%</t>
  </si>
  <si>
    <t>39.8%</t>
  </si>
  <si>
    <t>38.7%</t>
  </si>
  <si>
    <t>35.3%</t>
  </si>
  <si>
    <t>33.1%</t>
  </si>
  <si>
    <t>24.9%</t>
  </si>
  <si>
    <t>23.8%</t>
  </si>
  <si>
    <t>17.5%</t>
  </si>
  <si>
    <t>11.9%</t>
  </si>
  <si>
    <t>9.7%</t>
  </si>
  <si>
    <t>6.7%</t>
  </si>
  <si>
    <t>4.8%</t>
  </si>
  <si>
    <t>90.6%</t>
  </si>
  <si>
    <t>86.5%</t>
  </si>
  <si>
    <t>72.8%</t>
  </si>
  <si>
    <t>71.9%</t>
  </si>
  <si>
    <t>67.3%</t>
  </si>
  <si>
    <t>61%</t>
  </si>
  <si>
    <t>97.69%</t>
  </si>
  <si>
    <t>88.5%</t>
  </si>
  <si>
    <t>84.47%</t>
  </si>
  <si>
    <t>80.45%</t>
  </si>
  <si>
    <t>79.88%</t>
  </si>
  <si>
    <t>60%</t>
  </si>
  <si>
    <t>35%</t>
  </si>
  <si>
    <t>16.1%</t>
  </si>
  <si>
    <t>17%</t>
  </si>
  <si>
    <t>36%</t>
  </si>
  <si>
    <t>15%</t>
  </si>
  <si>
    <t>WR22</t>
  </si>
  <si>
    <t>vegas_rec_rank</t>
  </si>
  <si>
    <t>vegas_rush_rank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</si>
</sst>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2"/>
  <sheetViews>
    <sheetView workbookViewId="0">
      <selection activeCell="T112" sqref="A1:T112"/>
    </sheetView>
  </sheetViews>
  <sheetFormatPr baseColWidth="10" defaultColWidth="8.83203125" defaultRowHeight="15" x14ac:dyDescent="0.2"/>
  <cols>
    <col min="1" max="20" width="8.83203125" style="3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 x14ac:dyDescent="0.2">
      <c r="A2" s="3" t="s">
        <v>20</v>
      </c>
      <c r="B2" s="3" t="s">
        <v>131</v>
      </c>
      <c r="C2" s="3" t="s">
        <v>163</v>
      </c>
      <c r="D2" s="4">
        <v>3200.5</v>
      </c>
      <c r="E2" s="4">
        <v>23.5</v>
      </c>
      <c r="J2" s="4">
        <v>301.02</v>
      </c>
      <c r="K2" s="4">
        <v>17.71</v>
      </c>
      <c r="L2" s="3" t="s">
        <v>167</v>
      </c>
      <c r="M2" s="3" t="s">
        <v>165</v>
      </c>
      <c r="N2" s="4">
        <v>379.5</v>
      </c>
      <c r="Q2" s="4">
        <v>0</v>
      </c>
    </row>
    <row r="3" spans="1:20" hidden="1" x14ac:dyDescent="0.2">
      <c r="A3" s="3" t="s">
        <v>21</v>
      </c>
      <c r="B3" s="3" t="s">
        <v>132</v>
      </c>
      <c r="C3" s="3" t="s">
        <v>163</v>
      </c>
      <c r="D3" s="4">
        <v>3200.5</v>
      </c>
      <c r="E3" s="4">
        <v>19.5</v>
      </c>
      <c r="H3" s="4">
        <v>600.5</v>
      </c>
      <c r="I3" s="4">
        <v>12.5</v>
      </c>
      <c r="J3" s="4">
        <v>412.07</v>
      </c>
      <c r="K3" s="4">
        <v>24.24</v>
      </c>
      <c r="L3" s="3" t="s">
        <v>168</v>
      </c>
      <c r="M3" s="3" t="s">
        <v>164</v>
      </c>
      <c r="N3" s="4">
        <v>432.5</v>
      </c>
      <c r="Q3" s="4">
        <v>0</v>
      </c>
      <c r="R3" s="4">
        <v>31</v>
      </c>
      <c r="S3" s="3" t="s">
        <v>183</v>
      </c>
      <c r="T3" s="4">
        <v>9</v>
      </c>
    </row>
    <row r="4" spans="1:20" hidden="1" x14ac:dyDescent="0.2">
      <c r="A4" s="3" t="s">
        <v>22</v>
      </c>
      <c r="B4" s="3" t="s">
        <v>133</v>
      </c>
      <c r="C4" s="3" t="s">
        <v>163</v>
      </c>
      <c r="D4" s="4">
        <v>4050.5</v>
      </c>
      <c r="E4" s="4">
        <v>27.5</v>
      </c>
      <c r="J4" s="4">
        <v>367.52</v>
      </c>
      <c r="K4" s="4">
        <v>21.62</v>
      </c>
      <c r="L4" s="3" t="s">
        <v>168</v>
      </c>
      <c r="M4" s="3" t="s">
        <v>164</v>
      </c>
      <c r="N4" s="4">
        <v>435.5</v>
      </c>
      <c r="Q4" s="4">
        <v>0</v>
      </c>
      <c r="R4" s="4">
        <v>62</v>
      </c>
      <c r="S4" s="3" t="s">
        <v>184</v>
      </c>
      <c r="T4" s="4">
        <v>10</v>
      </c>
    </row>
    <row r="5" spans="1:20" hidden="1" x14ac:dyDescent="0.2">
      <c r="A5" s="3" t="s">
        <v>23</v>
      </c>
      <c r="B5" s="3" t="s">
        <v>134</v>
      </c>
      <c r="C5" s="3" t="s">
        <v>163</v>
      </c>
      <c r="D5" s="4">
        <v>4150.5</v>
      </c>
      <c r="E5" s="4">
        <v>33.5</v>
      </c>
      <c r="J5" s="4">
        <v>408.52</v>
      </c>
      <c r="K5" s="4">
        <v>24.03</v>
      </c>
      <c r="L5" s="3" t="s">
        <v>168</v>
      </c>
      <c r="M5" s="3" t="s">
        <v>164</v>
      </c>
      <c r="N5" s="4">
        <v>445.5</v>
      </c>
      <c r="Q5" s="4">
        <v>0</v>
      </c>
      <c r="R5" s="4">
        <v>39</v>
      </c>
      <c r="S5" s="3" t="s">
        <v>185</v>
      </c>
      <c r="T5" s="4">
        <v>10</v>
      </c>
    </row>
    <row r="6" spans="1:20" hidden="1" x14ac:dyDescent="0.2">
      <c r="A6" s="3" t="s">
        <v>24</v>
      </c>
      <c r="B6" s="3" t="s">
        <v>135</v>
      </c>
      <c r="C6" s="3" t="s">
        <v>163</v>
      </c>
      <c r="D6" s="4">
        <v>3400.5</v>
      </c>
      <c r="E6" s="4">
        <v>20.5</v>
      </c>
      <c r="J6" s="4">
        <v>293.02</v>
      </c>
      <c r="K6" s="4">
        <v>17.239999999999998</v>
      </c>
      <c r="L6" s="3" t="s">
        <v>168</v>
      </c>
      <c r="M6" s="3" t="s">
        <v>164</v>
      </c>
      <c r="N6" s="4">
        <v>389.5</v>
      </c>
      <c r="Q6" s="4">
        <v>0</v>
      </c>
    </row>
    <row r="7" spans="1:20" hidden="1" x14ac:dyDescent="0.2">
      <c r="A7" s="3" t="s">
        <v>25</v>
      </c>
      <c r="B7" s="3" t="s">
        <v>136</v>
      </c>
      <c r="C7" s="3" t="s">
        <v>163</v>
      </c>
      <c r="D7" s="4">
        <v>3800.5</v>
      </c>
      <c r="E7" s="4">
        <v>23.5</v>
      </c>
      <c r="J7" s="4">
        <v>331.02</v>
      </c>
      <c r="K7" s="4">
        <v>19.47</v>
      </c>
      <c r="L7" s="3" t="s">
        <v>167</v>
      </c>
      <c r="M7" s="3" t="s">
        <v>166</v>
      </c>
      <c r="N7" s="4">
        <v>415.5</v>
      </c>
      <c r="Q7" s="4">
        <v>0</v>
      </c>
      <c r="R7" s="4">
        <v>89</v>
      </c>
      <c r="S7" s="3" t="s">
        <v>186</v>
      </c>
      <c r="T7" s="4">
        <v>14</v>
      </c>
    </row>
    <row r="8" spans="1:20" hidden="1" x14ac:dyDescent="0.2">
      <c r="A8" s="3" t="s">
        <v>26</v>
      </c>
      <c r="B8" s="3" t="s">
        <v>137</v>
      </c>
      <c r="C8" s="3" t="s">
        <v>163</v>
      </c>
      <c r="D8" s="4">
        <v>3500.5</v>
      </c>
      <c r="E8" s="4">
        <v>19.5</v>
      </c>
      <c r="J8" s="4">
        <v>292.02</v>
      </c>
      <c r="K8" s="4">
        <v>17.18</v>
      </c>
      <c r="L8" s="3" t="s">
        <v>169</v>
      </c>
      <c r="M8" s="3" t="s">
        <v>164</v>
      </c>
      <c r="N8" s="4">
        <v>389.5</v>
      </c>
      <c r="Q8" s="4">
        <v>0</v>
      </c>
    </row>
    <row r="9" spans="1:20" hidden="1" x14ac:dyDescent="0.2">
      <c r="A9" s="3" t="s">
        <v>27</v>
      </c>
      <c r="B9" s="3" t="s">
        <v>138</v>
      </c>
      <c r="C9" s="3" t="s">
        <v>163</v>
      </c>
      <c r="D9" s="4">
        <v>3700.5</v>
      </c>
      <c r="E9" s="4">
        <v>22.5</v>
      </c>
      <c r="J9" s="4">
        <v>320.02</v>
      </c>
      <c r="K9" s="4">
        <v>18.82</v>
      </c>
      <c r="L9" s="3" t="s">
        <v>167</v>
      </c>
      <c r="M9" s="3" t="s">
        <v>164</v>
      </c>
      <c r="N9" s="4">
        <v>389.5</v>
      </c>
      <c r="Q9" s="4">
        <v>0</v>
      </c>
    </row>
    <row r="10" spans="1:20" hidden="1" x14ac:dyDescent="0.2">
      <c r="A10" s="3" t="s">
        <v>28</v>
      </c>
      <c r="B10" s="3" t="s">
        <v>139</v>
      </c>
      <c r="C10" s="3" t="s">
        <v>163</v>
      </c>
      <c r="D10" s="4">
        <v>3450.5</v>
      </c>
      <c r="E10" s="4">
        <v>23.5</v>
      </c>
      <c r="J10" s="4">
        <v>313.52</v>
      </c>
      <c r="K10" s="4">
        <v>18.440000000000001</v>
      </c>
      <c r="L10" s="3" t="s">
        <v>167</v>
      </c>
      <c r="M10" s="3" t="s">
        <v>164</v>
      </c>
      <c r="N10" s="4">
        <v>395.5</v>
      </c>
      <c r="Q10" s="4">
        <v>0</v>
      </c>
    </row>
    <row r="11" spans="1:20" hidden="1" x14ac:dyDescent="0.2">
      <c r="A11" s="3" t="s">
        <v>29</v>
      </c>
      <c r="B11" s="3" t="s">
        <v>140</v>
      </c>
      <c r="C11" s="3" t="s">
        <v>163</v>
      </c>
      <c r="D11" s="4">
        <v>3200.5</v>
      </c>
      <c r="E11" s="4">
        <v>19.5</v>
      </c>
      <c r="J11" s="4">
        <v>277.02</v>
      </c>
      <c r="K11" s="4">
        <v>16.3</v>
      </c>
      <c r="L11" s="3" t="s">
        <v>167</v>
      </c>
      <c r="M11" s="3" t="s">
        <v>165</v>
      </c>
      <c r="N11" s="4">
        <v>359.5</v>
      </c>
      <c r="Q11" s="4">
        <v>0</v>
      </c>
    </row>
    <row r="12" spans="1:20" hidden="1" x14ac:dyDescent="0.2">
      <c r="A12" s="3" t="s">
        <v>30</v>
      </c>
      <c r="B12" s="3" t="s">
        <v>141</v>
      </c>
      <c r="C12" s="3" t="s">
        <v>163</v>
      </c>
      <c r="D12" s="4">
        <v>3800.5</v>
      </c>
      <c r="E12" s="4">
        <v>29.5</v>
      </c>
      <c r="J12" s="4">
        <v>367.02</v>
      </c>
      <c r="K12" s="4">
        <v>21.59</v>
      </c>
      <c r="L12" s="3" t="s">
        <v>167</v>
      </c>
      <c r="M12" s="3" t="s">
        <v>164</v>
      </c>
      <c r="N12" s="4">
        <v>425.5</v>
      </c>
      <c r="Q12" s="4">
        <v>0</v>
      </c>
      <c r="R12" s="4">
        <v>63</v>
      </c>
      <c r="S12" s="3" t="s">
        <v>187</v>
      </c>
      <c r="T12" s="4">
        <v>9</v>
      </c>
    </row>
    <row r="13" spans="1:20" hidden="1" x14ac:dyDescent="0.2">
      <c r="A13" s="3" t="s">
        <v>31</v>
      </c>
      <c r="B13" s="3" t="s">
        <v>142</v>
      </c>
      <c r="C13" s="3" t="s">
        <v>163</v>
      </c>
      <c r="D13" s="4">
        <v>3575.5</v>
      </c>
      <c r="E13" s="4">
        <v>20.5</v>
      </c>
      <c r="J13" s="4">
        <v>301.77</v>
      </c>
      <c r="K13" s="4">
        <v>17.75</v>
      </c>
      <c r="L13" s="3" t="s">
        <v>167</v>
      </c>
      <c r="M13" s="3" t="s">
        <v>165</v>
      </c>
      <c r="N13" s="4">
        <v>359.5</v>
      </c>
      <c r="Q13" s="4">
        <v>0</v>
      </c>
    </row>
    <row r="14" spans="1:20" hidden="1" x14ac:dyDescent="0.2">
      <c r="A14" s="3" t="s">
        <v>32</v>
      </c>
      <c r="B14" s="3" t="s">
        <v>143</v>
      </c>
      <c r="C14" s="3" t="s">
        <v>163</v>
      </c>
      <c r="D14" s="4">
        <v>3900.5</v>
      </c>
      <c r="E14" s="4">
        <v>28.5</v>
      </c>
      <c r="J14" s="4">
        <v>366.02</v>
      </c>
      <c r="K14" s="4">
        <v>21.53</v>
      </c>
      <c r="L14" s="3" t="s">
        <v>167</v>
      </c>
      <c r="M14" s="3" t="s">
        <v>165</v>
      </c>
      <c r="N14" s="4">
        <v>431.5</v>
      </c>
      <c r="Q14" s="4">
        <v>0</v>
      </c>
      <c r="R14" s="4">
        <v>123</v>
      </c>
      <c r="S14" s="3" t="s">
        <v>188</v>
      </c>
      <c r="T14" s="4">
        <v>8</v>
      </c>
    </row>
    <row r="15" spans="1:20" hidden="1" x14ac:dyDescent="0.2">
      <c r="A15" s="3" t="s">
        <v>33</v>
      </c>
      <c r="B15" s="3" t="s">
        <v>144</v>
      </c>
      <c r="C15" s="3" t="s">
        <v>163</v>
      </c>
      <c r="D15" s="4">
        <v>3550.5</v>
      </c>
      <c r="E15" s="4">
        <v>24.5</v>
      </c>
      <c r="J15" s="4">
        <v>324.52</v>
      </c>
      <c r="K15" s="4">
        <v>19.09</v>
      </c>
      <c r="L15" s="3" t="s">
        <v>168</v>
      </c>
      <c r="M15" s="3" t="s">
        <v>164</v>
      </c>
      <c r="N15" s="4">
        <v>403.5</v>
      </c>
      <c r="Q15" s="4">
        <v>0</v>
      </c>
      <c r="R15" s="4">
        <v>87</v>
      </c>
      <c r="S15" s="3" t="s">
        <v>189</v>
      </c>
      <c r="T15" s="4">
        <v>12</v>
      </c>
    </row>
    <row r="16" spans="1:20" hidden="1" x14ac:dyDescent="0.2">
      <c r="A16" s="3" t="s">
        <v>34</v>
      </c>
      <c r="B16" s="3" t="s">
        <v>145</v>
      </c>
      <c r="C16" s="3" t="s">
        <v>163</v>
      </c>
      <c r="D16" s="4">
        <v>3650.5</v>
      </c>
      <c r="E16" s="4">
        <v>22.5</v>
      </c>
      <c r="J16" s="4">
        <v>317.52</v>
      </c>
      <c r="K16" s="4">
        <v>18.68</v>
      </c>
      <c r="L16" s="3" t="s">
        <v>169</v>
      </c>
      <c r="M16" s="3" t="s">
        <v>165</v>
      </c>
      <c r="N16" s="4">
        <v>403.5</v>
      </c>
      <c r="Q16" s="4">
        <v>0</v>
      </c>
      <c r="R16" s="4">
        <v>103</v>
      </c>
      <c r="S16" s="3" t="s">
        <v>190</v>
      </c>
      <c r="T16" s="4">
        <v>12</v>
      </c>
    </row>
    <row r="17" spans="1:21" hidden="1" x14ac:dyDescent="0.2">
      <c r="A17" s="3" t="s">
        <v>35</v>
      </c>
      <c r="B17" s="3" t="s">
        <v>146</v>
      </c>
      <c r="C17" s="3" t="s">
        <v>163</v>
      </c>
      <c r="D17" s="4">
        <v>3300.5</v>
      </c>
      <c r="E17" s="4">
        <v>19.5</v>
      </c>
      <c r="H17" s="4">
        <v>500.5</v>
      </c>
      <c r="J17" s="4">
        <v>332.07</v>
      </c>
      <c r="K17" s="4">
        <v>19.53</v>
      </c>
      <c r="L17" s="3" t="s">
        <v>168</v>
      </c>
      <c r="M17" s="3" t="s">
        <v>164</v>
      </c>
      <c r="N17" s="4">
        <v>389.5</v>
      </c>
      <c r="Q17" s="4">
        <v>0</v>
      </c>
      <c r="R17" s="4">
        <v>121</v>
      </c>
      <c r="S17" s="3" t="s">
        <v>191</v>
      </c>
      <c r="T17" s="4">
        <v>14</v>
      </c>
    </row>
    <row r="18" spans="1:21" hidden="1" x14ac:dyDescent="0.2">
      <c r="A18" s="3" t="s">
        <v>36</v>
      </c>
      <c r="B18" s="3" t="s">
        <v>147</v>
      </c>
      <c r="C18" s="3" t="s">
        <v>163</v>
      </c>
      <c r="D18" s="4">
        <v>3600.5</v>
      </c>
      <c r="E18" s="4">
        <v>23.5</v>
      </c>
      <c r="H18" s="4">
        <v>425.5</v>
      </c>
      <c r="J18" s="4">
        <v>363.57</v>
      </c>
      <c r="K18" s="4">
        <v>21.39</v>
      </c>
      <c r="L18" s="3" t="s">
        <v>167</v>
      </c>
      <c r="M18" s="3" t="s">
        <v>164</v>
      </c>
      <c r="N18" s="4">
        <v>399.5</v>
      </c>
      <c r="Q18" s="4">
        <v>0</v>
      </c>
      <c r="R18" s="4">
        <v>104</v>
      </c>
      <c r="S18" s="3" t="s">
        <v>192</v>
      </c>
      <c r="T18" s="4">
        <v>5</v>
      </c>
    </row>
    <row r="19" spans="1:21" hidden="1" x14ac:dyDescent="0.2">
      <c r="A19" s="3" t="s">
        <v>37</v>
      </c>
      <c r="B19" s="3" t="s">
        <v>148</v>
      </c>
      <c r="C19" s="3" t="s">
        <v>163</v>
      </c>
      <c r="D19" s="4">
        <v>3600.5</v>
      </c>
      <c r="E19" s="4">
        <v>24.5</v>
      </c>
      <c r="J19" s="4">
        <v>327.02</v>
      </c>
      <c r="K19" s="4">
        <v>19.239999999999998</v>
      </c>
      <c r="L19" s="3" t="s">
        <v>168</v>
      </c>
      <c r="M19" s="3" t="s">
        <v>164</v>
      </c>
      <c r="N19" s="4">
        <v>390.5</v>
      </c>
      <c r="Q19" s="4">
        <v>0</v>
      </c>
      <c r="R19" s="4">
        <v>124</v>
      </c>
      <c r="S19" s="3" t="s">
        <v>193</v>
      </c>
      <c r="T19" s="4">
        <v>6</v>
      </c>
    </row>
    <row r="20" spans="1:21" hidden="1" x14ac:dyDescent="0.2">
      <c r="A20" s="3" t="s">
        <v>38</v>
      </c>
      <c r="B20" s="3" t="s">
        <v>149</v>
      </c>
      <c r="C20" s="3" t="s">
        <v>163</v>
      </c>
      <c r="D20" s="4">
        <v>3900.5</v>
      </c>
      <c r="E20" s="4">
        <v>26.5</v>
      </c>
      <c r="J20" s="4">
        <v>354.02</v>
      </c>
      <c r="K20" s="4">
        <v>20.82</v>
      </c>
      <c r="L20" s="3" t="s">
        <v>168</v>
      </c>
      <c r="M20" s="3" t="s">
        <v>164</v>
      </c>
      <c r="N20" s="4">
        <v>399.5</v>
      </c>
      <c r="Q20" s="4">
        <v>0</v>
      </c>
      <c r="R20" s="4">
        <v>105</v>
      </c>
      <c r="S20" s="3" t="s">
        <v>194</v>
      </c>
      <c r="T20" s="4">
        <v>10</v>
      </c>
    </row>
    <row r="21" spans="1:21" hidden="1" x14ac:dyDescent="0.2">
      <c r="A21" s="3" t="s">
        <v>39</v>
      </c>
      <c r="B21" s="3" t="s">
        <v>150</v>
      </c>
      <c r="C21" s="3" t="s">
        <v>163</v>
      </c>
      <c r="D21" s="4">
        <v>3600.5</v>
      </c>
      <c r="E21" s="4">
        <v>25.5</v>
      </c>
      <c r="J21" s="4">
        <v>333.02</v>
      </c>
      <c r="K21" s="4">
        <v>19.59</v>
      </c>
      <c r="L21" s="3" t="s">
        <v>167</v>
      </c>
      <c r="M21" s="3" t="s">
        <v>164</v>
      </c>
      <c r="N21" s="4">
        <v>410.5</v>
      </c>
      <c r="Q21" s="4">
        <v>0</v>
      </c>
      <c r="R21" s="4">
        <v>122</v>
      </c>
      <c r="S21" s="3" t="s">
        <v>195</v>
      </c>
      <c r="T21" s="4">
        <v>5</v>
      </c>
    </row>
    <row r="22" spans="1:21" hidden="1" x14ac:dyDescent="0.2">
      <c r="A22" s="3" t="s">
        <v>40</v>
      </c>
      <c r="B22" s="3" t="s">
        <v>151</v>
      </c>
      <c r="C22" s="3" t="s">
        <v>163</v>
      </c>
      <c r="D22" s="4">
        <v>3250.5</v>
      </c>
      <c r="E22" s="4">
        <v>18.5</v>
      </c>
      <c r="J22" s="4">
        <v>273.52</v>
      </c>
      <c r="K22" s="4">
        <v>16.09</v>
      </c>
      <c r="L22" s="3" t="s">
        <v>168</v>
      </c>
      <c r="M22" s="3" t="s">
        <v>164</v>
      </c>
      <c r="N22" s="4">
        <v>368.5</v>
      </c>
      <c r="Q22" s="4">
        <v>0</v>
      </c>
    </row>
    <row r="23" spans="1:21" hidden="1" x14ac:dyDescent="0.2">
      <c r="A23" s="3" t="s">
        <v>41</v>
      </c>
      <c r="B23" s="3" t="s">
        <v>152</v>
      </c>
      <c r="C23" s="3" t="s">
        <v>163</v>
      </c>
      <c r="D23" s="4">
        <v>2550.5</v>
      </c>
      <c r="E23" s="4">
        <v>14.5</v>
      </c>
      <c r="H23" s="4">
        <v>650.5</v>
      </c>
      <c r="J23" s="4">
        <v>279.57</v>
      </c>
      <c r="K23" s="4">
        <v>16.45</v>
      </c>
      <c r="L23" s="3" t="s">
        <v>168</v>
      </c>
      <c r="M23" s="3" t="s">
        <v>164</v>
      </c>
      <c r="N23" s="4">
        <v>335.5</v>
      </c>
      <c r="Q23" s="4">
        <v>0</v>
      </c>
      <c r="R23" s="4">
        <v>106</v>
      </c>
      <c r="S23" s="3" t="s">
        <v>196</v>
      </c>
      <c r="T23" s="4">
        <v>9</v>
      </c>
    </row>
    <row r="24" spans="1:21" hidden="1" x14ac:dyDescent="0.2">
      <c r="A24" s="3" t="s">
        <v>42</v>
      </c>
      <c r="B24" s="3" t="s">
        <v>153</v>
      </c>
      <c r="C24" s="3" t="s">
        <v>163</v>
      </c>
      <c r="D24" s="4">
        <v>3400.5</v>
      </c>
      <c r="E24" s="4">
        <v>20.5</v>
      </c>
      <c r="H24" s="4">
        <v>475.5</v>
      </c>
      <c r="J24" s="4">
        <v>340.57</v>
      </c>
      <c r="K24" s="4">
        <v>20.03</v>
      </c>
      <c r="L24" s="3" t="s">
        <v>167</v>
      </c>
      <c r="M24" s="3" t="s">
        <v>166</v>
      </c>
      <c r="N24" s="4">
        <v>400.5</v>
      </c>
      <c r="Q24" s="4">
        <v>0</v>
      </c>
      <c r="R24" s="4">
        <v>88</v>
      </c>
      <c r="S24" s="3" t="s">
        <v>197</v>
      </c>
      <c r="T24" s="4">
        <v>8</v>
      </c>
    </row>
    <row r="25" spans="1:21" hidden="1" x14ac:dyDescent="0.2">
      <c r="A25" s="3" t="s">
        <v>43</v>
      </c>
      <c r="B25" s="3" t="s">
        <v>154</v>
      </c>
      <c r="C25" s="3" t="s">
        <v>163</v>
      </c>
      <c r="D25" s="4">
        <v>3450.5</v>
      </c>
      <c r="E25" s="4">
        <v>23.5</v>
      </c>
      <c r="H25" s="4">
        <v>675.5</v>
      </c>
      <c r="I25" s="4">
        <v>5.5</v>
      </c>
      <c r="J25" s="4">
        <v>414.07</v>
      </c>
      <c r="K25" s="4">
        <v>24.36</v>
      </c>
      <c r="L25" s="3" t="s">
        <v>168</v>
      </c>
      <c r="M25" s="3" t="s">
        <v>164</v>
      </c>
      <c r="N25" s="4">
        <v>432.5</v>
      </c>
      <c r="Q25" s="4">
        <v>0</v>
      </c>
      <c r="R25" s="4">
        <v>30</v>
      </c>
      <c r="S25" s="3" t="s">
        <v>198</v>
      </c>
      <c r="T25" s="4">
        <v>12</v>
      </c>
    </row>
    <row r="26" spans="1:21" hidden="1" x14ac:dyDescent="0.2">
      <c r="A26" s="3" t="s">
        <v>44</v>
      </c>
      <c r="B26" s="3" t="s">
        <v>155</v>
      </c>
      <c r="C26" s="3" t="s">
        <v>163</v>
      </c>
      <c r="D26" s="4">
        <v>3450.5</v>
      </c>
      <c r="E26" s="4">
        <v>27.5</v>
      </c>
      <c r="H26" s="4">
        <v>500.5</v>
      </c>
      <c r="I26" s="4">
        <v>10.5</v>
      </c>
      <c r="J26" s="4">
        <v>450.57</v>
      </c>
      <c r="K26" s="4">
        <v>26.5</v>
      </c>
      <c r="L26" s="3" t="s">
        <v>167</v>
      </c>
      <c r="M26" s="3" t="s">
        <v>164</v>
      </c>
      <c r="N26" s="4">
        <v>457.5</v>
      </c>
      <c r="Q26" s="4">
        <v>0</v>
      </c>
      <c r="R26" s="4">
        <v>28</v>
      </c>
      <c r="S26" s="3" t="s">
        <v>199</v>
      </c>
      <c r="T26" s="4">
        <v>7</v>
      </c>
    </row>
    <row r="27" spans="1:21" hidden="1" x14ac:dyDescent="0.2">
      <c r="A27" s="3" t="s">
        <v>45</v>
      </c>
      <c r="B27" s="3" t="s">
        <v>156</v>
      </c>
      <c r="C27" s="3" t="s">
        <v>163</v>
      </c>
      <c r="D27" s="4">
        <v>3500.5</v>
      </c>
      <c r="E27" s="4">
        <v>28.5</v>
      </c>
      <c r="H27" s="4">
        <v>750.5</v>
      </c>
      <c r="I27" s="4">
        <v>4.5</v>
      </c>
      <c r="J27" s="4">
        <v>448.07</v>
      </c>
      <c r="K27" s="4">
        <v>26.36</v>
      </c>
      <c r="L27" s="3" t="s">
        <v>169</v>
      </c>
      <c r="M27" s="3" t="s">
        <v>165</v>
      </c>
      <c r="N27" s="4">
        <v>452.5</v>
      </c>
      <c r="Q27" s="4">
        <v>0</v>
      </c>
      <c r="R27" s="4">
        <v>29</v>
      </c>
      <c r="S27" s="3" t="s">
        <v>200</v>
      </c>
      <c r="T27" s="4">
        <v>7</v>
      </c>
    </row>
    <row r="28" spans="1:21" hidden="1" x14ac:dyDescent="0.2">
      <c r="A28" s="3" t="s">
        <v>46</v>
      </c>
      <c r="B28" s="3" t="s">
        <v>157</v>
      </c>
      <c r="C28" s="3" t="s">
        <v>163</v>
      </c>
      <c r="D28" s="4">
        <v>3800.5</v>
      </c>
      <c r="E28" s="4">
        <v>21.5</v>
      </c>
      <c r="J28" s="4">
        <v>319.02</v>
      </c>
      <c r="K28" s="4">
        <v>18.77</v>
      </c>
      <c r="L28" s="3" t="s">
        <v>168</v>
      </c>
      <c r="M28" s="3" t="s">
        <v>164</v>
      </c>
      <c r="N28" s="4">
        <v>399.5</v>
      </c>
      <c r="Q28" s="4">
        <v>0</v>
      </c>
    </row>
    <row r="29" spans="1:21" hidden="1" x14ac:dyDescent="0.2">
      <c r="A29" s="3" t="s">
        <v>47</v>
      </c>
      <c r="B29" s="3" t="s">
        <v>134</v>
      </c>
      <c r="C29" s="3" t="s">
        <v>164</v>
      </c>
      <c r="F29" s="4">
        <v>1300.5</v>
      </c>
      <c r="G29" s="4">
        <v>9.5</v>
      </c>
      <c r="J29" s="4">
        <v>188.05</v>
      </c>
      <c r="K29" s="4">
        <v>11.06</v>
      </c>
      <c r="L29" s="3" t="s">
        <v>168</v>
      </c>
      <c r="M29" s="3" t="s">
        <v>164</v>
      </c>
      <c r="N29" s="4">
        <v>445.5</v>
      </c>
      <c r="Q29" s="4">
        <v>0</v>
      </c>
      <c r="R29" s="4">
        <v>1</v>
      </c>
      <c r="S29" s="3" t="s">
        <v>201</v>
      </c>
      <c r="T29" s="4">
        <v>10</v>
      </c>
      <c r="U29" s="4"/>
    </row>
    <row r="30" spans="1:21" hidden="1" x14ac:dyDescent="0.2">
      <c r="A30" s="3" t="s">
        <v>54</v>
      </c>
      <c r="B30" s="3" t="s">
        <v>148</v>
      </c>
      <c r="C30" s="3" t="s">
        <v>164</v>
      </c>
      <c r="F30" s="4">
        <v>1250.5</v>
      </c>
      <c r="G30" s="4">
        <v>9.5</v>
      </c>
      <c r="J30" s="4">
        <v>183.05</v>
      </c>
      <c r="K30" s="4">
        <v>10.77</v>
      </c>
      <c r="L30" s="3" t="s">
        <v>168</v>
      </c>
      <c r="M30" s="3" t="s">
        <v>164</v>
      </c>
      <c r="N30" s="4">
        <v>390.5</v>
      </c>
      <c r="Q30" s="4">
        <v>0</v>
      </c>
      <c r="R30" s="4">
        <v>3</v>
      </c>
      <c r="S30" s="3" t="s">
        <v>208</v>
      </c>
      <c r="T30" s="4">
        <v>6</v>
      </c>
    </row>
    <row r="31" spans="1:21" hidden="1" x14ac:dyDescent="0.2">
      <c r="A31" s="3" t="s">
        <v>52</v>
      </c>
      <c r="B31" s="3" t="s">
        <v>149</v>
      </c>
      <c r="C31" s="3" t="s">
        <v>164</v>
      </c>
      <c r="F31" s="4">
        <v>1200.5</v>
      </c>
      <c r="G31" s="4">
        <v>7.5</v>
      </c>
      <c r="J31" s="4">
        <v>166.05</v>
      </c>
      <c r="K31" s="4">
        <v>9.77</v>
      </c>
      <c r="L31" s="3" t="s">
        <v>168</v>
      </c>
      <c r="M31" s="3" t="s">
        <v>164</v>
      </c>
      <c r="N31" s="4">
        <v>399.5</v>
      </c>
      <c r="Q31" s="4">
        <v>0</v>
      </c>
      <c r="R31" s="4">
        <v>6</v>
      </c>
      <c r="S31" s="3" t="s">
        <v>206</v>
      </c>
      <c r="T31" s="4">
        <v>10</v>
      </c>
    </row>
    <row r="32" spans="1:21" x14ac:dyDescent="0.2">
      <c r="A32" s="3" t="s">
        <v>50</v>
      </c>
      <c r="B32" s="3" t="s">
        <v>137</v>
      </c>
      <c r="C32" s="3" t="s">
        <v>165</v>
      </c>
      <c r="F32" s="4">
        <v>375.5</v>
      </c>
      <c r="H32" s="4">
        <v>1200.5</v>
      </c>
      <c r="I32" s="4">
        <v>10.5</v>
      </c>
      <c r="J32" s="4">
        <v>221.6</v>
      </c>
      <c r="K32" s="4">
        <v>13.04</v>
      </c>
      <c r="L32" s="3" t="s">
        <v>169</v>
      </c>
      <c r="M32" s="3" t="s">
        <v>164</v>
      </c>
      <c r="N32" s="4">
        <v>389.5</v>
      </c>
      <c r="Q32" s="4">
        <v>0</v>
      </c>
      <c r="R32" s="4">
        <v>2</v>
      </c>
      <c r="S32" s="3" t="s">
        <v>204</v>
      </c>
      <c r="T32" s="4">
        <v>5</v>
      </c>
    </row>
    <row r="33" spans="1:20" hidden="1" x14ac:dyDescent="0.2">
      <c r="A33" s="3" t="s">
        <v>60</v>
      </c>
      <c r="B33" s="3" t="s">
        <v>159</v>
      </c>
      <c r="C33" s="3" t="s">
        <v>164</v>
      </c>
      <c r="F33" s="4">
        <v>1200.5</v>
      </c>
      <c r="G33" s="4">
        <v>5.5</v>
      </c>
      <c r="J33" s="4">
        <v>154.05000000000001</v>
      </c>
      <c r="K33" s="4">
        <v>9.06</v>
      </c>
      <c r="L33" s="3" t="s">
        <v>168</v>
      </c>
      <c r="M33" s="3" t="s">
        <v>164</v>
      </c>
      <c r="N33" s="4">
        <v>415.5</v>
      </c>
      <c r="Q33" s="4">
        <v>0</v>
      </c>
      <c r="R33" s="4">
        <v>8</v>
      </c>
      <c r="S33" s="3" t="s">
        <v>213</v>
      </c>
      <c r="T33" s="4">
        <v>8</v>
      </c>
    </row>
    <row r="34" spans="1:20" hidden="1" x14ac:dyDescent="0.2">
      <c r="A34" s="3" t="s">
        <v>48</v>
      </c>
      <c r="B34" s="3" t="s">
        <v>138</v>
      </c>
      <c r="C34" s="3" t="s">
        <v>164</v>
      </c>
      <c r="F34" s="4">
        <v>1150.5</v>
      </c>
      <c r="G34" s="4">
        <v>6.5</v>
      </c>
      <c r="J34" s="4">
        <v>155.05000000000001</v>
      </c>
      <c r="K34" s="4">
        <v>9.1199999999999992</v>
      </c>
      <c r="L34" s="3" t="s">
        <v>167</v>
      </c>
      <c r="M34" s="3" t="s">
        <v>164</v>
      </c>
      <c r="N34" s="4">
        <v>389.5</v>
      </c>
      <c r="Q34" s="4">
        <v>0</v>
      </c>
      <c r="R34" s="4">
        <v>14</v>
      </c>
      <c r="S34" s="3" t="s">
        <v>202</v>
      </c>
      <c r="T34" s="4">
        <v>8</v>
      </c>
    </row>
    <row r="35" spans="1:20" hidden="1" x14ac:dyDescent="0.2">
      <c r="A35" s="3" t="s">
        <v>55</v>
      </c>
      <c r="B35" s="3" t="s">
        <v>158</v>
      </c>
      <c r="C35" s="3" t="s">
        <v>164</v>
      </c>
      <c r="F35" s="4">
        <v>1150.5</v>
      </c>
      <c r="G35" s="4">
        <v>7.5</v>
      </c>
      <c r="J35" s="4">
        <v>161.05000000000001</v>
      </c>
      <c r="K35" s="4">
        <v>9.4700000000000006</v>
      </c>
      <c r="L35" s="3" t="s">
        <v>167</v>
      </c>
      <c r="M35" s="3" t="s">
        <v>164</v>
      </c>
      <c r="N35" s="4">
        <v>331.5</v>
      </c>
      <c r="Q35" s="4">
        <v>0</v>
      </c>
      <c r="R35" s="4">
        <v>9</v>
      </c>
      <c r="S35" s="3" t="s">
        <v>209</v>
      </c>
      <c r="T35" s="4">
        <v>14</v>
      </c>
    </row>
    <row r="36" spans="1:20" hidden="1" x14ac:dyDescent="0.2">
      <c r="A36" s="3" t="s">
        <v>69</v>
      </c>
      <c r="B36" s="3" t="s">
        <v>157</v>
      </c>
      <c r="C36" s="3" t="s">
        <v>164</v>
      </c>
      <c r="F36" s="4">
        <v>1125.5</v>
      </c>
      <c r="G36" s="4">
        <v>6.5</v>
      </c>
      <c r="J36" s="4">
        <v>152.55000000000001</v>
      </c>
      <c r="K36" s="4">
        <v>8.9700000000000006</v>
      </c>
      <c r="L36" s="3" t="s">
        <v>168</v>
      </c>
      <c r="M36" s="3" t="s">
        <v>164</v>
      </c>
      <c r="N36" s="4">
        <v>399.5</v>
      </c>
      <c r="Q36" s="4">
        <v>0</v>
      </c>
      <c r="R36" s="4">
        <v>13</v>
      </c>
      <c r="S36" s="3" t="s">
        <v>221</v>
      </c>
      <c r="T36" s="4">
        <v>6</v>
      </c>
    </row>
    <row r="37" spans="1:20" hidden="1" x14ac:dyDescent="0.2">
      <c r="A37" s="3" t="s">
        <v>70</v>
      </c>
      <c r="B37" s="3" t="s">
        <v>137</v>
      </c>
      <c r="C37" s="3" t="s">
        <v>164</v>
      </c>
      <c r="F37" s="4">
        <v>1125.5</v>
      </c>
      <c r="G37" s="4">
        <v>7.5</v>
      </c>
      <c r="J37" s="4">
        <v>158.55000000000001</v>
      </c>
      <c r="K37" s="4">
        <v>9.33</v>
      </c>
      <c r="L37" s="3" t="s">
        <v>169</v>
      </c>
      <c r="M37" s="3" t="s">
        <v>164</v>
      </c>
      <c r="N37" s="4">
        <v>389.5</v>
      </c>
      <c r="Q37" s="4">
        <v>0</v>
      </c>
      <c r="R37" s="4">
        <v>16</v>
      </c>
      <c r="S37" s="3" t="s">
        <v>222</v>
      </c>
      <c r="T37" s="4">
        <v>5</v>
      </c>
    </row>
    <row r="38" spans="1:20" hidden="1" x14ac:dyDescent="0.2">
      <c r="A38" s="3" t="s">
        <v>59</v>
      </c>
      <c r="B38" s="3" t="s">
        <v>143</v>
      </c>
      <c r="C38" s="3" t="s">
        <v>164</v>
      </c>
      <c r="F38" s="4">
        <v>1100.5</v>
      </c>
      <c r="G38" s="4">
        <v>8.5</v>
      </c>
      <c r="J38" s="4">
        <v>162.05000000000001</v>
      </c>
      <c r="K38" s="4">
        <v>9.5299999999999994</v>
      </c>
      <c r="L38" s="3" t="s">
        <v>167</v>
      </c>
      <c r="M38" s="3" t="s">
        <v>165</v>
      </c>
      <c r="N38" s="4">
        <v>431.5</v>
      </c>
      <c r="Q38" s="4">
        <v>0</v>
      </c>
      <c r="R38" s="4">
        <v>10</v>
      </c>
      <c r="S38" s="3" t="s">
        <v>212</v>
      </c>
      <c r="T38" s="4">
        <v>8</v>
      </c>
    </row>
    <row r="39" spans="1:20" x14ac:dyDescent="0.2">
      <c r="A39" s="3" t="s">
        <v>57</v>
      </c>
      <c r="B39" s="3" t="s">
        <v>143</v>
      </c>
      <c r="C39" s="3" t="s">
        <v>165</v>
      </c>
      <c r="F39" s="4">
        <v>425.5</v>
      </c>
      <c r="H39" s="4">
        <v>1075.5</v>
      </c>
      <c r="I39" s="4">
        <v>10.5</v>
      </c>
      <c r="J39" s="4">
        <v>214.1</v>
      </c>
      <c r="K39" s="4">
        <v>12.59</v>
      </c>
      <c r="L39" s="3" t="s">
        <v>167</v>
      </c>
      <c r="M39" s="3" t="s">
        <v>165</v>
      </c>
      <c r="N39" s="4">
        <v>431.5</v>
      </c>
      <c r="Q39" s="4">
        <v>0</v>
      </c>
      <c r="R39" s="4">
        <v>5</v>
      </c>
      <c r="S39" s="3" t="s">
        <v>211</v>
      </c>
      <c r="T39" s="4">
        <v>8</v>
      </c>
    </row>
    <row r="40" spans="1:20" hidden="1" x14ac:dyDescent="0.2">
      <c r="A40" s="3" t="s">
        <v>61</v>
      </c>
      <c r="B40" s="3" t="s">
        <v>132</v>
      </c>
      <c r="C40" s="3" t="s">
        <v>164</v>
      </c>
      <c r="F40" s="4">
        <v>1100.5</v>
      </c>
      <c r="G40" s="4">
        <v>7.5</v>
      </c>
      <c r="J40" s="4">
        <v>156.05000000000001</v>
      </c>
      <c r="K40" s="4">
        <v>9.18</v>
      </c>
      <c r="L40" s="3" t="s">
        <v>168</v>
      </c>
      <c r="M40" s="3" t="s">
        <v>164</v>
      </c>
      <c r="N40" s="4">
        <v>432.5</v>
      </c>
      <c r="Q40" s="4">
        <v>0</v>
      </c>
      <c r="R40" s="4">
        <v>15</v>
      </c>
      <c r="S40" s="3" t="s">
        <v>214</v>
      </c>
      <c r="T40" s="4">
        <v>9</v>
      </c>
    </row>
    <row r="41" spans="1:20" hidden="1" x14ac:dyDescent="0.2">
      <c r="A41" s="3" t="s">
        <v>64</v>
      </c>
      <c r="B41" s="3" t="s">
        <v>145</v>
      </c>
      <c r="C41" s="3" t="s">
        <v>164</v>
      </c>
      <c r="F41" s="4">
        <v>1025.5</v>
      </c>
      <c r="G41" s="4">
        <v>6.5</v>
      </c>
      <c r="J41" s="4">
        <v>142.55000000000001</v>
      </c>
      <c r="K41" s="4">
        <v>8.39</v>
      </c>
      <c r="L41" s="3" t="s">
        <v>169</v>
      </c>
      <c r="M41" s="3" t="s">
        <v>165</v>
      </c>
      <c r="N41" s="4">
        <v>403.5</v>
      </c>
      <c r="Q41" s="4">
        <v>0</v>
      </c>
      <c r="R41" s="4">
        <v>26</v>
      </c>
      <c r="S41" s="3" t="s">
        <v>216</v>
      </c>
      <c r="T41" s="4">
        <v>12</v>
      </c>
    </row>
    <row r="42" spans="1:20" hidden="1" x14ac:dyDescent="0.2">
      <c r="A42" s="3" t="s">
        <v>51</v>
      </c>
      <c r="B42" s="3" t="s">
        <v>153</v>
      </c>
      <c r="C42" s="3" t="s">
        <v>164</v>
      </c>
      <c r="F42" s="4">
        <v>975.5</v>
      </c>
      <c r="G42" s="4">
        <v>6.5</v>
      </c>
      <c r="J42" s="4">
        <v>137.55000000000001</v>
      </c>
      <c r="K42" s="4">
        <v>8.09</v>
      </c>
      <c r="L42" s="3" t="s">
        <v>167</v>
      </c>
      <c r="M42" s="3" t="s">
        <v>166</v>
      </c>
      <c r="N42" s="4">
        <v>400.5</v>
      </c>
      <c r="Q42" s="4">
        <v>0</v>
      </c>
      <c r="R42" s="4">
        <v>46</v>
      </c>
      <c r="S42" s="3" t="s">
        <v>205</v>
      </c>
      <c r="T42" s="4">
        <v>8</v>
      </c>
    </row>
    <row r="43" spans="1:20" hidden="1" x14ac:dyDescent="0.2">
      <c r="A43" s="3" t="s">
        <v>62</v>
      </c>
      <c r="B43" s="3" t="s">
        <v>139</v>
      </c>
      <c r="C43" s="3" t="s">
        <v>164</v>
      </c>
      <c r="F43" s="4">
        <v>975.5</v>
      </c>
      <c r="G43" s="4">
        <v>7.5</v>
      </c>
      <c r="J43" s="4">
        <v>143.55000000000001</v>
      </c>
      <c r="K43" s="4">
        <v>8.44</v>
      </c>
      <c r="L43" s="3" t="s">
        <v>167</v>
      </c>
      <c r="M43" s="3" t="s">
        <v>164</v>
      </c>
      <c r="N43" s="4">
        <v>395.5</v>
      </c>
      <c r="Q43" s="4">
        <v>0</v>
      </c>
      <c r="R43" s="4">
        <v>25</v>
      </c>
      <c r="S43" s="3" t="s">
        <v>215</v>
      </c>
      <c r="T43" s="4">
        <v>12</v>
      </c>
    </row>
    <row r="44" spans="1:20" hidden="1" x14ac:dyDescent="0.2">
      <c r="A44" s="3" t="s">
        <v>63</v>
      </c>
      <c r="B44" s="3" t="s">
        <v>147</v>
      </c>
      <c r="C44" s="3" t="s">
        <v>164</v>
      </c>
      <c r="F44" s="4">
        <v>975.5</v>
      </c>
      <c r="G44" s="4">
        <v>6.5</v>
      </c>
      <c r="J44" s="4">
        <v>137.55000000000001</v>
      </c>
      <c r="K44" s="4">
        <v>8.09</v>
      </c>
      <c r="L44" s="3" t="s">
        <v>167</v>
      </c>
      <c r="M44" s="3" t="s">
        <v>164</v>
      </c>
      <c r="N44" s="4">
        <v>399.5</v>
      </c>
      <c r="Q44" s="4">
        <v>0</v>
      </c>
      <c r="R44" s="3">
        <v>49</v>
      </c>
      <c r="S44" s="3" t="s">
        <v>345</v>
      </c>
      <c r="T44" s="3">
        <v>5</v>
      </c>
    </row>
    <row r="45" spans="1:20" hidden="1" x14ac:dyDescent="0.2">
      <c r="A45" s="3" t="s">
        <v>80</v>
      </c>
      <c r="B45" s="3" t="s">
        <v>134</v>
      </c>
      <c r="C45" s="3" t="s">
        <v>164</v>
      </c>
      <c r="F45" s="4">
        <v>975.5</v>
      </c>
      <c r="G45" s="4">
        <v>7.5</v>
      </c>
      <c r="J45" s="4">
        <v>143.55000000000001</v>
      </c>
      <c r="K45" s="4">
        <v>8.44</v>
      </c>
      <c r="L45" s="3" t="s">
        <v>168</v>
      </c>
      <c r="M45" s="3" t="s">
        <v>164</v>
      </c>
      <c r="N45" s="4">
        <v>445.5</v>
      </c>
      <c r="Q45" s="4">
        <v>0</v>
      </c>
      <c r="R45" s="4">
        <v>24</v>
      </c>
      <c r="S45" s="3" t="s">
        <v>232</v>
      </c>
      <c r="T45" s="4">
        <v>10</v>
      </c>
    </row>
    <row r="46" spans="1:20" hidden="1" x14ac:dyDescent="0.2">
      <c r="A46" s="3" t="s">
        <v>115</v>
      </c>
      <c r="B46" s="3" t="s">
        <v>135</v>
      </c>
      <c r="C46" s="3" t="s">
        <v>164</v>
      </c>
      <c r="F46" s="4">
        <v>975.5</v>
      </c>
      <c r="J46" s="4">
        <v>98.55</v>
      </c>
      <c r="K46" s="4">
        <v>5.8</v>
      </c>
      <c r="L46" s="3" t="s">
        <v>168</v>
      </c>
      <c r="M46" s="3" t="s">
        <v>164</v>
      </c>
      <c r="N46" s="4">
        <v>389.5</v>
      </c>
      <c r="Q46" s="4">
        <v>0</v>
      </c>
      <c r="R46" s="4">
        <v>34</v>
      </c>
      <c r="S46" s="3" t="s">
        <v>257</v>
      </c>
      <c r="T46" s="4">
        <v>8</v>
      </c>
    </row>
    <row r="47" spans="1:20" hidden="1" x14ac:dyDescent="0.2">
      <c r="A47" s="3" t="s">
        <v>65</v>
      </c>
      <c r="B47" s="3" t="s">
        <v>133</v>
      </c>
      <c r="C47" s="3" t="s">
        <v>166</v>
      </c>
      <c r="F47" s="4">
        <v>700.5</v>
      </c>
      <c r="G47" s="4">
        <v>4.5</v>
      </c>
      <c r="J47" s="4">
        <v>98.05</v>
      </c>
      <c r="K47" s="4">
        <v>5.77</v>
      </c>
      <c r="L47" s="3" t="s">
        <v>168</v>
      </c>
      <c r="M47" s="3" t="s">
        <v>164</v>
      </c>
      <c r="N47" s="4">
        <v>435.5</v>
      </c>
      <c r="Q47" s="4">
        <v>0</v>
      </c>
      <c r="R47" s="4">
        <v>83</v>
      </c>
      <c r="S47" s="3" t="s">
        <v>217</v>
      </c>
      <c r="T47" s="4">
        <v>10</v>
      </c>
    </row>
    <row r="48" spans="1:20" hidden="1" x14ac:dyDescent="0.2">
      <c r="A48" s="3" t="s">
        <v>66</v>
      </c>
      <c r="B48" s="3" t="s">
        <v>153</v>
      </c>
      <c r="C48" s="3" t="s">
        <v>166</v>
      </c>
      <c r="F48" s="4">
        <v>900.5</v>
      </c>
      <c r="G48" s="4">
        <v>4.5</v>
      </c>
      <c r="J48" s="4">
        <v>118.05</v>
      </c>
      <c r="K48" s="4">
        <v>6.94</v>
      </c>
      <c r="L48" s="3" t="s">
        <v>167</v>
      </c>
      <c r="M48" s="3" t="s">
        <v>166</v>
      </c>
      <c r="N48" s="4">
        <v>400.5</v>
      </c>
      <c r="Q48" s="4">
        <v>0</v>
      </c>
      <c r="R48" s="4">
        <v>21</v>
      </c>
      <c r="S48" s="3" t="s">
        <v>218</v>
      </c>
      <c r="T48" s="4">
        <v>8</v>
      </c>
    </row>
    <row r="49" spans="1:20" hidden="1" x14ac:dyDescent="0.2">
      <c r="A49" s="3" t="s">
        <v>67</v>
      </c>
      <c r="B49" s="3" t="s">
        <v>142</v>
      </c>
      <c r="C49" s="3" t="s">
        <v>166</v>
      </c>
      <c r="F49" s="4">
        <v>1000.5</v>
      </c>
      <c r="G49" s="4">
        <v>5.5</v>
      </c>
      <c r="J49" s="4">
        <v>134.05000000000001</v>
      </c>
      <c r="K49" s="4">
        <v>7.89</v>
      </c>
      <c r="L49" s="3" t="s">
        <v>167</v>
      </c>
      <c r="M49" s="3" t="s">
        <v>165</v>
      </c>
      <c r="N49" s="4">
        <v>359.5</v>
      </c>
      <c r="Q49" s="4">
        <v>0</v>
      </c>
      <c r="R49" s="4">
        <v>20</v>
      </c>
      <c r="S49" s="3" t="s">
        <v>219</v>
      </c>
      <c r="T49" s="4">
        <v>8</v>
      </c>
    </row>
    <row r="50" spans="1:20" hidden="1" x14ac:dyDescent="0.2">
      <c r="A50" s="3" t="s">
        <v>56</v>
      </c>
      <c r="B50" s="3" t="s">
        <v>141</v>
      </c>
      <c r="C50" s="3" t="s">
        <v>164</v>
      </c>
      <c r="F50" s="4">
        <v>950.5</v>
      </c>
      <c r="G50" s="4">
        <v>7.5</v>
      </c>
      <c r="J50" s="4">
        <v>141.05000000000001</v>
      </c>
      <c r="K50" s="4">
        <v>8.3000000000000007</v>
      </c>
      <c r="L50" s="3" t="s">
        <v>167</v>
      </c>
      <c r="M50" s="3" t="s">
        <v>164</v>
      </c>
      <c r="N50" s="4">
        <v>425.5</v>
      </c>
      <c r="Q50" s="4">
        <v>0</v>
      </c>
      <c r="R50" s="4">
        <v>45</v>
      </c>
      <c r="S50" s="3" t="s">
        <v>210</v>
      </c>
      <c r="T50" s="4">
        <v>9</v>
      </c>
    </row>
    <row r="51" spans="1:20" hidden="1" x14ac:dyDescent="0.2">
      <c r="A51" s="3" t="s">
        <v>78</v>
      </c>
      <c r="B51" s="3" t="s">
        <v>159</v>
      </c>
      <c r="C51" s="3" t="s">
        <v>164</v>
      </c>
      <c r="F51" s="4">
        <v>950.5</v>
      </c>
      <c r="G51" s="4">
        <v>8.5</v>
      </c>
      <c r="J51" s="4">
        <v>147.05000000000001</v>
      </c>
      <c r="K51" s="4">
        <v>8.65</v>
      </c>
      <c r="L51" s="3" t="s">
        <v>168</v>
      </c>
      <c r="M51" s="3" t="s">
        <v>164</v>
      </c>
      <c r="N51" s="4">
        <v>415.5</v>
      </c>
      <c r="Q51" s="4">
        <v>0</v>
      </c>
      <c r="R51" s="4">
        <v>27</v>
      </c>
      <c r="S51" s="3" t="s">
        <v>230</v>
      </c>
      <c r="T51" s="4">
        <v>8</v>
      </c>
    </row>
    <row r="52" spans="1:20" hidden="1" x14ac:dyDescent="0.2">
      <c r="A52" s="3" t="s">
        <v>79</v>
      </c>
      <c r="B52" s="3" t="s">
        <v>131</v>
      </c>
      <c r="C52" s="3" t="s">
        <v>164</v>
      </c>
      <c r="F52" s="4">
        <v>950.5</v>
      </c>
      <c r="G52" s="4">
        <v>6.5</v>
      </c>
      <c r="J52" s="4">
        <v>135.05000000000001</v>
      </c>
      <c r="K52" s="4">
        <v>7.94</v>
      </c>
      <c r="L52" s="3" t="s">
        <v>167</v>
      </c>
      <c r="M52" s="3" t="s">
        <v>165</v>
      </c>
      <c r="N52" s="4">
        <v>379.5</v>
      </c>
      <c r="Q52" s="4">
        <v>0</v>
      </c>
      <c r="R52" s="4">
        <v>48</v>
      </c>
      <c r="S52" s="3" t="s">
        <v>231</v>
      </c>
      <c r="T52" s="4">
        <v>5</v>
      </c>
    </row>
    <row r="53" spans="1:20" hidden="1" x14ac:dyDescent="0.2">
      <c r="A53" s="3" t="s">
        <v>71</v>
      </c>
      <c r="B53" s="3" t="s">
        <v>143</v>
      </c>
      <c r="C53" s="3" t="s">
        <v>166</v>
      </c>
      <c r="F53" s="4">
        <v>675.5</v>
      </c>
      <c r="G53" s="4">
        <v>6.5</v>
      </c>
      <c r="J53" s="4">
        <v>107.55</v>
      </c>
      <c r="K53" s="4">
        <v>6.33</v>
      </c>
      <c r="L53" s="3" t="s">
        <v>167</v>
      </c>
      <c r="M53" s="3" t="s">
        <v>165</v>
      </c>
      <c r="N53" s="4">
        <v>431.5</v>
      </c>
      <c r="Q53" s="4">
        <v>0</v>
      </c>
      <c r="R53" s="4">
        <v>61</v>
      </c>
      <c r="S53" s="3" t="s">
        <v>223</v>
      </c>
      <c r="T53" s="4">
        <v>8</v>
      </c>
    </row>
    <row r="54" spans="1:20" hidden="1" x14ac:dyDescent="0.2">
      <c r="A54" s="3" t="s">
        <v>72</v>
      </c>
      <c r="B54" s="3" t="s">
        <v>152</v>
      </c>
      <c r="C54" s="3" t="s">
        <v>164</v>
      </c>
      <c r="F54" s="4">
        <v>925.5</v>
      </c>
      <c r="G54" s="4">
        <v>4.5</v>
      </c>
      <c r="J54" s="4">
        <v>120.55</v>
      </c>
      <c r="K54" s="4">
        <v>7.09</v>
      </c>
      <c r="L54" s="3" t="s">
        <v>168</v>
      </c>
      <c r="M54" s="3" t="s">
        <v>164</v>
      </c>
      <c r="N54" s="4">
        <v>335.5</v>
      </c>
      <c r="Q54" s="4">
        <v>0</v>
      </c>
      <c r="R54" s="4">
        <v>36</v>
      </c>
      <c r="S54" s="3" t="s">
        <v>224</v>
      </c>
      <c r="T54" s="4">
        <v>9</v>
      </c>
    </row>
    <row r="55" spans="1:20" hidden="1" x14ac:dyDescent="0.2">
      <c r="A55" s="3" t="s">
        <v>87</v>
      </c>
      <c r="B55" s="3" t="s">
        <v>139</v>
      </c>
      <c r="C55" s="3" t="s">
        <v>164</v>
      </c>
      <c r="F55" s="4">
        <v>925.5</v>
      </c>
      <c r="G55" s="4">
        <v>4.5</v>
      </c>
      <c r="J55" s="4">
        <v>120.55</v>
      </c>
      <c r="K55" s="4">
        <v>7.09</v>
      </c>
      <c r="L55" s="3" t="s">
        <v>167</v>
      </c>
      <c r="M55" s="3" t="s">
        <v>164</v>
      </c>
      <c r="N55" s="4">
        <v>395.5</v>
      </c>
      <c r="Q55" s="4">
        <v>0</v>
      </c>
      <c r="R55" s="4">
        <v>57</v>
      </c>
      <c r="S55" s="3" t="s">
        <v>239</v>
      </c>
      <c r="T55" s="4">
        <v>12</v>
      </c>
    </row>
    <row r="56" spans="1:20" hidden="1" x14ac:dyDescent="0.2">
      <c r="A56" s="3" t="s">
        <v>114</v>
      </c>
      <c r="B56" s="3" t="s">
        <v>140</v>
      </c>
      <c r="C56" s="3" t="s">
        <v>164</v>
      </c>
      <c r="F56" s="4">
        <v>925.5</v>
      </c>
      <c r="J56" s="4">
        <v>93.55</v>
      </c>
      <c r="K56" s="4">
        <v>5.5</v>
      </c>
      <c r="L56" s="3" t="s">
        <v>167</v>
      </c>
      <c r="M56" s="3" t="s">
        <v>165</v>
      </c>
      <c r="N56" s="4">
        <v>359.5</v>
      </c>
      <c r="Q56" s="4">
        <v>0</v>
      </c>
      <c r="R56" s="4">
        <v>55</v>
      </c>
      <c r="S56" s="3" t="s">
        <v>256</v>
      </c>
      <c r="T56" s="4">
        <v>10</v>
      </c>
    </row>
    <row r="57" spans="1:20" hidden="1" x14ac:dyDescent="0.2">
      <c r="A57" s="3" t="s">
        <v>49</v>
      </c>
      <c r="B57" s="3" t="s">
        <v>156</v>
      </c>
      <c r="C57" s="3" t="s">
        <v>164</v>
      </c>
      <c r="F57" s="4">
        <v>900.5</v>
      </c>
      <c r="G57" s="4">
        <v>4.5</v>
      </c>
      <c r="J57" s="4">
        <v>118.05</v>
      </c>
      <c r="K57" s="4">
        <v>6.94</v>
      </c>
      <c r="L57" s="3" t="s">
        <v>169</v>
      </c>
      <c r="M57" s="3" t="s">
        <v>165</v>
      </c>
      <c r="N57" s="4">
        <v>452.5</v>
      </c>
      <c r="Q57" s="4">
        <v>0</v>
      </c>
      <c r="R57" s="4">
        <v>53</v>
      </c>
      <c r="S57" s="3" t="s">
        <v>203</v>
      </c>
      <c r="T57" s="4">
        <v>7</v>
      </c>
    </row>
    <row r="58" spans="1:20" hidden="1" x14ac:dyDescent="0.2">
      <c r="A58" s="3" t="s">
        <v>53</v>
      </c>
      <c r="B58" s="3" t="s">
        <v>149</v>
      </c>
      <c r="C58" s="3" t="s">
        <v>164</v>
      </c>
      <c r="F58" s="4">
        <v>900.5</v>
      </c>
      <c r="G58" s="4">
        <v>5.5</v>
      </c>
      <c r="J58" s="4">
        <v>124.05</v>
      </c>
      <c r="K58" s="4">
        <v>7.3</v>
      </c>
      <c r="L58" s="3" t="s">
        <v>168</v>
      </c>
      <c r="M58" s="3" t="s">
        <v>164</v>
      </c>
      <c r="N58" s="4">
        <v>399.5</v>
      </c>
      <c r="Q58" s="4">
        <v>0</v>
      </c>
      <c r="R58" s="4">
        <v>60</v>
      </c>
      <c r="S58" s="3" t="s">
        <v>207</v>
      </c>
      <c r="T58" s="4">
        <v>10</v>
      </c>
    </row>
    <row r="59" spans="1:20" x14ac:dyDescent="0.2">
      <c r="A59" s="3" t="s">
        <v>77</v>
      </c>
      <c r="B59" s="3" t="s">
        <v>132</v>
      </c>
      <c r="C59" s="3" t="s">
        <v>165</v>
      </c>
      <c r="F59" s="4">
        <v>275.5</v>
      </c>
      <c r="H59" s="4">
        <v>1425.5</v>
      </c>
      <c r="I59" s="4">
        <v>11.5</v>
      </c>
      <c r="J59" s="4">
        <v>240.1</v>
      </c>
      <c r="K59" s="4">
        <v>14.12</v>
      </c>
      <c r="L59" s="3" t="s">
        <v>168</v>
      </c>
      <c r="M59" s="3" t="s">
        <v>164</v>
      </c>
      <c r="N59" s="4">
        <v>432.5</v>
      </c>
      <c r="Q59" s="4">
        <v>0</v>
      </c>
      <c r="R59" s="4">
        <v>4</v>
      </c>
      <c r="S59" s="3" t="s">
        <v>229</v>
      </c>
      <c r="T59" s="4">
        <v>9</v>
      </c>
    </row>
    <row r="60" spans="1:20" hidden="1" x14ac:dyDescent="0.2">
      <c r="A60" s="3" t="s">
        <v>84</v>
      </c>
      <c r="B60" s="3" t="s">
        <v>143</v>
      </c>
      <c r="C60" s="3" t="s">
        <v>164</v>
      </c>
      <c r="F60" s="4">
        <v>900.5</v>
      </c>
      <c r="G60" s="4">
        <v>5.5</v>
      </c>
      <c r="J60" s="4">
        <v>124.05</v>
      </c>
      <c r="K60" s="4">
        <v>7.3</v>
      </c>
      <c r="L60" s="3" t="s">
        <v>167</v>
      </c>
      <c r="M60" s="3" t="s">
        <v>165</v>
      </c>
      <c r="N60" s="4">
        <v>431.5</v>
      </c>
      <c r="Q60" s="4">
        <v>0</v>
      </c>
      <c r="R60" s="4">
        <v>59</v>
      </c>
      <c r="S60" s="3" t="s">
        <v>236</v>
      </c>
      <c r="T60" s="4">
        <v>8</v>
      </c>
    </row>
    <row r="61" spans="1:20" hidden="1" x14ac:dyDescent="0.2">
      <c r="A61" s="3" t="s">
        <v>103</v>
      </c>
      <c r="B61" s="3" t="s">
        <v>133</v>
      </c>
      <c r="C61" s="3" t="s">
        <v>164</v>
      </c>
      <c r="F61" s="4">
        <v>900.5</v>
      </c>
      <c r="J61" s="4">
        <v>91.05</v>
      </c>
      <c r="K61" s="4">
        <v>5.36</v>
      </c>
      <c r="L61" s="3" t="s">
        <v>168</v>
      </c>
      <c r="M61" s="3" t="s">
        <v>164</v>
      </c>
      <c r="N61" s="4">
        <v>435.5</v>
      </c>
      <c r="Q61" s="4">
        <v>0</v>
      </c>
      <c r="R61" s="4">
        <v>47</v>
      </c>
      <c r="S61" s="3" t="s">
        <v>248</v>
      </c>
      <c r="T61" s="4">
        <v>10</v>
      </c>
    </row>
    <row r="62" spans="1:20" hidden="1" x14ac:dyDescent="0.2">
      <c r="A62" s="3" t="s">
        <v>112</v>
      </c>
      <c r="B62" s="3" t="s">
        <v>162</v>
      </c>
      <c r="C62" s="3" t="s">
        <v>164</v>
      </c>
      <c r="F62" s="4">
        <v>900.5</v>
      </c>
      <c r="J62" s="4">
        <v>91.05</v>
      </c>
      <c r="K62" s="4">
        <v>5.36</v>
      </c>
      <c r="L62" s="3" t="s">
        <v>168</v>
      </c>
      <c r="M62" s="3" t="s">
        <v>164</v>
      </c>
      <c r="N62" s="4">
        <v>325.5</v>
      </c>
      <c r="Q62" s="4">
        <v>0</v>
      </c>
      <c r="R62" s="4">
        <v>58</v>
      </c>
      <c r="S62" s="3" t="s">
        <v>254</v>
      </c>
      <c r="T62" s="4">
        <v>9</v>
      </c>
    </row>
    <row r="63" spans="1:20" hidden="1" x14ac:dyDescent="0.2">
      <c r="A63" s="3" t="s">
        <v>58</v>
      </c>
      <c r="B63" s="3" t="s">
        <v>132</v>
      </c>
      <c r="C63" s="3" t="s">
        <v>164</v>
      </c>
      <c r="F63" s="4">
        <v>875.5</v>
      </c>
      <c r="G63" s="4">
        <v>5.5</v>
      </c>
      <c r="J63" s="4">
        <v>121.55</v>
      </c>
      <c r="K63" s="4">
        <v>7.15</v>
      </c>
      <c r="L63" s="3" t="s">
        <v>168</v>
      </c>
      <c r="M63" s="3" t="s">
        <v>164</v>
      </c>
      <c r="N63" s="4">
        <v>432.5</v>
      </c>
      <c r="Q63" s="4">
        <v>0</v>
      </c>
    </row>
    <row r="64" spans="1:20" hidden="1" x14ac:dyDescent="0.2">
      <c r="A64" s="3" t="s">
        <v>68</v>
      </c>
      <c r="B64" s="3" t="s">
        <v>144</v>
      </c>
      <c r="C64" s="3" t="s">
        <v>164</v>
      </c>
      <c r="F64" s="4">
        <v>875.5</v>
      </c>
      <c r="G64" s="4">
        <v>6.5</v>
      </c>
      <c r="J64" s="4">
        <v>127.55</v>
      </c>
      <c r="K64" s="4">
        <v>7.5</v>
      </c>
      <c r="L64" s="3" t="s">
        <v>168</v>
      </c>
      <c r="M64" s="3" t="s">
        <v>164</v>
      </c>
      <c r="N64" s="4">
        <v>403.5</v>
      </c>
      <c r="Q64" s="4">
        <v>0</v>
      </c>
      <c r="R64" s="4">
        <v>54</v>
      </c>
      <c r="S64" s="3" t="s">
        <v>220</v>
      </c>
      <c r="T64" s="4">
        <v>12</v>
      </c>
    </row>
    <row r="65" spans="1:20" hidden="1" x14ac:dyDescent="0.2">
      <c r="A65" s="3" t="s">
        <v>83</v>
      </c>
      <c r="B65" s="3" t="s">
        <v>156</v>
      </c>
      <c r="C65" s="3" t="s">
        <v>166</v>
      </c>
      <c r="F65" s="4">
        <v>600.5</v>
      </c>
      <c r="G65" s="4">
        <v>6.5</v>
      </c>
      <c r="J65" s="4">
        <v>100.05</v>
      </c>
      <c r="K65" s="4">
        <v>5.89</v>
      </c>
      <c r="L65" s="3" t="s">
        <v>169</v>
      </c>
      <c r="M65" s="3" t="s">
        <v>165</v>
      </c>
      <c r="N65" s="4">
        <v>452.5</v>
      </c>
      <c r="Q65" s="4">
        <v>0</v>
      </c>
      <c r="R65" s="4">
        <v>85</v>
      </c>
      <c r="S65" s="3" t="s">
        <v>235</v>
      </c>
      <c r="T65" s="4">
        <v>7</v>
      </c>
    </row>
    <row r="66" spans="1:20" hidden="1" x14ac:dyDescent="0.2">
      <c r="A66" s="3" t="s">
        <v>86</v>
      </c>
      <c r="B66" s="3" t="s">
        <v>147</v>
      </c>
      <c r="C66" s="3" t="s">
        <v>164</v>
      </c>
      <c r="F66" s="4">
        <v>875.5</v>
      </c>
      <c r="G66" s="4">
        <v>5.5</v>
      </c>
      <c r="J66" s="4">
        <v>121.55</v>
      </c>
      <c r="K66" s="4">
        <v>7.15</v>
      </c>
      <c r="L66" s="3" t="s">
        <v>167</v>
      </c>
      <c r="M66" s="3" t="s">
        <v>164</v>
      </c>
      <c r="N66" s="4">
        <v>399.5</v>
      </c>
      <c r="Q66" s="4">
        <v>0</v>
      </c>
      <c r="R66" s="4">
        <v>64</v>
      </c>
      <c r="S66" s="3" t="s">
        <v>238</v>
      </c>
      <c r="T66" s="4">
        <v>5</v>
      </c>
    </row>
    <row r="67" spans="1:20" hidden="1" x14ac:dyDescent="0.2">
      <c r="A67" s="3" t="s">
        <v>85</v>
      </c>
      <c r="B67" s="3" t="s">
        <v>136</v>
      </c>
      <c r="C67" s="3" t="s">
        <v>166</v>
      </c>
      <c r="F67" s="4">
        <v>900.5</v>
      </c>
      <c r="G67" s="4">
        <v>6.5</v>
      </c>
      <c r="J67" s="4">
        <v>130.05000000000001</v>
      </c>
      <c r="K67" s="4">
        <v>7.65</v>
      </c>
      <c r="L67" s="3" t="s">
        <v>167</v>
      </c>
      <c r="M67" s="3" t="s">
        <v>166</v>
      </c>
      <c r="N67" s="4">
        <v>415.5</v>
      </c>
      <c r="Q67" s="4">
        <v>0</v>
      </c>
      <c r="R67" s="4">
        <v>40</v>
      </c>
      <c r="S67" s="3" t="s">
        <v>237</v>
      </c>
      <c r="T67" s="4">
        <v>14</v>
      </c>
    </row>
    <row r="68" spans="1:20" hidden="1" x14ac:dyDescent="0.2">
      <c r="A68" s="3" t="s">
        <v>91</v>
      </c>
      <c r="B68" s="3" t="s">
        <v>136</v>
      </c>
      <c r="C68" s="3" t="s">
        <v>164</v>
      </c>
      <c r="F68" s="4">
        <v>875.5</v>
      </c>
      <c r="J68" s="4">
        <v>88.55</v>
      </c>
      <c r="K68" s="4">
        <v>5.21</v>
      </c>
      <c r="L68" s="3" t="s">
        <v>167</v>
      </c>
      <c r="M68" s="3" t="s">
        <v>166</v>
      </c>
      <c r="N68" s="4">
        <v>415.5</v>
      </c>
      <c r="Q68" s="4">
        <v>0</v>
      </c>
      <c r="R68" s="4">
        <v>99</v>
      </c>
      <c r="S68" s="3" t="s">
        <v>242</v>
      </c>
      <c r="T68" s="4">
        <v>14</v>
      </c>
    </row>
    <row r="69" spans="1:20" hidden="1" x14ac:dyDescent="0.2">
      <c r="A69" s="3" t="s">
        <v>82</v>
      </c>
      <c r="B69" s="3" t="s">
        <v>160</v>
      </c>
      <c r="C69" s="3" t="s">
        <v>164</v>
      </c>
      <c r="F69" s="4">
        <v>825.5</v>
      </c>
      <c r="G69" s="4">
        <v>3.5</v>
      </c>
      <c r="J69" s="4">
        <v>104.55</v>
      </c>
      <c r="K69" s="4">
        <v>6.15</v>
      </c>
      <c r="L69" s="3" t="s">
        <v>168</v>
      </c>
      <c r="M69" s="3" t="s">
        <v>164</v>
      </c>
      <c r="N69" s="4">
        <v>331.5</v>
      </c>
      <c r="Q69" s="4">
        <v>0</v>
      </c>
      <c r="R69" s="4">
        <v>75</v>
      </c>
      <c r="S69" s="3" t="s">
        <v>234</v>
      </c>
      <c r="T69" s="4">
        <v>11</v>
      </c>
    </row>
    <row r="70" spans="1:20" hidden="1" x14ac:dyDescent="0.2">
      <c r="A70" s="3" t="s">
        <v>88</v>
      </c>
      <c r="B70" s="3" t="s">
        <v>142</v>
      </c>
      <c r="C70" s="3" t="s">
        <v>164</v>
      </c>
      <c r="F70" s="4">
        <v>825.5</v>
      </c>
      <c r="G70" s="4">
        <v>4.5</v>
      </c>
      <c r="J70" s="4">
        <v>110.55</v>
      </c>
      <c r="K70" s="4">
        <v>6.5</v>
      </c>
      <c r="L70" s="3" t="s">
        <v>167</v>
      </c>
      <c r="M70" s="3" t="s">
        <v>165</v>
      </c>
      <c r="N70" s="4">
        <v>359.5</v>
      </c>
      <c r="Q70" s="4">
        <v>0</v>
      </c>
      <c r="R70" s="4">
        <v>74</v>
      </c>
      <c r="S70" s="3" t="s">
        <v>240</v>
      </c>
      <c r="T70" s="4">
        <v>8</v>
      </c>
    </row>
    <row r="71" spans="1:20" hidden="1" x14ac:dyDescent="0.2">
      <c r="A71" s="3" t="s">
        <v>76</v>
      </c>
      <c r="B71" s="3" t="s">
        <v>151</v>
      </c>
      <c r="C71" s="3" t="s">
        <v>164</v>
      </c>
      <c r="F71" s="4">
        <v>800.5</v>
      </c>
      <c r="G71" s="4">
        <v>4.5</v>
      </c>
      <c r="J71" s="4">
        <v>108.05</v>
      </c>
      <c r="K71" s="4">
        <v>6.36</v>
      </c>
      <c r="L71" s="3" t="s">
        <v>168</v>
      </c>
      <c r="M71" s="3" t="s">
        <v>164</v>
      </c>
      <c r="N71" s="4">
        <v>368.5</v>
      </c>
      <c r="O71" s="5">
        <v>0.93700000000000006</v>
      </c>
      <c r="P71" s="6">
        <v>0.7</v>
      </c>
      <c r="Q71" s="4">
        <v>1</v>
      </c>
      <c r="R71" s="4">
        <v>65</v>
      </c>
      <c r="S71" s="3" t="s">
        <v>228</v>
      </c>
      <c r="T71" s="4">
        <v>14</v>
      </c>
    </row>
    <row r="72" spans="1:20" hidden="1" x14ac:dyDescent="0.2">
      <c r="A72" s="3" t="s">
        <v>90</v>
      </c>
      <c r="B72" s="3" t="s">
        <v>161</v>
      </c>
      <c r="C72" s="3" t="s">
        <v>166</v>
      </c>
      <c r="F72" s="4">
        <v>550.5</v>
      </c>
      <c r="J72" s="4">
        <v>56.05</v>
      </c>
      <c r="K72" s="4">
        <v>3.3</v>
      </c>
      <c r="L72" s="3" t="s">
        <v>168</v>
      </c>
      <c r="M72" s="3" t="s">
        <v>164</v>
      </c>
      <c r="N72" s="4">
        <v>365.5</v>
      </c>
      <c r="O72" s="5">
        <v>0.97119999999999995</v>
      </c>
      <c r="P72" s="6">
        <v>1</v>
      </c>
      <c r="Q72" s="4">
        <v>1</v>
      </c>
    </row>
    <row r="73" spans="1:20" hidden="1" x14ac:dyDescent="0.2">
      <c r="A73" s="3" t="s">
        <v>73</v>
      </c>
      <c r="B73" s="3" t="s">
        <v>146</v>
      </c>
      <c r="C73" s="3" t="s">
        <v>164</v>
      </c>
      <c r="F73" s="4">
        <v>750.5</v>
      </c>
      <c r="G73" s="4">
        <v>4.5</v>
      </c>
      <c r="J73" s="4">
        <v>103.05</v>
      </c>
      <c r="K73" s="4">
        <v>6.06</v>
      </c>
      <c r="L73" s="3" t="s">
        <v>168</v>
      </c>
      <c r="M73" s="3" t="s">
        <v>164</v>
      </c>
      <c r="N73" s="4">
        <v>389.5</v>
      </c>
      <c r="Q73" s="4">
        <v>0</v>
      </c>
      <c r="R73" s="4">
        <v>77</v>
      </c>
      <c r="S73" s="3" t="s">
        <v>225</v>
      </c>
      <c r="T73" s="4">
        <v>14</v>
      </c>
    </row>
    <row r="74" spans="1:20" hidden="1" x14ac:dyDescent="0.2">
      <c r="A74" s="3" t="s">
        <v>92</v>
      </c>
      <c r="B74" s="3" t="s">
        <v>155</v>
      </c>
      <c r="C74" s="3" t="s">
        <v>166</v>
      </c>
      <c r="F74" s="4">
        <v>575.5</v>
      </c>
      <c r="J74" s="4">
        <v>58.55</v>
      </c>
      <c r="K74" s="4">
        <v>3.44</v>
      </c>
      <c r="L74" s="3" t="s">
        <v>167</v>
      </c>
      <c r="M74" s="3" t="s">
        <v>164</v>
      </c>
      <c r="N74" s="4">
        <v>457.5</v>
      </c>
      <c r="Q74" s="4">
        <v>0</v>
      </c>
    </row>
    <row r="75" spans="1:20" hidden="1" x14ac:dyDescent="0.2">
      <c r="A75" s="3" t="s">
        <v>74</v>
      </c>
      <c r="B75" s="3" t="s">
        <v>138</v>
      </c>
      <c r="C75" s="3" t="s">
        <v>164</v>
      </c>
      <c r="F75" s="4">
        <v>750.5</v>
      </c>
      <c r="G75" s="4">
        <v>4.5</v>
      </c>
      <c r="J75" s="4">
        <v>103.05</v>
      </c>
      <c r="K75" s="4">
        <v>6.06</v>
      </c>
      <c r="L75" s="3" t="s">
        <v>167</v>
      </c>
      <c r="M75" s="3" t="s">
        <v>164</v>
      </c>
      <c r="N75" s="4">
        <v>389.5</v>
      </c>
      <c r="O75" s="5">
        <v>0.88600000000000001</v>
      </c>
      <c r="P75" s="6">
        <v>0.41</v>
      </c>
      <c r="Q75" s="4">
        <v>1</v>
      </c>
      <c r="R75" s="4">
        <v>66</v>
      </c>
      <c r="S75" s="3" t="s">
        <v>226</v>
      </c>
      <c r="T75" s="4">
        <v>8</v>
      </c>
    </row>
    <row r="76" spans="1:20" x14ac:dyDescent="0.2">
      <c r="A76" s="3" t="s">
        <v>94</v>
      </c>
      <c r="B76" s="3" t="s">
        <v>139</v>
      </c>
      <c r="C76" s="3" t="s">
        <v>165</v>
      </c>
      <c r="F76" s="4">
        <v>450.5</v>
      </c>
      <c r="H76" s="4">
        <v>900.5</v>
      </c>
      <c r="J76" s="4">
        <v>136.1</v>
      </c>
      <c r="K76" s="4">
        <v>8.01</v>
      </c>
      <c r="L76" s="3" t="s">
        <v>167</v>
      </c>
      <c r="M76" s="3" t="s">
        <v>164</v>
      </c>
      <c r="N76" s="4">
        <v>395.5</v>
      </c>
      <c r="Q76" s="4">
        <v>0</v>
      </c>
      <c r="R76" s="4">
        <v>12</v>
      </c>
      <c r="S76" s="3" t="s">
        <v>243</v>
      </c>
      <c r="T76" s="4">
        <v>12</v>
      </c>
    </row>
    <row r="77" spans="1:20" hidden="1" x14ac:dyDescent="0.2">
      <c r="A77" s="3" t="s">
        <v>95</v>
      </c>
      <c r="B77" s="3" t="s">
        <v>137</v>
      </c>
      <c r="C77" s="3" t="s">
        <v>166</v>
      </c>
      <c r="F77" s="4">
        <v>550.5</v>
      </c>
      <c r="J77" s="4">
        <v>56.05</v>
      </c>
      <c r="K77" s="4">
        <v>3.3</v>
      </c>
      <c r="L77" s="3" t="s">
        <v>169</v>
      </c>
      <c r="M77" s="3" t="s">
        <v>164</v>
      </c>
      <c r="N77" s="4">
        <v>389.5</v>
      </c>
      <c r="Q77" s="4">
        <v>0</v>
      </c>
    </row>
    <row r="78" spans="1:20" hidden="1" x14ac:dyDescent="0.2">
      <c r="A78" s="3" t="s">
        <v>81</v>
      </c>
      <c r="B78" s="3" t="s">
        <v>155</v>
      </c>
      <c r="C78" s="3" t="s">
        <v>164</v>
      </c>
      <c r="F78" s="4">
        <v>750.5</v>
      </c>
      <c r="G78" s="4">
        <v>4.5</v>
      </c>
      <c r="J78" s="4">
        <v>103.05</v>
      </c>
      <c r="K78" s="4">
        <v>6.06</v>
      </c>
      <c r="L78" s="3" t="s">
        <v>167</v>
      </c>
      <c r="M78" s="3" t="s">
        <v>164</v>
      </c>
      <c r="N78" s="4">
        <v>457.5</v>
      </c>
      <c r="Q78" s="4">
        <v>0</v>
      </c>
      <c r="R78" s="4">
        <v>100</v>
      </c>
      <c r="S78" s="3" t="s">
        <v>233</v>
      </c>
      <c r="T78" s="4">
        <v>7</v>
      </c>
    </row>
    <row r="79" spans="1:20" hidden="1" x14ac:dyDescent="0.2">
      <c r="A79" s="3" t="s">
        <v>97</v>
      </c>
      <c r="B79" s="3" t="s">
        <v>149</v>
      </c>
      <c r="C79" s="3" t="s">
        <v>166</v>
      </c>
      <c r="F79" s="4">
        <v>550.5</v>
      </c>
      <c r="J79" s="4">
        <v>56.05</v>
      </c>
      <c r="K79" s="4">
        <v>3.3</v>
      </c>
      <c r="L79" s="3" t="s">
        <v>168</v>
      </c>
      <c r="M79" s="3" t="s">
        <v>164</v>
      </c>
      <c r="N79" s="4">
        <v>399.5</v>
      </c>
      <c r="Q79" s="4">
        <v>0</v>
      </c>
    </row>
    <row r="80" spans="1:20" hidden="1" x14ac:dyDescent="0.2">
      <c r="A80" s="3" t="s">
        <v>96</v>
      </c>
      <c r="B80" s="3" t="s">
        <v>161</v>
      </c>
      <c r="C80" s="3" t="s">
        <v>164</v>
      </c>
      <c r="F80" s="4">
        <v>750.5</v>
      </c>
      <c r="J80" s="4">
        <v>76.05</v>
      </c>
      <c r="K80" s="4">
        <v>4.47</v>
      </c>
      <c r="L80" s="3" t="s">
        <v>168</v>
      </c>
      <c r="M80" s="3" t="s">
        <v>164</v>
      </c>
      <c r="N80" s="4">
        <v>365.5</v>
      </c>
      <c r="Q80" s="4">
        <v>0</v>
      </c>
      <c r="R80" s="4">
        <v>101</v>
      </c>
      <c r="S80" s="3" t="s">
        <v>244</v>
      </c>
      <c r="T80" s="4">
        <v>11</v>
      </c>
    </row>
    <row r="81" spans="1:20" hidden="1" x14ac:dyDescent="0.2">
      <c r="A81" s="3" t="s">
        <v>99</v>
      </c>
      <c r="B81" s="3" t="s">
        <v>148</v>
      </c>
      <c r="C81" s="3" t="s">
        <v>166</v>
      </c>
      <c r="F81" s="4">
        <v>700.5</v>
      </c>
      <c r="J81" s="4">
        <v>71.05</v>
      </c>
      <c r="K81" s="4">
        <v>4.18</v>
      </c>
      <c r="L81" s="3" t="s">
        <v>168</v>
      </c>
      <c r="M81" s="3" t="s">
        <v>164</v>
      </c>
      <c r="N81" s="4">
        <v>390.5</v>
      </c>
      <c r="Q81" s="4">
        <v>0</v>
      </c>
      <c r="R81" s="4">
        <v>69</v>
      </c>
      <c r="S81" s="3" t="s">
        <v>245</v>
      </c>
      <c r="T81" s="4">
        <v>6</v>
      </c>
    </row>
    <row r="82" spans="1:20" hidden="1" x14ac:dyDescent="0.2">
      <c r="A82" s="3" t="s">
        <v>100</v>
      </c>
      <c r="B82" s="3" t="s">
        <v>150</v>
      </c>
      <c r="C82" s="3" t="s">
        <v>166</v>
      </c>
      <c r="F82" s="4">
        <v>625.5</v>
      </c>
      <c r="J82" s="4">
        <v>63.55</v>
      </c>
      <c r="K82" s="4">
        <v>3.74</v>
      </c>
      <c r="L82" s="3" t="s">
        <v>167</v>
      </c>
      <c r="M82" s="3" t="s">
        <v>164</v>
      </c>
      <c r="N82" s="4">
        <v>410.5</v>
      </c>
      <c r="Q82" s="4">
        <v>0</v>
      </c>
      <c r="R82" s="4">
        <v>113</v>
      </c>
      <c r="S82" s="3" t="s">
        <v>246</v>
      </c>
      <c r="T82" s="4">
        <v>5</v>
      </c>
    </row>
    <row r="83" spans="1:20" hidden="1" x14ac:dyDescent="0.2">
      <c r="A83" s="3" t="s">
        <v>75</v>
      </c>
      <c r="B83" s="3" t="s">
        <v>150</v>
      </c>
      <c r="C83" s="3" t="s">
        <v>164</v>
      </c>
      <c r="F83" s="4">
        <v>700.5</v>
      </c>
      <c r="J83" s="4">
        <v>71.05</v>
      </c>
      <c r="K83" s="4">
        <v>4.18</v>
      </c>
      <c r="L83" s="3" t="s">
        <v>167</v>
      </c>
      <c r="M83" s="3" t="s">
        <v>164</v>
      </c>
      <c r="N83" s="4">
        <v>410.5</v>
      </c>
      <c r="O83" s="5">
        <v>0.78300000000000003</v>
      </c>
      <c r="P83" s="6">
        <v>0.28999999999999998</v>
      </c>
      <c r="Q83" s="4">
        <v>1</v>
      </c>
      <c r="R83" s="4">
        <v>78</v>
      </c>
      <c r="S83" s="3" t="s">
        <v>227</v>
      </c>
      <c r="T83" s="4">
        <v>5</v>
      </c>
    </row>
    <row r="84" spans="1:20" hidden="1" x14ac:dyDescent="0.2">
      <c r="A84" s="3" t="s">
        <v>89</v>
      </c>
      <c r="B84" s="3" t="s">
        <v>135</v>
      </c>
      <c r="C84" s="3" t="s">
        <v>164</v>
      </c>
      <c r="F84" s="4">
        <v>700.5</v>
      </c>
      <c r="G84" s="4">
        <v>5.5</v>
      </c>
      <c r="J84" s="4">
        <v>104.05</v>
      </c>
      <c r="K84" s="4">
        <v>6.12</v>
      </c>
      <c r="L84" s="3" t="s">
        <v>168</v>
      </c>
      <c r="M84" s="3" t="s">
        <v>164</v>
      </c>
      <c r="N84" s="4">
        <v>389.5</v>
      </c>
      <c r="Q84" s="4">
        <v>0</v>
      </c>
      <c r="R84" s="4">
        <v>76</v>
      </c>
      <c r="S84" s="3" t="s">
        <v>241</v>
      </c>
      <c r="T84" s="4">
        <v>8</v>
      </c>
    </row>
    <row r="85" spans="1:20" hidden="1" x14ac:dyDescent="0.2">
      <c r="A85" s="3" t="s">
        <v>106</v>
      </c>
      <c r="B85" s="3" t="s">
        <v>160</v>
      </c>
      <c r="C85" s="3" t="s">
        <v>164</v>
      </c>
      <c r="F85" s="4">
        <v>700.5</v>
      </c>
      <c r="J85" s="4">
        <v>71.05</v>
      </c>
      <c r="K85" s="4">
        <v>4.18</v>
      </c>
      <c r="L85" s="3" t="s">
        <v>168</v>
      </c>
      <c r="M85" s="3" t="s">
        <v>164</v>
      </c>
      <c r="N85" s="4">
        <v>331.5</v>
      </c>
      <c r="Q85" s="4">
        <v>0</v>
      </c>
      <c r="R85" s="4">
        <v>110</v>
      </c>
      <c r="S85" s="3" t="s">
        <v>250</v>
      </c>
      <c r="T85" s="4">
        <v>11</v>
      </c>
    </row>
    <row r="86" spans="1:20" x14ac:dyDescent="0.2">
      <c r="A86" s="3" t="s">
        <v>104</v>
      </c>
      <c r="B86" s="3" t="s">
        <v>160</v>
      </c>
      <c r="C86" s="3" t="s">
        <v>165</v>
      </c>
      <c r="F86" s="4">
        <v>425.5</v>
      </c>
      <c r="H86" s="4">
        <v>775.5</v>
      </c>
      <c r="J86" s="4">
        <v>121.1</v>
      </c>
      <c r="K86" s="4">
        <v>7.12</v>
      </c>
      <c r="L86" s="3" t="s">
        <v>168</v>
      </c>
      <c r="M86" s="3" t="s">
        <v>164</v>
      </c>
      <c r="N86" s="4">
        <v>331.5</v>
      </c>
      <c r="Q86" s="4">
        <v>0</v>
      </c>
      <c r="R86" s="4">
        <v>41</v>
      </c>
      <c r="S86" s="3" t="s">
        <v>249</v>
      </c>
      <c r="T86" s="4">
        <v>11</v>
      </c>
    </row>
    <row r="87" spans="1:20" hidden="1" x14ac:dyDescent="0.2">
      <c r="A87" s="3" t="s">
        <v>105</v>
      </c>
      <c r="B87" s="3" t="s">
        <v>132</v>
      </c>
      <c r="C87" s="3" t="s">
        <v>166</v>
      </c>
      <c r="F87" s="4">
        <v>575.5</v>
      </c>
      <c r="J87" s="4">
        <v>58.55</v>
      </c>
      <c r="K87" s="4">
        <v>3.44</v>
      </c>
      <c r="L87" s="3" t="s">
        <v>168</v>
      </c>
      <c r="M87" s="3" t="s">
        <v>164</v>
      </c>
      <c r="N87" s="4">
        <v>432.5</v>
      </c>
      <c r="Q87" s="4">
        <v>0</v>
      </c>
    </row>
    <row r="88" spans="1:20" hidden="1" x14ac:dyDescent="0.2">
      <c r="A88" s="3" t="s">
        <v>102</v>
      </c>
      <c r="B88" s="3" t="s">
        <v>157</v>
      </c>
      <c r="C88" s="3" t="s">
        <v>164</v>
      </c>
      <c r="F88" s="4">
        <v>650.5</v>
      </c>
      <c r="J88" s="4">
        <v>66.05</v>
      </c>
      <c r="K88" s="4">
        <v>3.89</v>
      </c>
      <c r="L88" s="3" t="s">
        <v>168</v>
      </c>
      <c r="M88" s="3" t="s">
        <v>164</v>
      </c>
      <c r="N88" s="4">
        <v>399.5</v>
      </c>
      <c r="O88" s="5">
        <v>0.78900000000000003</v>
      </c>
      <c r="P88" s="6">
        <v>0.28999999999999998</v>
      </c>
      <c r="Q88" s="4">
        <v>1</v>
      </c>
      <c r="R88" s="4">
        <v>111</v>
      </c>
      <c r="S88" s="3" t="s">
        <v>247</v>
      </c>
      <c r="T88" s="4">
        <v>6</v>
      </c>
    </row>
    <row r="89" spans="1:20" hidden="1" x14ac:dyDescent="0.2">
      <c r="A89" s="3" t="s">
        <v>117</v>
      </c>
      <c r="B89" s="3" t="s">
        <v>148</v>
      </c>
      <c r="C89" s="3" t="s">
        <v>164</v>
      </c>
      <c r="F89" s="4">
        <v>625.5</v>
      </c>
      <c r="J89" s="4">
        <v>63.55</v>
      </c>
      <c r="K89" s="4">
        <v>3.74</v>
      </c>
      <c r="L89" s="3" t="s">
        <v>168</v>
      </c>
      <c r="M89" s="3" t="s">
        <v>164</v>
      </c>
      <c r="N89" s="4">
        <v>390.5</v>
      </c>
      <c r="Q89" s="4">
        <v>0</v>
      </c>
      <c r="R89" s="4">
        <v>79</v>
      </c>
      <c r="S89" s="3" t="s">
        <v>259</v>
      </c>
      <c r="T89" s="4">
        <v>6</v>
      </c>
    </row>
    <row r="90" spans="1:20" hidden="1" x14ac:dyDescent="0.2">
      <c r="A90" s="3" t="s">
        <v>107</v>
      </c>
      <c r="B90" s="3" t="s">
        <v>133</v>
      </c>
      <c r="C90" s="3" t="s">
        <v>164</v>
      </c>
      <c r="F90" s="4">
        <v>575.5</v>
      </c>
      <c r="J90" s="4">
        <v>58.55</v>
      </c>
      <c r="K90" s="4">
        <v>3.44</v>
      </c>
      <c r="L90" s="3" t="s">
        <v>168</v>
      </c>
      <c r="M90" s="3" t="s">
        <v>164</v>
      </c>
      <c r="N90" s="4">
        <v>435.5</v>
      </c>
      <c r="Q90" s="4">
        <v>0</v>
      </c>
    </row>
    <row r="91" spans="1:20" x14ac:dyDescent="0.2">
      <c r="A91" s="3" t="s">
        <v>109</v>
      </c>
      <c r="B91" s="3" t="s">
        <v>152</v>
      </c>
      <c r="C91" s="3" t="s">
        <v>165</v>
      </c>
      <c r="F91" s="4">
        <v>350.5</v>
      </c>
      <c r="H91" s="4">
        <v>900.5</v>
      </c>
      <c r="J91" s="4">
        <v>126.1</v>
      </c>
      <c r="K91" s="4">
        <v>7.42</v>
      </c>
      <c r="L91" s="3" t="s">
        <v>168</v>
      </c>
      <c r="M91" s="3" t="s">
        <v>164</v>
      </c>
      <c r="N91" s="4">
        <v>335.5</v>
      </c>
      <c r="Q91" s="4">
        <v>0</v>
      </c>
      <c r="R91" s="4">
        <v>51</v>
      </c>
      <c r="S91" s="3" t="s">
        <v>251</v>
      </c>
      <c r="T91" s="4">
        <v>9</v>
      </c>
    </row>
    <row r="92" spans="1:20" hidden="1" x14ac:dyDescent="0.2">
      <c r="A92" s="3" t="s">
        <v>110</v>
      </c>
      <c r="B92" s="3" t="s">
        <v>162</v>
      </c>
      <c r="C92" s="3" t="s">
        <v>166</v>
      </c>
      <c r="F92" s="4">
        <v>625.5</v>
      </c>
      <c r="J92" s="4">
        <v>63.55</v>
      </c>
      <c r="K92" s="4">
        <v>3.74</v>
      </c>
      <c r="L92" s="3" t="s">
        <v>168</v>
      </c>
      <c r="M92" s="3" t="s">
        <v>164</v>
      </c>
      <c r="N92" s="4">
        <v>325.5</v>
      </c>
      <c r="Q92" s="4">
        <v>0</v>
      </c>
      <c r="R92" s="4">
        <v>84</v>
      </c>
      <c r="S92" s="3" t="s">
        <v>252</v>
      </c>
      <c r="T92" s="4">
        <v>9</v>
      </c>
    </row>
    <row r="93" spans="1:20" x14ac:dyDescent="0.2">
      <c r="A93" s="3" t="s">
        <v>111</v>
      </c>
      <c r="B93" s="3" t="s">
        <v>136</v>
      </c>
      <c r="C93" s="3" t="s">
        <v>165</v>
      </c>
      <c r="F93" s="4">
        <v>425.5</v>
      </c>
      <c r="H93" s="4">
        <v>950.5</v>
      </c>
      <c r="J93" s="4">
        <v>138.6</v>
      </c>
      <c r="K93" s="4">
        <v>8.15</v>
      </c>
      <c r="L93" s="3" t="s">
        <v>167</v>
      </c>
      <c r="M93" s="3" t="s">
        <v>166</v>
      </c>
      <c r="N93" s="4">
        <v>415.5</v>
      </c>
      <c r="Q93" s="4">
        <v>0</v>
      </c>
      <c r="R93" s="4">
        <v>7</v>
      </c>
      <c r="S93" s="3" t="s">
        <v>253</v>
      </c>
      <c r="T93" s="4">
        <v>14</v>
      </c>
    </row>
    <row r="94" spans="1:20" hidden="1" x14ac:dyDescent="0.2">
      <c r="A94" s="3" t="s">
        <v>93</v>
      </c>
      <c r="B94" s="3" t="s">
        <v>156</v>
      </c>
      <c r="C94" s="3" t="s">
        <v>164</v>
      </c>
      <c r="F94" s="4">
        <v>550.5</v>
      </c>
      <c r="J94" s="4">
        <v>56.05</v>
      </c>
      <c r="K94" s="4">
        <v>3.3</v>
      </c>
      <c r="L94" s="3" t="s">
        <v>169</v>
      </c>
      <c r="M94" s="3" t="s">
        <v>165</v>
      </c>
      <c r="N94" s="4">
        <v>452.5</v>
      </c>
      <c r="Q94" s="4">
        <v>0</v>
      </c>
    </row>
    <row r="95" spans="1:20" hidden="1" x14ac:dyDescent="0.2">
      <c r="A95" s="3" t="s">
        <v>113</v>
      </c>
      <c r="B95" s="3" t="s">
        <v>144</v>
      </c>
      <c r="C95" s="3" t="s">
        <v>166</v>
      </c>
      <c r="F95" s="4">
        <v>575.5</v>
      </c>
      <c r="J95" s="4">
        <v>58.55</v>
      </c>
      <c r="K95" s="4">
        <v>3.44</v>
      </c>
      <c r="L95" s="3" t="s">
        <v>168</v>
      </c>
      <c r="M95" s="3" t="s">
        <v>164</v>
      </c>
      <c r="N95" s="4">
        <v>403.5</v>
      </c>
      <c r="Q95" s="4">
        <v>0</v>
      </c>
      <c r="R95" s="4">
        <v>86</v>
      </c>
      <c r="S95" s="3" t="s">
        <v>255</v>
      </c>
      <c r="T95" s="4">
        <v>12</v>
      </c>
    </row>
    <row r="96" spans="1:20" hidden="1" x14ac:dyDescent="0.2">
      <c r="A96" s="3" t="s">
        <v>101</v>
      </c>
      <c r="B96" s="3" t="s">
        <v>151</v>
      </c>
      <c r="C96" s="3" t="s">
        <v>164</v>
      </c>
      <c r="F96" s="4">
        <v>550.5</v>
      </c>
      <c r="J96" s="4">
        <v>56.05</v>
      </c>
      <c r="K96" s="4">
        <v>3.3</v>
      </c>
      <c r="L96" s="3" t="s">
        <v>168</v>
      </c>
      <c r="M96" s="3" t="s">
        <v>164</v>
      </c>
      <c r="N96" s="4">
        <v>368.5</v>
      </c>
      <c r="Q96" s="4">
        <v>0</v>
      </c>
    </row>
    <row r="97" spans="1:20" hidden="1" x14ac:dyDescent="0.2">
      <c r="A97" s="3" t="s">
        <v>108</v>
      </c>
      <c r="B97" s="3" t="s">
        <v>151</v>
      </c>
      <c r="C97" s="3" t="s">
        <v>164</v>
      </c>
      <c r="F97" s="4">
        <v>550.5</v>
      </c>
      <c r="J97" s="4">
        <v>56.05</v>
      </c>
      <c r="K97" s="4">
        <v>3.3</v>
      </c>
      <c r="L97" s="3" t="s">
        <v>168</v>
      </c>
      <c r="M97" s="3" t="s">
        <v>164</v>
      </c>
      <c r="N97" s="4">
        <v>368.5</v>
      </c>
      <c r="Q97" s="4">
        <v>0</v>
      </c>
    </row>
    <row r="98" spans="1:20" x14ac:dyDescent="0.2">
      <c r="A98" s="3" t="s">
        <v>116</v>
      </c>
      <c r="B98" s="3" t="s">
        <v>134</v>
      </c>
      <c r="C98" s="3" t="s">
        <v>165</v>
      </c>
      <c r="F98" s="4">
        <v>300.5</v>
      </c>
      <c r="H98" s="4">
        <v>900.5</v>
      </c>
      <c r="J98" s="4">
        <v>121.1</v>
      </c>
      <c r="K98" s="4">
        <v>7.12</v>
      </c>
      <c r="L98" s="3" t="s">
        <v>168</v>
      </c>
      <c r="M98" s="3" t="s">
        <v>164</v>
      </c>
      <c r="N98" s="4">
        <v>445.5</v>
      </c>
      <c r="Q98" s="4">
        <v>0</v>
      </c>
      <c r="R98" s="4">
        <v>23</v>
      </c>
      <c r="S98" s="3" t="s">
        <v>258</v>
      </c>
      <c r="T98" s="4">
        <v>10</v>
      </c>
    </row>
    <row r="99" spans="1:20" hidden="1" x14ac:dyDescent="0.2">
      <c r="A99" s="3" t="s">
        <v>98</v>
      </c>
      <c r="B99" s="3" t="s">
        <v>144</v>
      </c>
      <c r="C99" s="3" t="s">
        <v>164</v>
      </c>
      <c r="F99" s="4">
        <v>525.5</v>
      </c>
      <c r="J99" s="4">
        <v>53.55</v>
      </c>
      <c r="K99" s="4">
        <v>3.15</v>
      </c>
      <c r="L99" s="3" t="s">
        <v>168</v>
      </c>
      <c r="M99" s="3" t="s">
        <v>164</v>
      </c>
      <c r="N99" s="4">
        <v>403.5</v>
      </c>
      <c r="Q99" s="4">
        <v>0</v>
      </c>
    </row>
    <row r="100" spans="1:20" x14ac:dyDescent="0.2">
      <c r="A100" s="3" t="s">
        <v>118</v>
      </c>
      <c r="B100" s="3" t="s">
        <v>150</v>
      </c>
      <c r="C100" s="3" t="s">
        <v>165</v>
      </c>
      <c r="H100" s="4">
        <v>1050.5</v>
      </c>
      <c r="I100" s="4">
        <v>9.5</v>
      </c>
      <c r="J100" s="4">
        <v>162.05000000000001</v>
      </c>
      <c r="K100" s="4">
        <v>9.5299999999999994</v>
      </c>
      <c r="L100" s="3" t="s">
        <v>167</v>
      </c>
      <c r="M100" s="3" t="s">
        <v>164</v>
      </c>
      <c r="N100" s="4">
        <v>410.5</v>
      </c>
      <c r="Q100" s="4">
        <v>0</v>
      </c>
      <c r="R100" s="4">
        <v>18</v>
      </c>
      <c r="S100" s="3" t="s">
        <v>260</v>
      </c>
      <c r="T100" s="4">
        <v>5</v>
      </c>
    </row>
    <row r="101" spans="1:20" x14ac:dyDescent="0.2">
      <c r="A101" s="3" t="s">
        <v>119</v>
      </c>
      <c r="B101" s="3" t="s">
        <v>159</v>
      </c>
      <c r="C101" s="3" t="s">
        <v>165</v>
      </c>
      <c r="H101" s="4">
        <v>1000.5</v>
      </c>
      <c r="I101" s="4">
        <v>10.5</v>
      </c>
      <c r="J101" s="4">
        <v>163.05000000000001</v>
      </c>
      <c r="K101" s="4">
        <v>9.59</v>
      </c>
      <c r="L101" s="3" t="s">
        <v>168</v>
      </c>
      <c r="M101" s="3" t="s">
        <v>164</v>
      </c>
      <c r="N101" s="4">
        <v>415.5</v>
      </c>
      <c r="Q101" s="4">
        <v>0</v>
      </c>
      <c r="R101" s="4">
        <v>32</v>
      </c>
      <c r="S101" s="3" t="s">
        <v>261</v>
      </c>
      <c r="T101" s="4">
        <v>8</v>
      </c>
    </row>
    <row r="102" spans="1:20" x14ac:dyDescent="0.2">
      <c r="A102" s="3" t="s">
        <v>120</v>
      </c>
      <c r="B102" s="3" t="s">
        <v>161</v>
      </c>
      <c r="C102" s="3" t="s">
        <v>165</v>
      </c>
      <c r="H102" s="4">
        <v>1200.5</v>
      </c>
      <c r="I102" s="4">
        <v>9.5</v>
      </c>
      <c r="J102" s="4">
        <v>177.05</v>
      </c>
      <c r="K102" s="4">
        <v>10.41</v>
      </c>
      <c r="L102" s="3" t="s">
        <v>168</v>
      </c>
      <c r="M102" s="3" t="s">
        <v>164</v>
      </c>
      <c r="N102" s="4">
        <v>365.5</v>
      </c>
      <c r="Q102" s="4">
        <v>0</v>
      </c>
      <c r="R102" s="4">
        <v>17</v>
      </c>
      <c r="S102" s="3" t="s">
        <v>262</v>
      </c>
      <c r="T102" s="4">
        <v>11</v>
      </c>
    </row>
    <row r="103" spans="1:20" x14ac:dyDescent="0.2">
      <c r="A103" s="3" t="s">
        <v>121</v>
      </c>
      <c r="B103" s="3" t="s">
        <v>156</v>
      </c>
      <c r="C103" s="3" t="s">
        <v>165</v>
      </c>
      <c r="H103" s="4">
        <v>1350.5</v>
      </c>
      <c r="I103" s="4">
        <v>13.5</v>
      </c>
      <c r="J103" s="4">
        <v>216.05</v>
      </c>
      <c r="K103" s="4">
        <v>12.71</v>
      </c>
      <c r="L103" s="3" t="s">
        <v>169</v>
      </c>
      <c r="M103" s="3" t="s">
        <v>165</v>
      </c>
      <c r="N103" s="4">
        <v>452.5</v>
      </c>
      <c r="Q103" s="4">
        <v>0</v>
      </c>
      <c r="R103" s="4">
        <v>19</v>
      </c>
      <c r="S103" s="3" t="s">
        <v>263</v>
      </c>
      <c r="T103" s="4">
        <v>7</v>
      </c>
    </row>
    <row r="104" spans="1:20" x14ac:dyDescent="0.2">
      <c r="A104" s="3" t="s">
        <v>122</v>
      </c>
      <c r="B104" s="3" t="s">
        <v>141</v>
      </c>
      <c r="C104" s="3" t="s">
        <v>165</v>
      </c>
      <c r="H104" s="4">
        <v>1000.5</v>
      </c>
      <c r="I104" s="4">
        <v>7.5</v>
      </c>
      <c r="J104" s="4">
        <v>145.05000000000001</v>
      </c>
      <c r="K104" s="4">
        <v>8.5299999999999994</v>
      </c>
      <c r="L104" s="3" t="s">
        <v>167</v>
      </c>
      <c r="M104" s="3" t="s">
        <v>164</v>
      </c>
      <c r="N104" s="4">
        <v>425.5</v>
      </c>
      <c r="Q104" s="4">
        <v>0</v>
      </c>
      <c r="R104" s="4">
        <v>22</v>
      </c>
      <c r="S104" s="3" t="s">
        <v>264</v>
      </c>
      <c r="T104" s="4">
        <v>9</v>
      </c>
    </row>
    <row r="105" spans="1:20" x14ac:dyDescent="0.2">
      <c r="A105" s="3" t="s">
        <v>123</v>
      </c>
      <c r="B105" s="3" t="s">
        <v>145</v>
      </c>
      <c r="C105" s="3" t="s">
        <v>165</v>
      </c>
      <c r="H105" s="4">
        <v>850.5</v>
      </c>
      <c r="J105" s="4">
        <v>85.05</v>
      </c>
      <c r="K105" s="4">
        <v>5</v>
      </c>
      <c r="L105" s="3" t="s">
        <v>169</v>
      </c>
      <c r="M105" s="3" t="s">
        <v>165</v>
      </c>
      <c r="N105" s="4">
        <v>403.5</v>
      </c>
      <c r="O105" s="5">
        <v>0.94699999999999995</v>
      </c>
      <c r="P105" s="5">
        <v>0.91300000000000003</v>
      </c>
      <c r="Q105" s="4">
        <v>1</v>
      </c>
      <c r="R105" s="4">
        <v>37</v>
      </c>
      <c r="S105" s="3" t="s">
        <v>265</v>
      </c>
      <c r="T105" s="4">
        <v>12</v>
      </c>
    </row>
    <row r="106" spans="1:20" x14ac:dyDescent="0.2">
      <c r="A106" s="3" t="s">
        <v>124</v>
      </c>
      <c r="B106" s="3" t="s">
        <v>142</v>
      </c>
      <c r="C106" s="3" t="s">
        <v>165</v>
      </c>
      <c r="H106" s="4">
        <v>1050.5</v>
      </c>
      <c r="I106" s="4">
        <v>7.5</v>
      </c>
      <c r="J106" s="4">
        <v>150.05000000000001</v>
      </c>
      <c r="K106" s="4">
        <v>8.83</v>
      </c>
      <c r="L106" s="3" t="s">
        <v>167</v>
      </c>
      <c r="M106" s="3" t="s">
        <v>165</v>
      </c>
      <c r="N106" s="4">
        <v>359.5</v>
      </c>
      <c r="O106" s="5">
        <v>0.97799999999999998</v>
      </c>
      <c r="P106" s="5">
        <v>0.91300000000000003</v>
      </c>
      <c r="Q106" s="4">
        <v>1</v>
      </c>
      <c r="R106" s="4">
        <v>11</v>
      </c>
      <c r="S106" s="3" t="s">
        <v>266</v>
      </c>
      <c r="T106" s="4">
        <v>8</v>
      </c>
    </row>
    <row r="107" spans="1:20" x14ac:dyDescent="0.2">
      <c r="A107" s="3" t="s">
        <v>125</v>
      </c>
      <c r="B107" s="3" t="s">
        <v>146</v>
      </c>
      <c r="C107" s="3" t="s">
        <v>165</v>
      </c>
      <c r="H107" s="4">
        <v>700.5</v>
      </c>
      <c r="J107" s="4">
        <v>70.05</v>
      </c>
      <c r="K107" s="4">
        <v>4.12</v>
      </c>
      <c r="L107" s="3" t="s">
        <v>168</v>
      </c>
      <c r="M107" s="3" t="s">
        <v>164</v>
      </c>
      <c r="N107" s="4">
        <v>389.5</v>
      </c>
      <c r="O107" s="5">
        <v>0.92600000000000005</v>
      </c>
      <c r="P107" s="5">
        <v>0.91300000000000003</v>
      </c>
      <c r="Q107" s="4">
        <v>1</v>
      </c>
      <c r="R107" s="4">
        <v>44</v>
      </c>
      <c r="S107" s="3" t="s">
        <v>267</v>
      </c>
      <c r="T107" s="4">
        <v>14</v>
      </c>
    </row>
    <row r="108" spans="1:20" x14ac:dyDescent="0.2">
      <c r="A108" s="3" t="s">
        <v>126</v>
      </c>
      <c r="B108" s="3" t="s">
        <v>153</v>
      </c>
      <c r="C108" s="3" t="s">
        <v>165</v>
      </c>
      <c r="H108" s="4">
        <v>875.5</v>
      </c>
      <c r="J108" s="4">
        <v>87.55</v>
      </c>
      <c r="K108" s="4">
        <v>5.15</v>
      </c>
      <c r="L108" s="3" t="s">
        <v>167</v>
      </c>
      <c r="M108" s="3" t="s">
        <v>166</v>
      </c>
      <c r="N108" s="4">
        <v>400.5</v>
      </c>
      <c r="Q108" s="4">
        <v>0</v>
      </c>
      <c r="R108" s="4">
        <v>43</v>
      </c>
      <c r="S108" s="3" t="s">
        <v>268</v>
      </c>
      <c r="T108" s="4">
        <v>8</v>
      </c>
    </row>
    <row r="109" spans="1:20" x14ac:dyDescent="0.2">
      <c r="A109" s="3" t="s">
        <v>127</v>
      </c>
      <c r="B109" s="3" t="s">
        <v>135</v>
      </c>
      <c r="C109" s="3" t="s">
        <v>165</v>
      </c>
      <c r="H109" s="4">
        <v>875.5</v>
      </c>
      <c r="J109" s="4">
        <v>87.55</v>
      </c>
      <c r="K109" s="4">
        <v>5.15</v>
      </c>
      <c r="L109" s="3" t="s">
        <v>168</v>
      </c>
      <c r="M109" s="3" t="s">
        <v>164</v>
      </c>
      <c r="N109" s="4">
        <v>389.5</v>
      </c>
      <c r="Q109" s="4">
        <v>0</v>
      </c>
      <c r="R109" s="4">
        <v>38</v>
      </c>
      <c r="S109" s="3" t="s">
        <v>269</v>
      </c>
      <c r="T109" s="4">
        <v>8</v>
      </c>
    </row>
    <row r="110" spans="1:20" x14ac:dyDescent="0.2">
      <c r="A110" s="3" t="s">
        <v>128</v>
      </c>
      <c r="B110" s="3" t="s">
        <v>140</v>
      </c>
      <c r="C110" s="3" t="s">
        <v>165</v>
      </c>
      <c r="H110" s="4">
        <v>900.5</v>
      </c>
      <c r="J110" s="4">
        <v>90.05</v>
      </c>
      <c r="K110" s="4">
        <v>5.3</v>
      </c>
      <c r="L110" s="3" t="s">
        <v>167</v>
      </c>
      <c r="M110" s="3" t="s">
        <v>165</v>
      </c>
      <c r="N110" s="4">
        <v>359.5</v>
      </c>
      <c r="Q110" s="4">
        <v>0</v>
      </c>
      <c r="R110" s="4">
        <v>70</v>
      </c>
      <c r="S110" s="3" t="s">
        <v>270</v>
      </c>
      <c r="T110" s="4">
        <v>10</v>
      </c>
    </row>
    <row r="111" spans="1:20" x14ac:dyDescent="0.2">
      <c r="A111" s="3" t="s">
        <v>129</v>
      </c>
      <c r="B111" s="3" t="s">
        <v>144</v>
      </c>
      <c r="C111" s="3" t="s">
        <v>165</v>
      </c>
      <c r="H111" s="4">
        <v>700.5</v>
      </c>
      <c r="J111" s="4">
        <v>70.05</v>
      </c>
      <c r="K111" s="4">
        <v>4.12</v>
      </c>
      <c r="L111" s="3" t="s">
        <v>168</v>
      </c>
      <c r="M111" s="3" t="s">
        <v>164</v>
      </c>
      <c r="N111" s="4">
        <v>403.5</v>
      </c>
      <c r="Q111" s="4">
        <v>0</v>
      </c>
      <c r="R111" s="4">
        <v>71</v>
      </c>
      <c r="S111" s="3" t="s">
        <v>271</v>
      </c>
      <c r="T111" s="4">
        <v>12</v>
      </c>
    </row>
    <row r="112" spans="1:20" x14ac:dyDescent="0.2">
      <c r="A112" s="3" t="s">
        <v>130</v>
      </c>
      <c r="B112" s="3" t="s">
        <v>154</v>
      </c>
      <c r="C112" s="3" t="s">
        <v>165</v>
      </c>
      <c r="H112" s="4">
        <v>700.5</v>
      </c>
      <c r="J112" s="4">
        <v>70.05</v>
      </c>
      <c r="K112" s="4">
        <v>4.12</v>
      </c>
      <c r="L112" s="3" t="s">
        <v>168</v>
      </c>
      <c r="M112" s="3" t="s">
        <v>164</v>
      </c>
      <c r="N112" s="4">
        <v>432.5</v>
      </c>
      <c r="Q112" s="4">
        <v>0</v>
      </c>
      <c r="R112" s="4">
        <v>92</v>
      </c>
      <c r="S112" s="3" t="s">
        <v>272</v>
      </c>
      <c r="T112" s="4">
        <v>12</v>
      </c>
    </row>
  </sheetData>
  <autoFilter ref="A1:T112" xr:uid="{00000000-0001-0000-0000-000000000000}">
    <filterColumn colId="2">
      <filters>
        <filter val="RB"/>
      </filters>
    </filterColumn>
  </autoFilter>
  <conditionalFormatting sqref="F29:F9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9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E6A8-458E-394B-BB15-6288730A7FF8}">
  <dimension ref="A1:O49"/>
  <sheetViews>
    <sheetView workbookViewId="0">
      <selection activeCell="D18" sqref="D18"/>
    </sheetView>
  </sheetViews>
  <sheetFormatPr baseColWidth="10" defaultRowHeight="15" x14ac:dyDescent="0.2"/>
  <cols>
    <col min="1" max="1" width="23.5" customWidth="1"/>
    <col min="14" max="14" width="16.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17</v>
      </c>
      <c r="L1" s="2" t="s">
        <v>18</v>
      </c>
      <c r="M1" s="2" t="s">
        <v>19</v>
      </c>
      <c r="N1" s="7" t="s">
        <v>346</v>
      </c>
    </row>
    <row r="2" spans="1:14" x14ac:dyDescent="0.2">
      <c r="A2" s="3" t="s">
        <v>47</v>
      </c>
      <c r="B2" s="3" t="s">
        <v>134</v>
      </c>
      <c r="C2" s="3" t="s">
        <v>164</v>
      </c>
      <c r="D2" s="4">
        <v>1300.5</v>
      </c>
      <c r="E2" s="4">
        <v>9.5</v>
      </c>
      <c r="F2" s="4">
        <v>188.05</v>
      </c>
      <c r="G2" s="4">
        <v>11.06</v>
      </c>
      <c r="H2" s="3" t="s">
        <v>168</v>
      </c>
      <c r="I2" s="3" t="s">
        <v>164</v>
      </c>
      <c r="J2" s="4">
        <v>445.5</v>
      </c>
      <c r="K2" s="4">
        <v>1</v>
      </c>
      <c r="L2" s="3" t="s">
        <v>201</v>
      </c>
      <c r="M2" s="4">
        <v>10</v>
      </c>
      <c r="N2">
        <f>1</f>
        <v>1</v>
      </c>
    </row>
    <row r="3" spans="1:14" x14ac:dyDescent="0.2">
      <c r="A3" s="3" t="s">
        <v>54</v>
      </c>
      <c r="B3" s="3" t="s">
        <v>148</v>
      </c>
      <c r="C3" s="3" t="s">
        <v>164</v>
      </c>
      <c r="D3" s="4">
        <v>1250.5</v>
      </c>
      <c r="E3" s="4">
        <v>9.5</v>
      </c>
      <c r="F3" s="4">
        <v>183.05</v>
      </c>
      <c r="G3" s="4">
        <v>10.77</v>
      </c>
      <c r="H3" s="3" t="s">
        <v>168</v>
      </c>
      <c r="I3" s="3" t="s">
        <v>164</v>
      </c>
      <c r="J3" s="4">
        <v>390.5</v>
      </c>
      <c r="K3" s="4">
        <v>3</v>
      </c>
      <c r="L3" s="3" t="s">
        <v>208</v>
      </c>
      <c r="M3" s="4">
        <v>6</v>
      </c>
      <c r="N3">
        <f>N2+1</f>
        <v>2</v>
      </c>
    </row>
    <row r="4" spans="1:14" x14ac:dyDescent="0.2">
      <c r="A4" s="3" t="s">
        <v>52</v>
      </c>
      <c r="B4" s="3" t="s">
        <v>149</v>
      </c>
      <c r="C4" s="3" t="s">
        <v>164</v>
      </c>
      <c r="D4" s="4">
        <v>1200.5</v>
      </c>
      <c r="E4" s="4">
        <v>7.5</v>
      </c>
      <c r="F4" s="4">
        <v>166.05</v>
      </c>
      <c r="G4" s="4">
        <v>9.77</v>
      </c>
      <c r="H4" s="3" t="s">
        <v>168</v>
      </c>
      <c r="I4" s="3" t="s">
        <v>164</v>
      </c>
      <c r="J4" s="4">
        <v>399.5</v>
      </c>
      <c r="K4" s="4">
        <v>6</v>
      </c>
      <c r="L4" s="3" t="s">
        <v>206</v>
      </c>
      <c r="M4" s="4">
        <v>10</v>
      </c>
      <c r="N4">
        <f t="shared" ref="N4:N49" si="0">N3+1</f>
        <v>3</v>
      </c>
    </row>
    <row r="5" spans="1:14" x14ac:dyDescent="0.2">
      <c r="A5" s="3" t="s">
        <v>60</v>
      </c>
      <c r="B5" s="3" t="s">
        <v>159</v>
      </c>
      <c r="C5" s="3" t="s">
        <v>164</v>
      </c>
      <c r="D5" s="4">
        <v>1200.5</v>
      </c>
      <c r="E5" s="4">
        <v>5.5</v>
      </c>
      <c r="F5" s="4">
        <v>154.05000000000001</v>
      </c>
      <c r="G5" s="4">
        <v>9.06</v>
      </c>
      <c r="H5" s="3" t="s">
        <v>168</v>
      </c>
      <c r="I5" s="3" t="s">
        <v>164</v>
      </c>
      <c r="J5" s="4">
        <v>415.5</v>
      </c>
      <c r="K5" s="4">
        <v>8</v>
      </c>
      <c r="L5" s="3" t="s">
        <v>213</v>
      </c>
      <c r="M5" s="4">
        <v>8</v>
      </c>
      <c r="N5">
        <f t="shared" si="0"/>
        <v>4</v>
      </c>
    </row>
    <row r="6" spans="1:14" x14ac:dyDescent="0.2">
      <c r="A6" s="3" t="s">
        <v>48</v>
      </c>
      <c r="B6" s="3" t="s">
        <v>138</v>
      </c>
      <c r="C6" s="3" t="s">
        <v>164</v>
      </c>
      <c r="D6" s="4">
        <v>1150.5</v>
      </c>
      <c r="E6" s="4">
        <v>6.5</v>
      </c>
      <c r="F6" s="4">
        <v>155.05000000000001</v>
      </c>
      <c r="G6" s="4">
        <v>9.1199999999999992</v>
      </c>
      <c r="H6" s="3" t="s">
        <v>167</v>
      </c>
      <c r="I6" s="3" t="s">
        <v>164</v>
      </c>
      <c r="J6" s="4">
        <v>389.5</v>
      </c>
      <c r="K6" s="4">
        <v>14</v>
      </c>
      <c r="L6" s="3" t="s">
        <v>202</v>
      </c>
      <c r="M6" s="4">
        <v>8</v>
      </c>
      <c r="N6">
        <f t="shared" si="0"/>
        <v>5</v>
      </c>
    </row>
    <row r="7" spans="1:14" x14ac:dyDescent="0.2">
      <c r="A7" s="3" t="s">
        <v>55</v>
      </c>
      <c r="B7" s="3" t="s">
        <v>158</v>
      </c>
      <c r="C7" s="3" t="s">
        <v>164</v>
      </c>
      <c r="D7" s="4">
        <v>1150.5</v>
      </c>
      <c r="E7" s="4">
        <v>7.5</v>
      </c>
      <c r="F7" s="4">
        <v>161.05000000000001</v>
      </c>
      <c r="G7" s="4">
        <v>9.4700000000000006</v>
      </c>
      <c r="H7" s="3" t="s">
        <v>167</v>
      </c>
      <c r="I7" s="3" t="s">
        <v>164</v>
      </c>
      <c r="J7" s="4">
        <v>331.5</v>
      </c>
      <c r="K7" s="4">
        <v>9</v>
      </c>
      <c r="L7" s="3" t="s">
        <v>209</v>
      </c>
      <c r="M7" s="4">
        <v>14</v>
      </c>
      <c r="N7">
        <f t="shared" si="0"/>
        <v>6</v>
      </c>
    </row>
    <row r="8" spans="1:14" x14ac:dyDescent="0.2">
      <c r="A8" s="3" t="s">
        <v>69</v>
      </c>
      <c r="B8" s="3" t="s">
        <v>157</v>
      </c>
      <c r="C8" s="3" t="s">
        <v>164</v>
      </c>
      <c r="D8" s="4">
        <v>1125.5</v>
      </c>
      <c r="E8" s="4">
        <v>6.5</v>
      </c>
      <c r="F8" s="4">
        <v>152.55000000000001</v>
      </c>
      <c r="G8" s="4">
        <v>8.9700000000000006</v>
      </c>
      <c r="H8" s="3" t="s">
        <v>168</v>
      </c>
      <c r="I8" s="3" t="s">
        <v>164</v>
      </c>
      <c r="J8" s="4">
        <v>399.5</v>
      </c>
      <c r="K8" s="4">
        <v>13</v>
      </c>
      <c r="L8" s="3" t="s">
        <v>221</v>
      </c>
      <c r="M8" s="4">
        <v>6</v>
      </c>
      <c r="N8">
        <f t="shared" si="0"/>
        <v>7</v>
      </c>
    </row>
    <row r="9" spans="1:14" x14ac:dyDescent="0.2">
      <c r="A9" s="3" t="s">
        <v>70</v>
      </c>
      <c r="B9" s="3" t="s">
        <v>137</v>
      </c>
      <c r="C9" s="3" t="s">
        <v>164</v>
      </c>
      <c r="D9" s="4">
        <v>1125.5</v>
      </c>
      <c r="E9" s="4">
        <v>7.5</v>
      </c>
      <c r="F9" s="4">
        <v>158.55000000000001</v>
      </c>
      <c r="G9" s="4">
        <v>9.33</v>
      </c>
      <c r="H9" s="3" t="s">
        <v>169</v>
      </c>
      <c r="I9" s="3" t="s">
        <v>164</v>
      </c>
      <c r="J9" s="4">
        <v>389.5</v>
      </c>
      <c r="K9" s="4">
        <v>16</v>
      </c>
      <c r="L9" s="3" t="s">
        <v>222</v>
      </c>
      <c r="M9" s="4">
        <v>5</v>
      </c>
      <c r="N9">
        <f t="shared" si="0"/>
        <v>8</v>
      </c>
    </row>
    <row r="10" spans="1:14" x14ac:dyDescent="0.2">
      <c r="A10" s="3" t="s">
        <v>59</v>
      </c>
      <c r="B10" s="3" t="s">
        <v>143</v>
      </c>
      <c r="C10" s="3" t="s">
        <v>164</v>
      </c>
      <c r="D10" s="4">
        <v>1100.5</v>
      </c>
      <c r="E10" s="4">
        <v>8.5</v>
      </c>
      <c r="F10" s="4">
        <v>162.05000000000001</v>
      </c>
      <c r="G10" s="4">
        <v>9.5299999999999994</v>
      </c>
      <c r="H10" s="3" t="s">
        <v>167</v>
      </c>
      <c r="I10" s="3" t="s">
        <v>165</v>
      </c>
      <c r="J10" s="4">
        <v>431.5</v>
      </c>
      <c r="K10" s="4">
        <v>10</v>
      </c>
      <c r="L10" s="3" t="s">
        <v>212</v>
      </c>
      <c r="M10" s="4">
        <v>8</v>
      </c>
      <c r="N10">
        <f t="shared" si="0"/>
        <v>9</v>
      </c>
    </row>
    <row r="11" spans="1:14" x14ac:dyDescent="0.2">
      <c r="A11" s="3" t="s">
        <v>61</v>
      </c>
      <c r="B11" s="3" t="s">
        <v>132</v>
      </c>
      <c r="C11" s="3" t="s">
        <v>164</v>
      </c>
      <c r="D11" s="4">
        <v>1100.5</v>
      </c>
      <c r="E11" s="4">
        <v>7.5</v>
      </c>
      <c r="F11" s="4">
        <v>156.05000000000001</v>
      </c>
      <c r="G11" s="4">
        <v>9.18</v>
      </c>
      <c r="H11" s="3" t="s">
        <v>168</v>
      </c>
      <c r="I11" s="3" t="s">
        <v>164</v>
      </c>
      <c r="J11" s="4">
        <v>432.5</v>
      </c>
      <c r="K11" s="4">
        <v>15</v>
      </c>
      <c r="L11" s="3" t="s">
        <v>214</v>
      </c>
      <c r="M11" s="4">
        <v>9</v>
      </c>
      <c r="N11">
        <f t="shared" si="0"/>
        <v>10</v>
      </c>
    </row>
    <row r="12" spans="1:14" x14ac:dyDescent="0.2">
      <c r="A12" s="3" t="s">
        <v>64</v>
      </c>
      <c r="B12" s="3" t="s">
        <v>145</v>
      </c>
      <c r="C12" s="3" t="s">
        <v>164</v>
      </c>
      <c r="D12" s="4">
        <v>1025.5</v>
      </c>
      <c r="E12" s="4">
        <v>6.5</v>
      </c>
      <c r="F12" s="4">
        <v>142.55000000000001</v>
      </c>
      <c r="G12" s="4">
        <v>8.39</v>
      </c>
      <c r="H12" s="3" t="s">
        <v>169</v>
      </c>
      <c r="I12" s="3" t="s">
        <v>165</v>
      </c>
      <c r="J12" s="4">
        <v>403.5</v>
      </c>
      <c r="K12" s="4">
        <v>26</v>
      </c>
      <c r="L12" s="3" t="s">
        <v>216</v>
      </c>
      <c r="M12" s="4">
        <v>12</v>
      </c>
      <c r="N12">
        <f t="shared" si="0"/>
        <v>11</v>
      </c>
    </row>
    <row r="13" spans="1:14" x14ac:dyDescent="0.2">
      <c r="A13" s="3" t="s">
        <v>51</v>
      </c>
      <c r="B13" s="3" t="s">
        <v>153</v>
      </c>
      <c r="C13" s="3" t="s">
        <v>164</v>
      </c>
      <c r="D13" s="4">
        <v>975.5</v>
      </c>
      <c r="E13" s="4">
        <v>6.5</v>
      </c>
      <c r="F13" s="4">
        <v>137.55000000000001</v>
      </c>
      <c r="G13" s="4">
        <v>8.09</v>
      </c>
      <c r="H13" s="3" t="s">
        <v>167</v>
      </c>
      <c r="I13" s="3" t="s">
        <v>166</v>
      </c>
      <c r="J13" s="4">
        <v>400.5</v>
      </c>
      <c r="K13" s="4">
        <v>46</v>
      </c>
      <c r="L13" s="3" t="s">
        <v>205</v>
      </c>
      <c r="M13" s="4">
        <v>8</v>
      </c>
      <c r="N13">
        <f t="shared" si="0"/>
        <v>12</v>
      </c>
    </row>
    <row r="14" spans="1:14" x14ac:dyDescent="0.2">
      <c r="A14" s="3" t="s">
        <v>62</v>
      </c>
      <c r="B14" s="3" t="s">
        <v>139</v>
      </c>
      <c r="C14" s="3" t="s">
        <v>164</v>
      </c>
      <c r="D14" s="4">
        <v>975.5</v>
      </c>
      <c r="E14" s="4">
        <v>7.5</v>
      </c>
      <c r="F14" s="4">
        <v>143.55000000000001</v>
      </c>
      <c r="G14" s="4">
        <v>8.44</v>
      </c>
      <c r="H14" s="3" t="s">
        <v>167</v>
      </c>
      <c r="I14" s="3" t="s">
        <v>164</v>
      </c>
      <c r="J14" s="4">
        <v>395.5</v>
      </c>
      <c r="K14" s="4">
        <v>25</v>
      </c>
      <c r="L14" s="3" t="s">
        <v>215</v>
      </c>
      <c r="M14" s="4">
        <v>12</v>
      </c>
      <c r="N14">
        <f t="shared" si="0"/>
        <v>13</v>
      </c>
    </row>
    <row r="15" spans="1:14" x14ac:dyDescent="0.2">
      <c r="A15" s="3" t="s">
        <v>63</v>
      </c>
      <c r="B15" s="3" t="s">
        <v>147</v>
      </c>
      <c r="C15" s="3" t="s">
        <v>164</v>
      </c>
      <c r="D15" s="4">
        <v>975.5</v>
      </c>
      <c r="E15" s="4">
        <v>6.5</v>
      </c>
      <c r="F15" s="4">
        <v>137.55000000000001</v>
      </c>
      <c r="G15" s="4">
        <v>8.09</v>
      </c>
      <c r="H15" s="3" t="s">
        <v>167</v>
      </c>
      <c r="I15" s="3" t="s">
        <v>164</v>
      </c>
      <c r="J15" s="4">
        <v>399.5</v>
      </c>
      <c r="K15" s="3">
        <v>49</v>
      </c>
      <c r="L15" s="3" t="s">
        <v>345</v>
      </c>
      <c r="M15" s="3">
        <v>5</v>
      </c>
      <c r="N15">
        <f t="shared" si="0"/>
        <v>14</v>
      </c>
    </row>
    <row r="16" spans="1:14" x14ac:dyDescent="0.2">
      <c r="A16" s="3" t="s">
        <v>80</v>
      </c>
      <c r="B16" s="3" t="s">
        <v>134</v>
      </c>
      <c r="C16" s="3" t="s">
        <v>164</v>
      </c>
      <c r="D16" s="4">
        <v>975.5</v>
      </c>
      <c r="E16" s="4">
        <v>7.5</v>
      </c>
      <c r="F16" s="4">
        <v>143.55000000000001</v>
      </c>
      <c r="G16" s="4">
        <v>8.44</v>
      </c>
      <c r="H16" s="3" t="s">
        <v>168</v>
      </c>
      <c r="I16" s="3" t="s">
        <v>164</v>
      </c>
      <c r="J16" s="4">
        <v>445.5</v>
      </c>
      <c r="K16" s="4">
        <v>24</v>
      </c>
      <c r="L16" s="3" t="s">
        <v>232</v>
      </c>
      <c r="M16" s="4">
        <v>10</v>
      </c>
      <c r="N16">
        <f t="shared" si="0"/>
        <v>15</v>
      </c>
    </row>
    <row r="17" spans="1:14" x14ac:dyDescent="0.2">
      <c r="A17" s="3" t="s">
        <v>115</v>
      </c>
      <c r="B17" s="3" t="s">
        <v>135</v>
      </c>
      <c r="C17" s="3" t="s">
        <v>164</v>
      </c>
      <c r="D17" s="4">
        <v>975.5</v>
      </c>
      <c r="E17" s="3"/>
      <c r="F17" s="4">
        <v>98.55</v>
      </c>
      <c r="G17" s="4">
        <v>5.8</v>
      </c>
      <c r="H17" s="3" t="s">
        <v>168</v>
      </c>
      <c r="I17" s="3" t="s">
        <v>164</v>
      </c>
      <c r="J17" s="4">
        <v>389.5</v>
      </c>
      <c r="K17" s="4">
        <v>34</v>
      </c>
      <c r="L17" s="3" t="s">
        <v>257</v>
      </c>
      <c r="M17" s="4">
        <v>8</v>
      </c>
      <c r="N17">
        <f t="shared" si="0"/>
        <v>16</v>
      </c>
    </row>
    <row r="18" spans="1:14" x14ac:dyDescent="0.2">
      <c r="A18" s="3" t="s">
        <v>56</v>
      </c>
      <c r="B18" s="3" t="s">
        <v>141</v>
      </c>
      <c r="C18" s="3" t="s">
        <v>164</v>
      </c>
      <c r="D18" s="4">
        <v>950.5</v>
      </c>
      <c r="E18" s="4">
        <v>7.5</v>
      </c>
      <c r="F18" s="4">
        <v>141.05000000000001</v>
      </c>
      <c r="G18" s="4">
        <v>8.3000000000000007</v>
      </c>
      <c r="H18" s="3" t="s">
        <v>167</v>
      </c>
      <c r="I18" s="3" t="s">
        <v>164</v>
      </c>
      <c r="J18" s="4">
        <v>425.5</v>
      </c>
      <c r="K18" s="4">
        <v>45</v>
      </c>
      <c r="L18" s="3" t="s">
        <v>210</v>
      </c>
      <c r="M18" s="4">
        <v>9</v>
      </c>
      <c r="N18">
        <f t="shared" si="0"/>
        <v>17</v>
      </c>
    </row>
    <row r="19" spans="1:14" x14ac:dyDescent="0.2">
      <c r="A19" s="3" t="s">
        <v>78</v>
      </c>
      <c r="B19" s="3" t="s">
        <v>159</v>
      </c>
      <c r="C19" s="3" t="s">
        <v>164</v>
      </c>
      <c r="D19" s="4">
        <v>950.5</v>
      </c>
      <c r="E19" s="4">
        <v>8.5</v>
      </c>
      <c r="F19" s="4">
        <v>147.05000000000001</v>
      </c>
      <c r="G19" s="4">
        <v>8.65</v>
      </c>
      <c r="H19" s="3" t="s">
        <v>168</v>
      </c>
      <c r="I19" s="3" t="s">
        <v>164</v>
      </c>
      <c r="J19" s="4">
        <v>415.5</v>
      </c>
      <c r="K19" s="4">
        <v>27</v>
      </c>
      <c r="L19" s="3" t="s">
        <v>230</v>
      </c>
      <c r="M19" s="4">
        <v>8</v>
      </c>
      <c r="N19">
        <f t="shared" si="0"/>
        <v>18</v>
      </c>
    </row>
    <row r="20" spans="1:14" x14ac:dyDescent="0.2">
      <c r="A20" s="3" t="s">
        <v>79</v>
      </c>
      <c r="B20" s="3" t="s">
        <v>131</v>
      </c>
      <c r="C20" s="3" t="s">
        <v>164</v>
      </c>
      <c r="D20" s="4">
        <v>950.5</v>
      </c>
      <c r="E20" s="4">
        <v>6.5</v>
      </c>
      <c r="F20" s="4">
        <v>135.05000000000001</v>
      </c>
      <c r="G20" s="4">
        <v>7.94</v>
      </c>
      <c r="H20" s="3" t="s">
        <v>167</v>
      </c>
      <c r="I20" s="3" t="s">
        <v>165</v>
      </c>
      <c r="J20" s="4">
        <v>379.5</v>
      </c>
      <c r="K20" s="4">
        <v>48</v>
      </c>
      <c r="L20" s="3" t="s">
        <v>231</v>
      </c>
      <c r="M20" s="4">
        <v>5</v>
      </c>
      <c r="N20">
        <f t="shared" si="0"/>
        <v>19</v>
      </c>
    </row>
    <row r="21" spans="1:14" x14ac:dyDescent="0.2">
      <c r="A21" s="3" t="s">
        <v>72</v>
      </c>
      <c r="B21" s="3" t="s">
        <v>152</v>
      </c>
      <c r="C21" s="3" t="s">
        <v>164</v>
      </c>
      <c r="D21" s="4">
        <v>925.5</v>
      </c>
      <c r="E21" s="4">
        <v>4.5</v>
      </c>
      <c r="F21" s="4">
        <v>120.55</v>
      </c>
      <c r="G21" s="4">
        <v>7.09</v>
      </c>
      <c r="H21" s="3" t="s">
        <v>168</v>
      </c>
      <c r="I21" s="3" t="s">
        <v>164</v>
      </c>
      <c r="J21" s="4">
        <v>335.5</v>
      </c>
      <c r="K21" s="4">
        <v>36</v>
      </c>
      <c r="L21" s="3" t="s">
        <v>224</v>
      </c>
      <c r="M21" s="4">
        <v>9</v>
      </c>
      <c r="N21">
        <f t="shared" si="0"/>
        <v>20</v>
      </c>
    </row>
    <row r="22" spans="1:14" x14ac:dyDescent="0.2">
      <c r="A22" s="3" t="s">
        <v>87</v>
      </c>
      <c r="B22" s="3" t="s">
        <v>139</v>
      </c>
      <c r="C22" s="3" t="s">
        <v>164</v>
      </c>
      <c r="D22" s="4">
        <v>925.5</v>
      </c>
      <c r="E22" s="4">
        <v>4.5</v>
      </c>
      <c r="F22" s="4">
        <v>120.55</v>
      </c>
      <c r="G22" s="4">
        <v>7.09</v>
      </c>
      <c r="H22" s="3" t="s">
        <v>167</v>
      </c>
      <c r="I22" s="3" t="s">
        <v>164</v>
      </c>
      <c r="J22" s="4">
        <v>395.5</v>
      </c>
      <c r="K22" s="4">
        <v>57</v>
      </c>
      <c r="L22" s="3" t="s">
        <v>239</v>
      </c>
      <c r="M22" s="4">
        <v>12</v>
      </c>
      <c r="N22">
        <f t="shared" si="0"/>
        <v>21</v>
      </c>
    </row>
    <row r="23" spans="1:14" x14ac:dyDescent="0.2">
      <c r="A23" s="3" t="s">
        <v>114</v>
      </c>
      <c r="B23" s="3" t="s">
        <v>140</v>
      </c>
      <c r="C23" s="3" t="s">
        <v>164</v>
      </c>
      <c r="D23" s="4">
        <v>925.5</v>
      </c>
      <c r="E23" s="3"/>
      <c r="F23" s="4">
        <v>93.55</v>
      </c>
      <c r="G23" s="4">
        <v>5.5</v>
      </c>
      <c r="H23" s="3" t="s">
        <v>167</v>
      </c>
      <c r="I23" s="3" t="s">
        <v>165</v>
      </c>
      <c r="J23" s="4">
        <v>359.5</v>
      </c>
      <c r="K23" s="4">
        <v>55</v>
      </c>
      <c r="L23" s="3" t="s">
        <v>256</v>
      </c>
      <c r="M23" s="4">
        <v>10</v>
      </c>
      <c r="N23">
        <f t="shared" si="0"/>
        <v>22</v>
      </c>
    </row>
    <row r="24" spans="1:14" x14ac:dyDescent="0.2">
      <c r="A24" s="3" t="s">
        <v>49</v>
      </c>
      <c r="B24" s="3" t="s">
        <v>156</v>
      </c>
      <c r="C24" s="3" t="s">
        <v>164</v>
      </c>
      <c r="D24" s="4">
        <v>900.5</v>
      </c>
      <c r="E24" s="4">
        <v>4.5</v>
      </c>
      <c r="F24" s="4">
        <v>118.05</v>
      </c>
      <c r="G24" s="4">
        <v>6.94</v>
      </c>
      <c r="H24" s="3" t="s">
        <v>169</v>
      </c>
      <c r="I24" s="3" t="s">
        <v>165</v>
      </c>
      <c r="J24" s="4">
        <v>452.5</v>
      </c>
      <c r="K24" s="4">
        <v>53</v>
      </c>
      <c r="L24" s="3" t="s">
        <v>203</v>
      </c>
      <c r="M24" s="4">
        <v>7</v>
      </c>
      <c r="N24">
        <f t="shared" si="0"/>
        <v>23</v>
      </c>
    </row>
    <row r="25" spans="1:14" x14ac:dyDescent="0.2">
      <c r="A25" s="3" t="s">
        <v>53</v>
      </c>
      <c r="B25" s="3" t="s">
        <v>149</v>
      </c>
      <c r="C25" s="3" t="s">
        <v>164</v>
      </c>
      <c r="D25" s="4">
        <v>900.5</v>
      </c>
      <c r="E25" s="4">
        <v>5.5</v>
      </c>
      <c r="F25" s="4">
        <v>124.05</v>
      </c>
      <c r="G25" s="4">
        <v>7.3</v>
      </c>
      <c r="H25" s="3" t="s">
        <v>168</v>
      </c>
      <c r="I25" s="3" t="s">
        <v>164</v>
      </c>
      <c r="J25" s="4">
        <v>399.5</v>
      </c>
      <c r="K25" s="4">
        <v>60</v>
      </c>
      <c r="L25" s="3" t="s">
        <v>207</v>
      </c>
      <c r="M25" s="4">
        <v>10</v>
      </c>
      <c r="N25">
        <f t="shared" si="0"/>
        <v>24</v>
      </c>
    </row>
    <row r="26" spans="1:14" x14ac:dyDescent="0.2">
      <c r="A26" s="3" t="s">
        <v>84</v>
      </c>
      <c r="B26" s="3" t="s">
        <v>143</v>
      </c>
      <c r="C26" s="3" t="s">
        <v>164</v>
      </c>
      <c r="D26" s="4">
        <v>900.5</v>
      </c>
      <c r="E26" s="4">
        <v>5.5</v>
      </c>
      <c r="F26" s="4">
        <v>124.05</v>
      </c>
      <c r="G26" s="4">
        <v>7.3</v>
      </c>
      <c r="H26" s="3" t="s">
        <v>167</v>
      </c>
      <c r="I26" s="3" t="s">
        <v>165</v>
      </c>
      <c r="J26" s="4">
        <v>431.5</v>
      </c>
      <c r="K26" s="4">
        <v>59</v>
      </c>
      <c r="L26" s="3" t="s">
        <v>236</v>
      </c>
      <c r="M26" s="4">
        <v>8</v>
      </c>
      <c r="N26">
        <f t="shared" si="0"/>
        <v>25</v>
      </c>
    </row>
    <row r="27" spans="1:14" x14ac:dyDescent="0.2">
      <c r="A27" s="3" t="s">
        <v>103</v>
      </c>
      <c r="B27" s="3" t="s">
        <v>133</v>
      </c>
      <c r="C27" s="3" t="s">
        <v>164</v>
      </c>
      <c r="D27" s="4">
        <v>900.5</v>
      </c>
      <c r="E27" s="3"/>
      <c r="F27" s="4">
        <v>91.05</v>
      </c>
      <c r="G27" s="4">
        <v>5.36</v>
      </c>
      <c r="H27" s="3" t="s">
        <v>168</v>
      </c>
      <c r="I27" s="3" t="s">
        <v>164</v>
      </c>
      <c r="J27" s="4">
        <v>435.5</v>
      </c>
      <c r="K27" s="4">
        <v>47</v>
      </c>
      <c r="L27" s="3" t="s">
        <v>248</v>
      </c>
      <c r="M27" s="4">
        <v>10</v>
      </c>
      <c r="N27">
        <f t="shared" si="0"/>
        <v>26</v>
      </c>
    </row>
    <row r="28" spans="1:14" x14ac:dyDescent="0.2">
      <c r="A28" s="3" t="s">
        <v>112</v>
      </c>
      <c r="B28" s="3" t="s">
        <v>162</v>
      </c>
      <c r="C28" s="3" t="s">
        <v>164</v>
      </c>
      <c r="D28" s="4">
        <v>900.5</v>
      </c>
      <c r="E28" s="3"/>
      <c r="F28" s="4">
        <v>91.05</v>
      </c>
      <c r="G28" s="4">
        <v>5.36</v>
      </c>
      <c r="H28" s="3" t="s">
        <v>168</v>
      </c>
      <c r="I28" s="3" t="s">
        <v>164</v>
      </c>
      <c r="J28" s="4">
        <v>325.5</v>
      </c>
      <c r="K28" s="4">
        <v>58</v>
      </c>
      <c r="L28" s="3" t="s">
        <v>254</v>
      </c>
      <c r="M28" s="4">
        <v>9</v>
      </c>
      <c r="N28">
        <f t="shared" si="0"/>
        <v>27</v>
      </c>
    </row>
    <row r="29" spans="1:14" x14ac:dyDescent="0.2">
      <c r="A29" s="3" t="s">
        <v>58</v>
      </c>
      <c r="B29" s="3" t="s">
        <v>132</v>
      </c>
      <c r="C29" s="3" t="s">
        <v>164</v>
      </c>
      <c r="D29" s="4">
        <v>875.5</v>
      </c>
      <c r="E29" s="4">
        <v>5.5</v>
      </c>
      <c r="F29" s="4">
        <v>121.55</v>
      </c>
      <c r="G29" s="4">
        <v>7.15</v>
      </c>
      <c r="H29" s="3" t="s">
        <v>168</v>
      </c>
      <c r="I29" s="3" t="s">
        <v>164</v>
      </c>
      <c r="J29" s="4">
        <v>432.5</v>
      </c>
      <c r="K29" s="3">
        <v>56</v>
      </c>
      <c r="L29" s="3" t="s">
        <v>236</v>
      </c>
      <c r="M29" s="3">
        <v>9</v>
      </c>
      <c r="N29">
        <f t="shared" si="0"/>
        <v>28</v>
      </c>
    </row>
    <row r="30" spans="1:14" x14ac:dyDescent="0.2">
      <c r="A30" s="3" t="s">
        <v>68</v>
      </c>
      <c r="B30" s="3" t="s">
        <v>144</v>
      </c>
      <c r="C30" s="3" t="s">
        <v>164</v>
      </c>
      <c r="D30" s="4">
        <v>875.5</v>
      </c>
      <c r="E30" s="4">
        <v>6.5</v>
      </c>
      <c r="F30" s="4">
        <v>127.55</v>
      </c>
      <c r="G30" s="4">
        <v>7.5</v>
      </c>
      <c r="H30" s="3" t="s">
        <v>168</v>
      </c>
      <c r="I30" s="3" t="s">
        <v>164</v>
      </c>
      <c r="J30" s="4">
        <v>403.5</v>
      </c>
      <c r="K30" s="4">
        <v>54</v>
      </c>
      <c r="L30" s="3" t="s">
        <v>220</v>
      </c>
      <c r="M30" s="4">
        <v>12</v>
      </c>
      <c r="N30">
        <f t="shared" si="0"/>
        <v>29</v>
      </c>
    </row>
    <row r="31" spans="1:14" x14ac:dyDescent="0.2">
      <c r="A31" s="3" t="s">
        <v>86</v>
      </c>
      <c r="B31" s="3" t="s">
        <v>147</v>
      </c>
      <c r="C31" s="3" t="s">
        <v>164</v>
      </c>
      <c r="D31" s="4">
        <v>875.5</v>
      </c>
      <c r="E31" s="4">
        <v>5.5</v>
      </c>
      <c r="F31" s="4">
        <v>121.55</v>
      </c>
      <c r="G31" s="4">
        <v>7.15</v>
      </c>
      <c r="H31" s="3" t="s">
        <v>167</v>
      </c>
      <c r="I31" s="3" t="s">
        <v>164</v>
      </c>
      <c r="J31" s="4">
        <v>399.5</v>
      </c>
      <c r="K31" s="4">
        <v>64</v>
      </c>
      <c r="L31" s="3" t="s">
        <v>238</v>
      </c>
      <c r="M31" s="4">
        <v>5</v>
      </c>
      <c r="N31">
        <f t="shared" si="0"/>
        <v>30</v>
      </c>
    </row>
    <row r="32" spans="1:14" x14ac:dyDescent="0.2">
      <c r="A32" s="3" t="s">
        <v>91</v>
      </c>
      <c r="B32" s="3" t="s">
        <v>136</v>
      </c>
      <c r="C32" s="3" t="s">
        <v>164</v>
      </c>
      <c r="D32" s="4">
        <v>875.5</v>
      </c>
      <c r="E32" s="3"/>
      <c r="F32" s="4">
        <v>88.55</v>
      </c>
      <c r="G32" s="4">
        <v>5.21</v>
      </c>
      <c r="H32" s="3" t="s">
        <v>167</v>
      </c>
      <c r="I32" s="3" t="s">
        <v>166</v>
      </c>
      <c r="J32" s="4">
        <v>415.5</v>
      </c>
      <c r="K32" s="4">
        <v>99</v>
      </c>
      <c r="L32" s="3" t="s">
        <v>242</v>
      </c>
      <c r="M32" s="4">
        <v>14</v>
      </c>
      <c r="N32">
        <f t="shared" si="0"/>
        <v>31</v>
      </c>
    </row>
    <row r="33" spans="1:15" x14ac:dyDescent="0.2">
      <c r="A33" s="3" t="s">
        <v>82</v>
      </c>
      <c r="B33" s="3" t="s">
        <v>160</v>
      </c>
      <c r="C33" s="3" t="s">
        <v>164</v>
      </c>
      <c r="D33" s="4">
        <v>825.5</v>
      </c>
      <c r="E33" s="4">
        <v>3.5</v>
      </c>
      <c r="F33" s="4">
        <v>104.55</v>
      </c>
      <c r="G33" s="4">
        <v>6.15</v>
      </c>
      <c r="H33" s="3" t="s">
        <v>168</v>
      </c>
      <c r="I33" s="3" t="s">
        <v>164</v>
      </c>
      <c r="J33" s="4">
        <v>331.5</v>
      </c>
      <c r="K33" s="4">
        <v>75</v>
      </c>
      <c r="L33" s="3" t="s">
        <v>234</v>
      </c>
      <c r="M33" s="4">
        <v>11</v>
      </c>
      <c r="N33">
        <f t="shared" si="0"/>
        <v>32</v>
      </c>
    </row>
    <row r="34" spans="1:15" x14ac:dyDescent="0.2">
      <c r="A34" s="3" t="s">
        <v>88</v>
      </c>
      <c r="B34" s="3" t="s">
        <v>142</v>
      </c>
      <c r="C34" s="3" t="s">
        <v>164</v>
      </c>
      <c r="D34" s="4">
        <v>825.5</v>
      </c>
      <c r="E34" s="4">
        <v>4.5</v>
      </c>
      <c r="F34" s="4">
        <v>110.55</v>
      </c>
      <c r="G34" s="4">
        <v>6.5</v>
      </c>
      <c r="H34" s="3" t="s">
        <v>167</v>
      </c>
      <c r="I34" s="3" t="s">
        <v>165</v>
      </c>
      <c r="J34" s="4">
        <v>359.5</v>
      </c>
      <c r="K34" s="4">
        <v>74</v>
      </c>
      <c r="L34" s="3" t="s">
        <v>240</v>
      </c>
      <c r="M34" s="4">
        <v>8</v>
      </c>
      <c r="N34">
        <f t="shared" si="0"/>
        <v>33</v>
      </c>
    </row>
    <row r="35" spans="1:15" x14ac:dyDescent="0.2">
      <c r="A35" s="3" t="s">
        <v>76</v>
      </c>
      <c r="B35" s="3" t="s">
        <v>151</v>
      </c>
      <c r="C35" s="3" t="s">
        <v>164</v>
      </c>
      <c r="D35" s="4">
        <v>800.5</v>
      </c>
      <c r="E35" s="4">
        <v>4.5</v>
      </c>
      <c r="F35" s="4">
        <v>108.05</v>
      </c>
      <c r="G35" s="4">
        <v>6.36</v>
      </c>
      <c r="H35" s="3" t="s">
        <v>168</v>
      </c>
      <c r="I35" s="3" t="s">
        <v>164</v>
      </c>
      <c r="J35" s="4">
        <v>368.5</v>
      </c>
      <c r="K35" s="4">
        <v>65</v>
      </c>
      <c r="L35" s="3" t="s">
        <v>228</v>
      </c>
      <c r="M35" s="4">
        <v>14</v>
      </c>
      <c r="N35">
        <f t="shared" si="0"/>
        <v>34</v>
      </c>
    </row>
    <row r="36" spans="1:15" x14ac:dyDescent="0.2">
      <c r="A36" s="3" t="s">
        <v>73</v>
      </c>
      <c r="B36" s="3" t="s">
        <v>146</v>
      </c>
      <c r="C36" s="3" t="s">
        <v>164</v>
      </c>
      <c r="D36" s="4">
        <v>750.5</v>
      </c>
      <c r="E36" s="4">
        <v>4.5</v>
      </c>
      <c r="F36" s="4">
        <v>103.05</v>
      </c>
      <c r="G36" s="4">
        <v>6.06</v>
      </c>
      <c r="H36" s="3" t="s">
        <v>168</v>
      </c>
      <c r="I36" s="3" t="s">
        <v>164</v>
      </c>
      <c r="J36" s="4">
        <v>389.5</v>
      </c>
      <c r="K36" s="4">
        <v>77</v>
      </c>
      <c r="L36" s="3" t="s">
        <v>225</v>
      </c>
      <c r="M36" s="4">
        <v>14</v>
      </c>
      <c r="N36">
        <f t="shared" si="0"/>
        <v>35</v>
      </c>
    </row>
    <row r="37" spans="1:15" x14ac:dyDescent="0.2">
      <c r="A37" s="3" t="s">
        <v>74</v>
      </c>
      <c r="B37" s="3" t="s">
        <v>138</v>
      </c>
      <c r="C37" s="3" t="s">
        <v>164</v>
      </c>
      <c r="D37" s="4">
        <v>750.5</v>
      </c>
      <c r="E37" s="4">
        <v>4.5</v>
      </c>
      <c r="F37" s="4">
        <v>103.05</v>
      </c>
      <c r="G37" s="4">
        <v>6.06</v>
      </c>
      <c r="H37" s="3" t="s">
        <v>167</v>
      </c>
      <c r="I37" s="3" t="s">
        <v>164</v>
      </c>
      <c r="J37" s="4">
        <v>389.5</v>
      </c>
      <c r="K37" s="4">
        <v>66</v>
      </c>
      <c r="L37" s="3" t="s">
        <v>226</v>
      </c>
      <c r="M37" s="4">
        <v>8</v>
      </c>
      <c r="N37">
        <f t="shared" si="0"/>
        <v>36</v>
      </c>
    </row>
    <row r="38" spans="1:15" x14ac:dyDescent="0.2">
      <c r="A38" s="3" t="s">
        <v>81</v>
      </c>
      <c r="B38" s="3" t="s">
        <v>155</v>
      </c>
      <c r="C38" s="3" t="s">
        <v>164</v>
      </c>
      <c r="D38" s="4">
        <v>750.5</v>
      </c>
      <c r="E38" s="4">
        <v>4.5</v>
      </c>
      <c r="F38" s="4">
        <v>103.05</v>
      </c>
      <c r="G38" s="4">
        <v>6.06</v>
      </c>
      <c r="H38" s="3" t="s">
        <v>167</v>
      </c>
      <c r="I38" s="3" t="s">
        <v>164</v>
      </c>
      <c r="J38" s="4">
        <v>457.5</v>
      </c>
      <c r="K38" s="4">
        <v>100</v>
      </c>
      <c r="L38" s="3" t="s">
        <v>233</v>
      </c>
      <c r="M38" s="4">
        <v>7</v>
      </c>
      <c r="N38">
        <f t="shared" si="0"/>
        <v>37</v>
      </c>
    </row>
    <row r="39" spans="1:15" x14ac:dyDescent="0.2">
      <c r="A39" s="3" t="s">
        <v>96</v>
      </c>
      <c r="B39" s="3" t="s">
        <v>161</v>
      </c>
      <c r="C39" s="3" t="s">
        <v>164</v>
      </c>
      <c r="D39" s="4">
        <v>750.5</v>
      </c>
      <c r="E39" s="3"/>
      <c r="F39" s="4">
        <v>76.05</v>
      </c>
      <c r="G39" s="4">
        <v>4.47</v>
      </c>
      <c r="H39" s="3" t="s">
        <v>168</v>
      </c>
      <c r="I39" s="3" t="s">
        <v>164</v>
      </c>
      <c r="J39" s="4">
        <v>365.5</v>
      </c>
      <c r="K39" s="4">
        <v>101</v>
      </c>
      <c r="L39" s="3" t="s">
        <v>244</v>
      </c>
      <c r="M39" s="4">
        <v>11</v>
      </c>
      <c r="N39">
        <f t="shared" si="0"/>
        <v>38</v>
      </c>
    </row>
    <row r="40" spans="1:15" x14ac:dyDescent="0.2">
      <c r="A40" s="3" t="s">
        <v>75</v>
      </c>
      <c r="B40" s="3" t="s">
        <v>150</v>
      </c>
      <c r="C40" s="3" t="s">
        <v>164</v>
      </c>
      <c r="D40" s="4">
        <v>700.5</v>
      </c>
      <c r="E40" s="3"/>
      <c r="F40" s="4">
        <v>71.05</v>
      </c>
      <c r="G40" s="4">
        <v>4.18</v>
      </c>
      <c r="H40" s="3" t="s">
        <v>167</v>
      </c>
      <c r="I40" s="3" t="s">
        <v>164</v>
      </c>
      <c r="J40" s="4">
        <v>410.5</v>
      </c>
      <c r="K40" s="4">
        <v>78</v>
      </c>
      <c r="L40" s="3" t="s">
        <v>227</v>
      </c>
      <c r="M40" s="4">
        <v>5</v>
      </c>
      <c r="N40">
        <f t="shared" si="0"/>
        <v>39</v>
      </c>
    </row>
    <row r="41" spans="1:15" x14ac:dyDescent="0.2">
      <c r="A41" s="3" t="s">
        <v>89</v>
      </c>
      <c r="B41" s="3" t="s">
        <v>135</v>
      </c>
      <c r="C41" s="3" t="s">
        <v>164</v>
      </c>
      <c r="D41" s="4">
        <v>700.5</v>
      </c>
      <c r="E41" s="4">
        <v>5.5</v>
      </c>
      <c r="F41" s="4">
        <v>104.05</v>
      </c>
      <c r="G41" s="4">
        <v>6.12</v>
      </c>
      <c r="H41" s="3" t="s">
        <v>168</v>
      </c>
      <c r="I41" s="3" t="s">
        <v>164</v>
      </c>
      <c r="J41" s="4">
        <v>389.5</v>
      </c>
      <c r="K41" s="4">
        <v>76</v>
      </c>
      <c r="L41" s="3" t="s">
        <v>241</v>
      </c>
      <c r="M41" s="4">
        <v>8</v>
      </c>
      <c r="N41">
        <f t="shared" si="0"/>
        <v>40</v>
      </c>
    </row>
    <row r="42" spans="1:15" x14ac:dyDescent="0.2">
      <c r="A42" s="3" t="s">
        <v>106</v>
      </c>
      <c r="B42" s="3" t="s">
        <v>160</v>
      </c>
      <c r="C42" s="3" t="s">
        <v>164</v>
      </c>
      <c r="D42" s="4">
        <v>700.5</v>
      </c>
      <c r="E42" s="3"/>
      <c r="F42" s="4">
        <v>71.05</v>
      </c>
      <c r="G42" s="4">
        <v>4.18</v>
      </c>
      <c r="H42" s="3" t="s">
        <v>168</v>
      </c>
      <c r="I42" s="3" t="s">
        <v>164</v>
      </c>
      <c r="J42" s="4">
        <v>331.5</v>
      </c>
      <c r="K42" s="4">
        <v>110</v>
      </c>
      <c r="L42" s="3" t="s">
        <v>250</v>
      </c>
      <c r="M42" s="4">
        <v>11</v>
      </c>
      <c r="N42">
        <f t="shared" si="0"/>
        <v>41</v>
      </c>
    </row>
    <row r="43" spans="1:15" x14ac:dyDescent="0.2">
      <c r="A43" s="3" t="s">
        <v>102</v>
      </c>
      <c r="B43" s="3" t="s">
        <v>157</v>
      </c>
      <c r="C43" s="3" t="s">
        <v>164</v>
      </c>
      <c r="D43" s="4">
        <v>650.5</v>
      </c>
      <c r="E43" s="3"/>
      <c r="F43" s="4">
        <v>66.05</v>
      </c>
      <c r="G43" s="4">
        <v>3.89</v>
      </c>
      <c r="H43" s="3" t="s">
        <v>168</v>
      </c>
      <c r="I43" s="3" t="s">
        <v>164</v>
      </c>
      <c r="J43" s="4">
        <v>399.5</v>
      </c>
      <c r="K43" s="4">
        <v>111</v>
      </c>
      <c r="L43" s="3" t="s">
        <v>247</v>
      </c>
      <c r="M43" s="4">
        <v>6</v>
      </c>
      <c r="N43">
        <f t="shared" si="0"/>
        <v>42</v>
      </c>
    </row>
    <row r="44" spans="1:15" x14ac:dyDescent="0.2">
      <c r="A44" s="3" t="s">
        <v>117</v>
      </c>
      <c r="B44" s="3" t="s">
        <v>148</v>
      </c>
      <c r="C44" s="3" t="s">
        <v>164</v>
      </c>
      <c r="D44" s="4">
        <v>625.5</v>
      </c>
      <c r="E44" s="3"/>
      <c r="F44" s="4">
        <v>63.55</v>
      </c>
      <c r="G44" s="4">
        <v>3.74</v>
      </c>
      <c r="H44" s="3" t="s">
        <v>168</v>
      </c>
      <c r="I44" s="3" t="s">
        <v>164</v>
      </c>
      <c r="J44" s="4">
        <v>390.5</v>
      </c>
      <c r="K44" s="4">
        <v>79</v>
      </c>
      <c r="L44" s="3" t="s">
        <v>259</v>
      </c>
      <c r="M44" s="4">
        <v>6</v>
      </c>
      <c r="N44">
        <f t="shared" si="0"/>
        <v>43</v>
      </c>
      <c r="O44">
        <f>F44/14</f>
        <v>4.5392857142857137</v>
      </c>
    </row>
    <row r="45" spans="1:15" x14ac:dyDescent="0.2">
      <c r="A45" s="3" t="s">
        <v>107</v>
      </c>
      <c r="B45" s="3" t="s">
        <v>133</v>
      </c>
      <c r="C45" s="3" t="s">
        <v>164</v>
      </c>
      <c r="D45" s="4">
        <v>575.5</v>
      </c>
      <c r="E45" s="3"/>
      <c r="F45" s="4">
        <v>58.55</v>
      </c>
      <c r="G45" s="4">
        <v>3.44</v>
      </c>
      <c r="H45" s="3" t="s">
        <v>168</v>
      </c>
      <c r="I45" s="3" t="s">
        <v>164</v>
      </c>
      <c r="J45" s="4">
        <v>435.5</v>
      </c>
      <c r="K45" s="3"/>
      <c r="L45" s="3"/>
      <c r="M45" s="3"/>
      <c r="N45">
        <f t="shared" si="0"/>
        <v>44</v>
      </c>
    </row>
    <row r="46" spans="1:15" x14ac:dyDescent="0.2">
      <c r="A46" s="3" t="s">
        <v>93</v>
      </c>
      <c r="B46" s="3" t="s">
        <v>156</v>
      </c>
      <c r="C46" s="3" t="s">
        <v>164</v>
      </c>
      <c r="D46" s="4">
        <v>550.5</v>
      </c>
      <c r="E46" s="3"/>
      <c r="F46" s="4">
        <v>56.05</v>
      </c>
      <c r="G46" s="4">
        <v>3.3</v>
      </c>
      <c r="H46" s="3" t="s">
        <v>169</v>
      </c>
      <c r="I46" s="3" t="s">
        <v>165</v>
      </c>
      <c r="J46" s="4">
        <v>452.5</v>
      </c>
      <c r="K46" s="3"/>
      <c r="L46" s="3"/>
      <c r="M46" s="3"/>
      <c r="N46">
        <f t="shared" si="0"/>
        <v>45</v>
      </c>
    </row>
    <row r="47" spans="1:15" x14ac:dyDescent="0.2">
      <c r="A47" s="3" t="s">
        <v>101</v>
      </c>
      <c r="B47" s="3" t="s">
        <v>151</v>
      </c>
      <c r="C47" s="3" t="s">
        <v>164</v>
      </c>
      <c r="D47" s="4">
        <v>550.5</v>
      </c>
      <c r="E47" s="3"/>
      <c r="F47" s="4">
        <v>56.05</v>
      </c>
      <c r="G47" s="4">
        <v>3.3</v>
      </c>
      <c r="H47" s="3" t="s">
        <v>168</v>
      </c>
      <c r="I47" s="3" t="s">
        <v>164</v>
      </c>
      <c r="J47" s="4">
        <v>368.5</v>
      </c>
      <c r="K47" s="3"/>
      <c r="L47" s="3"/>
      <c r="M47" s="3"/>
      <c r="N47">
        <f t="shared" si="0"/>
        <v>46</v>
      </c>
    </row>
    <row r="48" spans="1:15" x14ac:dyDescent="0.2">
      <c r="A48" s="3" t="s">
        <v>108</v>
      </c>
      <c r="B48" s="3" t="s">
        <v>151</v>
      </c>
      <c r="C48" s="3" t="s">
        <v>164</v>
      </c>
      <c r="D48" s="4">
        <v>550.5</v>
      </c>
      <c r="E48" s="3"/>
      <c r="F48" s="4">
        <v>56.05</v>
      </c>
      <c r="G48" s="4">
        <v>3.3</v>
      </c>
      <c r="H48" s="3" t="s">
        <v>168</v>
      </c>
      <c r="I48" s="3" t="s">
        <v>164</v>
      </c>
      <c r="J48" s="4">
        <v>368.5</v>
      </c>
      <c r="K48" s="3"/>
      <c r="L48" s="3"/>
      <c r="M48" s="3"/>
      <c r="N48">
        <f t="shared" si="0"/>
        <v>47</v>
      </c>
    </row>
    <row r="49" spans="1:14" x14ac:dyDescent="0.2">
      <c r="A49" s="3" t="s">
        <v>98</v>
      </c>
      <c r="B49" s="3" t="s">
        <v>144</v>
      </c>
      <c r="C49" s="3" t="s">
        <v>164</v>
      </c>
      <c r="D49" s="4">
        <v>525.5</v>
      </c>
      <c r="E49" s="3"/>
      <c r="F49" s="4">
        <v>53.55</v>
      </c>
      <c r="G49" s="4">
        <v>3.15</v>
      </c>
      <c r="H49" s="3" t="s">
        <v>168</v>
      </c>
      <c r="I49" s="3" t="s">
        <v>164</v>
      </c>
      <c r="J49" s="4">
        <v>403.5</v>
      </c>
      <c r="K49" s="3"/>
      <c r="L49" s="3"/>
      <c r="M49" s="3"/>
      <c r="N49">
        <f t="shared" si="0"/>
        <v>48</v>
      </c>
    </row>
  </sheetData>
  <conditionalFormatting sqref="D2:D4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19D1-9109-494A-AB4F-B7D14BF0DA2F}">
  <dimension ref="A1:Q22"/>
  <sheetViews>
    <sheetView tabSelected="1" zoomScaleNormal="63" workbookViewId="0">
      <selection activeCell="F10" sqref="F10"/>
    </sheetView>
  </sheetViews>
  <sheetFormatPr baseColWidth="10" defaultRowHeight="15" x14ac:dyDescent="0.2"/>
  <cols>
    <col min="17" max="17" width="13.5" customWidth="1"/>
  </cols>
  <sheetData>
    <row r="1" spans="1:17" x14ac:dyDescent="0.2">
      <c r="A1" s="2" t="s">
        <v>0</v>
      </c>
      <c r="B1" s="2" t="s">
        <v>2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7" t="s">
        <v>347</v>
      </c>
    </row>
    <row r="2" spans="1:17" x14ac:dyDescent="0.2">
      <c r="A2" s="3" t="s">
        <v>77</v>
      </c>
      <c r="B2" s="3" t="s">
        <v>165</v>
      </c>
      <c r="C2" s="4">
        <v>275.5</v>
      </c>
      <c r="D2" s="4">
        <v>1425.5</v>
      </c>
      <c r="E2" s="4">
        <v>11.5</v>
      </c>
      <c r="F2" s="4">
        <v>240.1</v>
      </c>
      <c r="G2" s="4">
        <v>14.12</v>
      </c>
      <c r="H2" s="3" t="s">
        <v>168</v>
      </c>
      <c r="I2" s="3" t="s">
        <v>164</v>
      </c>
      <c r="J2" s="4">
        <v>432.5</v>
      </c>
      <c r="K2" s="3"/>
      <c r="L2" s="3"/>
      <c r="M2" s="4">
        <v>0</v>
      </c>
      <c r="N2" s="4">
        <v>4</v>
      </c>
      <c r="O2" s="3" t="s">
        <v>229</v>
      </c>
      <c r="P2" s="4">
        <v>9</v>
      </c>
      <c r="Q2">
        <f>1</f>
        <v>1</v>
      </c>
    </row>
    <row r="3" spans="1:17" x14ac:dyDescent="0.2">
      <c r="A3" s="3" t="s">
        <v>50</v>
      </c>
      <c r="B3" s="3" t="s">
        <v>165</v>
      </c>
      <c r="C3" s="4">
        <v>375.5</v>
      </c>
      <c r="D3" s="4">
        <v>1200.5</v>
      </c>
      <c r="E3" s="4">
        <v>10.5</v>
      </c>
      <c r="F3" s="4">
        <v>221.6</v>
      </c>
      <c r="G3" s="4">
        <v>13.04</v>
      </c>
      <c r="H3" s="3" t="s">
        <v>169</v>
      </c>
      <c r="I3" s="3" t="s">
        <v>164</v>
      </c>
      <c r="J3" s="4">
        <v>389.5</v>
      </c>
      <c r="K3" s="3"/>
      <c r="L3" s="3"/>
      <c r="M3" s="4">
        <v>0</v>
      </c>
      <c r="N3" s="4">
        <v>2</v>
      </c>
      <c r="O3" s="3" t="s">
        <v>204</v>
      </c>
      <c r="P3" s="4">
        <v>5</v>
      </c>
      <c r="Q3">
        <f>Q2+1</f>
        <v>2</v>
      </c>
    </row>
    <row r="4" spans="1:17" x14ac:dyDescent="0.2">
      <c r="A4" s="3" t="s">
        <v>121</v>
      </c>
      <c r="B4" s="3" t="s">
        <v>165</v>
      </c>
      <c r="C4" s="3"/>
      <c r="D4" s="4">
        <v>1350.5</v>
      </c>
      <c r="E4" s="4">
        <v>13.5</v>
      </c>
      <c r="F4" s="4">
        <v>216.05</v>
      </c>
      <c r="G4" s="4">
        <v>12.71</v>
      </c>
      <c r="H4" s="3" t="s">
        <v>169</v>
      </c>
      <c r="I4" s="3" t="s">
        <v>165</v>
      </c>
      <c r="J4" s="4">
        <v>452.5</v>
      </c>
      <c r="K4" s="3"/>
      <c r="L4" s="3"/>
      <c r="M4" s="4">
        <v>0</v>
      </c>
      <c r="N4" s="4">
        <v>19</v>
      </c>
      <c r="O4" s="3" t="s">
        <v>263</v>
      </c>
      <c r="P4" s="4">
        <v>7</v>
      </c>
      <c r="Q4">
        <f t="shared" ref="Q4:Q22" si="0">Q3+1</f>
        <v>3</v>
      </c>
    </row>
    <row r="5" spans="1:17" x14ac:dyDescent="0.2">
      <c r="A5" s="3" t="s">
        <v>57</v>
      </c>
      <c r="B5" s="3" t="s">
        <v>165</v>
      </c>
      <c r="C5" s="4">
        <v>425.5</v>
      </c>
      <c r="D5" s="4">
        <v>1075.5</v>
      </c>
      <c r="E5" s="4">
        <v>10.5</v>
      </c>
      <c r="F5" s="4">
        <v>214.1</v>
      </c>
      <c r="G5" s="4">
        <v>12.59</v>
      </c>
      <c r="H5" s="3" t="s">
        <v>167</v>
      </c>
      <c r="I5" s="3" t="s">
        <v>165</v>
      </c>
      <c r="J5" s="4">
        <v>431.5</v>
      </c>
      <c r="K5" s="3"/>
      <c r="L5" s="3"/>
      <c r="M5" s="4">
        <v>0</v>
      </c>
      <c r="N5" s="4">
        <v>5</v>
      </c>
      <c r="O5" s="3" t="s">
        <v>211</v>
      </c>
      <c r="P5" s="4">
        <v>8</v>
      </c>
      <c r="Q5">
        <f t="shared" si="0"/>
        <v>4</v>
      </c>
    </row>
    <row r="6" spans="1:17" x14ac:dyDescent="0.2">
      <c r="A6" s="3" t="s">
        <v>120</v>
      </c>
      <c r="B6" s="3" t="s">
        <v>165</v>
      </c>
      <c r="C6" s="3"/>
      <c r="D6" s="4">
        <v>1200.5</v>
      </c>
      <c r="E6" s="4">
        <v>9.5</v>
      </c>
      <c r="F6" s="4">
        <v>177.05</v>
      </c>
      <c r="G6" s="4">
        <v>10.41</v>
      </c>
      <c r="H6" s="3" t="s">
        <v>168</v>
      </c>
      <c r="I6" s="3" t="s">
        <v>164</v>
      </c>
      <c r="J6" s="4">
        <v>365.5</v>
      </c>
      <c r="K6" s="3"/>
      <c r="L6" s="3"/>
      <c r="M6" s="4">
        <v>0</v>
      </c>
      <c r="N6" s="4">
        <v>17</v>
      </c>
      <c r="O6" s="3" t="s">
        <v>262</v>
      </c>
      <c r="P6" s="4">
        <v>11</v>
      </c>
      <c r="Q6">
        <f t="shared" si="0"/>
        <v>5</v>
      </c>
    </row>
    <row r="7" spans="1:17" x14ac:dyDescent="0.2">
      <c r="A7" s="3" t="s">
        <v>119</v>
      </c>
      <c r="B7" s="3" t="s">
        <v>165</v>
      </c>
      <c r="C7" s="3"/>
      <c r="D7" s="4">
        <v>1000.5</v>
      </c>
      <c r="E7" s="4">
        <v>10.5</v>
      </c>
      <c r="F7" s="4">
        <v>163.05000000000001</v>
      </c>
      <c r="G7" s="4">
        <v>9.59</v>
      </c>
      <c r="H7" s="3" t="s">
        <v>168</v>
      </c>
      <c r="I7" s="3" t="s">
        <v>164</v>
      </c>
      <c r="J7" s="4">
        <v>415.5</v>
      </c>
      <c r="K7" s="3"/>
      <c r="L7" s="3"/>
      <c r="M7" s="4">
        <v>0</v>
      </c>
      <c r="N7" s="4">
        <v>32</v>
      </c>
      <c r="O7" s="3" t="s">
        <v>261</v>
      </c>
      <c r="P7" s="4">
        <v>8</v>
      </c>
      <c r="Q7">
        <f t="shared" si="0"/>
        <v>6</v>
      </c>
    </row>
    <row r="8" spans="1:17" x14ac:dyDescent="0.2">
      <c r="A8" s="3" t="s">
        <v>118</v>
      </c>
      <c r="B8" s="3" t="s">
        <v>165</v>
      </c>
      <c r="C8" s="3"/>
      <c r="D8" s="4">
        <v>1050.5</v>
      </c>
      <c r="E8" s="4">
        <v>9.5</v>
      </c>
      <c r="F8" s="4">
        <v>162.05000000000001</v>
      </c>
      <c r="G8" s="4">
        <v>9.5299999999999994</v>
      </c>
      <c r="H8" s="3" t="s">
        <v>167</v>
      </c>
      <c r="I8" s="3" t="s">
        <v>164</v>
      </c>
      <c r="J8" s="4">
        <v>410.5</v>
      </c>
      <c r="K8" s="3"/>
      <c r="L8" s="3"/>
      <c r="M8" s="4">
        <v>0</v>
      </c>
      <c r="N8" s="4">
        <v>18</v>
      </c>
      <c r="O8" s="3" t="s">
        <v>260</v>
      </c>
      <c r="P8" s="4">
        <v>5</v>
      </c>
      <c r="Q8">
        <f t="shared" si="0"/>
        <v>7</v>
      </c>
    </row>
    <row r="9" spans="1:17" x14ac:dyDescent="0.2">
      <c r="A9" s="3" t="s">
        <v>124</v>
      </c>
      <c r="B9" s="3" t="s">
        <v>165</v>
      </c>
      <c r="C9" s="3"/>
      <c r="D9" s="4">
        <v>1050.5</v>
      </c>
      <c r="E9" s="4">
        <v>7.5</v>
      </c>
      <c r="F9" s="4">
        <v>150.05000000000001</v>
      </c>
      <c r="G9" s="4">
        <v>8.83</v>
      </c>
      <c r="H9" s="3" t="s">
        <v>167</v>
      </c>
      <c r="I9" s="3" t="s">
        <v>165</v>
      </c>
      <c r="J9" s="4">
        <v>359.5</v>
      </c>
      <c r="K9" s="5">
        <v>0.97799999999999998</v>
      </c>
      <c r="L9" s="5">
        <v>0.91300000000000003</v>
      </c>
      <c r="M9" s="4">
        <v>1</v>
      </c>
      <c r="N9" s="4">
        <v>11</v>
      </c>
      <c r="O9" s="3" t="s">
        <v>266</v>
      </c>
      <c r="P9" s="4">
        <v>8</v>
      </c>
      <c r="Q9">
        <f t="shared" si="0"/>
        <v>8</v>
      </c>
    </row>
    <row r="10" spans="1:17" x14ac:dyDescent="0.2">
      <c r="A10" s="3" t="s">
        <v>122</v>
      </c>
      <c r="B10" s="3" t="s">
        <v>165</v>
      </c>
      <c r="C10" s="3"/>
      <c r="D10" s="4">
        <v>1000.5</v>
      </c>
      <c r="E10" s="4">
        <v>7.5</v>
      </c>
      <c r="F10" s="4">
        <v>145.05000000000001</v>
      </c>
      <c r="G10" s="4">
        <v>8.5299999999999994</v>
      </c>
      <c r="H10" s="3" t="s">
        <v>167</v>
      </c>
      <c r="I10" s="3" t="s">
        <v>164</v>
      </c>
      <c r="J10" s="4">
        <v>425.5</v>
      </c>
      <c r="K10" s="3"/>
      <c r="L10" s="3"/>
      <c r="M10" s="4">
        <v>0</v>
      </c>
      <c r="N10" s="4">
        <v>22</v>
      </c>
      <c r="O10" s="3" t="s">
        <v>264</v>
      </c>
      <c r="P10" s="4">
        <v>9</v>
      </c>
      <c r="Q10">
        <f t="shared" si="0"/>
        <v>9</v>
      </c>
    </row>
    <row r="11" spans="1:17" x14ac:dyDescent="0.2">
      <c r="A11" s="3" t="s">
        <v>111</v>
      </c>
      <c r="B11" s="3" t="s">
        <v>165</v>
      </c>
      <c r="C11" s="4">
        <v>425.5</v>
      </c>
      <c r="D11" s="4">
        <v>950.5</v>
      </c>
      <c r="E11" s="3"/>
      <c r="F11" s="4">
        <v>138.6</v>
      </c>
      <c r="G11" s="4">
        <v>8.15</v>
      </c>
      <c r="H11" s="3" t="s">
        <v>167</v>
      </c>
      <c r="I11" s="3" t="s">
        <v>166</v>
      </c>
      <c r="J11" s="4">
        <v>415.5</v>
      </c>
      <c r="K11" s="3"/>
      <c r="L11" s="3"/>
      <c r="M11" s="4">
        <v>0</v>
      </c>
      <c r="N11" s="4">
        <v>7</v>
      </c>
      <c r="O11" s="3" t="s">
        <v>253</v>
      </c>
      <c r="P11" s="4">
        <v>14</v>
      </c>
      <c r="Q11">
        <f t="shared" si="0"/>
        <v>10</v>
      </c>
    </row>
    <row r="12" spans="1:17" x14ac:dyDescent="0.2">
      <c r="A12" s="3" t="s">
        <v>94</v>
      </c>
      <c r="B12" s="3" t="s">
        <v>165</v>
      </c>
      <c r="C12" s="4">
        <v>450.5</v>
      </c>
      <c r="D12" s="4">
        <v>900.5</v>
      </c>
      <c r="E12" s="3"/>
      <c r="F12" s="4">
        <v>136.1</v>
      </c>
      <c r="G12" s="4">
        <v>8.01</v>
      </c>
      <c r="H12" s="3" t="s">
        <v>167</v>
      </c>
      <c r="I12" s="3" t="s">
        <v>164</v>
      </c>
      <c r="J12" s="4">
        <v>395.5</v>
      </c>
      <c r="K12" s="3"/>
      <c r="L12" s="3"/>
      <c r="M12" s="4">
        <v>0</v>
      </c>
      <c r="N12" s="4">
        <v>12</v>
      </c>
      <c r="O12" s="3" t="s">
        <v>243</v>
      </c>
      <c r="P12" s="4">
        <v>12</v>
      </c>
      <c r="Q12">
        <f t="shared" si="0"/>
        <v>11</v>
      </c>
    </row>
    <row r="13" spans="1:17" x14ac:dyDescent="0.2">
      <c r="A13" s="3" t="s">
        <v>109</v>
      </c>
      <c r="B13" s="3" t="s">
        <v>165</v>
      </c>
      <c r="C13" s="4">
        <v>350.5</v>
      </c>
      <c r="D13" s="4">
        <v>900.5</v>
      </c>
      <c r="E13" s="3"/>
      <c r="F13" s="4">
        <v>126.1</v>
      </c>
      <c r="G13" s="4">
        <v>7.42</v>
      </c>
      <c r="H13" s="3" t="s">
        <v>168</v>
      </c>
      <c r="I13" s="3" t="s">
        <v>164</v>
      </c>
      <c r="J13" s="4">
        <v>335.5</v>
      </c>
      <c r="K13" s="3"/>
      <c r="L13" s="3"/>
      <c r="M13" s="4">
        <v>0</v>
      </c>
      <c r="N13" s="4">
        <v>51</v>
      </c>
      <c r="O13" s="3" t="s">
        <v>251</v>
      </c>
      <c r="P13" s="4">
        <v>9</v>
      </c>
      <c r="Q13">
        <f t="shared" si="0"/>
        <v>12</v>
      </c>
    </row>
    <row r="14" spans="1:17" x14ac:dyDescent="0.2">
      <c r="A14" s="3" t="s">
        <v>116</v>
      </c>
      <c r="B14" s="3" t="s">
        <v>165</v>
      </c>
      <c r="C14" s="4">
        <v>300.5</v>
      </c>
      <c r="D14" s="4">
        <v>900.5</v>
      </c>
      <c r="E14" s="3"/>
      <c r="F14" s="4">
        <v>121.1</v>
      </c>
      <c r="G14" s="4">
        <v>7.12</v>
      </c>
      <c r="H14" s="3" t="s">
        <v>168</v>
      </c>
      <c r="I14" s="3" t="s">
        <v>164</v>
      </c>
      <c r="J14" s="4">
        <v>445.5</v>
      </c>
      <c r="K14" s="3"/>
      <c r="L14" s="3"/>
      <c r="M14" s="4">
        <v>0</v>
      </c>
      <c r="N14" s="4">
        <v>23</v>
      </c>
      <c r="O14" s="3" t="s">
        <v>258</v>
      </c>
      <c r="P14" s="4">
        <v>10</v>
      </c>
      <c r="Q14">
        <f t="shared" si="0"/>
        <v>13</v>
      </c>
    </row>
    <row r="15" spans="1:17" x14ac:dyDescent="0.2">
      <c r="A15" s="3" t="s">
        <v>104</v>
      </c>
      <c r="B15" s="3" t="s">
        <v>165</v>
      </c>
      <c r="C15" s="4">
        <v>425.5</v>
      </c>
      <c r="D15" s="4">
        <v>775.5</v>
      </c>
      <c r="E15" s="3"/>
      <c r="F15" s="4">
        <v>121.1</v>
      </c>
      <c r="G15" s="4">
        <v>7.12</v>
      </c>
      <c r="H15" s="3" t="s">
        <v>168</v>
      </c>
      <c r="I15" s="3" t="s">
        <v>164</v>
      </c>
      <c r="J15" s="4">
        <v>331.5</v>
      </c>
      <c r="K15" s="3"/>
      <c r="L15" s="3"/>
      <c r="M15" s="4">
        <v>0</v>
      </c>
      <c r="N15" s="4">
        <v>41</v>
      </c>
      <c r="O15" s="3" t="s">
        <v>249</v>
      </c>
      <c r="P15" s="4">
        <v>11</v>
      </c>
      <c r="Q15">
        <f t="shared" si="0"/>
        <v>14</v>
      </c>
    </row>
    <row r="16" spans="1:17" x14ac:dyDescent="0.2">
      <c r="A16" s="3" t="s">
        <v>128</v>
      </c>
      <c r="B16" s="3" t="s">
        <v>165</v>
      </c>
      <c r="C16" s="3"/>
      <c r="D16" s="4">
        <v>900.5</v>
      </c>
      <c r="E16" s="3"/>
      <c r="F16" s="4">
        <v>90.05</v>
      </c>
      <c r="G16" s="4">
        <v>5.3</v>
      </c>
      <c r="H16" s="3" t="s">
        <v>167</v>
      </c>
      <c r="I16" s="3" t="s">
        <v>165</v>
      </c>
      <c r="J16" s="4">
        <v>359.5</v>
      </c>
      <c r="K16" s="3"/>
      <c r="L16" s="3"/>
      <c r="M16" s="4">
        <v>0</v>
      </c>
      <c r="N16" s="4">
        <v>70</v>
      </c>
      <c r="O16" s="3" t="s">
        <v>270</v>
      </c>
      <c r="P16" s="4">
        <v>10</v>
      </c>
      <c r="Q16">
        <f t="shared" si="0"/>
        <v>15</v>
      </c>
    </row>
    <row r="17" spans="1:17" x14ac:dyDescent="0.2">
      <c r="A17" s="3" t="s">
        <v>126</v>
      </c>
      <c r="B17" s="3" t="s">
        <v>165</v>
      </c>
      <c r="C17" s="3"/>
      <c r="D17" s="4">
        <v>875.5</v>
      </c>
      <c r="E17" s="3"/>
      <c r="F17" s="4">
        <v>87.55</v>
      </c>
      <c r="G17" s="4">
        <v>5.15</v>
      </c>
      <c r="H17" s="3" t="s">
        <v>167</v>
      </c>
      <c r="I17" s="3" t="s">
        <v>166</v>
      </c>
      <c r="J17" s="4">
        <v>400.5</v>
      </c>
      <c r="K17" s="3"/>
      <c r="L17" s="3"/>
      <c r="M17" s="4">
        <v>0</v>
      </c>
      <c r="N17" s="4">
        <v>43</v>
      </c>
      <c r="O17" s="3" t="s">
        <v>268</v>
      </c>
      <c r="P17" s="4">
        <v>8</v>
      </c>
      <c r="Q17">
        <f t="shared" si="0"/>
        <v>16</v>
      </c>
    </row>
    <row r="18" spans="1:17" x14ac:dyDescent="0.2">
      <c r="A18" s="3" t="s">
        <v>127</v>
      </c>
      <c r="B18" s="3" t="s">
        <v>165</v>
      </c>
      <c r="C18" s="3"/>
      <c r="D18" s="4">
        <v>875.5</v>
      </c>
      <c r="E18" s="3"/>
      <c r="F18" s="4">
        <v>87.55</v>
      </c>
      <c r="G18" s="4">
        <v>5.15</v>
      </c>
      <c r="H18" s="3" t="s">
        <v>168</v>
      </c>
      <c r="I18" s="3" t="s">
        <v>164</v>
      </c>
      <c r="J18" s="4">
        <v>389.5</v>
      </c>
      <c r="K18" s="3"/>
      <c r="L18" s="3"/>
      <c r="M18" s="4">
        <v>0</v>
      </c>
      <c r="N18" s="4">
        <v>38</v>
      </c>
      <c r="O18" s="3" t="s">
        <v>269</v>
      </c>
      <c r="P18" s="4">
        <v>8</v>
      </c>
      <c r="Q18">
        <f t="shared" si="0"/>
        <v>17</v>
      </c>
    </row>
    <row r="19" spans="1:17" x14ac:dyDescent="0.2">
      <c r="A19" s="3" t="s">
        <v>123</v>
      </c>
      <c r="B19" s="3" t="s">
        <v>165</v>
      </c>
      <c r="C19" s="3"/>
      <c r="D19" s="4">
        <v>850.5</v>
      </c>
      <c r="E19" s="3"/>
      <c r="F19" s="4">
        <v>85.05</v>
      </c>
      <c r="G19" s="4">
        <v>5</v>
      </c>
      <c r="H19" s="3" t="s">
        <v>169</v>
      </c>
      <c r="I19" s="3" t="s">
        <v>165</v>
      </c>
      <c r="J19" s="4">
        <v>403.5</v>
      </c>
      <c r="K19" s="5">
        <v>0.94699999999999995</v>
      </c>
      <c r="L19" s="5">
        <v>0.91300000000000003</v>
      </c>
      <c r="M19" s="4">
        <v>1</v>
      </c>
      <c r="N19" s="4">
        <v>37</v>
      </c>
      <c r="O19" s="3" t="s">
        <v>265</v>
      </c>
      <c r="P19" s="4">
        <v>12</v>
      </c>
      <c r="Q19">
        <f t="shared" si="0"/>
        <v>18</v>
      </c>
    </row>
    <row r="20" spans="1:17" x14ac:dyDescent="0.2">
      <c r="A20" s="3" t="s">
        <v>125</v>
      </c>
      <c r="B20" s="3" t="s">
        <v>165</v>
      </c>
      <c r="C20" s="3"/>
      <c r="D20" s="4">
        <v>700.5</v>
      </c>
      <c r="E20" s="3"/>
      <c r="F20" s="4">
        <v>70.05</v>
      </c>
      <c r="G20" s="4">
        <v>4.12</v>
      </c>
      <c r="H20" s="3" t="s">
        <v>168</v>
      </c>
      <c r="I20" s="3" t="s">
        <v>164</v>
      </c>
      <c r="J20" s="4">
        <v>389.5</v>
      </c>
      <c r="K20" s="5">
        <v>0.92600000000000005</v>
      </c>
      <c r="L20" s="5">
        <v>0.91300000000000003</v>
      </c>
      <c r="M20" s="4">
        <v>1</v>
      </c>
      <c r="N20" s="4">
        <v>44</v>
      </c>
      <c r="O20" s="3" t="s">
        <v>267</v>
      </c>
      <c r="P20" s="4">
        <v>14</v>
      </c>
      <c r="Q20">
        <f t="shared" si="0"/>
        <v>19</v>
      </c>
    </row>
    <row r="21" spans="1:17" x14ac:dyDescent="0.2">
      <c r="A21" s="3" t="s">
        <v>129</v>
      </c>
      <c r="B21" s="3" t="s">
        <v>165</v>
      </c>
      <c r="C21" s="3"/>
      <c r="D21" s="4">
        <v>700.5</v>
      </c>
      <c r="E21" s="3"/>
      <c r="F21" s="4">
        <v>70.05</v>
      </c>
      <c r="G21" s="4">
        <v>4.12</v>
      </c>
      <c r="H21" s="3" t="s">
        <v>168</v>
      </c>
      <c r="I21" s="3" t="s">
        <v>164</v>
      </c>
      <c r="J21" s="4">
        <v>403.5</v>
      </c>
      <c r="K21" s="3"/>
      <c r="L21" s="3"/>
      <c r="M21" s="4">
        <v>0</v>
      </c>
      <c r="N21" s="4">
        <v>71</v>
      </c>
      <c r="O21" s="3" t="s">
        <v>271</v>
      </c>
      <c r="P21" s="4">
        <v>12</v>
      </c>
      <c r="Q21">
        <f t="shared" si="0"/>
        <v>20</v>
      </c>
    </row>
    <row r="22" spans="1:17" x14ac:dyDescent="0.2">
      <c r="A22" s="3" t="s">
        <v>130</v>
      </c>
      <c r="B22" s="3" t="s">
        <v>165</v>
      </c>
      <c r="C22" s="3"/>
      <c r="D22" s="4">
        <v>700.5</v>
      </c>
      <c r="E22" s="3"/>
      <c r="F22" s="4">
        <v>70.05</v>
      </c>
      <c r="G22" s="4">
        <v>4.12</v>
      </c>
      <c r="H22" s="3" t="s">
        <v>168</v>
      </c>
      <c r="I22" s="3" t="s">
        <v>164</v>
      </c>
      <c r="J22" s="4">
        <v>432.5</v>
      </c>
      <c r="K22" s="3"/>
      <c r="L22" s="3"/>
      <c r="M22" s="4">
        <v>0</v>
      </c>
      <c r="N22" s="4">
        <v>92</v>
      </c>
      <c r="O22" s="3" t="s">
        <v>272</v>
      </c>
      <c r="P22" s="4">
        <v>12</v>
      </c>
      <c r="Q22">
        <f t="shared" si="0"/>
        <v>21</v>
      </c>
    </row>
  </sheetData>
  <autoFilter ref="A1:P22" xr:uid="{446419D1-9109-494A-AB4F-B7D14BF0DA2F}">
    <sortState xmlns:xlrd2="http://schemas.microsoft.com/office/spreadsheetml/2017/richdata2" ref="A2:P22">
      <sortCondition descending="1" ref="F1:F22"/>
    </sortState>
  </autoFilter>
  <conditionalFormatting sqref="C2:C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0</v>
      </c>
      <c r="C1" s="1" t="s">
        <v>14</v>
      </c>
      <c r="D1" s="1" t="s">
        <v>15</v>
      </c>
      <c r="E1" s="1" t="s">
        <v>1</v>
      </c>
    </row>
    <row r="2" spans="1:5" x14ac:dyDescent="0.2">
      <c r="A2" t="s">
        <v>165</v>
      </c>
      <c r="B2" t="s">
        <v>124</v>
      </c>
      <c r="C2" t="s">
        <v>176</v>
      </c>
      <c r="D2" t="s">
        <v>182</v>
      </c>
      <c r="E2" t="s">
        <v>142</v>
      </c>
    </row>
    <row r="3" spans="1:5" x14ac:dyDescent="0.2">
      <c r="A3" t="s">
        <v>165</v>
      </c>
      <c r="B3" t="s">
        <v>123</v>
      </c>
      <c r="C3" t="s">
        <v>175</v>
      </c>
      <c r="D3" t="s">
        <v>182</v>
      </c>
      <c r="E3" t="s">
        <v>145</v>
      </c>
    </row>
    <row r="4" spans="1:5" x14ac:dyDescent="0.2">
      <c r="A4" t="s">
        <v>165</v>
      </c>
      <c r="B4" t="s">
        <v>273</v>
      </c>
      <c r="C4" t="s">
        <v>306</v>
      </c>
      <c r="D4" t="s">
        <v>182</v>
      </c>
      <c r="E4" t="s">
        <v>162</v>
      </c>
    </row>
    <row r="5" spans="1:5" x14ac:dyDescent="0.2">
      <c r="A5" t="s">
        <v>165</v>
      </c>
      <c r="B5" t="s">
        <v>125</v>
      </c>
      <c r="C5" t="s">
        <v>177</v>
      </c>
      <c r="D5" t="s">
        <v>182</v>
      </c>
      <c r="E5" t="s">
        <v>146</v>
      </c>
    </row>
    <row r="6" spans="1:5" x14ac:dyDescent="0.2">
      <c r="A6" t="s">
        <v>165</v>
      </c>
      <c r="B6" t="s">
        <v>274</v>
      </c>
      <c r="C6" t="s">
        <v>307</v>
      </c>
      <c r="D6" t="s">
        <v>339</v>
      </c>
      <c r="E6" t="s">
        <v>131</v>
      </c>
    </row>
    <row r="7" spans="1:5" x14ac:dyDescent="0.2">
      <c r="A7" t="s">
        <v>165</v>
      </c>
      <c r="B7" t="s">
        <v>275</v>
      </c>
      <c r="C7" t="s">
        <v>308</v>
      </c>
      <c r="D7" t="s">
        <v>340</v>
      </c>
      <c r="E7" t="s">
        <v>144</v>
      </c>
    </row>
    <row r="8" spans="1:5" x14ac:dyDescent="0.2">
      <c r="A8" t="s">
        <v>165</v>
      </c>
      <c r="B8" t="s">
        <v>276</v>
      </c>
      <c r="C8" t="s">
        <v>309</v>
      </c>
      <c r="D8" t="s">
        <v>340</v>
      </c>
      <c r="E8" t="s">
        <v>138</v>
      </c>
    </row>
    <row r="9" spans="1:5" x14ac:dyDescent="0.2">
      <c r="A9" t="s">
        <v>165</v>
      </c>
      <c r="B9" t="s">
        <v>277</v>
      </c>
      <c r="C9" t="s">
        <v>310</v>
      </c>
      <c r="D9" t="s">
        <v>341</v>
      </c>
      <c r="E9" t="s">
        <v>158</v>
      </c>
    </row>
    <row r="10" spans="1:5" x14ac:dyDescent="0.2">
      <c r="A10" t="s">
        <v>165</v>
      </c>
      <c r="B10" t="s">
        <v>278</v>
      </c>
      <c r="C10" t="s">
        <v>311</v>
      </c>
      <c r="D10" t="s">
        <v>341</v>
      </c>
      <c r="E10" t="s">
        <v>161</v>
      </c>
    </row>
    <row r="11" spans="1:5" x14ac:dyDescent="0.2">
      <c r="A11" t="s">
        <v>165</v>
      </c>
      <c r="B11" t="s">
        <v>279</v>
      </c>
      <c r="C11" t="s">
        <v>312</v>
      </c>
      <c r="D11" t="s">
        <v>341</v>
      </c>
      <c r="E11" t="s">
        <v>162</v>
      </c>
    </row>
    <row r="12" spans="1:5" x14ac:dyDescent="0.2">
      <c r="A12" t="s">
        <v>165</v>
      </c>
      <c r="B12" t="s">
        <v>280</v>
      </c>
      <c r="C12" t="s">
        <v>313</v>
      </c>
      <c r="D12" t="s">
        <v>341</v>
      </c>
      <c r="E12" t="s">
        <v>151</v>
      </c>
    </row>
    <row r="13" spans="1:5" x14ac:dyDescent="0.2">
      <c r="A13" t="s">
        <v>165</v>
      </c>
      <c r="B13" t="s">
        <v>281</v>
      </c>
      <c r="C13" t="s">
        <v>314</v>
      </c>
      <c r="D13" t="s">
        <v>341</v>
      </c>
      <c r="E13" t="s">
        <v>159</v>
      </c>
    </row>
    <row r="14" spans="1:5" x14ac:dyDescent="0.2">
      <c r="A14" t="s">
        <v>165</v>
      </c>
      <c r="B14" t="s">
        <v>282</v>
      </c>
      <c r="C14" t="s">
        <v>315</v>
      </c>
      <c r="D14" t="s">
        <v>341</v>
      </c>
      <c r="E14" t="s">
        <v>160</v>
      </c>
    </row>
    <row r="15" spans="1:5" x14ac:dyDescent="0.2">
      <c r="A15" t="s">
        <v>165</v>
      </c>
      <c r="B15" t="s">
        <v>283</v>
      </c>
      <c r="C15" t="s">
        <v>316</v>
      </c>
      <c r="D15" t="s">
        <v>341</v>
      </c>
      <c r="E15" t="s">
        <v>136</v>
      </c>
    </row>
    <row r="16" spans="1:5" x14ac:dyDescent="0.2">
      <c r="A16" t="s">
        <v>165</v>
      </c>
      <c r="B16" t="s">
        <v>284</v>
      </c>
      <c r="C16" t="s">
        <v>317</v>
      </c>
      <c r="D16" t="s">
        <v>341</v>
      </c>
      <c r="E16" t="s">
        <v>157</v>
      </c>
    </row>
    <row r="17" spans="1:5" x14ac:dyDescent="0.2">
      <c r="A17" t="s">
        <v>165</v>
      </c>
      <c r="B17" t="s">
        <v>285</v>
      </c>
      <c r="C17" t="s">
        <v>318</v>
      </c>
      <c r="D17" t="s">
        <v>341</v>
      </c>
      <c r="E17" t="s">
        <v>149</v>
      </c>
    </row>
    <row r="18" spans="1:5" x14ac:dyDescent="0.2">
      <c r="A18" t="s">
        <v>165</v>
      </c>
      <c r="B18" t="s">
        <v>286</v>
      </c>
      <c r="C18" t="s">
        <v>319</v>
      </c>
      <c r="D18" t="s">
        <v>341</v>
      </c>
      <c r="E18" t="s">
        <v>144</v>
      </c>
    </row>
    <row r="19" spans="1:5" x14ac:dyDescent="0.2">
      <c r="A19" t="s">
        <v>165</v>
      </c>
      <c r="B19" t="s">
        <v>287</v>
      </c>
      <c r="C19" t="s">
        <v>320</v>
      </c>
      <c r="D19" t="s">
        <v>341</v>
      </c>
      <c r="E19" t="s">
        <v>135</v>
      </c>
    </row>
    <row r="20" spans="1:5" x14ac:dyDescent="0.2">
      <c r="A20" t="s">
        <v>165</v>
      </c>
      <c r="B20" t="s">
        <v>288</v>
      </c>
      <c r="C20" t="s">
        <v>321</v>
      </c>
      <c r="D20" t="s">
        <v>341</v>
      </c>
      <c r="E20" t="s">
        <v>134</v>
      </c>
    </row>
    <row r="21" spans="1:5" x14ac:dyDescent="0.2">
      <c r="A21" t="s">
        <v>165</v>
      </c>
      <c r="B21" t="s">
        <v>289</v>
      </c>
      <c r="C21" t="s">
        <v>322</v>
      </c>
      <c r="D21" t="s">
        <v>341</v>
      </c>
      <c r="E21" t="s">
        <v>138</v>
      </c>
    </row>
    <row r="22" spans="1:5" x14ac:dyDescent="0.2">
      <c r="A22" t="s">
        <v>165</v>
      </c>
      <c r="B22" t="s">
        <v>290</v>
      </c>
      <c r="C22" t="s">
        <v>323</v>
      </c>
      <c r="D22" t="s">
        <v>341</v>
      </c>
      <c r="E22" t="s">
        <v>133</v>
      </c>
    </row>
    <row r="23" spans="1:5" x14ac:dyDescent="0.2">
      <c r="A23" t="s">
        <v>165</v>
      </c>
      <c r="B23" t="s">
        <v>291</v>
      </c>
      <c r="C23" t="s">
        <v>324</v>
      </c>
      <c r="D23" t="s">
        <v>341</v>
      </c>
      <c r="E23" t="s">
        <v>140</v>
      </c>
    </row>
    <row r="24" spans="1:5" x14ac:dyDescent="0.2">
      <c r="A24" t="s">
        <v>165</v>
      </c>
      <c r="B24" t="s">
        <v>292</v>
      </c>
      <c r="C24" t="s">
        <v>325</v>
      </c>
      <c r="D24" t="s">
        <v>341</v>
      </c>
      <c r="E24" t="s">
        <v>147</v>
      </c>
    </row>
    <row r="25" spans="1:5" x14ac:dyDescent="0.2">
      <c r="A25" t="s">
        <v>165</v>
      </c>
      <c r="B25" t="s">
        <v>293</v>
      </c>
      <c r="C25" t="s">
        <v>326</v>
      </c>
      <c r="D25" t="s">
        <v>341</v>
      </c>
      <c r="E25" t="s">
        <v>149</v>
      </c>
    </row>
    <row r="26" spans="1:5" x14ac:dyDescent="0.2">
      <c r="A26" t="s">
        <v>165</v>
      </c>
      <c r="B26" t="s">
        <v>294</v>
      </c>
      <c r="C26" t="s">
        <v>327</v>
      </c>
      <c r="D26" t="s">
        <v>341</v>
      </c>
      <c r="E26" t="s">
        <v>154</v>
      </c>
    </row>
    <row r="27" spans="1:5" x14ac:dyDescent="0.2">
      <c r="A27" t="s">
        <v>164</v>
      </c>
      <c r="B27" t="s">
        <v>76</v>
      </c>
      <c r="C27" t="s">
        <v>172</v>
      </c>
      <c r="D27" t="s">
        <v>180</v>
      </c>
      <c r="E27" t="s">
        <v>151</v>
      </c>
    </row>
    <row r="28" spans="1:5" x14ac:dyDescent="0.2">
      <c r="A28" t="s">
        <v>164</v>
      </c>
      <c r="B28" t="s">
        <v>295</v>
      </c>
      <c r="C28" t="s">
        <v>328</v>
      </c>
      <c r="D28" t="s">
        <v>180</v>
      </c>
      <c r="E28" t="s">
        <v>141</v>
      </c>
    </row>
    <row r="29" spans="1:5" x14ac:dyDescent="0.2">
      <c r="A29" t="s">
        <v>164</v>
      </c>
      <c r="B29" t="s">
        <v>74</v>
      </c>
      <c r="C29" t="s">
        <v>170</v>
      </c>
      <c r="D29" t="s">
        <v>178</v>
      </c>
      <c r="E29" t="s">
        <v>138</v>
      </c>
    </row>
    <row r="30" spans="1:5" x14ac:dyDescent="0.2">
      <c r="A30" t="s">
        <v>164</v>
      </c>
      <c r="B30" t="s">
        <v>296</v>
      </c>
      <c r="C30" t="s">
        <v>329</v>
      </c>
      <c r="D30" t="s">
        <v>178</v>
      </c>
      <c r="E30" t="s">
        <v>147</v>
      </c>
    </row>
    <row r="31" spans="1:5" x14ac:dyDescent="0.2">
      <c r="A31" t="s">
        <v>164</v>
      </c>
      <c r="B31" t="s">
        <v>102</v>
      </c>
      <c r="C31" t="s">
        <v>174</v>
      </c>
      <c r="D31" t="s">
        <v>179</v>
      </c>
      <c r="E31" t="s">
        <v>157</v>
      </c>
    </row>
    <row r="32" spans="1:5" x14ac:dyDescent="0.2">
      <c r="A32" t="s">
        <v>164</v>
      </c>
      <c r="B32" t="s">
        <v>75</v>
      </c>
      <c r="C32" t="s">
        <v>171</v>
      </c>
      <c r="D32" t="s">
        <v>179</v>
      </c>
      <c r="E32" t="s">
        <v>150</v>
      </c>
    </row>
    <row r="33" spans="1:5" x14ac:dyDescent="0.2">
      <c r="A33" t="s">
        <v>164</v>
      </c>
      <c r="B33" t="s">
        <v>297</v>
      </c>
      <c r="C33" t="s">
        <v>330</v>
      </c>
      <c r="D33" t="s">
        <v>179</v>
      </c>
      <c r="E33" t="s">
        <v>146</v>
      </c>
    </row>
    <row r="34" spans="1:5" x14ac:dyDescent="0.2">
      <c r="A34" t="s">
        <v>164</v>
      </c>
      <c r="B34" t="s">
        <v>298</v>
      </c>
      <c r="C34" t="s">
        <v>331</v>
      </c>
      <c r="D34" t="s">
        <v>179</v>
      </c>
      <c r="E34" t="s">
        <v>145</v>
      </c>
    </row>
    <row r="35" spans="1:5" x14ac:dyDescent="0.2">
      <c r="A35" t="s">
        <v>164</v>
      </c>
      <c r="B35" t="s">
        <v>299</v>
      </c>
      <c r="C35" t="s">
        <v>332</v>
      </c>
      <c r="D35" t="s">
        <v>342</v>
      </c>
      <c r="E35" t="s">
        <v>143</v>
      </c>
    </row>
    <row r="36" spans="1:5" x14ac:dyDescent="0.2">
      <c r="A36" t="s">
        <v>164</v>
      </c>
      <c r="B36" t="s">
        <v>300</v>
      </c>
      <c r="C36" t="s">
        <v>333</v>
      </c>
      <c r="D36" t="s">
        <v>342</v>
      </c>
      <c r="E36" t="s">
        <v>157</v>
      </c>
    </row>
    <row r="37" spans="1:5" x14ac:dyDescent="0.2">
      <c r="A37" t="s">
        <v>166</v>
      </c>
      <c r="B37" t="s">
        <v>301</v>
      </c>
      <c r="C37" t="s">
        <v>334</v>
      </c>
      <c r="D37" t="s">
        <v>181</v>
      </c>
      <c r="E37" t="s">
        <v>147</v>
      </c>
    </row>
    <row r="38" spans="1:5" x14ac:dyDescent="0.2">
      <c r="A38" t="s">
        <v>166</v>
      </c>
      <c r="B38" t="s">
        <v>90</v>
      </c>
      <c r="C38" t="s">
        <v>173</v>
      </c>
      <c r="D38" t="s">
        <v>181</v>
      </c>
      <c r="E38" t="s">
        <v>161</v>
      </c>
    </row>
    <row r="39" spans="1:5" x14ac:dyDescent="0.2">
      <c r="A39" t="s">
        <v>166</v>
      </c>
      <c r="B39" t="s">
        <v>302</v>
      </c>
      <c r="C39" t="s">
        <v>335</v>
      </c>
      <c r="D39" t="s">
        <v>343</v>
      </c>
      <c r="E39" t="s">
        <v>162</v>
      </c>
    </row>
    <row r="40" spans="1:5" x14ac:dyDescent="0.2">
      <c r="A40" t="s">
        <v>166</v>
      </c>
      <c r="B40" t="s">
        <v>303</v>
      </c>
      <c r="C40" t="s">
        <v>336</v>
      </c>
      <c r="D40" t="s">
        <v>343</v>
      </c>
      <c r="E40" t="s">
        <v>159</v>
      </c>
    </row>
    <row r="41" spans="1:5" x14ac:dyDescent="0.2">
      <c r="A41" t="s">
        <v>166</v>
      </c>
      <c r="B41" t="s">
        <v>304</v>
      </c>
      <c r="C41" t="s">
        <v>337</v>
      </c>
      <c r="D41" t="s">
        <v>343</v>
      </c>
      <c r="E41" t="s">
        <v>135</v>
      </c>
    </row>
    <row r="42" spans="1:5" x14ac:dyDescent="0.2">
      <c r="A42" t="s">
        <v>166</v>
      </c>
      <c r="B42" t="s">
        <v>305</v>
      </c>
      <c r="C42" t="s">
        <v>338</v>
      </c>
      <c r="D42" t="s">
        <v>344</v>
      </c>
      <c r="E4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master_team_player_stats</vt:lpstr>
      <vt:lpstr>Sheet1</vt:lpstr>
      <vt:lpstr>Sheet2</vt:lpstr>
      <vt:lpstr>rookie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Moore</cp:lastModifiedBy>
  <dcterms:created xsi:type="dcterms:W3CDTF">2025-08-18T12:49:37Z</dcterms:created>
  <dcterms:modified xsi:type="dcterms:W3CDTF">2025-08-18T13:21:07Z</dcterms:modified>
</cp:coreProperties>
</file>