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autoCompressPictures="0"/>
  <mc:AlternateContent xmlns:mc="http://schemas.openxmlformats.org/markup-compatibility/2006">
    <mc:Choice Requires="x15">
      <x15ac:absPath xmlns:x15ac="http://schemas.microsoft.com/office/spreadsheetml/2010/11/ac" url="E:\projects\atomica\atomica\tests\databooks\"/>
    </mc:Choice>
  </mc:AlternateContent>
  <xr:revisionPtr revIDLastSave="0" documentId="13_ncr:1_{4DFDF013-9F1C-4F6A-925F-DD6D6611E705}" xr6:coauthVersionLast="34" xr6:coauthVersionMax="34" xr10:uidLastSave="{00000000-0000-0000-0000-000000000000}"/>
  <bookViews>
    <workbookView xWindow="255" yWindow="765" windowWidth="24945" windowHeight="13395" activeTab="2" xr2:uid="{00000000-000D-0000-FFFF-FFFF00000000}"/>
  </bookViews>
  <sheets>
    <sheet name="Program targeting" sheetId="2" r:id="rId1"/>
    <sheet name="Spending data" sheetId="3" r:id="rId2"/>
    <sheet name="Program effects" sheetId="4" r:id="rId3"/>
  </sheet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7" i="4" l="1"/>
  <c r="I17" i="4"/>
  <c r="H17" i="4"/>
  <c r="G17" i="4"/>
  <c r="F17" i="4"/>
  <c r="J13" i="4"/>
  <c r="I13" i="4"/>
  <c r="H13" i="4"/>
  <c r="G13" i="4"/>
  <c r="F13" i="4"/>
  <c r="J9" i="4"/>
  <c r="I9" i="4"/>
  <c r="H9" i="4"/>
  <c r="G9" i="4"/>
  <c r="F9" i="4"/>
  <c r="J5" i="4"/>
  <c r="I5" i="4"/>
  <c r="H5" i="4"/>
  <c r="G5" i="4"/>
  <c r="F5" i="4"/>
  <c r="S11" i="4" l="1"/>
  <c r="J1" i="4"/>
  <c r="I1" i="4"/>
  <c r="H1" i="4"/>
  <c r="G1" i="4"/>
  <c r="F1" i="4"/>
  <c r="A25" i="3"/>
  <c r="A13" i="3"/>
  <c r="A19" i="3"/>
  <c r="A7" i="3"/>
  <c r="A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2599720C-ECA7-4670-8713-653862E04054}">
      <text>
        <r>
          <rPr>
            <sz val="8"/>
            <color indexed="81"/>
            <rFont val="Tahoma"/>
            <family val="2"/>
          </rPr>
          <t>In this column, enter the baseline value for "Vaccination rate" if none of the programs reach this parameter (e.g., if the coverage is 0)</t>
        </r>
      </text>
    </comment>
    <comment ref="B5" authorId="0" shapeId="0" xr:uid="{340902FE-2030-4AF7-B3A5-221873CE1BB0}">
      <text>
        <r>
          <rPr>
            <sz val="8"/>
            <color indexed="81"/>
            <rFont val="Tahoma"/>
            <family val="2"/>
          </rPr>
          <t>In this column, enter the baseline value for "Vaccination rate" if none of the programs reach this parameter (e.g., if the coverage is 0)</t>
        </r>
      </text>
    </comment>
    <comment ref="B9" authorId="0" shapeId="0" xr:uid="{0189B808-D60E-4952-B1A3-B4CBE019DDA4}">
      <text>
        <r>
          <rPr>
            <sz val="8"/>
            <color indexed="81"/>
            <rFont val="Tahoma"/>
            <family val="2"/>
          </rPr>
          <t>In this column, enter the baseline value for "Vaccination rate" if none of the programs reach this parameter (e.g., if the coverage is 0)</t>
        </r>
      </text>
    </comment>
    <comment ref="B13" authorId="0" shapeId="0" xr:uid="{C86F6D5B-BACF-4756-B96A-D01AB4B2694D}">
      <text>
        <r>
          <rPr>
            <sz val="8"/>
            <color indexed="81"/>
            <rFont val="Tahoma"/>
            <family val="2"/>
          </rPr>
          <t>In this column, enter the baseline value for "Vaccination rate" if none of the programs reach this parameter (e.g., if the coverage is 0)</t>
        </r>
      </text>
    </comment>
    <comment ref="B17" authorId="0" shapeId="0" xr:uid="{A065C3F5-8053-4825-9BF4-3034A6E0EE99}">
      <text>
        <r>
          <rPr>
            <sz val="8"/>
            <color indexed="81"/>
            <rFont val="Tahoma"/>
            <family val="2"/>
          </rPr>
          <t>In this column, enter the baseline value for "Vaccination rate" if none of the programs reach this parameter (e.g., if the coverage is 0)</t>
        </r>
      </text>
    </comment>
  </commentList>
</comments>
</file>

<file path=xl/sharedStrings.xml><?xml version="1.0" encoding="utf-8"?>
<sst xmlns="http://schemas.openxmlformats.org/spreadsheetml/2006/main" count="92" uniqueCount="34">
  <si>
    <t>Assumption</t>
  </si>
  <si>
    <t>Total spend</t>
  </si>
  <si>
    <t>OR</t>
  </si>
  <si>
    <t>Adults</t>
  </si>
  <si>
    <t>Treatment program to reduce duration of infection and death rate</t>
  </si>
  <si>
    <t>Capacity constraints</t>
  </si>
  <si>
    <t>Treatment 1</t>
  </si>
  <si>
    <t>Treatment 2</t>
  </si>
  <si>
    <t>Risk avoidance</t>
  </si>
  <si>
    <t>Harm reduction 1</t>
  </si>
  <si>
    <t>Program to reduce per-act transmission</t>
  </si>
  <si>
    <t>Program to reduce number of contacts</t>
  </si>
  <si>
    <t>Harm reduction 2</t>
  </si>
  <si>
    <t>Targeted to (populations)</t>
  </si>
  <si>
    <t>Targeted to (compartments)</t>
  </si>
  <si>
    <t>Susceptible</t>
  </si>
  <si>
    <t>Infected</t>
  </si>
  <si>
    <t>Recovered</t>
  </si>
  <si>
    <t>transpercontact</t>
  </si>
  <si>
    <t>contacts</t>
  </si>
  <si>
    <t>recrate</t>
  </si>
  <si>
    <t>infdeath</t>
  </si>
  <si>
    <t>susdeath</t>
  </si>
  <si>
    <t xml:space="preserve">Eg., imagine this is a flu model, and </t>
  </si>
  <si>
    <t>• the "Risk avoidance" intervention is a campaign telling sick people to stay home</t>
  </si>
  <si>
    <t>• the "Harm reduction 1" intervention is encouraging hand-washing</t>
  </si>
  <si>
    <t xml:space="preserve">• the "Harm reduction 2" intervention encourages both handwashing and staying at home when sick  </t>
  </si>
  <si>
    <t>Unit cost</t>
  </si>
  <si>
    <t>Coverage interaction</t>
  </si>
  <si>
    <t>Impact interaction</t>
  </si>
  <si>
    <t>Abbreviation</t>
  </si>
  <si>
    <t>Display name</t>
  </si>
  <si>
    <t>Coverage</t>
  </si>
  <si>
    <t>Baseline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</si>
</sst>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0"/>
      <name val="Arial"/>
      <family val="2"/>
    </font>
    <font>
      <sz val="12"/>
      <name val="Arial"/>
      <family val="2"/>
    </font>
    <font>
      <b/>
      <i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18C1FF"/>
        <bgColor indexed="64"/>
      </patternFill>
    </fill>
    <fill>
      <patternFill patternType="solid">
        <fgColor rgb="FFB7EBFF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2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0" fillId="2" borderId="1" xfId="0" applyFill="1" applyBorder="1" applyProtection="1">
      <protection locked="0"/>
    </xf>
    <xf numFmtId="11" fontId="0" fillId="2" borderId="1" xfId="0" applyNumberFormat="1" applyFill="1" applyBorder="1" applyProtection="1">
      <protection locked="0"/>
    </xf>
    <xf numFmtId="0" fontId="1" fillId="0" borderId="0" xfId="0" applyFont="1" applyAlignment="1">
      <alignment horizontal="center"/>
    </xf>
    <xf numFmtId="165" fontId="0" fillId="2" borderId="1" xfId="1" applyNumberFormat="1" applyFont="1" applyFill="1" applyBorder="1" applyProtection="1">
      <protection locked="0"/>
    </xf>
    <xf numFmtId="164" fontId="0" fillId="2" borderId="1" xfId="1" applyNumberFormat="1" applyFont="1" applyFill="1" applyBorder="1" applyProtection="1">
      <protection locked="0"/>
    </xf>
    <xf numFmtId="164" fontId="0" fillId="2" borderId="1" xfId="1" applyFont="1" applyFill="1" applyBorder="1" applyProtection="1">
      <protection locked="0"/>
    </xf>
    <xf numFmtId="0" fontId="5" fillId="0" borderId="0" xfId="0" applyFont="1" applyAlignment="1">
      <alignment horizontal="right"/>
    </xf>
    <xf numFmtId="0" fontId="7" fillId="0" borderId="0" xfId="10" applyNumberFormat="1" applyFont="1"/>
    <xf numFmtId="0" fontId="8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3" borderId="1" xfId="11" applyFill="1" applyBorder="1" applyAlignment="1">
      <alignment horizontal="right" vertical="center"/>
    </xf>
    <xf numFmtId="0" fontId="9" fillId="0" borderId="0" xfId="0" applyFont="1" applyAlignment="1">
      <alignment horizontal="left"/>
    </xf>
    <xf numFmtId="0" fontId="0" fillId="0" borderId="0" xfId="0" applyFont="1" applyAlignment="1"/>
    <xf numFmtId="0" fontId="10" fillId="0" borderId="0" xfId="0" applyFont="1"/>
    <xf numFmtId="0" fontId="8" fillId="0" borderId="0" xfId="0" applyFont="1" applyAlignment="1">
      <alignment horizontal="left" wrapText="1"/>
    </xf>
    <xf numFmtId="0" fontId="2" fillId="3" borderId="1" xfId="11" applyFill="1" applyBorder="1" applyAlignment="1">
      <alignment horizontal="right" vertical="center"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166" fontId="0" fillId="0" borderId="0" xfId="0" applyNumberFormat="1"/>
    <xf numFmtId="0" fontId="8" fillId="0" borderId="0" xfId="0" applyFont="1" applyAlignment="1"/>
    <xf numFmtId="0" fontId="1" fillId="0" borderId="0" xfId="0" applyFont="1" applyAlignment="1">
      <alignment horizontal="left" wrapText="1"/>
    </xf>
  </cellXfs>
  <cellStyles count="12">
    <cellStyle name="Comma" xfId="1" builtinId="3"/>
    <cellStyle name="Explanatory Text" xfId="10" builtinId="5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Normal 2" xfId="11" xr:uid="{00000000-0005-0000-0000-00000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workbookViewId="0">
      <selection activeCell="A2" sqref="A2"/>
    </sheetView>
  </sheetViews>
  <sheetFormatPr defaultColWidth="8.85546875" defaultRowHeight="15" x14ac:dyDescent="0.25"/>
  <cols>
    <col min="1" max="1" width="15.7109375" customWidth="1"/>
    <col min="2" max="2" width="50.42578125" bestFit="1" customWidth="1"/>
    <col min="3" max="3" width="2.28515625" customWidth="1"/>
    <col min="4" max="4" width="20.42578125" bestFit="1" customWidth="1"/>
    <col min="5" max="5" width="2.28515625" customWidth="1"/>
    <col min="6" max="6" width="26.42578125" bestFit="1" customWidth="1"/>
    <col min="7" max="8" width="9.85546875" customWidth="1"/>
    <col min="9" max="9" width="12.7109375" customWidth="1"/>
  </cols>
  <sheetData>
    <row r="1" spans="1:8" x14ac:dyDescent="0.25">
      <c r="D1" s="1" t="s">
        <v>13</v>
      </c>
      <c r="F1" s="1" t="s">
        <v>14</v>
      </c>
    </row>
    <row r="2" spans="1:8" x14ac:dyDescent="0.25">
      <c r="A2" s="6" t="s">
        <v>30</v>
      </c>
      <c r="B2" s="6" t="s">
        <v>31</v>
      </c>
      <c r="D2" s="2" t="s">
        <v>3</v>
      </c>
      <c r="F2" s="2" t="s">
        <v>15</v>
      </c>
      <c r="G2" s="1" t="s">
        <v>16</v>
      </c>
      <c r="H2" s="2" t="s">
        <v>17</v>
      </c>
    </row>
    <row r="3" spans="1:8" x14ac:dyDescent="0.25">
      <c r="A3" s="4" t="s">
        <v>8</v>
      </c>
      <c r="B3" s="4" t="s">
        <v>11</v>
      </c>
      <c r="D3" s="4">
        <v>1</v>
      </c>
      <c r="F3" s="4"/>
      <c r="G3" s="4">
        <v>1</v>
      </c>
      <c r="H3" s="4"/>
    </row>
    <row r="4" spans="1:8" x14ac:dyDescent="0.25">
      <c r="A4" s="4" t="s">
        <v>9</v>
      </c>
      <c r="B4" s="4" t="s">
        <v>10</v>
      </c>
      <c r="D4" s="4">
        <v>1</v>
      </c>
      <c r="F4" s="4">
        <v>1</v>
      </c>
      <c r="G4" s="4">
        <v>1</v>
      </c>
      <c r="H4" s="4"/>
    </row>
    <row r="5" spans="1:8" x14ac:dyDescent="0.25">
      <c r="A5" s="4" t="s">
        <v>12</v>
      </c>
      <c r="B5" s="4" t="s">
        <v>10</v>
      </c>
      <c r="D5" s="4">
        <v>1</v>
      </c>
      <c r="F5" s="4">
        <v>1</v>
      </c>
      <c r="G5" s="4">
        <v>1</v>
      </c>
      <c r="H5" s="4"/>
    </row>
    <row r="6" spans="1:8" x14ac:dyDescent="0.25">
      <c r="A6" s="4" t="s">
        <v>6</v>
      </c>
      <c r="B6" s="4" t="s">
        <v>4</v>
      </c>
      <c r="D6" s="4">
        <v>1</v>
      </c>
      <c r="F6" s="4"/>
      <c r="G6" s="4">
        <v>1</v>
      </c>
      <c r="H6" s="4"/>
    </row>
    <row r="7" spans="1:8" x14ac:dyDescent="0.25">
      <c r="A7" s="4" t="s">
        <v>7</v>
      </c>
      <c r="B7" s="4" t="s">
        <v>4</v>
      </c>
      <c r="D7" s="4">
        <v>1</v>
      </c>
      <c r="F7" s="4"/>
      <c r="G7" s="4">
        <v>1</v>
      </c>
      <c r="H7" s="4"/>
    </row>
    <row r="11" spans="1:8" x14ac:dyDescent="0.25">
      <c r="H11" t="s">
        <v>23</v>
      </c>
    </row>
    <row r="12" spans="1:8" x14ac:dyDescent="0.25">
      <c r="H12" t="s">
        <v>24</v>
      </c>
    </row>
    <row r="13" spans="1:8" x14ac:dyDescent="0.25">
      <c r="H13" t="s">
        <v>25</v>
      </c>
    </row>
    <row r="14" spans="1:8" x14ac:dyDescent="0.25">
      <c r="H14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workbookViewId="0">
      <selection activeCell="J7" sqref="J7"/>
    </sheetView>
  </sheetViews>
  <sheetFormatPr defaultColWidth="8.85546875" defaultRowHeight="15" x14ac:dyDescent="0.25"/>
  <cols>
    <col min="1" max="1" width="18.85546875" bestFit="1" customWidth="1"/>
    <col min="2" max="2" width="11.5703125" bestFit="1" customWidth="1"/>
    <col min="4" max="4" width="12" bestFit="1" customWidth="1"/>
    <col min="6" max="6" width="9.85546875" customWidth="1"/>
    <col min="7" max="7" width="9.7109375" bestFit="1" customWidth="1"/>
  </cols>
  <sheetData>
    <row r="1" spans="1:8" x14ac:dyDescent="0.25">
      <c r="A1" s="3" t="str">
        <f>'Program targeting'!$A$3</f>
        <v>Risk avoidance</v>
      </c>
      <c r="B1" s="3" t="s">
        <v>0</v>
      </c>
      <c r="D1" s="3">
        <v>2014</v>
      </c>
      <c r="E1" s="3">
        <v>2015</v>
      </c>
      <c r="F1" s="3">
        <v>2016</v>
      </c>
      <c r="G1" s="3">
        <v>2017</v>
      </c>
      <c r="H1" s="3">
        <v>2018</v>
      </c>
    </row>
    <row r="2" spans="1:8" x14ac:dyDescent="0.25">
      <c r="A2" s="10" t="s">
        <v>1</v>
      </c>
      <c r="B2" s="5"/>
      <c r="C2" s="6" t="s">
        <v>2</v>
      </c>
      <c r="D2" s="7">
        <v>500000</v>
      </c>
      <c r="E2" s="5"/>
      <c r="F2" s="5"/>
      <c r="G2" s="5"/>
      <c r="H2" s="5"/>
    </row>
    <row r="3" spans="1:8" x14ac:dyDescent="0.25">
      <c r="A3" s="10" t="s">
        <v>5</v>
      </c>
      <c r="B3" s="4"/>
      <c r="C3" s="6" t="s">
        <v>2</v>
      </c>
      <c r="D3" s="7"/>
      <c r="E3" s="5"/>
      <c r="F3" s="7"/>
      <c r="G3" s="5"/>
      <c r="H3" s="5"/>
    </row>
    <row r="4" spans="1:8" x14ac:dyDescent="0.25">
      <c r="A4" s="10" t="s">
        <v>27</v>
      </c>
      <c r="B4" s="4"/>
      <c r="C4" s="6" t="s">
        <v>2</v>
      </c>
      <c r="D4" s="8">
        <v>5</v>
      </c>
      <c r="E4" s="4"/>
      <c r="F4" s="4"/>
      <c r="G4" s="9">
        <v>7</v>
      </c>
      <c r="H4" s="4"/>
    </row>
    <row r="5" spans="1:8" x14ac:dyDescent="0.25">
      <c r="A5" s="10" t="s">
        <v>32</v>
      </c>
      <c r="B5" s="4"/>
      <c r="C5" s="6" t="s">
        <v>2</v>
      </c>
      <c r="D5" s="7"/>
      <c r="E5" s="5"/>
      <c r="F5" s="7"/>
      <c r="G5" s="5"/>
      <c r="H5" s="5"/>
    </row>
    <row r="7" spans="1:8" x14ac:dyDescent="0.25">
      <c r="A7" s="3" t="str">
        <f>'Program targeting'!$A$4</f>
        <v>Harm reduction 1</v>
      </c>
      <c r="B7" s="3" t="s">
        <v>0</v>
      </c>
      <c r="D7" s="3">
        <v>2014</v>
      </c>
      <c r="E7" s="3">
        <v>2015</v>
      </c>
      <c r="F7" s="3">
        <v>2016</v>
      </c>
      <c r="G7" s="3">
        <v>2017</v>
      </c>
      <c r="H7" s="3">
        <v>2018</v>
      </c>
    </row>
    <row r="8" spans="1:8" x14ac:dyDescent="0.25">
      <c r="A8" s="10" t="s">
        <v>1</v>
      </c>
      <c r="B8" s="5"/>
      <c r="C8" s="6" t="s">
        <v>2</v>
      </c>
      <c r="D8" s="7">
        <v>200000</v>
      </c>
      <c r="E8" s="5"/>
      <c r="F8" s="5"/>
      <c r="G8" s="5"/>
      <c r="H8" s="5"/>
    </row>
    <row r="9" spans="1:8" x14ac:dyDescent="0.25">
      <c r="A9" s="10" t="s">
        <v>5</v>
      </c>
      <c r="B9" s="4"/>
      <c r="C9" s="6" t="s">
        <v>2</v>
      </c>
      <c r="D9" s="7"/>
      <c r="E9" s="5"/>
      <c r="F9" s="7">
        <v>500000</v>
      </c>
      <c r="G9" s="5"/>
      <c r="H9" s="5"/>
    </row>
    <row r="10" spans="1:8" x14ac:dyDescent="0.25">
      <c r="A10" s="10" t="s">
        <v>27</v>
      </c>
      <c r="B10" s="4"/>
      <c r="C10" s="6" t="s">
        <v>2</v>
      </c>
      <c r="D10" s="8">
        <v>20</v>
      </c>
      <c r="E10" s="4"/>
      <c r="F10" s="4"/>
      <c r="G10" s="9"/>
      <c r="H10" s="4"/>
    </row>
    <row r="11" spans="1:8" x14ac:dyDescent="0.25">
      <c r="A11" s="10" t="s">
        <v>32</v>
      </c>
      <c r="B11" s="4"/>
      <c r="C11" s="6" t="s">
        <v>2</v>
      </c>
      <c r="D11" s="8">
        <v>20</v>
      </c>
      <c r="E11" s="4"/>
      <c r="F11" s="4"/>
      <c r="G11" s="9"/>
      <c r="H11" s="4"/>
    </row>
    <row r="13" spans="1:8" x14ac:dyDescent="0.25">
      <c r="A13" s="3" t="str">
        <f>'Program targeting'!$A$5</f>
        <v>Harm reduction 2</v>
      </c>
      <c r="B13" s="3" t="s">
        <v>0</v>
      </c>
      <c r="D13" s="3">
        <v>2014</v>
      </c>
      <c r="E13" s="3">
        <v>2015</v>
      </c>
      <c r="F13" s="3">
        <v>2016</v>
      </c>
      <c r="G13" s="3">
        <v>2017</v>
      </c>
      <c r="H13" s="3">
        <v>2018</v>
      </c>
    </row>
    <row r="14" spans="1:8" x14ac:dyDescent="0.25">
      <c r="A14" s="10" t="s">
        <v>1</v>
      </c>
      <c r="B14" s="5"/>
      <c r="C14" s="6" t="s">
        <v>2</v>
      </c>
      <c r="D14" s="7">
        <v>300000</v>
      </c>
      <c r="E14" s="5"/>
      <c r="F14" s="5"/>
      <c r="G14" s="5"/>
      <c r="H14" s="5"/>
    </row>
    <row r="15" spans="1:8" x14ac:dyDescent="0.25">
      <c r="A15" s="10" t="s">
        <v>5</v>
      </c>
      <c r="B15" s="4">
        <v>500000</v>
      </c>
      <c r="C15" s="6" t="s">
        <v>2</v>
      </c>
      <c r="D15" s="7"/>
      <c r="E15" s="5"/>
      <c r="F15" s="7"/>
      <c r="G15" s="5"/>
      <c r="H15" s="5"/>
    </row>
    <row r="16" spans="1:8" x14ac:dyDescent="0.25">
      <c r="A16" s="10" t="s">
        <v>27</v>
      </c>
      <c r="B16" s="4"/>
      <c r="C16" s="6" t="s">
        <v>2</v>
      </c>
      <c r="D16" s="8">
        <v>25</v>
      </c>
      <c r="E16" s="4"/>
      <c r="F16" s="4"/>
      <c r="G16" s="9"/>
      <c r="H16" s="4"/>
    </row>
    <row r="17" spans="1:8" x14ac:dyDescent="0.25">
      <c r="A17" s="10" t="s">
        <v>32</v>
      </c>
      <c r="B17" s="4"/>
      <c r="C17" s="6" t="s">
        <v>2</v>
      </c>
      <c r="D17" s="8"/>
      <c r="E17" s="4"/>
      <c r="F17" s="4"/>
      <c r="G17" s="9"/>
      <c r="H17" s="4"/>
    </row>
    <row r="19" spans="1:8" x14ac:dyDescent="0.25">
      <c r="A19" s="3" t="str">
        <f>'Program targeting'!$A$6</f>
        <v>Treatment 1</v>
      </c>
      <c r="B19" s="3" t="s">
        <v>0</v>
      </c>
      <c r="D19" s="3">
        <v>2014</v>
      </c>
      <c r="E19" s="3">
        <v>2015</v>
      </c>
      <c r="F19" s="3">
        <v>2016</v>
      </c>
      <c r="G19" s="3">
        <v>2017</v>
      </c>
      <c r="H19" s="3">
        <v>2018</v>
      </c>
    </row>
    <row r="20" spans="1:8" x14ac:dyDescent="0.25">
      <c r="A20" s="10" t="s">
        <v>1</v>
      </c>
      <c r="B20" s="5"/>
      <c r="C20" s="6" t="s">
        <v>2</v>
      </c>
      <c r="D20" s="7">
        <v>3500000</v>
      </c>
      <c r="E20" s="5"/>
      <c r="F20" s="5"/>
      <c r="G20" s="5"/>
      <c r="H20" s="5"/>
    </row>
    <row r="21" spans="1:8" x14ac:dyDescent="0.25">
      <c r="A21" s="10" t="s">
        <v>5</v>
      </c>
      <c r="B21" s="4"/>
      <c r="C21" s="6" t="s">
        <v>2</v>
      </c>
      <c r="D21" s="7">
        <v>10000000</v>
      </c>
      <c r="E21" s="5"/>
      <c r="F21" s="7"/>
      <c r="G21" s="5"/>
      <c r="H21" s="5"/>
    </row>
    <row r="22" spans="1:8" x14ac:dyDescent="0.25">
      <c r="A22" s="10" t="s">
        <v>27</v>
      </c>
      <c r="B22" s="4"/>
      <c r="C22" s="6" t="s">
        <v>2</v>
      </c>
      <c r="D22" s="8">
        <v>120</v>
      </c>
      <c r="E22" s="4"/>
      <c r="F22" s="4"/>
      <c r="G22" s="9"/>
      <c r="H22" s="4"/>
    </row>
    <row r="23" spans="1:8" x14ac:dyDescent="0.25">
      <c r="A23" s="10" t="s">
        <v>32</v>
      </c>
      <c r="B23" s="4"/>
      <c r="C23" s="6" t="s">
        <v>2</v>
      </c>
      <c r="D23" s="8"/>
      <c r="E23" s="4"/>
      <c r="F23" s="4"/>
      <c r="G23" s="9"/>
      <c r="H23" s="4"/>
    </row>
    <row r="25" spans="1:8" x14ac:dyDescent="0.25">
      <c r="A25" s="3" t="str">
        <f>'Program targeting'!$A$7</f>
        <v>Treatment 2</v>
      </c>
      <c r="B25" s="3" t="s">
        <v>0</v>
      </c>
      <c r="D25" s="3">
        <v>2014</v>
      </c>
      <c r="E25" s="3">
        <v>2015</v>
      </c>
      <c r="F25" s="3">
        <v>2016</v>
      </c>
      <c r="G25" s="3">
        <v>2017</v>
      </c>
      <c r="H25" s="3">
        <v>2018</v>
      </c>
    </row>
    <row r="26" spans="1:8" x14ac:dyDescent="0.25">
      <c r="A26" s="10" t="s">
        <v>1</v>
      </c>
      <c r="B26" s="5"/>
      <c r="C26" s="6" t="s">
        <v>2</v>
      </c>
      <c r="D26" s="7">
        <v>1500000</v>
      </c>
      <c r="E26" s="5"/>
      <c r="F26" s="5"/>
      <c r="G26" s="7">
        <v>2500000</v>
      </c>
      <c r="H26" s="5"/>
    </row>
    <row r="27" spans="1:8" x14ac:dyDescent="0.25">
      <c r="A27" s="10" t="s">
        <v>5</v>
      </c>
      <c r="B27" s="4"/>
      <c r="C27" s="6" t="s">
        <v>2</v>
      </c>
      <c r="D27" s="7">
        <v>5000000</v>
      </c>
      <c r="E27" s="5"/>
      <c r="F27" s="7"/>
      <c r="G27" s="7">
        <v>8000000</v>
      </c>
      <c r="H27" s="5"/>
    </row>
    <row r="28" spans="1:8" x14ac:dyDescent="0.25">
      <c r="A28" s="10" t="s">
        <v>27</v>
      </c>
      <c r="B28" s="4"/>
      <c r="C28" s="6" t="s">
        <v>2</v>
      </c>
      <c r="D28" s="8">
        <v>100</v>
      </c>
      <c r="E28" s="4"/>
      <c r="F28" s="4"/>
      <c r="G28" s="8">
        <v>80</v>
      </c>
      <c r="H28" s="4"/>
    </row>
    <row r="29" spans="1:8" x14ac:dyDescent="0.25">
      <c r="A29" s="10" t="s">
        <v>32</v>
      </c>
      <c r="B29" s="4"/>
      <c r="C29" s="6" t="s">
        <v>2</v>
      </c>
      <c r="D29" s="8"/>
      <c r="E29" s="4"/>
      <c r="F29" s="4"/>
      <c r="G29" s="8"/>
      <c r="H29" s="4"/>
    </row>
  </sheetData>
  <pageMargins left="0.7" right="0.7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8"/>
  <sheetViews>
    <sheetView tabSelected="1" workbookViewId="0">
      <selection activeCell="M7" sqref="M7"/>
    </sheetView>
  </sheetViews>
  <sheetFormatPr defaultColWidth="11.42578125" defaultRowHeight="15" x14ac:dyDescent="0.25"/>
  <cols>
    <col min="1" max="1" width="15" bestFit="1" customWidth="1"/>
    <col min="2" max="4" width="11.85546875" customWidth="1"/>
    <col min="5" max="5" width="2.28515625" customWidth="1"/>
    <col min="6" max="10" width="11.85546875" customWidth="1"/>
  </cols>
  <sheetData>
    <row r="1" spans="1:19" ht="30" x14ac:dyDescent="0.25">
      <c r="A1" s="3" t="s">
        <v>18</v>
      </c>
      <c r="B1" s="24" t="s">
        <v>33</v>
      </c>
      <c r="C1" s="18" t="s">
        <v>28</v>
      </c>
      <c r="D1" s="18" t="s">
        <v>29</v>
      </c>
      <c r="E1" s="18"/>
      <c r="F1" s="18" t="str">
        <f>'Program targeting'!$A$3</f>
        <v>Risk avoidance</v>
      </c>
      <c r="G1" s="18" t="str">
        <f>'Program targeting'!$A$4</f>
        <v>Harm reduction 1</v>
      </c>
      <c r="H1" s="18" t="str">
        <f>'Program targeting'!$A$5</f>
        <v>Harm reduction 2</v>
      </c>
      <c r="I1" s="18" t="str">
        <f>'Program targeting'!$A$6</f>
        <v>Treatment 1</v>
      </c>
      <c r="J1" s="18" t="str">
        <f>'Program targeting'!$A$7</f>
        <v>Treatment 2</v>
      </c>
    </row>
    <row r="2" spans="1:19" x14ac:dyDescent="0.25">
      <c r="A2" s="13" t="s">
        <v>3</v>
      </c>
      <c r="B2" s="19">
        <v>0.01</v>
      </c>
      <c r="C2" s="4"/>
      <c r="D2" s="4"/>
      <c r="E2" s="18"/>
      <c r="F2" s="19"/>
      <c r="G2" s="19">
        <v>4.0000000000000001E-3</v>
      </c>
      <c r="H2" s="19">
        <v>3.0000000000000001E-3</v>
      </c>
      <c r="I2" s="19"/>
      <c r="J2" s="19"/>
    </row>
    <row r="3" spans="1:19" s="16" customFormat="1" ht="15.75" x14ac:dyDescent="0.25">
      <c r="A3"/>
      <c r="B3" s="20"/>
      <c r="C3" s="20"/>
      <c r="D3" s="20"/>
      <c r="E3"/>
      <c r="F3" s="20"/>
      <c r="H3"/>
      <c r="I3" s="20"/>
      <c r="K3" s="15"/>
      <c r="L3" s="15"/>
      <c r="M3" s="15"/>
      <c r="N3" s="15"/>
      <c r="O3" s="15"/>
      <c r="P3" s="15"/>
      <c r="Q3" s="15"/>
    </row>
    <row r="4" spans="1:19" x14ac:dyDescent="0.25">
      <c r="A4" s="11"/>
      <c r="E4" s="12"/>
      <c r="F4" s="23"/>
      <c r="K4" s="17"/>
    </row>
    <row r="5" spans="1:19" ht="30" x14ac:dyDescent="0.25">
      <c r="A5" s="3" t="s">
        <v>19</v>
      </c>
      <c r="B5" s="24" t="s">
        <v>33</v>
      </c>
      <c r="C5" s="18" t="s">
        <v>28</v>
      </c>
      <c r="D5" s="18" t="s">
        <v>29</v>
      </c>
      <c r="E5" s="18"/>
      <c r="F5" s="18" t="str">
        <f>'Program targeting'!$A$3</f>
        <v>Risk avoidance</v>
      </c>
      <c r="G5" s="18" t="str">
        <f>'Program targeting'!$A$4</f>
        <v>Harm reduction 1</v>
      </c>
      <c r="H5" s="18" t="str">
        <f>'Program targeting'!$A$5</f>
        <v>Harm reduction 2</v>
      </c>
      <c r="I5" s="18" t="str">
        <f>'Program targeting'!$A$6</f>
        <v>Treatment 1</v>
      </c>
      <c r="J5" s="18" t="str">
        <f>'Program targeting'!$A$7</f>
        <v>Treatment 2</v>
      </c>
    </row>
    <row r="6" spans="1:19" x14ac:dyDescent="0.25">
      <c r="A6" s="13" t="s">
        <v>3</v>
      </c>
      <c r="B6" s="19">
        <v>110</v>
      </c>
      <c r="C6" s="4"/>
      <c r="D6" s="4"/>
      <c r="E6" s="18"/>
      <c r="F6" s="19">
        <v>15</v>
      </c>
      <c r="G6" s="19"/>
      <c r="H6" s="19">
        <v>20</v>
      </c>
      <c r="I6" s="19"/>
      <c r="J6" s="19"/>
    </row>
    <row r="7" spans="1:19" s="16" customFormat="1" ht="15" customHeight="1" x14ac:dyDescent="0.25">
      <c r="A7" s="12"/>
      <c r="B7" s="18"/>
      <c r="C7" s="18"/>
      <c r="D7" s="18"/>
      <c r="E7" s="18"/>
      <c r="F7" s="21"/>
      <c r="G7" s="21"/>
      <c r="H7" s="21"/>
      <c r="I7" s="20"/>
      <c r="J7" s="20"/>
      <c r="K7" s="15"/>
      <c r="L7" s="15"/>
      <c r="M7" s="15"/>
      <c r="N7" s="15"/>
      <c r="O7" s="15"/>
      <c r="P7" s="15"/>
      <c r="Q7" s="15"/>
    </row>
    <row r="8" spans="1:19" x14ac:dyDescent="0.25">
      <c r="A8" s="11"/>
      <c r="E8" s="12"/>
      <c r="F8" s="23"/>
      <c r="K8" s="17"/>
    </row>
    <row r="9" spans="1:19" ht="30" x14ac:dyDescent="0.25">
      <c r="A9" s="3" t="s">
        <v>20</v>
      </c>
      <c r="B9" s="24" t="s">
        <v>33</v>
      </c>
      <c r="C9" s="18" t="s">
        <v>28</v>
      </c>
      <c r="D9" s="18" t="s">
        <v>29</v>
      </c>
      <c r="E9" s="18"/>
      <c r="F9" s="18" t="str">
        <f>'Program targeting'!$A$3</f>
        <v>Risk avoidance</v>
      </c>
      <c r="G9" s="18" t="str">
        <f>'Program targeting'!$A$4</f>
        <v>Harm reduction 1</v>
      </c>
      <c r="H9" s="18" t="str">
        <f>'Program targeting'!$A$5</f>
        <v>Harm reduction 2</v>
      </c>
      <c r="I9" s="18" t="str">
        <f>'Program targeting'!$A$6</f>
        <v>Treatment 1</v>
      </c>
      <c r="J9" s="18" t="str">
        <f>'Program targeting'!$A$7</f>
        <v>Treatment 2</v>
      </c>
    </row>
    <row r="10" spans="1:19" x14ac:dyDescent="0.25">
      <c r="A10" s="13" t="s">
        <v>3</v>
      </c>
      <c r="B10" s="19">
        <v>8</v>
      </c>
      <c r="C10" s="4"/>
      <c r="D10" s="4"/>
      <c r="E10" s="18"/>
      <c r="F10" s="19"/>
      <c r="G10" s="19"/>
      <c r="H10" s="19"/>
      <c r="I10" s="19">
        <v>4</v>
      </c>
      <c r="J10" s="19">
        <v>4</v>
      </c>
      <c r="M10" s="22"/>
    </row>
    <row r="11" spans="1:19" s="16" customFormat="1" ht="15.75" x14ac:dyDescent="0.25">
      <c r="A11"/>
      <c r="B11" s="20"/>
      <c r="C11" s="20"/>
      <c r="D11" s="20"/>
      <c r="E11" s="20"/>
      <c r="F11" s="20"/>
      <c r="G11" s="20"/>
      <c r="H11" s="20"/>
      <c r="I11" s="20"/>
      <c r="J11" s="20"/>
      <c r="K11" s="15"/>
      <c r="L11" s="15"/>
      <c r="M11" s="15"/>
      <c r="N11"/>
      <c r="O11"/>
      <c r="P11"/>
      <c r="Q11"/>
      <c r="S11" s="15">
        <f>SUM(Q10:Q11)</f>
        <v>0</v>
      </c>
    </row>
    <row r="12" spans="1:19" x14ac:dyDescent="0.25">
      <c r="A12" s="11"/>
      <c r="E12" s="12"/>
      <c r="F12" s="23"/>
      <c r="K12" s="17"/>
    </row>
    <row r="13" spans="1:19" ht="30" x14ac:dyDescent="0.25">
      <c r="A13" s="3" t="s">
        <v>21</v>
      </c>
      <c r="B13" s="24" t="s">
        <v>33</v>
      </c>
      <c r="C13" s="18" t="s">
        <v>28</v>
      </c>
      <c r="D13" s="18" t="s">
        <v>29</v>
      </c>
      <c r="E13" s="18"/>
      <c r="F13" s="18" t="str">
        <f>'Program targeting'!$A$3</f>
        <v>Risk avoidance</v>
      </c>
      <c r="G13" s="18" t="str">
        <f>'Program targeting'!$A$4</f>
        <v>Harm reduction 1</v>
      </c>
      <c r="H13" s="18" t="str">
        <f>'Program targeting'!$A$5</f>
        <v>Harm reduction 2</v>
      </c>
      <c r="I13" s="18" t="str">
        <f>'Program targeting'!$A$6</f>
        <v>Treatment 1</v>
      </c>
      <c r="J13" s="18" t="str">
        <f>'Program targeting'!$A$7</f>
        <v>Treatment 2</v>
      </c>
    </row>
    <row r="14" spans="1:19" x14ac:dyDescent="0.25">
      <c r="A14" s="13" t="s">
        <v>3</v>
      </c>
      <c r="B14" s="19">
        <v>0.02</v>
      </c>
      <c r="C14" s="4"/>
      <c r="D14" s="4"/>
      <c r="E14" s="18"/>
      <c r="F14" s="19"/>
      <c r="G14" s="19"/>
      <c r="H14" s="19"/>
      <c r="I14" s="19">
        <v>1.4999999999999999E-2</v>
      </c>
      <c r="J14" s="19">
        <v>1.0999999999999999E-2</v>
      </c>
    </row>
    <row r="15" spans="1:19" s="16" customFormat="1" ht="15.75" x14ac:dyDescent="0.25">
      <c r="A15"/>
      <c r="B15" s="20"/>
      <c r="C15" s="20"/>
      <c r="D15" s="20"/>
      <c r="E15" s="20"/>
      <c r="F15" s="20"/>
      <c r="G15" s="20"/>
      <c r="H15" s="20"/>
      <c r="I15" s="20"/>
      <c r="J15" s="20"/>
      <c r="K15" s="15"/>
      <c r="L15" s="15"/>
      <c r="M15" s="15"/>
      <c r="N15" s="15"/>
      <c r="O15" s="15"/>
      <c r="P15" s="15"/>
      <c r="Q15" s="15"/>
    </row>
    <row r="16" spans="1:19" x14ac:dyDescent="0.25">
      <c r="A16" s="11"/>
      <c r="E16" s="12"/>
      <c r="F16" s="23"/>
      <c r="K16" s="17"/>
    </row>
    <row r="17" spans="1:10" ht="30" x14ac:dyDescent="0.25">
      <c r="A17" s="3" t="s">
        <v>22</v>
      </c>
      <c r="B17" s="24" t="s">
        <v>33</v>
      </c>
      <c r="C17" s="18" t="s">
        <v>28</v>
      </c>
      <c r="D17" s="18" t="s">
        <v>29</v>
      </c>
      <c r="E17" s="18"/>
      <c r="F17" s="18" t="str">
        <f>'Program targeting'!$A$3</f>
        <v>Risk avoidance</v>
      </c>
      <c r="G17" s="18" t="str">
        <f>'Program targeting'!$A$4</f>
        <v>Harm reduction 1</v>
      </c>
      <c r="H17" s="18" t="str">
        <f>'Program targeting'!$A$5</f>
        <v>Harm reduction 2</v>
      </c>
      <c r="I17" s="18" t="str">
        <f>'Program targeting'!$A$6</f>
        <v>Treatment 1</v>
      </c>
      <c r="J17" s="18" t="str">
        <f>'Program targeting'!$A$7</f>
        <v>Treatment 2</v>
      </c>
    </row>
    <row r="18" spans="1:10" x14ac:dyDescent="0.25">
      <c r="A18" s="13" t="s">
        <v>3</v>
      </c>
      <c r="B18" s="14"/>
      <c r="C18" s="4"/>
      <c r="D18" s="4"/>
      <c r="E18" s="12"/>
      <c r="F18" s="14"/>
      <c r="G18" s="14"/>
      <c r="H18" s="14"/>
      <c r="I18" s="14"/>
      <c r="J18" s="14"/>
    </row>
  </sheetData>
  <dataValidations count="2">
    <dataValidation type="list" allowBlank="1" showInputMessage="1" showErrorMessage="1" sqref="D2 D6 D10 D14 D18" xr:uid="{C4DE290D-534C-9047-9209-FC69B32FB289}">
      <formula1>"Synergistic,best"</formula1>
    </dataValidation>
    <dataValidation type="list" allowBlank="1" showInputMessage="1" showErrorMessage="1" sqref="C2 C6 C10 C14 C18" xr:uid="{C25F921C-5428-3A43-AFAE-A2B151EFD100}">
      <formula1>"Random,Additive,Nested"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Romesh</cp:lastModifiedBy>
  <dcterms:created xsi:type="dcterms:W3CDTF">2016-10-02T14:34:04Z</dcterms:created>
  <dcterms:modified xsi:type="dcterms:W3CDTF">2018-08-20T12:38:26Z</dcterms:modified>
</cp:coreProperties>
</file>