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8D062D45-86D8-4D55-9E1F-9169A2D29031}" xr6:coauthVersionLast="34" xr6:coauthVersionMax="34" xr10:uidLastSave="{00000000-0000-0000-0000-000000000000}"/>
  <bookViews>
    <workbookView xWindow="240" yWindow="15" windowWidth="16095" windowHeight="9660" activeTab="3" xr2:uid="{00000000-000D-0000-FFFF-FFFF00000000}"/>
  </bookViews>
  <sheets>
    <sheet name="Population Definitions" sheetId="1" r:id="rId1"/>
    <sheet name="Transfers" sheetId="2" state="hidden" r:id="rId2"/>
    <sheet name="Interactions" sheetId="3" r:id="rId3"/>
    <sheet name="General Demographics" sheetId="4" r:id="rId4"/>
    <sheet name="Active TB Prevalence" sheetId="5" r:id="rId5"/>
    <sheet name="Latent TB Prevalence" sheetId="6" r:id="rId6"/>
    <sheet name="Notified Cases" sheetId="7" r:id="rId7"/>
    <sheet name="Infection Susceptibility" sheetId="8" r:id="rId8"/>
    <sheet name="Latent Testing and Treatment" sheetId="9" r:id="rId9"/>
    <sheet name="Latent Progression Rates" sheetId="10" r:id="rId10"/>
    <sheet name="Active TB Testing and Treatment" sheetId="11" r:id="rId11"/>
    <sheet name="Active TB Progression Rates" sheetId="12" r:id="rId12"/>
    <sheet name="Active TB Death Rates" sheetId="13" r:id="rId13"/>
  </sheets>
  <calcPr calcId="179017"/>
</workbook>
</file>

<file path=xl/calcChain.xml><?xml version="1.0" encoding="utf-8"?>
<calcChain xmlns="http://schemas.openxmlformats.org/spreadsheetml/2006/main">
  <c r="A167" i="13" l="1"/>
  <c r="A166" i="13"/>
  <c r="A165" i="13"/>
  <c r="A164" i="13"/>
  <c r="A163" i="13"/>
  <c r="A162" i="13"/>
  <c r="A161" i="13"/>
  <c r="A160" i="13"/>
  <c r="A159" i="13"/>
  <c r="A158" i="13"/>
  <c r="A157" i="13"/>
  <c r="A156" i="13"/>
  <c r="A153" i="13"/>
  <c r="A152" i="13"/>
  <c r="A151" i="13"/>
  <c r="A150" i="13"/>
  <c r="A149" i="13"/>
  <c r="A148" i="13"/>
  <c r="A147" i="13"/>
  <c r="A146" i="13"/>
  <c r="A145" i="13"/>
  <c r="A144" i="13"/>
  <c r="A143" i="13"/>
  <c r="A142" i="13"/>
  <c r="A139" i="13"/>
  <c r="A138" i="13"/>
  <c r="A137" i="13"/>
  <c r="A136" i="13"/>
  <c r="A135" i="13"/>
  <c r="A134" i="13"/>
  <c r="A133" i="13"/>
  <c r="A132" i="13"/>
  <c r="A131" i="13"/>
  <c r="A130" i="13"/>
  <c r="A129" i="13"/>
  <c r="A128" i="13"/>
  <c r="A125" i="13"/>
  <c r="A124" i="13"/>
  <c r="A123" i="13"/>
  <c r="A122" i="13"/>
  <c r="A121" i="13"/>
  <c r="A120" i="13"/>
  <c r="A119" i="13"/>
  <c r="A118" i="13"/>
  <c r="A117" i="13"/>
  <c r="A116" i="13"/>
  <c r="A115" i="13"/>
  <c r="A114" i="13"/>
  <c r="A111" i="13"/>
  <c r="A110" i="13"/>
  <c r="A109" i="13"/>
  <c r="A108" i="13"/>
  <c r="A107" i="13"/>
  <c r="A106" i="13"/>
  <c r="A105" i="13"/>
  <c r="A104" i="13"/>
  <c r="A103" i="13"/>
  <c r="A102" i="13"/>
  <c r="A101" i="13"/>
  <c r="A100" i="13"/>
  <c r="A97" i="13"/>
  <c r="A96" i="13"/>
  <c r="A95" i="13"/>
  <c r="A94" i="13"/>
  <c r="A93" i="13"/>
  <c r="A92" i="13"/>
  <c r="A91" i="13"/>
  <c r="A90" i="13"/>
  <c r="A89" i="13"/>
  <c r="A88" i="13"/>
  <c r="A87" i="13"/>
  <c r="A86" i="13"/>
  <c r="A83" i="13"/>
  <c r="A82" i="13"/>
  <c r="A81" i="13"/>
  <c r="A80" i="13"/>
  <c r="A79" i="13"/>
  <c r="A78" i="13"/>
  <c r="A77" i="13"/>
  <c r="A76" i="13"/>
  <c r="A75" i="13"/>
  <c r="A74" i="13"/>
  <c r="A73" i="13"/>
  <c r="A72" i="13"/>
  <c r="A69" i="13"/>
  <c r="A68" i="13"/>
  <c r="A67" i="13"/>
  <c r="A66" i="13"/>
  <c r="A65" i="13"/>
  <c r="A64" i="13"/>
  <c r="A63" i="13"/>
  <c r="A62" i="13"/>
  <c r="A61" i="13"/>
  <c r="A60" i="13"/>
  <c r="A59" i="13"/>
  <c r="A58" i="13"/>
  <c r="A55" i="13"/>
  <c r="A54" i="13"/>
  <c r="A53" i="13"/>
  <c r="A52" i="13"/>
  <c r="A51" i="13"/>
  <c r="A50" i="13"/>
  <c r="A49" i="13"/>
  <c r="A48" i="13"/>
  <c r="A47" i="13"/>
  <c r="A46" i="13"/>
  <c r="A45" i="13"/>
  <c r="A44" i="13"/>
  <c r="A41" i="13"/>
  <c r="A40" i="13"/>
  <c r="A39" i="13"/>
  <c r="A38" i="13"/>
  <c r="A37" i="13"/>
  <c r="A36" i="13"/>
  <c r="A35" i="13"/>
  <c r="A34" i="13"/>
  <c r="A33" i="13"/>
  <c r="A32" i="13"/>
  <c r="A31" i="13"/>
  <c r="A30" i="13"/>
  <c r="A27" i="13"/>
  <c r="A26" i="13"/>
  <c r="A25" i="13"/>
  <c r="A24" i="13"/>
  <c r="A23" i="13"/>
  <c r="A22" i="13"/>
  <c r="A21" i="13"/>
  <c r="A20" i="13"/>
  <c r="A19" i="13"/>
  <c r="A18" i="13"/>
  <c r="A17" i="13"/>
  <c r="A16" i="13"/>
  <c r="A13" i="13"/>
  <c r="A12" i="13"/>
  <c r="A11" i="13"/>
  <c r="A10" i="13"/>
  <c r="A9" i="13"/>
  <c r="A8" i="13"/>
  <c r="A7" i="13"/>
  <c r="A6" i="13"/>
  <c r="A5" i="13"/>
  <c r="A4" i="13"/>
  <c r="A3" i="13"/>
  <c r="A2" i="13"/>
  <c r="A139" i="12"/>
  <c r="A138" i="12"/>
  <c r="A137" i="12"/>
  <c r="A136" i="12"/>
  <c r="A135" i="12"/>
  <c r="A134" i="12"/>
  <c r="A133" i="12"/>
  <c r="A132" i="12"/>
  <c r="A131" i="12"/>
  <c r="A130" i="12"/>
  <c r="A129" i="12"/>
  <c r="A128" i="12"/>
  <c r="A125" i="12"/>
  <c r="A124" i="12"/>
  <c r="A123" i="12"/>
  <c r="A122" i="12"/>
  <c r="A121" i="12"/>
  <c r="A120" i="12"/>
  <c r="A119" i="12"/>
  <c r="A118" i="12"/>
  <c r="A117" i="12"/>
  <c r="A116" i="12"/>
  <c r="A115" i="12"/>
  <c r="A114" i="12"/>
  <c r="A111" i="12"/>
  <c r="A110" i="12"/>
  <c r="A109" i="12"/>
  <c r="A108" i="12"/>
  <c r="A107" i="12"/>
  <c r="A106" i="12"/>
  <c r="A105" i="12"/>
  <c r="A104" i="12"/>
  <c r="A103" i="12"/>
  <c r="A102" i="12"/>
  <c r="A101" i="12"/>
  <c r="A100" i="12"/>
  <c r="A97" i="12"/>
  <c r="A96" i="12"/>
  <c r="A95" i="12"/>
  <c r="A94" i="12"/>
  <c r="A93" i="12"/>
  <c r="A92" i="12"/>
  <c r="A91" i="12"/>
  <c r="A90" i="12"/>
  <c r="A89" i="12"/>
  <c r="A88" i="12"/>
  <c r="A87" i="12"/>
  <c r="A86" i="12"/>
  <c r="A83" i="12"/>
  <c r="A82" i="12"/>
  <c r="A81" i="12"/>
  <c r="A80" i="12"/>
  <c r="A79" i="12"/>
  <c r="A78" i="12"/>
  <c r="A77" i="12"/>
  <c r="A76" i="12"/>
  <c r="A75" i="12"/>
  <c r="A74" i="12"/>
  <c r="A73" i="12"/>
  <c r="A72" i="12"/>
  <c r="A69" i="12"/>
  <c r="A68" i="12"/>
  <c r="A67" i="12"/>
  <c r="A66" i="12"/>
  <c r="A65" i="12"/>
  <c r="A64" i="12"/>
  <c r="A63" i="12"/>
  <c r="A62" i="12"/>
  <c r="A61" i="12"/>
  <c r="A60" i="12"/>
  <c r="A59" i="12"/>
  <c r="A58" i="12"/>
  <c r="A55" i="12"/>
  <c r="A54" i="12"/>
  <c r="A53" i="12"/>
  <c r="A52" i="12"/>
  <c r="A51" i="12"/>
  <c r="A50" i="12"/>
  <c r="A49" i="12"/>
  <c r="A48" i="12"/>
  <c r="A47" i="12"/>
  <c r="A46" i="12"/>
  <c r="A45" i="12"/>
  <c r="A44" i="12"/>
  <c r="A41" i="12"/>
  <c r="A40" i="12"/>
  <c r="A39" i="12"/>
  <c r="A38" i="12"/>
  <c r="A37" i="12"/>
  <c r="A36" i="12"/>
  <c r="A35" i="12"/>
  <c r="A34" i="12"/>
  <c r="A33" i="12"/>
  <c r="A32" i="12"/>
  <c r="A31" i="12"/>
  <c r="A30" i="12"/>
  <c r="A27" i="12"/>
  <c r="A26" i="12"/>
  <c r="A25" i="12"/>
  <c r="A24" i="12"/>
  <c r="A23" i="12"/>
  <c r="A22" i="12"/>
  <c r="A21" i="12"/>
  <c r="A20" i="12"/>
  <c r="A19" i="12"/>
  <c r="A18" i="12"/>
  <c r="A17" i="12"/>
  <c r="A16" i="12"/>
  <c r="A13" i="12"/>
  <c r="A12" i="12"/>
  <c r="A11" i="12"/>
  <c r="A10" i="12"/>
  <c r="A9" i="12"/>
  <c r="A8" i="12"/>
  <c r="A7" i="12"/>
  <c r="A6" i="12"/>
  <c r="A5" i="12"/>
  <c r="A4" i="12"/>
  <c r="A3" i="12"/>
  <c r="A2" i="12"/>
  <c r="A335" i="11"/>
  <c r="A334" i="11"/>
  <c r="A333" i="11"/>
  <c r="A332" i="11"/>
  <c r="A331" i="11"/>
  <c r="A330" i="11"/>
  <c r="A329" i="11"/>
  <c r="A328" i="11"/>
  <c r="A327" i="11"/>
  <c r="A326" i="11"/>
  <c r="A325" i="11"/>
  <c r="A324" i="11"/>
  <c r="A321" i="11"/>
  <c r="A320" i="11"/>
  <c r="A319" i="11"/>
  <c r="A318" i="11"/>
  <c r="A317" i="11"/>
  <c r="A316" i="11"/>
  <c r="A315" i="11"/>
  <c r="A314" i="11"/>
  <c r="A313" i="11"/>
  <c r="A312" i="11"/>
  <c r="A311" i="11"/>
  <c r="A310" i="11"/>
  <c r="A307" i="11"/>
  <c r="A306" i="11"/>
  <c r="A305" i="11"/>
  <c r="A304" i="11"/>
  <c r="A303" i="11"/>
  <c r="A302" i="11"/>
  <c r="A301" i="11"/>
  <c r="A300" i="11"/>
  <c r="A299" i="11"/>
  <c r="A298" i="11"/>
  <c r="A297" i="11"/>
  <c r="A296" i="11"/>
  <c r="A293" i="11"/>
  <c r="A292" i="11"/>
  <c r="A291" i="11"/>
  <c r="A290" i="11"/>
  <c r="A289" i="11"/>
  <c r="A288" i="11"/>
  <c r="A287" i="11"/>
  <c r="A286" i="11"/>
  <c r="A285" i="11"/>
  <c r="A284" i="11"/>
  <c r="A283" i="11"/>
  <c r="A282" i="11"/>
  <c r="A279" i="11"/>
  <c r="A278" i="11"/>
  <c r="A277" i="11"/>
  <c r="A276" i="11"/>
  <c r="A275" i="11"/>
  <c r="A274" i="11"/>
  <c r="A273" i="11"/>
  <c r="A272" i="11"/>
  <c r="A271" i="11"/>
  <c r="A270" i="11"/>
  <c r="A269" i="11"/>
  <c r="A268" i="11"/>
  <c r="A265" i="11"/>
  <c r="A264" i="11"/>
  <c r="A263" i="11"/>
  <c r="A262" i="11"/>
  <c r="A261" i="11"/>
  <c r="A260" i="11"/>
  <c r="A259" i="11"/>
  <c r="A258" i="11"/>
  <c r="A257" i="11"/>
  <c r="A256" i="11"/>
  <c r="A255" i="11"/>
  <c r="A254" i="11"/>
  <c r="A251" i="11"/>
  <c r="A250" i="11"/>
  <c r="A249" i="11"/>
  <c r="A248" i="11"/>
  <c r="A247" i="11"/>
  <c r="A246" i="11"/>
  <c r="A245" i="11"/>
  <c r="A244" i="11"/>
  <c r="A243" i="11"/>
  <c r="A242" i="11"/>
  <c r="A241" i="11"/>
  <c r="A240" i="11"/>
  <c r="A237" i="11"/>
  <c r="A236" i="11"/>
  <c r="A235" i="11"/>
  <c r="A234" i="11"/>
  <c r="A233" i="11"/>
  <c r="A232" i="11"/>
  <c r="A231" i="11"/>
  <c r="A230" i="11"/>
  <c r="A229" i="11"/>
  <c r="A228" i="11"/>
  <c r="A227" i="11"/>
  <c r="A226" i="11"/>
  <c r="A223" i="11"/>
  <c r="A222" i="11"/>
  <c r="A221" i="11"/>
  <c r="A220" i="11"/>
  <c r="A219" i="11"/>
  <c r="A218" i="11"/>
  <c r="A217" i="11"/>
  <c r="A216" i="11"/>
  <c r="A215" i="11"/>
  <c r="A214" i="11"/>
  <c r="A213" i="11"/>
  <c r="A212" i="11"/>
  <c r="A209" i="11"/>
  <c r="A208" i="11"/>
  <c r="A207" i="11"/>
  <c r="A206" i="11"/>
  <c r="A205" i="11"/>
  <c r="A204" i="11"/>
  <c r="A203" i="11"/>
  <c r="A202" i="11"/>
  <c r="A201" i="11"/>
  <c r="A200" i="11"/>
  <c r="A199" i="11"/>
  <c r="A198" i="11"/>
  <c r="A195" i="11"/>
  <c r="A194" i="11"/>
  <c r="A193" i="11"/>
  <c r="A192" i="11"/>
  <c r="A191" i="11"/>
  <c r="A190" i="11"/>
  <c r="A189" i="11"/>
  <c r="A188" i="11"/>
  <c r="A187" i="11"/>
  <c r="A186" i="11"/>
  <c r="A185" i="11"/>
  <c r="A184" i="11"/>
  <c r="A181" i="11"/>
  <c r="A180" i="11"/>
  <c r="A179" i="11"/>
  <c r="A178" i="11"/>
  <c r="A177" i="11"/>
  <c r="A176" i="11"/>
  <c r="A175" i="11"/>
  <c r="A174" i="11"/>
  <c r="A173" i="11"/>
  <c r="A172" i="11"/>
  <c r="A171" i="11"/>
  <c r="A170" i="11"/>
  <c r="A167" i="11"/>
  <c r="A166" i="11"/>
  <c r="A165" i="11"/>
  <c r="A164" i="11"/>
  <c r="A163" i="11"/>
  <c r="A162" i="11"/>
  <c r="A161" i="11"/>
  <c r="A160" i="11"/>
  <c r="A159" i="11"/>
  <c r="A158" i="11"/>
  <c r="A157" i="11"/>
  <c r="A156" i="11"/>
  <c r="A153" i="11"/>
  <c r="A152" i="11"/>
  <c r="A151" i="11"/>
  <c r="A150" i="11"/>
  <c r="A149" i="11"/>
  <c r="A148" i="11"/>
  <c r="A147" i="11"/>
  <c r="A146" i="11"/>
  <c r="A145" i="11"/>
  <c r="A144" i="11"/>
  <c r="A143" i="11"/>
  <c r="A142" i="11"/>
  <c r="A139" i="11"/>
  <c r="A138" i="11"/>
  <c r="A137" i="11"/>
  <c r="A136" i="11"/>
  <c r="A135" i="11"/>
  <c r="A134" i="11"/>
  <c r="A133" i="11"/>
  <c r="A132" i="11"/>
  <c r="A131" i="11"/>
  <c r="A130" i="11"/>
  <c r="A129" i="11"/>
  <c r="A128" i="11"/>
  <c r="A125" i="11"/>
  <c r="A124" i="11"/>
  <c r="A123" i="11"/>
  <c r="A122" i="11"/>
  <c r="A121" i="11"/>
  <c r="A120" i="11"/>
  <c r="A119" i="11"/>
  <c r="A118" i="11"/>
  <c r="A117" i="11"/>
  <c r="A116" i="11"/>
  <c r="A115" i="11"/>
  <c r="A114" i="11"/>
  <c r="A111" i="11"/>
  <c r="A110" i="11"/>
  <c r="A109" i="11"/>
  <c r="A108" i="11"/>
  <c r="A107" i="11"/>
  <c r="A106" i="11"/>
  <c r="A105" i="11"/>
  <c r="A104" i="11"/>
  <c r="A103" i="11"/>
  <c r="A102" i="11"/>
  <c r="A101" i="11"/>
  <c r="A100" i="11"/>
  <c r="A97" i="11"/>
  <c r="A96" i="11"/>
  <c r="A95" i="11"/>
  <c r="A94" i="11"/>
  <c r="A93" i="11"/>
  <c r="A92" i="11"/>
  <c r="A91" i="11"/>
  <c r="A90" i="11"/>
  <c r="A89" i="11"/>
  <c r="A88" i="11"/>
  <c r="A87"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41" i="10"/>
  <c r="A40" i="10"/>
  <c r="A39" i="10"/>
  <c r="A38" i="10"/>
  <c r="A37" i="10"/>
  <c r="A36" i="10"/>
  <c r="A35" i="10"/>
  <c r="A34" i="10"/>
  <c r="A33" i="10"/>
  <c r="A32" i="10"/>
  <c r="A31" i="10"/>
  <c r="A30" i="10"/>
  <c r="A27" i="10"/>
  <c r="A26" i="10"/>
  <c r="A25" i="10"/>
  <c r="A24" i="10"/>
  <c r="A23" i="10"/>
  <c r="A22" i="10"/>
  <c r="A21" i="10"/>
  <c r="A20" i="10"/>
  <c r="A19" i="10"/>
  <c r="A18" i="10"/>
  <c r="A17" i="10"/>
  <c r="A16" i="10"/>
  <c r="A13" i="10"/>
  <c r="A12" i="10"/>
  <c r="A11" i="10"/>
  <c r="A10" i="10"/>
  <c r="A9" i="10"/>
  <c r="A8" i="10"/>
  <c r="A7" i="10"/>
  <c r="A6" i="10"/>
  <c r="A5" i="10"/>
  <c r="A4" i="10"/>
  <c r="A3" i="10"/>
  <c r="A2" i="10"/>
  <c r="A55" i="9"/>
  <c r="A54" i="9"/>
  <c r="A53" i="9"/>
  <c r="A52" i="9"/>
  <c r="A51" i="9"/>
  <c r="A50" i="9"/>
  <c r="A49" i="9"/>
  <c r="A48" i="9"/>
  <c r="A47" i="9"/>
  <c r="A46" i="9"/>
  <c r="A45" i="9"/>
  <c r="A44" i="9"/>
  <c r="A41" i="9"/>
  <c r="A40" i="9"/>
  <c r="A39" i="9"/>
  <c r="A38" i="9"/>
  <c r="A37" i="9"/>
  <c r="A36" i="9"/>
  <c r="A35" i="9"/>
  <c r="A34" i="9"/>
  <c r="A33" i="9"/>
  <c r="A32" i="9"/>
  <c r="A31" i="9"/>
  <c r="A30" i="9"/>
  <c r="A27" i="9"/>
  <c r="A26" i="9"/>
  <c r="A25" i="9"/>
  <c r="A24" i="9"/>
  <c r="A23" i="9"/>
  <c r="A22" i="9"/>
  <c r="A21" i="9"/>
  <c r="A20" i="9"/>
  <c r="A19" i="9"/>
  <c r="A18" i="9"/>
  <c r="A17" i="9"/>
  <c r="A16" i="9"/>
  <c r="A13" i="9"/>
  <c r="A12" i="9"/>
  <c r="A11" i="9"/>
  <c r="A10" i="9"/>
  <c r="A9" i="9"/>
  <c r="A8" i="9"/>
  <c r="A7" i="9"/>
  <c r="A6" i="9"/>
  <c r="A5" i="9"/>
  <c r="A4" i="9"/>
  <c r="A3" i="9"/>
  <c r="A2" i="9"/>
  <c r="A97" i="8"/>
  <c r="A96" i="8"/>
  <c r="A95" i="8"/>
  <c r="A94" i="8"/>
  <c r="A93" i="8"/>
  <c r="A92" i="8"/>
  <c r="A91" i="8"/>
  <c r="A90" i="8"/>
  <c r="A89" i="8"/>
  <c r="A88" i="8"/>
  <c r="A87" i="8"/>
  <c r="A86" i="8"/>
  <c r="A83" i="8"/>
  <c r="A82" i="8"/>
  <c r="A81" i="8"/>
  <c r="A80" i="8"/>
  <c r="A79" i="8"/>
  <c r="A78" i="8"/>
  <c r="A77" i="8"/>
  <c r="A76" i="8"/>
  <c r="A75" i="8"/>
  <c r="A74" i="8"/>
  <c r="A73" i="8"/>
  <c r="A72" i="8"/>
  <c r="A69" i="8"/>
  <c r="A68" i="8"/>
  <c r="A67" i="8"/>
  <c r="A66" i="8"/>
  <c r="A65" i="8"/>
  <c r="A64" i="8"/>
  <c r="A63" i="8"/>
  <c r="A62" i="8"/>
  <c r="A61" i="8"/>
  <c r="A60" i="8"/>
  <c r="A59" i="8"/>
  <c r="A58" i="8"/>
  <c r="A55" i="8"/>
  <c r="A54" i="8"/>
  <c r="A53" i="8"/>
  <c r="A52" i="8"/>
  <c r="A51" i="8"/>
  <c r="A50" i="8"/>
  <c r="A49" i="8"/>
  <c r="A48" i="8"/>
  <c r="A47" i="8"/>
  <c r="A46" i="8"/>
  <c r="A45" i="8"/>
  <c r="A44" i="8"/>
  <c r="A41" i="8"/>
  <c r="A40" i="8"/>
  <c r="A39" i="8"/>
  <c r="A38" i="8"/>
  <c r="A37" i="8"/>
  <c r="A36" i="8"/>
  <c r="A35" i="8"/>
  <c r="A34" i="8"/>
  <c r="A33" i="8"/>
  <c r="A32" i="8"/>
  <c r="A31" i="8"/>
  <c r="A30" i="8"/>
  <c r="A27" i="8"/>
  <c r="A26" i="8"/>
  <c r="A25" i="8"/>
  <c r="A24" i="8"/>
  <c r="A23" i="8"/>
  <c r="A22" i="8"/>
  <c r="A21" i="8"/>
  <c r="A20" i="8"/>
  <c r="A19" i="8"/>
  <c r="A18" i="8"/>
  <c r="A17" i="8"/>
  <c r="A16" i="8"/>
  <c r="A13" i="8"/>
  <c r="A12" i="8"/>
  <c r="A11" i="8"/>
  <c r="A10" i="8"/>
  <c r="A9" i="8"/>
  <c r="A8" i="8"/>
  <c r="A7" i="8"/>
  <c r="A6" i="8"/>
  <c r="A5" i="8"/>
  <c r="A4" i="8"/>
  <c r="A3" i="8"/>
  <c r="A2" i="8"/>
  <c r="A111" i="7"/>
  <c r="A110" i="7"/>
  <c r="A109" i="7"/>
  <c r="A108" i="7"/>
  <c r="A107" i="7"/>
  <c r="A106" i="7"/>
  <c r="A105" i="7"/>
  <c r="A104" i="7"/>
  <c r="A103" i="7"/>
  <c r="A102" i="7"/>
  <c r="A101" i="7"/>
  <c r="A100" i="7"/>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A111" i="6"/>
  <c r="A110" i="6"/>
  <c r="A109" i="6"/>
  <c r="A108" i="6"/>
  <c r="A107" i="6"/>
  <c r="A106" i="6"/>
  <c r="A105" i="6"/>
  <c r="A104" i="6"/>
  <c r="A103" i="6"/>
  <c r="A102" i="6"/>
  <c r="A101" i="6"/>
  <c r="A100" i="6"/>
  <c r="A97" i="6"/>
  <c r="A96" i="6"/>
  <c r="A95" i="6"/>
  <c r="A94" i="6"/>
  <c r="A93" i="6"/>
  <c r="A92" i="6"/>
  <c r="A91" i="6"/>
  <c r="A90" i="6"/>
  <c r="A89" i="6"/>
  <c r="A88" i="6"/>
  <c r="A87" i="6"/>
  <c r="A86" i="6"/>
  <c r="A83" i="6"/>
  <c r="A82" i="6"/>
  <c r="A81" i="6"/>
  <c r="A80" i="6"/>
  <c r="A79" i="6"/>
  <c r="A78" i="6"/>
  <c r="A77" i="6"/>
  <c r="A76" i="6"/>
  <c r="A75" i="6"/>
  <c r="A74" i="6"/>
  <c r="A73" i="6"/>
  <c r="A72" i="6"/>
  <c r="A69" i="6"/>
  <c r="A68" i="6"/>
  <c r="A67" i="6"/>
  <c r="A66" i="6"/>
  <c r="A65" i="6"/>
  <c r="A64" i="6"/>
  <c r="A63" i="6"/>
  <c r="A62" i="6"/>
  <c r="A61" i="6"/>
  <c r="A60" i="6"/>
  <c r="A59" i="6"/>
  <c r="A58" i="6"/>
  <c r="A55" i="6"/>
  <c r="A54" i="6"/>
  <c r="A53" i="6"/>
  <c r="A52" i="6"/>
  <c r="A51" i="6"/>
  <c r="A50" i="6"/>
  <c r="A49" i="6"/>
  <c r="A48" i="6"/>
  <c r="A47" i="6"/>
  <c r="A46" i="6"/>
  <c r="A45" i="6"/>
  <c r="A44" i="6"/>
  <c r="A41" i="6"/>
  <c r="A40" i="6"/>
  <c r="A39" i="6"/>
  <c r="A38" i="6"/>
  <c r="A37" i="6"/>
  <c r="A36" i="6"/>
  <c r="A35" i="6"/>
  <c r="A34" i="6"/>
  <c r="A33" i="6"/>
  <c r="A32" i="6"/>
  <c r="A31" i="6"/>
  <c r="A30" i="6"/>
  <c r="A27" i="6"/>
  <c r="A26" i="6"/>
  <c r="A25" i="6"/>
  <c r="A24" i="6"/>
  <c r="A23" i="6"/>
  <c r="A22" i="6"/>
  <c r="A21" i="6"/>
  <c r="A20" i="6"/>
  <c r="A19" i="6"/>
  <c r="A18" i="6"/>
  <c r="A17" i="6"/>
  <c r="A16" i="6"/>
  <c r="A13" i="6"/>
  <c r="A12" i="6"/>
  <c r="A11" i="6"/>
  <c r="A10" i="6"/>
  <c r="A9" i="6"/>
  <c r="A8" i="6"/>
  <c r="A7" i="6"/>
  <c r="A6" i="6"/>
  <c r="A5" i="6"/>
  <c r="A4" i="6"/>
  <c r="A3" i="6"/>
  <c r="A2" i="6"/>
  <c r="A307" i="5"/>
  <c r="A306" i="5"/>
  <c r="A305" i="5"/>
  <c r="A304" i="5"/>
  <c r="A303" i="5"/>
  <c r="A302" i="5"/>
  <c r="A301" i="5"/>
  <c r="A300" i="5"/>
  <c r="A299" i="5"/>
  <c r="A298" i="5"/>
  <c r="A297" i="5"/>
  <c r="A296" i="5"/>
  <c r="A293" i="5"/>
  <c r="A292" i="5"/>
  <c r="A291" i="5"/>
  <c r="A290" i="5"/>
  <c r="A289" i="5"/>
  <c r="A288" i="5"/>
  <c r="A287" i="5"/>
  <c r="A286" i="5"/>
  <c r="A285" i="5"/>
  <c r="A284" i="5"/>
  <c r="A283" i="5"/>
  <c r="A282" i="5"/>
  <c r="A279" i="5"/>
  <c r="A278" i="5"/>
  <c r="A277" i="5"/>
  <c r="A276" i="5"/>
  <c r="A275" i="5"/>
  <c r="A274" i="5"/>
  <c r="A273" i="5"/>
  <c r="A272" i="5"/>
  <c r="A271" i="5"/>
  <c r="A270" i="5"/>
  <c r="A269" i="5"/>
  <c r="A268" i="5"/>
  <c r="A265" i="5"/>
  <c r="A264" i="5"/>
  <c r="A263" i="5"/>
  <c r="A262" i="5"/>
  <c r="A261" i="5"/>
  <c r="A260" i="5"/>
  <c r="A259" i="5"/>
  <c r="A258" i="5"/>
  <c r="A257" i="5"/>
  <c r="A256" i="5"/>
  <c r="A255" i="5"/>
  <c r="A254" i="5"/>
  <c r="A251" i="5"/>
  <c r="A250" i="5"/>
  <c r="A249" i="5"/>
  <c r="A248" i="5"/>
  <c r="A247" i="5"/>
  <c r="A246" i="5"/>
  <c r="A245" i="5"/>
  <c r="A244" i="5"/>
  <c r="A243" i="5"/>
  <c r="A242" i="5"/>
  <c r="A241" i="5"/>
  <c r="A240" i="5"/>
  <c r="A237" i="5"/>
  <c r="A236" i="5"/>
  <c r="A235" i="5"/>
  <c r="A234" i="5"/>
  <c r="A233" i="5"/>
  <c r="A232" i="5"/>
  <c r="A231" i="5"/>
  <c r="A230" i="5"/>
  <c r="A229" i="5"/>
  <c r="A228" i="5"/>
  <c r="A227" i="5"/>
  <c r="A226" i="5"/>
  <c r="A223" i="5"/>
  <c r="A222" i="5"/>
  <c r="A221" i="5"/>
  <c r="A220" i="5"/>
  <c r="A219" i="5"/>
  <c r="A218" i="5"/>
  <c r="A217" i="5"/>
  <c r="A216" i="5"/>
  <c r="A215" i="5"/>
  <c r="A214" i="5"/>
  <c r="A213" i="5"/>
  <c r="A212" i="5"/>
  <c r="A209" i="5"/>
  <c r="A208" i="5"/>
  <c r="A207" i="5"/>
  <c r="A206" i="5"/>
  <c r="A205" i="5"/>
  <c r="A204" i="5"/>
  <c r="A203" i="5"/>
  <c r="A202" i="5"/>
  <c r="A201" i="5"/>
  <c r="A200" i="5"/>
  <c r="A199" i="5"/>
  <c r="A198" i="5"/>
  <c r="A195" i="5"/>
  <c r="A194" i="5"/>
  <c r="A193" i="5"/>
  <c r="A192" i="5"/>
  <c r="A191" i="5"/>
  <c r="A190" i="5"/>
  <c r="A189" i="5"/>
  <c r="A188" i="5"/>
  <c r="A187" i="5"/>
  <c r="A186" i="5"/>
  <c r="A185" i="5"/>
  <c r="A184" i="5"/>
  <c r="A181" i="5"/>
  <c r="A180" i="5"/>
  <c r="A179" i="5"/>
  <c r="A178" i="5"/>
  <c r="A177" i="5"/>
  <c r="A176" i="5"/>
  <c r="A175" i="5"/>
  <c r="A174" i="5"/>
  <c r="A173" i="5"/>
  <c r="A172" i="5"/>
  <c r="A171" i="5"/>
  <c r="A170" i="5"/>
  <c r="A167" i="5"/>
  <c r="A166" i="5"/>
  <c r="A165" i="5"/>
  <c r="A164" i="5"/>
  <c r="A163" i="5"/>
  <c r="A162" i="5"/>
  <c r="A161" i="5"/>
  <c r="A160" i="5"/>
  <c r="A159" i="5"/>
  <c r="A158" i="5"/>
  <c r="A157" i="5"/>
  <c r="A156" i="5"/>
  <c r="A153" i="5"/>
  <c r="A152" i="5"/>
  <c r="A151" i="5"/>
  <c r="A150" i="5"/>
  <c r="A149" i="5"/>
  <c r="A148" i="5"/>
  <c r="A147" i="5"/>
  <c r="A146" i="5"/>
  <c r="A145" i="5"/>
  <c r="A144" i="5"/>
  <c r="A143" i="5"/>
  <c r="A142" i="5"/>
  <c r="A139" i="5"/>
  <c r="A138" i="5"/>
  <c r="A137" i="5"/>
  <c r="A136" i="5"/>
  <c r="A135" i="5"/>
  <c r="A134" i="5"/>
  <c r="A133" i="5"/>
  <c r="A132" i="5"/>
  <c r="A131" i="5"/>
  <c r="A130" i="5"/>
  <c r="A129" i="5"/>
  <c r="A128" i="5"/>
  <c r="A125" i="5"/>
  <c r="A124" i="5"/>
  <c r="A123" i="5"/>
  <c r="A122" i="5"/>
  <c r="A121" i="5"/>
  <c r="A120" i="5"/>
  <c r="A119" i="5"/>
  <c r="A118" i="5"/>
  <c r="A117" i="5"/>
  <c r="A116" i="5"/>
  <c r="A115" i="5"/>
  <c r="A114" i="5"/>
  <c r="A111" i="5"/>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A69" i="4"/>
  <c r="A68" i="4"/>
  <c r="A67" i="4"/>
  <c r="A66" i="4"/>
  <c r="A65" i="4"/>
  <c r="A64" i="4"/>
  <c r="A63" i="4"/>
  <c r="A62" i="4"/>
  <c r="A61" i="4"/>
  <c r="A60" i="4"/>
  <c r="A59" i="4"/>
  <c r="A58" i="4"/>
  <c r="A55" i="4"/>
  <c r="A54" i="4"/>
  <c r="A53" i="4"/>
  <c r="A52" i="4"/>
  <c r="A51" i="4"/>
  <c r="A50" i="4"/>
  <c r="A49" i="4"/>
  <c r="A48" i="4"/>
  <c r="A47" i="4"/>
  <c r="A46" i="4"/>
  <c r="A45" i="4"/>
  <c r="A44" i="4"/>
  <c r="A41" i="4"/>
  <c r="A40" i="4"/>
  <c r="A39" i="4"/>
  <c r="A38" i="4"/>
  <c r="A37" i="4"/>
  <c r="A36" i="4"/>
  <c r="A35" i="4"/>
  <c r="A34" i="4"/>
  <c r="A33" i="4"/>
  <c r="A32" i="4"/>
  <c r="A31" i="4"/>
  <c r="A30" i="4"/>
  <c r="A27" i="4"/>
  <c r="A26" i="4"/>
  <c r="A25" i="4"/>
  <c r="A24" i="4"/>
  <c r="A23" i="4"/>
  <c r="A22" i="4"/>
  <c r="A21" i="4"/>
  <c r="A20" i="4"/>
  <c r="A19" i="4"/>
  <c r="A18" i="4"/>
  <c r="A17" i="4"/>
  <c r="A16" i="4"/>
  <c r="A13" i="4"/>
  <c r="A12" i="4"/>
  <c r="A11" i="4"/>
  <c r="A10" i="4"/>
  <c r="A9" i="4"/>
  <c r="A8" i="4"/>
  <c r="A7" i="4"/>
  <c r="A6" i="4"/>
  <c r="A5" i="4"/>
  <c r="A4" i="4"/>
  <c r="A3" i="4"/>
  <c r="A2" i="4"/>
  <c r="F162" i="3"/>
  <c r="C162" i="3"/>
  <c r="B162" i="3"/>
  <c r="A162" i="3"/>
  <c r="F161" i="3"/>
  <c r="C161" i="3"/>
  <c r="B161" i="3"/>
  <c r="A161" i="3"/>
  <c r="F160" i="3"/>
  <c r="C160" i="3"/>
  <c r="B160" i="3"/>
  <c r="A160" i="3"/>
  <c r="F159" i="3"/>
  <c r="C159" i="3"/>
  <c r="B159" i="3"/>
  <c r="A159" i="3"/>
  <c r="F158" i="3"/>
  <c r="C158" i="3"/>
  <c r="B158" i="3"/>
  <c r="A158" i="3"/>
  <c r="F157" i="3"/>
  <c r="C157" i="3"/>
  <c r="B157" i="3"/>
  <c r="A157" i="3"/>
  <c r="F156" i="3"/>
  <c r="C156" i="3"/>
  <c r="B156" i="3"/>
  <c r="A156" i="3"/>
  <c r="F155" i="3"/>
  <c r="C155" i="3"/>
  <c r="B155" i="3"/>
  <c r="A155" i="3"/>
  <c r="F154" i="3"/>
  <c r="C154" i="3"/>
  <c r="B154" i="3"/>
  <c r="A154" i="3"/>
  <c r="F153" i="3"/>
  <c r="C153" i="3"/>
  <c r="B153" i="3"/>
  <c r="A153" i="3"/>
  <c r="F152" i="3"/>
  <c r="C152" i="3"/>
  <c r="B152" i="3"/>
  <c r="A152" i="3"/>
  <c r="F151" i="3"/>
  <c r="C151" i="3"/>
  <c r="B151" i="3"/>
  <c r="A151" i="3"/>
  <c r="F150" i="3"/>
  <c r="C150" i="3"/>
  <c r="B150" i="3"/>
  <c r="A150" i="3"/>
  <c r="F149" i="3"/>
  <c r="C149" i="3"/>
  <c r="B149" i="3"/>
  <c r="A149" i="3"/>
  <c r="F148" i="3"/>
  <c r="C148" i="3"/>
  <c r="B148" i="3"/>
  <c r="A148" i="3"/>
  <c r="F147" i="3"/>
  <c r="C147" i="3"/>
  <c r="B147" i="3"/>
  <c r="A147" i="3"/>
  <c r="F146" i="3"/>
  <c r="C146" i="3"/>
  <c r="B146" i="3"/>
  <c r="A146" i="3"/>
  <c r="F145" i="3"/>
  <c r="C145" i="3"/>
  <c r="B145" i="3"/>
  <c r="A145" i="3"/>
  <c r="F144" i="3"/>
  <c r="C144" i="3"/>
  <c r="B144" i="3"/>
  <c r="A144" i="3"/>
  <c r="F143" i="3"/>
  <c r="C143" i="3"/>
  <c r="B143" i="3"/>
  <c r="A143" i="3"/>
  <c r="F142" i="3"/>
  <c r="C142" i="3"/>
  <c r="B142" i="3"/>
  <c r="A142" i="3"/>
  <c r="F141" i="3"/>
  <c r="C141" i="3"/>
  <c r="B141" i="3"/>
  <c r="A141" i="3"/>
  <c r="F140" i="3"/>
  <c r="C140" i="3"/>
  <c r="B140" i="3"/>
  <c r="A140" i="3"/>
  <c r="F139" i="3"/>
  <c r="C139" i="3"/>
  <c r="B139" i="3"/>
  <c r="A139" i="3"/>
  <c r="F138" i="3"/>
  <c r="C138" i="3"/>
  <c r="B138" i="3"/>
  <c r="A138" i="3"/>
  <c r="F137" i="3"/>
  <c r="C137" i="3"/>
  <c r="B137" i="3"/>
  <c r="A137" i="3"/>
  <c r="F136" i="3"/>
  <c r="C136" i="3"/>
  <c r="B136" i="3"/>
  <c r="A136" i="3"/>
  <c r="F135" i="3"/>
  <c r="C135" i="3"/>
  <c r="B135" i="3"/>
  <c r="A135" i="3"/>
  <c r="F134" i="3"/>
  <c r="C134" i="3"/>
  <c r="B134" i="3"/>
  <c r="A134" i="3"/>
  <c r="F133" i="3"/>
  <c r="C133" i="3"/>
  <c r="B133" i="3"/>
  <c r="A133" i="3"/>
  <c r="F132" i="3"/>
  <c r="C132" i="3"/>
  <c r="B132" i="3"/>
  <c r="A132" i="3"/>
  <c r="F131" i="3"/>
  <c r="C131" i="3"/>
  <c r="B131" i="3"/>
  <c r="A131" i="3"/>
  <c r="F130" i="3"/>
  <c r="C130" i="3"/>
  <c r="B130" i="3"/>
  <c r="A130" i="3"/>
  <c r="F129" i="3"/>
  <c r="C129" i="3"/>
  <c r="B129" i="3"/>
  <c r="A129" i="3"/>
  <c r="F128" i="3"/>
  <c r="C128" i="3"/>
  <c r="B128" i="3"/>
  <c r="A128" i="3"/>
  <c r="F127" i="3"/>
  <c r="C127" i="3"/>
  <c r="B127" i="3"/>
  <c r="A127" i="3"/>
  <c r="F126" i="3"/>
  <c r="C126" i="3"/>
  <c r="B126" i="3"/>
  <c r="A126" i="3"/>
  <c r="F125" i="3"/>
  <c r="C125" i="3"/>
  <c r="B125" i="3"/>
  <c r="A125" i="3"/>
  <c r="F124" i="3"/>
  <c r="C124" i="3"/>
  <c r="B124" i="3"/>
  <c r="A124" i="3"/>
  <c r="F123" i="3"/>
  <c r="C123" i="3"/>
  <c r="B123" i="3"/>
  <c r="A123" i="3"/>
  <c r="F122" i="3"/>
  <c r="C122" i="3"/>
  <c r="B122" i="3"/>
  <c r="A122" i="3"/>
  <c r="F121" i="3"/>
  <c r="C121" i="3"/>
  <c r="B121" i="3"/>
  <c r="A121" i="3"/>
  <c r="F120" i="3"/>
  <c r="C120" i="3"/>
  <c r="B120" i="3"/>
  <c r="A120" i="3"/>
  <c r="F119" i="3"/>
  <c r="C119" i="3"/>
  <c r="B119" i="3"/>
  <c r="A119" i="3"/>
  <c r="F118" i="3"/>
  <c r="C118" i="3"/>
  <c r="B118" i="3"/>
  <c r="A118" i="3"/>
  <c r="F117" i="3"/>
  <c r="C117" i="3"/>
  <c r="B117" i="3"/>
  <c r="A117" i="3"/>
  <c r="F116" i="3"/>
  <c r="C116" i="3"/>
  <c r="B116" i="3"/>
  <c r="A116" i="3"/>
  <c r="F115" i="3"/>
  <c r="C115" i="3"/>
  <c r="B115" i="3"/>
  <c r="A115" i="3"/>
  <c r="F114" i="3"/>
  <c r="C114" i="3"/>
  <c r="B114" i="3"/>
  <c r="A114" i="3"/>
  <c r="F113" i="3"/>
  <c r="C113" i="3"/>
  <c r="B113" i="3"/>
  <c r="A113" i="3"/>
  <c r="F112" i="3"/>
  <c r="C112" i="3"/>
  <c r="B112" i="3"/>
  <c r="A112" i="3"/>
  <c r="F111" i="3"/>
  <c r="C111" i="3"/>
  <c r="B111" i="3"/>
  <c r="A111" i="3"/>
  <c r="F110" i="3"/>
  <c r="C110" i="3"/>
  <c r="B110" i="3"/>
  <c r="A110" i="3"/>
  <c r="F109" i="3"/>
  <c r="C109" i="3"/>
  <c r="B109" i="3"/>
  <c r="A109" i="3"/>
  <c r="F108" i="3"/>
  <c r="C108" i="3"/>
  <c r="B108" i="3"/>
  <c r="A108" i="3"/>
  <c r="F107" i="3"/>
  <c r="C107" i="3"/>
  <c r="B107" i="3"/>
  <c r="A107" i="3"/>
  <c r="F106" i="3"/>
  <c r="C106" i="3"/>
  <c r="B106" i="3"/>
  <c r="A106" i="3"/>
  <c r="F105" i="3"/>
  <c r="C105" i="3"/>
  <c r="B105" i="3"/>
  <c r="A105" i="3"/>
  <c r="F104" i="3"/>
  <c r="C104" i="3"/>
  <c r="B104" i="3"/>
  <c r="A104" i="3"/>
  <c r="F103" i="3"/>
  <c r="C103" i="3"/>
  <c r="B103" i="3"/>
  <c r="A103" i="3"/>
  <c r="F102" i="3"/>
  <c r="C102" i="3"/>
  <c r="B102" i="3"/>
  <c r="A102" i="3"/>
  <c r="F101" i="3"/>
  <c r="C101" i="3"/>
  <c r="B101" i="3"/>
  <c r="A101" i="3"/>
  <c r="F100" i="3"/>
  <c r="C100" i="3"/>
  <c r="B100" i="3"/>
  <c r="A100" i="3"/>
  <c r="F99" i="3"/>
  <c r="C99" i="3"/>
  <c r="B99" i="3"/>
  <c r="A99" i="3"/>
  <c r="F98" i="3"/>
  <c r="C98" i="3"/>
  <c r="B98" i="3"/>
  <c r="A98" i="3"/>
  <c r="F97" i="3"/>
  <c r="C97" i="3"/>
  <c r="B97" i="3"/>
  <c r="A97" i="3"/>
  <c r="F96" i="3"/>
  <c r="C96" i="3"/>
  <c r="B96" i="3"/>
  <c r="A96" i="3"/>
  <c r="F95" i="3"/>
  <c r="C95" i="3"/>
  <c r="B95" i="3"/>
  <c r="A95" i="3"/>
  <c r="F94" i="3"/>
  <c r="C94" i="3"/>
  <c r="B94" i="3"/>
  <c r="A94" i="3"/>
  <c r="F93" i="3"/>
  <c r="C93" i="3"/>
  <c r="B93" i="3"/>
  <c r="A93" i="3"/>
  <c r="F92" i="3"/>
  <c r="C92" i="3"/>
  <c r="B92" i="3"/>
  <c r="A92" i="3"/>
  <c r="F91" i="3"/>
  <c r="C91" i="3"/>
  <c r="B91" i="3"/>
  <c r="A91" i="3"/>
  <c r="F90" i="3"/>
  <c r="C90" i="3"/>
  <c r="B90" i="3"/>
  <c r="A90" i="3"/>
  <c r="F89" i="3"/>
  <c r="C89" i="3"/>
  <c r="B89" i="3"/>
  <c r="A89" i="3"/>
  <c r="F88" i="3"/>
  <c r="C88" i="3"/>
  <c r="B88" i="3"/>
  <c r="A88" i="3"/>
  <c r="F87" i="3"/>
  <c r="C87" i="3"/>
  <c r="B87" i="3"/>
  <c r="A87" i="3"/>
  <c r="F86" i="3"/>
  <c r="C86" i="3"/>
  <c r="B86" i="3"/>
  <c r="A86" i="3"/>
  <c r="F85" i="3"/>
  <c r="C85" i="3"/>
  <c r="B85" i="3"/>
  <c r="A85" i="3"/>
  <c r="F84" i="3"/>
  <c r="C84" i="3"/>
  <c r="B84" i="3"/>
  <c r="A84" i="3"/>
  <c r="F83" i="3"/>
  <c r="C83" i="3"/>
  <c r="B83" i="3"/>
  <c r="A83" i="3"/>
  <c r="F82" i="3"/>
  <c r="C82" i="3"/>
  <c r="B82" i="3"/>
  <c r="A82" i="3"/>
  <c r="F81" i="3"/>
  <c r="C81" i="3"/>
  <c r="B81" i="3"/>
  <c r="A81" i="3"/>
  <c r="F80" i="3"/>
  <c r="C80" i="3"/>
  <c r="B80" i="3"/>
  <c r="A80" i="3"/>
  <c r="F79" i="3"/>
  <c r="C79" i="3"/>
  <c r="B79" i="3"/>
  <c r="A79" i="3"/>
  <c r="F78" i="3"/>
  <c r="C78" i="3"/>
  <c r="B78" i="3"/>
  <c r="A78" i="3"/>
  <c r="F77" i="3"/>
  <c r="C77" i="3"/>
  <c r="B77" i="3"/>
  <c r="A77" i="3"/>
  <c r="F76" i="3"/>
  <c r="C76" i="3"/>
  <c r="B76" i="3"/>
  <c r="A76" i="3"/>
  <c r="F75" i="3"/>
  <c r="C75" i="3"/>
  <c r="B75" i="3"/>
  <c r="A75" i="3"/>
  <c r="F74" i="3"/>
  <c r="C74" i="3"/>
  <c r="B74" i="3"/>
  <c r="A74" i="3"/>
  <c r="F73" i="3"/>
  <c r="C73" i="3"/>
  <c r="B73" i="3"/>
  <c r="A73" i="3"/>
  <c r="F72" i="3"/>
  <c r="C72" i="3"/>
  <c r="B72" i="3"/>
  <c r="A72" i="3"/>
  <c r="F71" i="3"/>
  <c r="C71" i="3"/>
  <c r="B71" i="3"/>
  <c r="A71" i="3"/>
  <c r="F70" i="3"/>
  <c r="C70" i="3"/>
  <c r="B70" i="3"/>
  <c r="A70" i="3"/>
  <c r="F69" i="3"/>
  <c r="C69" i="3"/>
  <c r="B69" i="3"/>
  <c r="A69" i="3"/>
  <c r="F68" i="3"/>
  <c r="C68" i="3"/>
  <c r="B68" i="3"/>
  <c r="A68" i="3"/>
  <c r="F67" i="3"/>
  <c r="C67" i="3"/>
  <c r="B67" i="3"/>
  <c r="A67" i="3"/>
  <c r="F66" i="3"/>
  <c r="C66" i="3"/>
  <c r="B66" i="3"/>
  <c r="A66" i="3"/>
  <c r="F65" i="3"/>
  <c r="C65" i="3"/>
  <c r="B65" i="3"/>
  <c r="A65" i="3"/>
  <c r="F64" i="3"/>
  <c r="C64" i="3"/>
  <c r="B64" i="3"/>
  <c r="A64" i="3"/>
  <c r="F63" i="3"/>
  <c r="C63" i="3"/>
  <c r="B63" i="3"/>
  <c r="A63" i="3"/>
  <c r="F62" i="3"/>
  <c r="C62" i="3"/>
  <c r="B62" i="3"/>
  <c r="A62" i="3"/>
  <c r="F61" i="3"/>
  <c r="C61" i="3"/>
  <c r="B61" i="3"/>
  <c r="A61" i="3"/>
  <c r="F60" i="3"/>
  <c r="C60" i="3"/>
  <c r="B60" i="3"/>
  <c r="A60" i="3"/>
  <c r="F59" i="3"/>
  <c r="C59" i="3"/>
  <c r="B59" i="3"/>
  <c r="A59" i="3"/>
  <c r="F58" i="3"/>
  <c r="C58" i="3"/>
  <c r="B58" i="3"/>
  <c r="A58" i="3"/>
  <c r="F57" i="3"/>
  <c r="C57" i="3"/>
  <c r="B57" i="3"/>
  <c r="A57" i="3"/>
  <c r="F56" i="3"/>
  <c r="C56" i="3"/>
  <c r="B56" i="3"/>
  <c r="A56" i="3"/>
  <c r="F55" i="3"/>
  <c r="C55" i="3"/>
  <c r="B55" i="3"/>
  <c r="A55" i="3"/>
  <c r="F54" i="3"/>
  <c r="C54" i="3"/>
  <c r="B54" i="3"/>
  <c r="A54" i="3"/>
  <c r="F53" i="3"/>
  <c r="C53" i="3"/>
  <c r="B53" i="3"/>
  <c r="A53" i="3"/>
  <c r="F52" i="3"/>
  <c r="C52" i="3"/>
  <c r="B52" i="3"/>
  <c r="A52" i="3"/>
  <c r="F51" i="3"/>
  <c r="C51" i="3"/>
  <c r="B51" i="3"/>
  <c r="A51" i="3"/>
  <c r="F50" i="3"/>
  <c r="C50" i="3"/>
  <c r="B50" i="3"/>
  <c r="A50" i="3"/>
  <c r="F49" i="3"/>
  <c r="C49" i="3"/>
  <c r="B49" i="3"/>
  <c r="A49" i="3"/>
  <c r="F48" i="3"/>
  <c r="C48" i="3"/>
  <c r="B48" i="3"/>
  <c r="A48" i="3"/>
  <c r="F47" i="3"/>
  <c r="C47" i="3"/>
  <c r="B47" i="3"/>
  <c r="A47" i="3"/>
  <c r="F46" i="3"/>
  <c r="C46" i="3"/>
  <c r="B46" i="3"/>
  <c r="A46" i="3"/>
  <c r="F45" i="3"/>
  <c r="C45" i="3"/>
  <c r="B45" i="3"/>
  <c r="A45" i="3"/>
  <c r="F44" i="3"/>
  <c r="C44" i="3"/>
  <c r="B44" i="3"/>
  <c r="A44" i="3"/>
  <c r="F43" i="3"/>
  <c r="C43" i="3"/>
  <c r="B43" i="3"/>
  <c r="A43" i="3"/>
  <c r="F42" i="3"/>
  <c r="C42" i="3"/>
  <c r="B42" i="3"/>
  <c r="A42" i="3"/>
  <c r="F41" i="3"/>
  <c r="C41" i="3"/>
  <c r="B41" i="3"/>
  <c r="A41" i="3"/>
  <c r="F40" i="3"/>
  <c r="C40" i="3"/>
  <c r="B40" i="3"/>
  <c r="A40" i="3"/>
  <c r="F39" i="3"/>
  <c r="C39" i="3"/>
  <c r="B39" i="3"/>
  <c r="A39" i="3"/>
  <c r="F38" i="3"/>
  <c r="C38" i="3"/>
  <c r="B38" i="3"/>
  <c r="A38" i="3"/>
  <c r="F37" i="3"/>
  <c r="C37" i="3"/>
  <c r="B37" i="3"/>
  <c r="A37" i="3"/>
  <c r="F36" i="3"/>
  <c r="C36" i="3"/>
  <c r="B36" i="3"/>
  <c r="A36" i="3"/>
  <c r="F35" i="3"/>
  <c r="C35" i="3"/>
  <c r="B35" i="3"/>
  <c r="A35" i="3"/>
  <c r="F34" i="3"/>
  <c r="C34" i="3"/>
  <c r="B34" i="3"/>
  <c r="A34" i="3"/>
  <c r="F33" i="3"/>
  <c r="C33" i="3"/>
  <c r="B33" i="3"/>
  <c r="A33" i="3"/>
  <c r="F32" i="3"/>
  <c r="C32" i="3"/>
  <c r="B32" i="3"/>
  <c r="A32" i="3"/>
  <c r="F31" i="3"/>
  <c r="C31" i="3"/>
  <c r="B31" i="3"/>
  <c r="A31" i="3"/>
  <c r="F30" i="3"/>
  <c r="C30" i="3"/>
  <c r="B30" i="3"/>
  <c r="A30" i="3"/>
  <c r="F29" i="3"/>
  <c r="C29" i="3"/>
  <c r="B29" i="3"/>
  <c r="A29" i="3"/>
  <c r="F28" i="3"/>
  <c r="C28" i="3"/>
  <c r="B28" i="3"/>
  <c r="A28" i="3"/>
  <c r="F27" i="3"/>
  <c r="C27" i="3"/>
  <c r="B27" i="3"/>
  <c r="A27" i="3"/>
  <c r="F26" i="3"/>
  <c r="C26" i="3"/>
  <c r="B26" i="3"/>
  <c r="A26" i="3"/>
  <c r="F25" i="3"/>
  <c r="C25" i="3"/>
  <c r="B25" i="3"/>
  <c r="A25" i="3"/>
  <c r="F24" i="3"/>
  <c r="C24" i="3"/>
  <c r="B24" i="3"/>
  <c r="A24" i="3"/>
  <c r="F23" i="3"/>
  <c r="C23" i="3"/>
  <c r="B23" i="3"/>
  <c r="A23" i="3"/>
  <c r="F22" i="3"/>
  <c r="C22" i="3"/>
  <c r="B22" i="3"/>
  <c r="A22" i="3"/>
  <c r="F21" i="3"/>
  <c r="C21" i="3"/>
  <c r="B21" i="3"/>
  <c r="A21" i="3"/>
  <c r="F20" i="3"/>
  <c r="C20" i="3"/>
  <c r="B20" i="3"/>
  <c r="A20" i="3"/>
  <c r="F19" i="3"/>
  <c r="C19" i="3"/>
  <c r="B19" i="3"/>
  <c r="A19" i="3"/>
  <c r="A16" i="3"/>
  <c r="A15" i="3"/>
  <c r="A14" i="3"/>
  <c r="A13" i="3"/>
  <c r="A12" i="3"/>
  <c r="A11" i="3"/>
  <c r="A10" i="3"/>
  <c r="A9" i="3"/>
  <c r="A8" i="3"/>
  <c r="A7" i="3"/>
  <c r="A6" i="3"/>
  <c r="A5" i="3"/>
  <c r="M4" i="3"/>
  <c r="L4" i="3"/>
  <c r="K4" i="3"/>
  <c r="J4" i="3"/>
  <c r="I4" i="3"/>
  <c r="H4" i="3"/>
  <c r="G4" i="3"/>
  <c r="F4" i="3"/>
  <c r="E4" i="3"/>
  <c r="D4" i="3"/>
  <c r="C4" i="3"/>
  <c r="B4" i="3"/>
  <c r="F488" i="2"/>
  <c r="C488" i="2"/>
  <c r="B488" i="2"/>
  <c r="A488" i="2"/>
  <c r="F487" i="2"/>
  <c r="C487" i="2"/>
  <c r="B487" i="2"/>
  <c r="A487" i="2"/>
  <c r="F486" i="2"/>
  <c r="C486" i="2"/>
  <c r="B486" i="2"/>
  <c r="A486" i="2"/>
  <c r="F485" i="2"/>
  <c r="C485" i="2"/>
  <c r="B485" i="2"/>
  <c r="A485" i="2"/>
  <c r="F484" i="2"/>
  <c r="C484" i="2"/>
  <c r="B484" i="2"/>
  <c r="A484" i="2"/>
  <c r="F483" i="2"/>
  <c r="C483" i="2"/>
  <c r="B483" i="2"/>
  <c r="A483" i="2"/>
  <c r="F482" i="2"/>
  <c r="C482" i="2"/>
  <c r="B482" i="2"/>
  <c r="A482" i="2"/>
  <c r="F481" i="2"/>
  <c r="C481" i="2"/>
  <c r="B481" i="2"/>
  <c r="A481" i="2"/>
  <c r="F480" i="2"/>
  <c r="C480" i="2"/>
  <c r="B480" i="2"/>
  <c r="A480" i="2"/>
  <c r="F479" i="2"/>
  <c r="C479" i="2"/>
  <c r="B479" i="2"/>
  <c r="A479" i="2"/>
  <c r="F478" i="2"/>
  <c r="C478" i="2"/>
  <c r="B478" i="2"/>
  <c r="A478" i="2"/>
  <c r="F477" i="2"/>
  <c r="C477" i="2"/>
  <c r="B477" i="2"/>
  <c r="A477" i="2"/>
  <c r="F476" i="2"/>
  <c r="C476" i="2"/>
  <c r="B476" i="2"/>
  <c r="A476" i="2"/>
  <c r="F475" i="2"/>
  <c r="C475" i="2"/>
  <c r="B475" i="2"/>
  <c r="A475" i="2"/>
  <c r="F474" i="2"/>
  <c r="C474" i="2"/>
  <c r="B474" i="2"/>
  <c r="A474" i="2"/>
  <c r="F473" i="2"/>
  <c r="C473" i="2"/>
  <c r="B473" i="2"/>
  <c r="A473" i="2"/>
  <c r="F472" i="2"/>
  <c r="C472" i="2"/>
  <c r="B472" i="2"/>
  <c r="A472" i="2"/>
  <c r="F471" i="2"/>
  <c r="C471" i="2"/>
  <c r="B471" i="2"/>
  <c r="A471" i="2"/>
  <c r="F470" i="2"/>
  <c r="C470" i="2"/>
  <c r="B470" i="2"/>
  <c r="A470" i="2"/>
  <c r="F469" i="2"/>
  <c r="C469" i="2"/>
  <c r="B469" i="2"/>
  <c r="A469" i="2"/>
  <c r="F468" i="2"/>
  <c r="C468" i="2"/>
  <c r="B468" i="2"/>
  <c r="A468" i="2"/>
  <c r="F467" i="2"/>
  <c r="C467" i="2"/>
  <c r="B467" i="2"/>
  <c r="A467" i="2"/>
  <c r="F466" i="2"/>
  <c r="C466" i="2"/>
  <c r="B466" i="2"/>
  <c r="A466" i="2"/>
  <c r="F465" i="2"/>
  <c r="C465" i="2"/>
  <c r="B465" i="2"/>
  <c r="A465" i="2"/>
  <c r="F464" i="2"/>
  <c r="C464" i="2"/>
  <c r="B464" i="2"/>
  <c r="A464" i="2"/>
  <c r="F463" i="2"/>
  <c r="C463" i="2"/>
  <c r="B463" i="2"/>
  <c r="A463" i="2"/>
  <c r="F462" i="2"/>
  <c r="C462" i="2"/>
  <c r="B462" i="2"/>
  <c r="A462" i="2"/>
  <c r="F461" i="2"/>
  <c r="C461" i="2"/>
  <c r="B461" i="2"/>
  <c r="A461" i="2"/>
  <c r="F460" i="2"/>
  <c r="C460" i="2"/>
  <c r="B460" i="2"/>
  <c r="A460" i="2"/>
  <c r="F459" i="2"/>
  <c r="C459" i="2"/>
  <c r="B459" i="2"/>
  <c r="A459" i="2"/>
  <c r="F458" i="2"/>
  <c r="C458" i="2"/>
  <c r="B458" i="2"/>
  <c r="A458" i="2"/>
  <c r="F457" i="2"/>
  <c r="C457" i="2"/>
  <c r="B457" i="2"/>
  <c r="A457" i="2"/>
  <c r="F456" i="2"/>
  <c r="C456" i="2"/>
  <c r="B456" i="2"/>
  <c r="A456" i="2"/>
  <c r="F455" i="2"/>
  <c r="C455" i="2"/>
  <c r="B455" i="2"/>
  <c r="A455" i="2"/>
  <c r="F454" i="2"/>
  <c r="C454" i="2"/>
  <c r="B454" i="2"/>
  <c r="A454" i="2"/>
  <c r="F453" i="2"/>
  <c r="C453" i="2"/>
  <c r="B453" i="2"/>
  <c r="A453" i="2"/>
  <c r="F452" i="2"/>
  <c r="C452" i="2"/>
  <c r="B452" i="2"/>
  <c r="A452" i="2"/>
  <c r="F451" i="2"/>
  <c r="C451" i="2"/>
  <c r="B451" i="2"/>
  <c r="A451" i="2"/>
  <c r="F450" i="2"/>
  <c r="C450" i="2"/>
  <c r="B450" i="2"/>
  <c r="A450" i="2"/>
  <c r="F449" i="2"/>
  <c r="C449" i="2"/>
  <c r="B449" i="2"/>
  <c r="A449" i="2"/>
  <c r="F448" i="2"/>
  <c r="C448" i="2"/>
  <c r="B448" i="2"/>
  <c r="A448" i="2"/>
  <c r="F447" i="2"/>
  <c r="C447" i="2"/>
  <c r="B447" i="2"/>
  <c r="A447" i="2"/>
  <c r="F446" i="2"/>
  <c r="C446" i="2"/>
  <c r="B446" i="2"/>
  <c r="A446" i="2"/>
  <c r="F445" i="2"/>
  <c r="C445" i="2"/>
  <c r="B445" i="2"/>
  <c r="A445" i="2"/>
  <c r="F444" i="2"/>
  <c r="C444" i="2"/>
  <c r="B444" i="2"/>
  <c r="A444" i="2"/>
  <c r="F443" i="2"/>
  <c r="C443" i="2"/>
  <c r="B443" i="2"/>
  <c r="A443" i="2"/>
  <c r="F442" i="2"/>
  <c r="C442" i="2"/>
  <c r="B442" i="2"/>
  <c r="A442" i="2"/>
  <c r="F441" i="2"/>
  <c r="C441" i="2"/>
  <c r="B441" i="2"/>
  <c r="A441" i="2"/>
  <c r="F440" i="2"/>
  <c r="C440" i="2"/>
  <c r="B440" i="2"/>
  <c r="A440" i="2"/>
  <c r="F439" i="2"/>
  <c r="C439" i="2"/>
  <c r="B439" i="2"/>
  <c r="A439" i="2"/>
  <c r="F438" i="2"/>
  <c r="C438" i="2"/>
  <c r="B438" i="2"/>
  <c r="A438" i="2"/>
  <c r="F437" i="2"/>
  <c r="C437" i="2"/>
  <c r="B437" i="2"/>
  <c r="A437" i="2"/>
  <c r="F436" i="2"/>
  <c r="C436" i="2"/>
  <c r="B436" i="2"/>
  <c r="A436" i="2"/>
  <c r="F435" i="2"/>
  <c r="C435" i="2"/>
  <c r="B435" i="2"/>
  <c r="A435" i="2"/>
  <c r="F434" i="2"/>
  <c r="C434" i="2"/>
  <c r="B434" i="2"/>
  <c r="A434" i="2"/>
  <c r="F433" i="2"/>
  <c r="C433" i="2"/>
  <c r="B433" i="2"/>
  <c r="A433" i="2"/>
  <c r="F432" i="2"/>
  <c r="C432" i="2"/>
  <c r="B432" i="2"/>
  <c r="A432" i="2"/>
  <c r="F431" i="2"/>
  <c r="C431" i="2"/>
  <c r="B431" i="2"/>
  <c r="A431" i="2"/>
  <c r="F430" i="2"/>
  <c r="C430" i="2"/>
  <c r="B430" i="2"/>
  <c r="A430" i="2"/>
  <c r="F429" i="2"/>
  <c r="C429" i="2"/>
  <c r="B429" i="2"/>
  <c r="A429" i="2"/>
  <c r="F428" i="2"/>
  <c r="C428" i="2"/>
  <c r="B428" i="2"/>
  <c r="A428" i="2"/>
  <c r="F427" i="2"/>
  <c r="C427" i="2"/>
  <c r="B427" i="2"/>
  <c r="A427" i="2"/>
  <c r="F426" i="2"/>
  <c r="C426" i="2"/>
  <c r="B426" i="2"/>
  <c r="A426" i="2"/>
  <c r="F425" i="2"/>
  <c r="C425" i="2"/>
  <c r="B425" i="2"/>
  <c r="A425" i="2"/>
  <c r="F424" i="2"/>
  <c r="C424" i="2"/>
  <c r="B424" i="2"/>
  <c r="A424" i="2"/>
  <c r="F423" i="2"/>
  <c r="C423" i="2"/>
  <c r="B423" i="2"/>
  <c r="A423" i="2"/>
  <c r="F422" i="2"/>
  <c r="C422" i="2"/>
  <c r="B422" i="2"/>
  <c r="A422" i="2"/>
  <c r="F421" i="2"/>
  <c r="C421" i="2"/>
  <c r="B421" i="2"/>
  <c r="A421" i="2"/>
  <c r="F420" i="2"/>
  <c r="C420" i="2"/>
  <c r="B420" i="2"/>
  <c r="A420" i="2"/>
  <c r="F419" i="2"/>
  <c r="C419" i="2"/>
  <c r="B419" i="2"/>
  <c r="A419" i="2"/>
  <c r="F418" i="2"/>
  <c r="C418" i="2"/>
  <c r="B418" i="2"/>
  <c r="A418" i="2"/>
  <c r="F417" i="2"/>
  <c r="C417" i="2"/>
  <c r="B417" i="2"/>
  <c r="A417" i="2"/>
  <c r="F416" i="2"/>
  <c r="C416" i="2"/>
  <c r="B416" i="2"/>
  <c r="A416" i="2"/>
  <c r="F415" i="2"/>
  <c r="C415" i="2"/>
  <c r="B415" i="2"/>
  <c r="A415" i="2"/>
  <c r="F414" i="2"/>
  <c r="C414" i="2"/>
  <c r="B414" i="2"/>
  <c r="A414" i="2"/>
  <c r="F413" i="2"/>
  <c r="C413" i="2"/>
  <c r="B413" i="2"/>
  <c r="A413" i="2"/>
  <c r="F412" i="2"/>
  <c r="C412" i="2"/>
  <c r="B412" i="2"/>
  <c r="A412" i="2"/>
  <c r="F411" i="2"/>
  <c r="C411" i="2"/>
  <c r="B411" i="2"/>
  <c r="A411" i="2"/>
  <c r="F410" i="2"/>
  <c r="C410" i="2"/>
  <c r="B410" i="2"/>
  <c r="A410" i="2"/>
  <c r="F409" i="2"/>
  <c r="C409" i="2"/>
  <c r="B409" i="2"/>
  <c r="A409" i="2"/>
  <c r="F408" i="2"/>
  <c r="C408" i="2"/>
  <c r="B408" i="2"/>
  <c r="A408" i="2"/>
  <c r="F407" i="2"/>
  <c r="C407" i="2"/>
  <c r="B407" i="2"/>
  <c r="A407" i="2"/>
  <c r="F406" i="2"/>
  <c r="C406" i="2"/>
  <c r="B406" i="2"/>
  <c r="A406" i="2"/>
  <c r="F405" i="2"/>
  <c r="C405" i="2"/>
  <c r="B405" i="2"/>
  <c r="A405" i="2"/>
  <c r="F404" i="2"/>
  <c r="C404" i="2"/>
  <c r="B404" i="2"/>
  <c r="A404" i="2"/>
  <c r="F403" i="2"/>
  <c r="C403" i="2"/>
  <c r="B403" i="2"/>
  <c r="A403" i="2"/>
  <c r="F402" i="2"/>
  <c r="C402" i="2"/>
  <c r="B402" i="2"/>
  <c r="A402" i="2"/>
  <c r="F401" i="2"/>
  <c r="C401" i="2"/>
  <c r="B401" i="2"/>
  <c r="A401" i="2"/>
  <c r="F400" i="2"/>
  <c r="C400" i="2"/>
  <c r="B400" i="2"/>
  <c r="A400" i="2"/>
  <c r="F399" i="2"/>
  <c r="C399" i="2"/>
  <c r="B399" i="2"/>
  <c r="A399" i="2"/>
  <c r="F398" i="2"/>
  <c r="C398" i="2"/>
  <c r="B398" i="2"/>
  <c r="A398" i="2"/>
  <c r="F397" i="2"/>
  <c r="C397" i="2"/>
  <c r="B397" i="2"/>
  <c r="A397" i="2"/>
  <c r="F396" i="2"/>
  <c r="C396" i="2"/>
  <c r="B396" i="2"/>
  <c r="A396" i="2"/>
  <c r="F395" i="2"/>
  <c r="C395" i="2"/>
  <c r="B395" i="2"/>
  <c r="A395" i="2"/>
  <c r="F394" i="2"/>
  <c r="C394" i="2"/>
  <c r="B394" i="2"/>
  <c r="A394" i="2"/>
  <c r="F393" i="2"/>
  <c r="C393" i="2"/>
  <c r="B393" i="2"/>
  <c r="A393" i="2"/>
  <c r="F392" i="2"/>
  <c r="C392" i="2"/>
  <c r="B392" i="2"/>
  <c r="A392" i="2"/>
  <c r="F391" i="2"/>
  <c r="C391" i="2"/>
  <c r="B391" i="2"/>
  <c r="A391" i="2"/>
  <c r="F390" i="2"/>
  <c r="C390" i="2"/>
  <c r="B390" i="2"/>
  <c r="A390" i="2"/>
  <c r="F389" i="2"/>
  <c r="C389" i="2"/>
  <c r="B389" i="2"/>
  <c r="A389" i="2"/>
  <c r="F388" i="2"/>
  <c r="C388" i="2"/>
  <c r="B388" i="2"/>
  <c r="A388" i="2"/>
  <c r="F387" i="2"/>
  <c r="C387" i="2"/>
  <c r="B387" i="2"/>
  <c r="A387" i="2"/>
  <c r="F386" i="2"/>
  <c r="C386" i="2"/>
  <c r="B386" i="2"/>
  <c r="A386" i="2"/>
  <c r="F385" i="2"/>
  <c r="C385" i="2"/>
  <c r="B385" i="2"/>
  <c r="A385" i="2"/>
  <c r="F384" i="2"/>
  <c r="C384" i="2"/>
  <c r="B384" i="2"/>
  <c r="A384" i="2"/>
  <c r="F383" i="2"/>
  <c r="C383" i="2"/>
  <c r="B383" i="2"/>
  <c r="A383" i="2"/>
  <c r="F382" i="2"/>
  <c r="C382" i="2"/>
  <c r="B382" i="2"/>
  <c r="A382" i="2"/>
  <c r="F381" i="2"/>
  <c r="C381" i="2"/>
  <c r="B381" i="2"/>
  <c r="A381" i="2"/>
  <c r="F380" i="2"/>
  <c r="C380" i="2"/>
  <c r="B380" i="2"/>
  <c r="A380" i="2"/>
  <c r="F379" i="2"/>
  <c r="C379" i="2"/>
  <c r="B379" i="2"/>
  <c r="A379" i="2"/>
  <c r="F378" i="2"/>
  <c r="C378" i="2"/>
  <c r="B378" i="2"/>
  <c r="A378" i="2"/>
  <c r="F377" i="2"/>
  <c r="C377" i="2"/>
  <c r="B377" i="2"/>
  <c r="A377" i="2"/>
  <c r="F376" i="2"/>
  <c r="C376" i="2"/>
  <c r="B376" i="2"/>
  <c r="A376" i="2"/>
  <c r="F375" i="2"/>
  <c r="C375" i="2"/>
  <c r="B375" i="2"/>
  <c r="A375" i="2"/>
  <c r="F374" i="2"/>
  <c r="C374" i="2"/>
  <c r="B374" i="2"/>
  <c r="A374" i="2"/>
  <c r="F373" i="2"/>
  <c r="C373" i="2"/>
  <c r="B373" i="2"/>
  <c r="A373" i="2"/>
  <c r="F372" i="2"/>
  <c r="C372" i="2"/>
  <c r="B372" i="2"/>
  <c r="A372" i="2"/>
  <c r="F371" i="2"/>
  <c r="C371" i="2"/>
  <c r="B371" i="2"/>
  <c r="A371" i="2"/>
  <c r="F370" i="2"/>
  <c r="C370" i="2"/>
  <c r="B370" i="2"/>
  <c r="A370" i="2"/>
  <c r="F369" i="2"/>
  <c r="C369" i="2"/>
  <c r="B369" i="2"/>
  <c r="A369" i="2"/>
  <c r="F368" i="2"/>
  <c r="C368" i="2"/>
  <c r="B368" i="2"/>
  <c r="A368" i="2"/>
  <c r="F367" i="2"/>
  <c r="C367" i="2"/>
  <c r="B367" i="2"/>
  <c r="A367" i="2"/>
  <c r="F366" i="2"/>
  <c r="C366" i="2"/>
  <c r="B366" i="2"/>
  <c r="A366" i="2"/>
  <c r="F365" i="2"/>
  <c r="C365" i="2"/>
  <c r="B365" i="2"/>
  <c r="A365" i="2"/>
  <c r="F364" i="2"/>
  <c r="C364" i="2"/>
  <c r="B364" i="2"/>
  <c r="A364" i="2"/>
  <c r="F363" i="2"/>
  <c r="C363" i="2"/>
  <c r="B363" i="2"/>
  <c r="A363" i="2"/>
  <c r="F362" i="2"/>
  <c r="C362" i="2"/>
  <c r="B362" i="2"/>
  <c r="A362" i="2"/>
  <c r="F361" i="2"/>
  <c r="C361" i="2"/>
  <c r="B361" i="2"/>
  <c r="A361" i="2"/>
  <c r="F360" i="2"/>
  <c r="C360" i="2"/>
  <c r="B360" i="2"/>
  <c r="A360" i="2"/>
  <c r="F359" i="2"/>
  <c r="C359" i="2"/>
  <c r="B359" i="2"/>
  <c r="A359" i="2"/>
  <c r="F358" i="2"/>
  <c r="C358" i="2"/>
  <c r="B358" i="2"/>
  <c r="A358" i="2"/>
  <c r="F357" i="2"/>
  <c r="C357" i="2"/>
  <c r="B357" i="2"/>
  <c r="A357" i="2"/>
  <c r="F356" i="2"/>
  <c r="C356" i="2"/>
  <c r="B356" i="2"/>
  <c r="A356" i="2"/>
  <c r="F355" i="2"/>
  <c r="C355" i="2"/>
  <c r="B355" i="2"/>
  <c r="A355" i="2"/>
  <c r="F354" i="2"/>
  <c r="C354" i="2"/>
  <c r="B354" i="2"/>
  <c r="A354" i="2"/>
  <c r="F353" i="2"/>
  <c r="C353" i="2"/>
  <c r="B353" i="2"/>
  <c r="A353" i="2"/>
  <c r="F352" i="2"/>
  <c r="C352" i="2"/>
  <c r="B352" i="2"/>
  <c r="A352" i="2"/>
  <c r="F351" i="2"/>
  <c r="C351" i="2"/>
  <c r="B351" i="2"/>
  <c r="A351" i="2"/>
  <c r="F350" i="2"/>
  <c r="C350" i="2"/>
  <c r="B350" i="2"/>
  <c r="A350" i="2"/>
  <c r="F349" i="2"/>
  <c r="C349" i="2"/>
  <c r="B349" i="2"/>
  <c r="A349" i="2"/>
  <c r="F348" i="2"/>
  <c r="C348" i="2"/>
  <c r="B348" i="2"/>
  <c r="A348" i="2"/>
  <c r="F347" i="2"/>
  <c r="C347" i="2"/>
  <c r="B347" i="2"/>
  <c r="A347" i="2"/>
  <c r="F346" i="2"/>
  <c r="C346" i="2"/>
  <c r="B346" i="2"/>
  <c r="A346" i="2"/>
  <c r="F345" i="2"/>
  <c r="C345" i="2"/>
  <c r="B345" i="2"/>
  <c r="A345" i="2"/>
  <c r="A342" i="2"/>
  <c r="A341" i="2"/>
  <c r="A340" i="2"/>
  <c r="A339" i="2"/>
  <c r="A338" i="2"/>
  <c r="A337" i="2"/>
  <c r="A336" i="2"/>
  <c r="A335" i="2"/>
  <c r="A334" i="2"/>
  <c r="A333" i="2"/>
  <c r="A332" i="2"/>
  <c r="A331" i="2"/>
  <c r="M330" i="2"/>
  <c r="L330" i="2"/>
  <c r="K330" i="2"/>
  <c r="J330" i="2"/>
  <c r="I330" i="2"/>
  <c r="H330" i="2"/>
  <c r="G330" i="2"/>
  <c r="F330" i="2"/>
  <c r="E330" i="2"/>
  <c r="D330" i="2"/>
  <c r="C330" i="2"/>
  <c r="B330" i="2"/>
  <c r="F325" i="2"/>
  <c r="C325" i="2"/>
  <c r="B325" i="2"/>
  <c r="A325" i="2"/>
  <c r="F324" i="2"/>
  <c r="C324" i="2"/>
  <c r="B324" i="2"/>
  <c r="A324" i="2"/>
  <c r="F323" i="2"/>
  <c r="C323" i="2"/>
  <c r="B323" i="2"/>
  <c r="A323" i="2"/>
  <c r="F322" i="2"/>
  <c r="C322" i="2"/>
  <c r="B322" i="2"/>
  <c r="A322" i="2"/>
  <c r="F321" i="2"/>
  <c r="C321" i="2"/>
  <c r="B321" i="2"/>
  <c r="A321" i="2"/>
  <c r="F320" i="2"/>
  <c r="C320" i="2"/>
  <c r="B320" i="2"/>
  <c r="A320" i="2"/>
  <c r="F319" i="2"/>
  <c r="C319" i="2"/>
  <c r="B319" i="2"/>
  <c r="A319" i="2"/>
  <c r="F318" i="2"/>
  <c r="C318" i="2"/>
  <c r="B318" i="2"/>
  <c r="A318" i="2"/>
  <c r="F317" i="2"/>
  <c r="C317" i="2"/>
  <c r="B317" i="2"/>
  <c r="A317" i="2"/>
  <c r="F316" i="2"/>
  <c r="C316" i="2"/>
  <c r="B316" i="2"/>
  <c r="A316" i="2"/>
  <c r="F315" i="2"/>
  <c r="C315" i="2"/>
  <c r="B315" i="2"/>
  <c r="A315" i="2"/>
  <c r="F314" i="2"/>
  <c r="C314" i="2"/>
  <c r="B314" i="2"/>
  <c r="A314" i="2"/>
  <c r="F313" i="2"/>
  <c r="C313" i="2"/>
  <c r="B313" i="2"/>
  <c r="A313" i="2"/>
  <c r="F312" i="2"/>
  <c r="C312" i="2"/>
  <c r="B312" i="2"/>
  <c r="A312" i="2"/>
  <c r="F311" i="2"/>
  <c r="C311" i="2"/>
  <c r="B311" i="2"/>
  <c r="A311" i="2"/>
  <c r="F310" i="2"/>
  <c r="C310" i="2"/>
  <c r="B310" i="2"/>
  <c r="A310" i="2"/>
  <c r="F309" i="2"/>
  <c r="C309" i="2"/>
  <c r="B309" i="2"/>
  <c r="A309" i="2"/>
  <c r="F308" i="2"/>
  <c r="C308" i="2"/>
  <c r="B308" i="2"/>
  <c r="A308" i="2"/>
  <c r="F307" i="2"/>
  <c r="C307" i="2"/>
  <c r="B307" i="2"/>
  <c r="A307" i="2"/>
  <c r="F306" i="2"/>
  <c r="C306" i="2"/>
  <c r="B306" i="2"/>
  <c r="A306" i="2"/>
  <c r="F305" i="2"/>
  <c r="C305" i="2"/>
  <c r="B305" i="2"/>
  <c r="A305" i="2"/>
  <c r="F304" i="2"/>
  <c r="C304" i="2"/>
  <c r="B304" i="2"/>
  <c r="A304" i="2"/>
  <c r="F303" i="2"/>
  <c r="C303" i="2"/>
  <c r="B303" i="2"/>
  <c r="A303" i="2"/>
  <c r="F302" i="2"/>
  <c r="C302" i="2"/>
  <c r="B302" i="2"/>
  <c r="A302" i="2"/>
  <c r="F301" i="2"/>
  <c r="C301" i="2"/>
  <c r="B301" i="2"/>
  <c r="A301" i="2"/>
  <c r="F300" i="2"/>
  <c r="C300" i="2"/>
  <c r="B300" i="2"/>
  <c r="A300" i="2"/>
  <c r="F299" i="2"/>
  <c r="C299" i="2"/>
  <c r="B299" i="2"/>
  <c r="A299" i="2"/>
  <c r="F298" i="2"/>
  <c r="C298" i="2"/>
  <c r="B298" i="2"/>
  <c r="A298" i="2"/>
  <c r="F297" i="2"/>
  <c r="C297" i="2"/>
  <c r="B297" i="2"/>
  <c r="A297" i="2"/>
  <c r="F296" i="2"/>
  <c r="C296" i="2"/>
  <c r="B296" i="2"/>
  <c r="A296" i="2"/>
  <c r="F295" i="2"/>
  <c r="C295" i="2"/>
  <c r="B295" i="2"/>
  <c r="A295" i="2"/>
  <c r="F294" i="2"/>
  <c r="C294" i="2"/>
  <c r="B294" i="2"/>
  <c r="A294" i="2"/>
  <c r="F293" i="2"/>
  <c r="C293" i="2"/>
  <c r="B293" i="2"/>
  <c r="A293" i="2"/>
  <c r="F292" i="2"/>
  <c r="C292" i="2"/>
  <c r="B292" i="2"/>
  <c r="A292" i="2"/>
  <c r="F291" i="2"/>
  <c r="C291" i="2"/>
  <c r="B291" i="2"/>
  <c r="A291" i="2"/>
  <c r="F290" i="2"/>
  <c r="C290" i="2"/>
  <c r="B290" i="2"/>
  <c r="A290" i="2"/>
  <c r="F289" i="2"/>
  <c r="C289" i="2"/>
  <c r="B289" i="2"/>
  <c r="A289" i="2"/>
  <c r="F288" i="2"/>
  <c r="C288" i="2"/>
  <c r="B288" i="2"/>
  <c r="A288" i="2"/>
  <c r="F287" i="2"/>
  <c r="C287" i="2"/>
  <c r="B287" i="2"/>
  <c r="A287" i="2"/>
  <c r="F286" i="2"/>
  <c r="C286" i="2"/>
  <c r="B286" i="2"/>
  <c r="A286" i="2"/>
  <c r="F285" i="2"/>
  <c r="C285" i="2"/>
  <c r="B285" i="2"/>
  <c r="A285" i="2"/>
  <c r="F284" i="2"/>
  <c r="C284" i="2"/>
  <c r="B284" i="2"/>
  <c r="A284" i="2"/>
  <c r="F283" i="2"/>
  <c r="C283" i="2"/>
  <c r="B283" i="2"/>
  <c r="A283" i="2"/>
  <c r="F282" i="2"/>
  <c r="C282" i="2"/>
  <c r="B282" i="2"/>
  <c r="A282" i="2"/>
  <c r="F281" i="2"/>
  <c r="C281" i="2"/>
  <c r="B281" i="2"/>
  <c r="A281" i="2"/>
  <c r="F280" i="2"/>
  <c r="C280" i="2"/>
  <c r="B280" i="2"/>
  <c r="A280" i="2"/>
  <c r="F279" i="2"/>
  <c r="C279" i="2"/>
  <c r="B279" i="2"/>
  <c r="A279" i="2"/>
  <c r="F278" i="2"/>
  <c r="C278" i="2"/>
  <c r="B278" i="2"/>
  <c r="A278" i="2"/>
  <c r="F277" i="2"/>
  <c r="C277" i="2"/>
  <c r="B277" i="2"/>
  <c r="A277" i="2"/>
  <c r="F276" i="2"/>
  <c r="C276" i="2"/>
  <c r="B276" i="2"/>
  <c r="A276" i="2"/>
  <c r="F275" i="2"/>
  <c r="C275" i="2"/>
  <c r="B275" i="2"/>
  <c r="A275" i="2"/>
  <c r="F274" i="2"/>
  <c r="C274" i="2"/>
  <c r="B274" i="2"/>
  <c r="A274" i="2"/>
  <c r="F273" i="2"/>
  <c r="C273" i="2"/>
  <c r="B273" i="2"/>
  <c r="A273" i="2"/>
  <c r="F272" i="2"/>
  <c r="C272" i="2"/>
  <c r="B272" i="2"/>
  <c r="A272" i="2"/>
  <c r="F271" i="2"/>
  <c r="C271" i="2"/>
  <c r="B271" i="2"/>
  <c r="A271" i="2"/>
  <c r="F270" i="2"/>
  <c r="C270" i="2"/>
  <c r="B270" i="2"/>
  <c r="A270" i="2"/>
  <c r="F269" i="2"/>
  <c r="C269" i="2"/>
  <c r="B269" i="2"/>
  <c r="A269" i="2"/>
  <c r="F268" i="2"/>
  <c r="C268" i="2"/>
  <c r="B268" i="2"/>
  <c r="A268" i="2"/>
  <c r="F267" i="2"/>
  <c r="C267" i="2"/>
  <c r="B267" i="2"/>
  <c r="A267" i="2"/>
  <c r="F266" i="2"/>
  <c r="C266" i="2"/>
  <c r="B266" i="2"/>
  <c r="A266" i="2"/>
  <c r="F265" i="2"/>
  <c r="C265" i="2"/>
  <c r="B265" i="2"/>
  <c r="A265" i="2"/>
  <c r="F264" i="2"/>
  <c r="C264" i="2"/>
  <c r="B264" i="2"/>
  <c r="A264" i="2"/>
  <c r="F263" i="2"/>
  <c r="C263" i="2"/>
  <c r="B263" i="2"/>
  <c r="A263" i="2"/>
  <c r="F262" i="2"/>
  <c r="C262" i="2"/>
  <c r="B262" i="2"/>
  <c r="A262" i="2"/>
  <c r="F261" i="2"/>
  <c r="C261" i="2"/>
  <c r="B261" i="2"/>
  <c r="A261" i="2"/>
  <c r="F260" i="2"/>
  <c r="C260" i="2"/>
  <c r="B260" i="2"/>
  <c r="A260" i="2"/>
  <c r="F259" i="2"/>
  <c r="C259" i="2"/>
  <c r="B259" i="2"/>
  <c r="A259" i="2"/>
  <c r="F258" i="2"/>
  <c r="C258" i="2"/>
  <c r="B258" i="2"/>
  <c r="A258" i="2"/>
  <c r="F257" i="2"/>
  <c r="C257" i="2"/>
  <c r="B257" i="2"/>
  <c r="A257" i="2"/>
  <c r="F256" i="2"/>
  <c r="C256" i="2"/>
  <c r="B256" i="2"/>
  <c r="A256" i="2"/>
  <c r="F255" i="2"/>
  <c r="C255" i="2"/>
  <c r="B255" i="2"/>
  <c r="A255" i="2"/>
  <c r="F254" i="2"/>
  <c r="C254" i="2"/>
  <c r="B254" i="2"/>
  <c r="A254" i="2"/>
  <c r="F253" i="2"/>
  <c r="C253" i="2"/>
  <c r="B253" i="2"/>
  <c r="A253" i="2"/>
  <c r="F252" i="2"/>
  <c r="C252" i="2"/>
  <c r="B252" i="2"/>
  <c r="A252" i="2"/>
  <c r="F251" i="2"/>
  <c r="C251" i="2"/>
  <c r="B251" i="2"/>
  <c r="A251" i="2"/>
  <c r="F250" i="2"/>
  <c r="C250" i="2"/>
  <c r="B250" i="2"/>
  <c r="A250" i="2"/>
  <c r="F249" i="2"/>
  <c r="C249" i="2"/>
  <c r="B249" i="2"/>
  <c r="A249" i="2"/>
  <c r="F248" i="2"/>
  <c r="C248" i="2"/>
  <c r="B248" i="2"/>
  <c r="A248" i="2"/>
  <c r="F247" i="2"/>
  <c r="C247" i="2"/>
  <c r="B247" i="2"/>
  <c r="A247" i="2"/>
  <c r="F246" i="2"/>
  <c r="C246" i="2"/>
  <c r="B246" i="2"/>
  <c r="A246" i="2"/>
  <c r="F245" i="2"/>
  <c r="C245" i="2"/>
  <c r="B245" i="2"/>
  <c r="A245" i="2"/>
  <c r="F244" i="2"/>
  <c r="C244" i="2"/>
  <c r="B244" i="2"/>
  <c r="A244" i="2"/>
  <c r="F243" i="2"/>
  <c r="C243" i="2"/>
  <c r="B243" i="2"/>
  <c r="A243" i="2"/>
  <c r="F242" i="2"/>
  <c r="C242" i="2"/>
  <c r="B242" i="2"/>
  <c r="A242" i="2"/>
  <c r="F241" i="2"/>
  <c r="C241" i="2"/>
  <c r="B241" i="2"/>
  <c r="A241" i="2"/>
  <c r="F240" i="2"/>
  <c r="C240" i="2"/>
  <c r="B240" i="2"/>
  <c r="A240" i="2"/>
  <c r="F239" i="2"/>
  <c r="C239" i="2"/>
  <c r="B239" i="2"/>
  <c r="A239" i="2"/>
  <c r="F238" i="2"/>
  <c r="C238" i="2"/>
  <c r="B238" i="2"/>
  <c r="A238" i="2"/>
  <c r="F237" i="2"/>
  <c r="C237" i="2"/>
  <c r="B237" i="2"/>
  <c r="A237" i="2"/>
  <c r="F236" i="2"/>
  <c r="C236" i="2"/>
  <c r="B236" i="2"/>
  <c r="A236" i="2"/>
  <c r="F235" i="2"/>
  <c r="C235" i="2"/>
  <c r="B235" i="2"/>
  <c r="A235" i="2"/>
  <c r="F234" i="2"/>
  <c r="C234" i="2"/>
  <c r="B234" i="2"/>
  <c r="A234" i="2"/>
  <c r="F233" i="2"/>
  <c r="C233" i="2"/>
  <c r="B233" i="2"/>
  <c r="A233" i="2"/>
  <c r="F232" i="2"/>
  <c r="C232" i="2"/>
  <c r="B232" i="2"/>
  <c r="A232" i="2"/>
  <c r="F231" i="2"/>
  <c r="C231" i="2"/>
  <c r="B231" i="2"/>
  <c r="A231" i="2"/>
  <c r="F230" i="2"/>
  <c r="C230" i="2"/>
  <c r="B230" i="2"/>
  <c r="A230" i="2"/>
  <c r="F229" i="2"/>
  <c r="C229" i="2"/>
  <c r="B229" i="2"/>
  <c r="A229" i="2"/>
  <c r="F228" i="2"/>
  <c r="C228" i="2"/>
  <c r="B228" i="2"/>
  <c r="A228" i="2"/>
  <c r="F227" i="2"/>
  <c r="C227" i="2"/>
  <c r="B227" i="2"/>
  <c r="A227" i="2"/>
  <c r="F226" i="2"/>
  <c r="C226" i="2"/>
  <c r="B226" i="2"/>
  <c r="A226" i="2"/>
  <c r="F225" i="2"/>
  <c r="C225" i="2"/>
  <c r="B225" i="2"/>
  <c r="A225" i="2"/>
  <c r="F224" i="2"/>
  <c r="C224" i="2"/>
  <c r="B224" i="2"/>
  <c r="A224" i="2"/>
  <c r="F223" i="2"/>
  <c r="C223" i="2"/>
  <c r="B223" i="2"/>
  <c r="A223" i="2"/>
  <c r="F222" i="2"/>
  <c r="C222" i="2"/>
  <c r="B222" i="2"/>
  <c r="A222" i="2"/>
  <c r="F221" i="2"/>
  <c r="C221" i="2"/>
  <c r="B221" i="2"/>
  <c r="A221" i="2"/>
  <c r="F220" i="2"/>
  <c r="C220" i="2"/>
  <c r="B220" i="2"/>
  <c r="A220" i="2"/>
  <c r="F219" i="2"/>
  <c r="C219" i="2"/>
  <c r="B219" i="2"/>
  <c r="A219" i="2"/>
  <c r="F218" i="2"/>
  <c r="C218" i="2"/>
  <c r="B218" i="2"/>
  <c r="A218" i="2"/>
  <c r="F217" i="2"/>
  <c r="C217" i="2"/>
  <c r="B217" i="2"/>
  <c r="A217" i="2"/>
  <c r="F216" i="2"/>
  <c r="C216" i="2"/>
  <c r="B216" i="2"/>
  <c r="A216" i="2"/>
  <c r="F215" i="2"/>
  <c r="C215" i="2"/>
  <c r="B215" i="2"/>
  <c r="A215" i="2"/>
  <c r="F214" i="2"/>
  <c r="C214" i="2"/>
  <c r="B214" i="2"/>
  <c r="A214" i="2"/>
  <c r="F213" i="2"/>
  <c r="C213" i="2"/>
  <c r="B213" i="2"/>
  <c r="A213" i="2"/>
  <c r="F212" i="2"/>
  <c r="C212" i="2"/>
  <c r="B212" i="2"/>
  <c r="A212" i="2"/>
  <c r="F211" i="2"/>
  <c r="C211" i="2"/>
  <c r="B211" i="2"/>
  <c r="A211" i="2"/>
  <c r="F210" i="2"/>
  <c r="C210" i="2"/>
  <c r="B210" i="2"/>
  <c r="A210" i="2"/>
  <c r="F209" i="2"/>
  <c r="C209" i="2"/>
  <c r="B209" i="2"/>
  <c r="A209" i="2"/>
  <c r="F208" i="2"/>
  <c r="C208" i="2"/>
  <c r="B208" i="2"/>
  <c r="A208" i="2"/>
  <c r="F207" i="2"/>
  <c r="C207" i="2"/>
  <c r="B207" i="2"/>
  <c r="A207" i="2"/>
  <c r="F206" i="2"/>
  <c r="C206" i="2"/>
  <c r="B206" i="2"/>
  <c r="A206" i="2"/>
  <c r="F205" i="2"/>
  <c r="C205" i="2"/>
  <c r="B205" i="2"/>
  <c r="A205" i="2"/>
  <c r="F204" i="2"/>
  <c r="C204" i="2"/>
  <c r="B204" i="2"/>
  <c r="A204" i="2"/>
  <c r="F203" i="2"/>
  <c r="C203" i="2"/>
  <c r="B203" i="2"/>
  <c r="A203" i="2"/>
  <c r="F202" i="2"/>
  <c r="C202" i="2"/>
  <c r="B202" i="2"/>
  <c r="A202" i="2"/>
  <c r="F201" i="2"/>
  <c r="C201" i="2"/>
  <c r="B201" i="2"/>
  <c r="A201" i="2"/>
  <c r="F200" i="2"/>
  <c r="C200" i="2"/>
  <c r="B200" i="2"/>
  <c r="A200" i="2"/>
  <c r="F199" i="2"/>
  <c r="C199" i="2"/>
  <c r="B199" i="2"/>
  <c r="A199" i="2"/>
  <c r="F198" i="2"/>
  <c r="C198" i="2"/>
  <c r="B198" i="2"/>
  <c r="A198" i="2"/>
  <c r="F197" i="2"/>
  <c r="C197" i="2"/>
  <c r="B197" i="2"/>
  <c r="A197" i="2"/>
  <c r="F196" i="2"/>
  <c r="C196" i="2"/>
  <c r="B196" i="2"/>
  <c r="A196" i="2"/>
  <c r="F195" i="2"/>
  <c r="C195" i="2"/>
  <c r="B195" i="2"/>
  <c r="A195" i="2"/>
  <c r="F194" i="2"/>
  <c r="C194" i="2"/>
  <c r="B194" i="2"/>
  <c r="A194" i="2"/>
  <c r="F193" i="2"/>
  <c r="C193" i="2"/>
  <c r="B193" i="2"/>
  <c r="A193" i="2"/>
  <c r="F192" i="2"/>
  <c r="C192" i="2"/>
  <c r="B192" i="2"/>
  <c r="A192" i="2"/>
  <c r="F191" i="2"/>
  <c r="C191" i="2"/>
  <c r="B191" i="2"/>
  <c r="A191" i="2"/>
  <c r="F190" i="2"/>
  <c r="C190" i="2"/>
  <c r="B190" i="2"/>
  <c r="A190" i="2"/>
  <c r="F189" i="2"/>
  <c r="C189" i="2"/>
  <c r="B189" i="2"/>
  <c r="A189" i="2"/>
  <c r="F188" i="2"/>
  <c r="C188" i="2"/>
  <c r="B188" i="2"/>
  <c r="A188" i="2"/>
  <c r="F187" i="2"/>
  <c r="C187" i="2"/>
  <c r="B187" i="2"/>
  <c r="A187" i="2"/>
  <c r="F186" i="2"/>
  <c r="C186" i="2"/>
  <c r="B186" i="2"/>
  <c r="A186" i="2"/>
  <c r="F185" i="2"/>
  <c r="C185" i="2"/>
  <c r="B185" i="2"/>
  <c r="A185" i="2"/>
  <c r="F184" i="2"/>
  <c r="C184" i="2"/>
  <c r="B184" i="2"/>
  <c r="A184" i="2"/>
  <c r="F183" i="2"/>
  <c r="C183" i="2"/>
  <c r="B183" i="2"/>
  <c r="A183" i="2"/>
  <c r="F182" i="2"/>
  <c r="C182" i="2"/>
  <c r="B182" i="2"/>
  <c r="A182" i="2"/>
  <c r="A179" i="2"/>
  <c r="A178" i="2"/>
  <c r="A177" i="2"/>
  <c r="A176" i="2"/>
  <c r="A175" i="2"/>
  <c r="A174" i="2"/>
  <c r="A173" i="2"/>
  <c r="A172" i="2"/>
  <c r="A171" i="2"/>
  <c r="A170" i="2"/>
  <c r="A169" i="2"/>
  <c r="A168" i="2"/>
  <c r="M167" i="2"/>
  <c r="L167" i="2"/>
  <c r="K167" i="2"/>
  <c r="J167" i="2"/>
  <c r="I167" i="2"/>
  <c r="H167" i="2"/>
  <c r="G167" i="2"/>
  <c r="F167" i="2"/>
  <c r="E167" i="2"/>
  <c r="D167" i="2"/>
  <c r="C167" i="2"/>
  <c r="B167" i="2"/>
  <c r="F162" i="2"/>
  <c r="C162" i="2"/>
  <c r="B162" i="2"/>
  <c r="A162" i="2"/>
  <c r="F161" i="2"/>
  <c r="C161" i="2"/>
  <c r="B161" i="2"/>
  <c r="A161" i="2"/>
  <c r="F160" i="2"/>
  <c r="C160" i="2"/>
  <c r="B160" i="2"/>
  <c r="A160" i="2"/>
  <c r="F159" i="2"/>
  <c r="C159" i="2"/>
  <c r="B159" i="2"/>
  <c r="A159" i="2"/>
  <c r="F158" i="2"/>
  <c r="C158" i="2"/>
  <c r="B158" i="2"/>
  <c r="A158" i="2"/>
  <c r="F157" i="2"/>
  <c r="C157" i="2"/>
  <c r="B157" i="2"/>
  <c r="A157" i="2"/>
  <c r="F156" i="2"/>
  <c r="C156" i="2"/>
  <c r="B156" i="2"/>
  <c r="A156" i="2"/>
  <c r="F155" i="2"/>
  <c r="C155" i="2"/>
  <c r="B155" i="2"/>
  <c r="A155" i="2"/>
  <c r="F154" i="2"/>
  <c r="C154" i="2"/>
  <c r="B154" i="2"/>
  <c r="A154" i="2"/>
  <c r="F153" i="2"/>
  <c r="C153" i="2"/>
  <c r="B153" i="2"/>
  <c r="A153" i="2"/>
  <c r="F152" i="2"/>
  <c r="C152" i="2"/>
  <c r="B152" i="2"/>
  <c r="A152" i="2"/>
  <c r="F151" i="2"/>
  <c r="C151" i="2"/>
  <c r="B151" i="2"/>
  <c r="A151" i="2"/>
  <c r="F150" i="2"/>
  <c r="C150" i="2"/>
  <c r="B150" i="2"/>
  <c r="A150" i="2"/>
  <c r="F149" i="2"/>
  <c r="C149" i="2"/>
  <c r="B149" i="2"/>
  <c r="A149" i="2"/>
  <c r="F148" i="2"/>
  <c r="C148" i="2"/>
  <c r="B148" i="2"/>
  <c r="A148" i="2"/>
  <c r="F147" i="2"/>
  <c r="C147" i="2"/>
  <c r="B147" i="2"/>
  <c r="A147" i="2"/>
  <c r="F146" i="2"/>
  <c r="C146" i="2"/>
  <c r="B146" i="2"/>
  <c r="A146" i="2"/>
  <c r="F145" i="2"/>
  <c r="C145" i="2"/>
  <c r="B145" i="2"/>
  <c r="A145" i="2"/>
  <c r="F144" i="2"/>
  <c r="C144" i="2"/>
  <c r="B144" i="2"/>
  <c r="A144" i="2"/>
  <c r="F143" i="2"/>
  <c r="C143" i="2"/>
  <c r="B143" i="2"/>
  <c r="A143" i="2"/>
  <c r="F142" i="2"/>
  <c r="C142" i="2"/>
  <c r="B142" i="2"/>
  <c r="A142" i="2"/>
  <c r="F141" i="2"/>
  <c r="C141" i="2"/>
  <c r="B141" i="2"/>
  <c r="A141" i="2"/>
  <c r="F140" i="2"/>
  <c r="C140" i="2"/>
  <c r="B140" i="2"/>
  <c r="A140" i="2"/>
  <c r="F139" i="2"/>
  <c r="C139" i="2"/>
  <c r="B139" i="2"/>
  <c r="A139" i="2"/>
  <c r="F138" i="2"/>
  <c r="C138" i="2"/>
  <c r="B138" i="2"/>
  <c r="A138" i="2"/>
  <c r="F137" i="2"/>
  <c r="C137" i="2"/>
  <c r="B137" i="2"/>
  <c r="A137" i="2"/>
  <c r="F136" i="2"/>
  <c r="C136" i="2"/>
  <c r="B136" i="2"/>
  <c r="A136" i="2"/>
  <c r="F135" i="2"/>
  <c r="C135" i="2"/>
  <c r="B135" i="2"/>
  <c r="A135" i="2"/>
  <c r="F134" i="2"/>
  <c r="C134" i="2"/>
  <c r="B134" i="2"/>
  <c r="A134" i="2"/>
  <c r="F133" i="2"/>
  <c r="C133" i="2"/>
  <c r="B133" i="2"/>
  <c r="A133" i="2"/>
  <c r="F132" i="2"/>
  <c r="C132" i="2"/>
  <c r="B132" i="2"/>
  <c r="A132" i="2"/>
  <c r="F131" i="2"/>
  <c r="C131" i="2"/>
  <c r="B131" i="2"/>
  <c r="A131" i="2"/>
  <c r="F130" i="2"/>
  <c r="C130" i="2"/>
  <c r="B130" i="2"/>
  <c r="A130" i="2"/>
  <c r="F129" i="2"/>
  <c r="C129" i="2"/>
  <c r="B129" i="2"/>
  <c r="A129" i="2"/>
  <c r="F128" i="2"/>
  <c r="C128" i="2"/>
  <c r="B128" i="2"/>
  <c r="A128" i="2"/>
  <c r="F127" i="2"/>
  <c r="C127" i="2"/>
  <c r="B127" i="2"/>
  <c r="A127" i="2"/>
  <c r="F126" i="2"/>
  <c r="C126" i="2"/>
  <c r="B126" i="2"/>
  <c r="A126" i="2"/>
  <c r="F125" i="2"/>
  <c r="C125" i="2"/>
  <c r="B125" i="2"/>
  <c r="A125" i="2"/>
  <c r="F124" i="2"/>
  <c r="C124" i="2"/>
  <c r="B124" i="2"/>
  <c r="A124" i="2"/>
  <c r="F123" i="2"/>
  <c r="C123" i="2"/>
  <c r="B123" i="2"/>
  <c r="A123" i="2"/>
  <c r="F122" i="2"/>
  <c r="C122" i="2"/>
  <c r="B122" i="2"/>
  <c r="A122" i="2"/>
  <c r="F121" i="2"/>
  <c r="C121" i="2"/>
  <c r="B121" i="2"/>
  <c r="A121" i="2"/>
  <c r="F120" i="2"/>
  <c r="C120" i="2"/>
  <c r="B120" i="2"/>
  <c r="A120" i="2"/>
  <c r="F119" i="2"/>
  <c r="C119" i="2"/>
  <c r="B119" i="2"/>
  <c r="A119" i="2"/>
  <c r="F118" i="2"/>
  <c r="C118" i="2"/>
  <c r="B118" i="2"/>
  <c r="A118" i="2"/>
  <c r="F117" i="2"/>
  <c r="C117" i="2"/>
  <c r="B117" i="2"/>
  <c r="A117" i="2"/>
  <c r="F116" i="2"/>
  <c r="C116" i="2"/>
  <c r="B116" i="2"/>
  <c r="A116" i="2"/>
  <c r="F115" i="2"/>
  <c r="C115" i="2"/>
  <c r="B115" i="2"/>
  <c r="A115" i="2"/>
  <c r="F114" i="2"/>
  <c r="C114" i="2"/>
  <c r="B114" i="2"/>
  <c r="A114" i="2"/>
  <c r="F113" i="2"/>
  <c r="C113" i="2"/>
  <c r="B113" i="2"/>
  <c r="A113" i="2"/>
  <c r="F112" i="2"/>
  <c r="C112" i="2"/>
  <c r="B112" i="2"/>
  <c r="A112" i="2"/>
  <c r="F111" i="2"/>
  <c r="C111" i="2"/>
  <c r="B111" i="2"/>
  <c r="A111" i="2"/>
  <c r="F110" i="2"/>
  <c r="C110" i="2"/>
  <c r="B110" i="2"/>
  <c r="A110" i="2"/>
  <c r="F109" i="2"/>
  <c r="C109" i="2"/>
  <c r="B109" i="2"/>
  <c r="A109" i="2"/>
  <c r="F108" i="2"/>
  <c r="C108" i="2"/>
  <c r="B108" i="2"/>
  <c r="A108" i="2"/>
  <c r="F107" i="2"/>
  <c r="C107" i="2"/>
  <c r="B107" i="2"/>
  <c r="A107" i="2"/>
  <c r="F106" i="2"/>
  <c r="C106" i="2"/>
  <c r="B106" i="2"/>
  <c r="A106" i="2"/>
  <c r="F105" i="2"/>
  <c r="C105" i="2"/>
  <c r="B105" i="2"/>
  <c r="A105" i="2"/>
  <c r="F104" i="2"/>
  <c r="C104" i="2"/>
  <c r="B104" i="2"/>
  <c r="A104" i="2"/>
  <c r="F103" i="2"/>
  <c r="C103" i="2"/>
  <c r="B103" i="2"/>
  <c r="A103" i="2"/>
  <c r="F102" i="2"/>
  <c r="C102" i="2"/>
  <c r="B102" i="2"/>
  <c r="A102" i="2"/>
  <c r="F101" i="2"/>
  <c r="C101" i="2"/>
  <c r="B101" i="2"/>
  <c r="A101" i="2"/>
  <c r="F100" i="2"/>
  <c r="C100" i="2"/>
  <c r="B100" i="2"/>
  <c r="A100" i="2"/>
  <c r="F99" i="2"/>
  <c r="C99" i="2"/>
  <c r="B99" i="2"/>
  <c r="A99" i="2"/>
  <c r="F98" i="2"/>
  <c r="C98" i="2"/>
  <c r="B98" i="2"/>
  <c r="A98" i="2"/>
  <c r="F97" i="2"/>
  <c r="C97" i="2"/>
  <c r="B97" i="2"/>
  <c r="A97" i="2"/>
  <c r="F96" i="2"/>
  <c r="C96" i="2"/>
  <c r="B96" i="2"/>
  <c r="A96" i="2"/>
  <c r="F95" i="2"/>
  <c r="C95" i="2"/>
  <c r="B95" i="2"/>
  <c r="A95" i="2"/>
  <c r="F94" i="2"/>
  <c r="C94" i="2"/>
  <c r="B94" i="2"/>
  <c r="A94" i="2"/>
  <c r="F93" i="2"/>
  <c r="C93" i="2"/>
  <c r="B93" i="2"/>
  <c r="A93" i="2"/>
  <c r="F92" i="2"/>
  <c r="C92" i="2"/>
  <c r="B92" i="2"/>
  <c r="A92" i="2"/>
  <c r="F91" i="2"/>
  <c r="C91" i="2"/>
  <c r="B91" i="2"/>
  <c r="A91" i="2"/>
  <c r="F90" i="2"/>
  <c r="C90" i="2"/>
  <c r="B90" i="2"/>
  <c r="A90" i="2"/>
  <c r="F89" i="2"/>
  <c r="C89" i="2"/>
  <c r="B89" i="2"/>
  <c r="A89" i="2"/>
  <c r="F88" i="2"/>
  <c r="C88" i="2"/>
  <c r="B88" i="2"/>
  <c r="A88" i="2"/>
  <c r="F87" i="2"/>
  <c r="C87" i="2"/>
  <c r="B87" i="2"/>
  <c r="A87" i="2"/>
  <c r="F86" i="2"/>
  <c r="C86" i="2"/>
  <c r="B86" i="2"/>
  <c r="A86" i="2"/>
  <c r="F85" i="2"/>
  <c r="C85" i="2"/>
  <c r="B85" i="2"/>
  <c r="A85" i="2"/>
  <c r="F84" i="2"/>
  <c r="C84" i="2"/>
  <c r="B84" i="2"/>
  <c r="A84" i="2"/>
  <c r="F83" i="2"/>
  <c r="C83" i="2"/>
  <c r="B83" i="2"/>
  <c r="A83" i="2"/>
  <c r="F82" i="2"/>
  <c r="C82" i="2"/>
  <c r="B82" i="2"/>
  <c r="A82" i="2"/>
  <c r="F81" i="2"/>
  <c r="C81" i="2"/>
  <c r="B81" i="2"/>
  <c r="A81" i="2"/>
  <c r="F80" i="2"/>
  <c r="C80" i="2"/>
  <c r="B80" i="2"/>
  <c r="A80" i="2"/>
  <c r="F79" i="2"/>
  <c r="C79" i="2"/>
  <c r="B79" i="2"/>
  <c r="A79" i="2"/>
  <c r="F78" i="2"/>
  <c r="C78" i="2"/>
  <c r="B78" i="2"/>
  <c r="A78" i="2"/>
  <c r="F77" i="2"/>
  <c r="C77" i="2"/>
  <c r="B77" i="2"/>
  <c r="A77" i="2"/>
  <c r="F76" i="2"/>
  <c r="C76" i="2"/>
  <c r="B76" i="2"/>
  <c r="A76" i="2"/>
  <c r="F75" i="2"/>
  <c r="C75" i="2"/>
  <c r="B75" i="2"/>
  <c r="A75" i="2"/>
  <c r="F74" i="2"/>
  <c r="C74" i="2"/>
  <c r="B74" i="2"/>
  <c r="A74" i="2"/>
  <c r="F73" i="2"/>
  <c r="C73" i="2"/>
  <c r="B73" i="2"/>
  <c r="A73" i="2"/>
  <c r="F72" i="2"/>
  <c r="C72" i="2"/>
  <c r="B72" i="2"/>
  <c r="A72" i="2"/>
  <c r="F71" i="2"/>
  <c r="C71" i="2"/>
  <c r="B71" i="2"/>
  <c r="A71" i="2"/>
  <c r="F70" i="2"/>
  <c r="C70" i="2"/>
  <c r="B70" i="2"/>
  <c r="A70" i="2"/>
  <c r="F69" i="2"/>
  <c r="C69" i="2"/>
  <c r="B69" i="2"/>
  <c r="A69" i="2"/>
  <c r="F68" i="2"/>
  <c r="C68" i="2"/>
  <c r="B68" i="2"/>
  <c r="A68" i="2"/>
  <c r="F67" i="2"/>
  <c r="C67" i="2"/>
  <c r="B67" i="2"/>
  <c r="A67" i="2"/>
  <c r="F66" i="2"/>
  <c r="C66" i="2"/>
  <c r="B66" i="2"/>
  <c r="A66" i="2"/>
  <c r="F65" i="2"/>
  <c r="C65" i="2"/>
  <c r="B65" i="2"/>
  <c r="A65" i="2"/>
  <c r="F64" i="2"/>
  <c r="C64" i="2"/>
  <c r="B64" i="2"/>
  <c r="A64" i="2"/>
  <c r="F63" i="2"/>
  <c r="C63" i="2"/>
  <c r="B63" i="2"/>
  <c r="A63" i="2"/>
  <c r="F62" i="2"/>
  <c r="C62" i="2"/>
  <c r="B62" i="2"/>
  <c r="A62" i="2"/>
  <c r="F61" i="2"/>
  <c r="C61" i="2"/>
  <c r="B61" i="2"/>
  <c r="A61" i="2"/>
  <c r="F60" i="2"/>
  <c r="C60" i="2"/>
  <c r="B60" i="2"/>
  <c r="A60" i="2"/>
  <c r="F59" i="2"/>
  <c r="C59" i="2"/>
  <c r="B59" i="2"/>
  <c r="A59" i="2"/>
  <c r="F58" i="2"/>
  <c r="C58" i="2"/>
  <c r="B58" i="2"/>
  <c r="A58" i="2"/>
  <c r="F57" i="2"/>
  <c r="C57" i="2"/>
  <c r="B57" i="2"/>
  <c r="A57" i="2"/>
  <c r="F56" i="2"/>
  <c r="C56" i="2"/>
  <c r="B56" i="2"/>
  <c r="A56" i="2"/>
  <c r="F55" i="2"/>
  <c r="C55" i="2"/>
  <c r="B55" i="2"/>
  <c r="A55" i="2"/>
  <c r="F54" i="2"/>
  <c r="C54" i="2"/>
  <c r="B54" i="2"/>
  <c r="A54" i="2"/>
  <c r="F53" i="2"/>
  <c r="C53" i="2"/>
  <c r="B53" i="2"/>
  <c r="A53" i="2"/>
  <c r="F52" i="2"/>
  <c r="C52" i="2"/>
  <c r="B52" i="2"/>
  <c r="A52" i="2"/>
  <c r="F51" i="2"/>
  <c r="C51" i="2"/>
  <c r="B51" i="2"/>
  <c r="A51" i="2"/>
  <c r="F50" i="2"/>
  <c r="C50" i="2"/>
  <c r="B50" i="2"/>
  <c r="A50" i="2"/>
  <c r="F49" i="2"/>
  <c r="C49" i="2"/>
  <c r="B49" i="2"/>
  <c r="A49" i="2"/>
  <c r="F48" i="2"/>
  <c r="C48" i="2"/>
  <c r="B48" i="2"/>
  <c r="A48" i="2"/>
  <c r="F47" i="2"/>
  <c r="C47" i="2"/>
  <c r="B47" i="2"/>
  <c r="A47" i="2"/>
  <c r="F46" i="2"/>
  <c r="C46" i="2"/>
  <c r="B46" i="2"/>
  <c r="A46" i="2"/>
  <c r="F45" i="2"/>
  <c r="C45" i="2"/>
  <c r="B45" i="2"/>
  <c r="A45" i="2"/>
  <c r="F44" i="2"/>
  <c r="C44" i="2"/>
  <c r="B44" i="2"/>
  <c r="A44" i="2"/>
  <c r="F43" i="2"/>
  <c r="C43" i="2"/>
  <c r="B43" i="2"/>
  <c r="A43" i="2"/>
  <c r="F42" i="2"/>
  <c r="C42" i="2"/>
  <c r="B42" i="2"/>
  <c r="A42" i="2"/>
  <c r="F41" i="2"/>
  <c r="C41" i="2"/>
  <c r="B41" i="2"/>
  <c r="A41" i="2"/>
  <c r="F40" i="2"/>
  <c r="C40" i="2"/>
  <c r="B40" i="2"/>
  <c r="A40" i="2"/>
  <c r="F39" i="2"/>
  <c r="C39" i="2"/>
  <c r="B39" i="2"/>
  <c r="A39" i="2"/>
  <c r="F38" i="2"/>
  <c r="C38" i="2"/>
  <c r="B38" i="2"/>
  <c r="A38" i="2"/>
  <c r="F37" i="2"/>
  <c r="C37" i="2"/>
  <c r="B37" i="2"/>
  <c r="A37" i="2"/>
  <c r="F36" i="2"/>
  <c r="C36" i="2"/>
  <c r="B36" i="2"/>
  <c r="A36" i="2"/>
  <c r="F35" i="2"/>
  <c r="C35" i="2"/>
  <c r="B35" i="2"/>
  <c r="A35" i="2"/>
  <c r="F34" i="2"/>
  <c r="C34" i="2"/>
  <c r="B34" i="2"/>
  <c r="A34" i="2"/>
  <c r="F33" i="2"/>
  <c r="C33" i="2"/>
  <c r="B33" i="2"/>
  <c r="A33" i="2"/>
  <c r="F32" i="2"/>
  <c r="C32" i="2"/>
  <c r="B32" i="2"/>
  <c r="A32" i="2"/>
  <c r="F31" i="2"/>
  <c r="C31" i="2"/>
  <c r="B31" i="2"/>
  <c r="A31" i="2"/>
  <c r="F30" i="2"/>
  <c r="C30" i="2"/>
  <c r="B30" i="2"/>
  <c r="A30" i="2"/>
  <c r="F29" i="2"/>
  <c r="C29" i="2"/>
  <c r="B29" i="2"/>
  <c r="A29" i="2"/>
  <c r="F28" i="2"/>
  <c r="C28" i="2"/>
  <c r="B28" i="2"/>
  <c r="A28" i="2"/>
  <c r="F27" i="2"/>
  <c r="C27" i="2"/>
  <c r="B27" i="2"/>
  <c r="A27" i="2"/>
  <c r="F26" i="2"/>
  <c r="C26" i="2"/>
  <c r="B26" i="2"/>
  <c r="A26" i="2"/>
  <c r="F25" i="2"/>
  <c r="C25" i="2"/>
  <c r="B25" i="2"/>
  <c r="A25" i="2"/>
  <c r="F24" i="2"/>
  <c r="C24" i="2"/>
  <c r="B24" i="2"/>
  <c r="A24" i="2"/>
  <c r="F23" i="2"/>
  <c r="C23" i="2"/>
  <c r="B23" i="2"/>
  <c r="A23" i="2"/>
  <c r="F22" i="2"/>
  <c r="C22" i="2"/>
  <c r="B22" i="2"/>
  <c r="A22" i="2"/>
  <c r="F21" i="2"/>
  <c r="C21" i="2"/>
  <c r="B21" i="2"/>
  <c r="A21" i="2"/>
  <c r="F20" i="2"/>
  <c r="C20" i="2"/>
  <c r="B20" i="2"/>
  <c r="A20" i="2"/>
  <c r="F19" i="2"/>
  <c r="C19" i="2"/>
  <c r="B19" i="2"/>
  <c r="A19" i="2"/>
  <c r="A16" i="2"/>
  <c r="A15" i="2"/>
  <c r="A14" i="2"/>
  <c r="A13" i="2"/>
  <c r="A12" i="2"/>
  <c r="A11" i="2"/>
  <c r="A10" i="2"/>
  <c r="A9" i="2"/>
  <c r="A8" i="2"/>
  <c r="A7" i="2"/>
  <c r="A6" i="2"/>
  <c r="A5" i="2"/>
  <c r="M4" i="2"/>
  <c r="L4" i="2"/>
  <c r="K4" i="2"/>
  <c r="J4" i="2"/>
  <c r="I4" i="2"/>
  <c r="H4" i="2"/>
  <c r="G4" i="2"/>
  <c r="F4" i="2"/>
  <c r="E4" i="2"/>
  <c r="D4" i="2"/>
  <c r="C4" i="2"/>
  <c r="B4" i="2"/>
</calcChain>
</file>

<file path=xl/sharedStrings.xml><?xml version="1.0" encoding="utf-8"?>
<sst xmlns="http://schemas.openxmlformats.org/spreadsheetml/2006/main" count="3331" uniqueCount="162">
  <si>
    <t>Abbreviation</t>
  </si>
  <si>
    <t>Full Name</t>
  </si>
  <si>
    <t>0-4</t>
  </si>
  <si>
    <t>Gen 0-4</t>
  </si>
  <si>
    <t>5-14</t>
  </si>
  <si>
    <t>Gen 5-14</t>
  </si>
  <si>
    <t>15-64</t>
  </si>
  <si>
    <t>Gen 15-64</t>
  </si>
  <si>
    <t>65+</t>
  </si>
  <si>
    <t>Gen 65+</t>
  </si>
  <si>
    <t>15-64 (HIV+)</t>
  </si>
  <si>
    <t>PLHIV 15-64</t>
  </si>
  <si>
    <t>65+ (HIV+)</t>
  </si>
  <si>
    <t>PLHIV 65+</t>
  </si>
  <si>
    <t>Pris</t>
  </si>
  <si>
    <t>Prisoners</t>
  </si>
  <si>
    <t>Pris (HIV+)</t>
  </si>
  <si>
    <t>PLHIV Prisoners</t>
  </si>
  <si>
    <t>HCW</t>
  </si>
  <si>
    <t>Health Care Workers</t>
  </si>
  <si>
    <t>HCW (HIV+)</t>
  </si>
  <si>
    <t>PLHIV Health Care Workers</t>
  </si>
  <si>
    <t>Mine</t>
  </si>
  <si>
    <t>Miners</t>
  </si>
  <si>
    <t>Mine (HIV+)</t>
  </si>
  <si>
    <t>PLHIV Miners</t>
  </si>
  <si>
    <t>age</t>
  </si>
  <si>
    <t>Aging</t>
  </si>
  <si>
    <t>N.A.</t>
  </si>
  <si>
    <t>N</t>
  </si>
  <si>
    <t>Units</t>
  </si>
  <si>
    <t>Constant</t>
  </si>
  <si>
    <t>2000</t>
  </si>
  <si>
    <t>2001</t>
  </si>
  <si>
    <t>2002</t>
  </si>
  <si>
    <t>2003</t>
  </si>
  <si>
    <t>2004</t>
  </si>
  <si>
    <t>2005</t>
  </si>
  <si>
    <t>2006</t>
  </si>
  <si>
    <t>2007</t>
  </si>
  <si>
    <t>2008</t>
  </si>
  <si>
    <t>2009</t>
  </si>
  <si>
    <t>2010</t>
  </si>
  <si>
    <t>2011</t>
  </si>
  <si>
    <t>2012</t>
  </si>
  <si>
    <t>2013</t>
  </si>
  <si>
    <t>2014</t>
  </si>
  <si>
    <t>2015</t>
  </si>
  <si>
    <t>2016</t>
  </si>
  <si>
    <t>hiv_inf</t>
  </si>
  <si>
    <t>HIV Infections</t>
  </si>
  <si>
    <t>risk_inf</t>
  </si>
  <si>
    <t>Risk-related transfers</t>
  </si>
  <si>
    <t>w_ctc</t>
  </si>
  <si>
    <t>Preference weighting for one population interacting with another</t>
  </si>
  <si>
    <t>Population size</t>
  </si>
  <si>
    <t>Number</t>
  </si>
  <si>
    <t>OR</t>
  </si>
  <si>
    <t>Number of births</t>
  </si>
  <si>
    <t>Non-TB death rate</t>
  </si>
  <si>
    <t>Number of new immigrants</t>
  </si>
  <si>
    <t>Emigration rate</t>
  </si>
  <si>
    <t>DS-SP on treatment</t>
  </si>
  <si>
    <t>MDR-SP on treatment</t>
  </si>
  <si>
    <t>XDR-SP on treatment</t>
  </si>
  <si>
    <t>DS-SN on treatment</t>
  </si>
  <si>
    <t>MDR-SN on treatment</t>
  </si>
  <si>
    <t>XDR-SN on treatment</t>
  </si>
  <si>
    <t>Successfully treated (active)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</si>
  <si>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</si>
  <si>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</si>
  <si>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</si>
  <si>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</si>
  <si>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</si>
  <si>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</si>
  <si>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</si>
  <si>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</si>
  <si>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</si>
  <si>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</si>
  <si>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</si>
  <si>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</si>
  <si>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</si>
  <si>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</si>
  <si>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</si>
  <si>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Vaccinated</t>
  </si>
  <si>
    <t>Early latent untreated (diagnosable)</t>
  </si>
  <si>
    <t>Early latent on treatment</t>
  </si>
  <si>
    <t>Late latent untreated (diagnosable)</t>
  </si>
  <si>
    <t>Late latent on treatment</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</si>
  <si>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</si>
  <si>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</si>
  <si>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</si>
  <si>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</si>
  <si>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</si>
  <si>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</si>
  <si>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</si>
  <si>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</si>
  <si>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</si>
  <si>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</si>
  <si>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</si>
  <si>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</si>
  <si>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</si>
  <si>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</si>
  <si>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</si>
  <si>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</si>
  <si>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</si>
  <si>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</si>
  <si>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</si>
  <si>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</si>
  <si>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</si>
  <si>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</si>
  <si>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</si>
  <si>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</si>
  <si>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</si>
  <si>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</si>
  <si>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</si>
  <si>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diagnosis rate</t>
  </si>
  <si>
    <t>DS-SP treatment uptake rate</t>
  </si>
  <si>
    <t>DS-SP treatment abandonment rate</t>
  </si>
  <si>
    <t>DS-SP treatment success rate</t>
  </si>
  <si>
    <t>MDR-SP diagnosis rate</t>
  </si>
  <si>
    <t>MDR-SP treatment uptake rate</t>
  </si>
  <si>
    <t>MDR-SP treatment abandonment rate</t>
  </si>
  <si>
    <t>MDR-SP 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</si>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</sst>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18C1FF"/>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2" borderId="1" xfId="0" applyFill="1" applyBorder="1" applyAlignment="1" applyProtection="1">
      <alignment horizontal="center"/>
      <protection locked="0"/>
    </xf>
    <xf numFmtId="0" fontId="0" fillId="2" borderId="1" xfId="0" applyFill="1" applyBorder="1" applyProtection="1">
      <protection locked="0"/>
    </xf>
    <xf numFmtId="0" fontId="0" fillId="3" borderId="2" xfId="0" applyFill="1" applyBorder="1"/>
  </cellXfs>
  <cellStyles count="1">
    <cellStyle name="Normal" xfId="0" builtinId="0"/>
  </cellStyles>
  <dxfs count="5856">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heetViews>
  <sheetFormatPr defaultRowHeight="15" x14ac:dyDescent="0.25"/>
  <cols>
    <col min="1" max="1" width="14.85546875" customWidth="1"/>
    <col min="2" max="2" width="29.28515625"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113</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C2" s="5">
        <v>0.2</v>
      </c>
      <c r="D2" s="2" t="s">
        <v>57</v>
      </c>
      <c r="E2" s="5"/>
      <c r="F2" s="5"/>
      <c r="G2" s="5"/>
      <c r="H2" s="5"/>
      <c r="I2" s="5"/>
      <c r="J2" s="5"/>
      <c r="K2" s="5"/>
      <c r="L2" s="5"/>
      <c r="M2" s="5"/>
      <c r="N2" s="5"/>
      <c r="O2" s="5"/>
      <c r="P2" s="5"/>
      <c r="Q2" s="5"/>
      <c r="R2" s="5"/>
      <c r="S2" s="5"/>
      <c r="T2" s="5"/>
      <c r="U2" s="5"/>
    </row>
    <row r="3" spans="1:21" x14ac:dyDescent="0.25">
      <c r="A3" s="1" t="str">
        <f>'Population Definitions'!$A$3</f>
        <v>5-14</v>
      </c>
      <c r="C3" s="5">
        <v>0.2</v>
      </c>
      <c r="D3" s="2" t="s">
        <v>57</v>
      </c>
      <c r="E3" s="5"/>
      <c r="F3" s="5"/>
      <c r="G3" s="5"/>
      <c r="H3" s="5"/>
      <c r="I3" s="5"/>
      <c r="J3" s="5"/>
      <c r="K3" s="5"/>
      <c r="L3" s="5"/>
      <c r="M3" s="5"/>
      <c r="N3" s="5"/>
      <c r="O3" s="5"/>
      <c r="P3" s="5"/>
      <c r="Q3" s="5"/>
      <c r="R3" s="5"/>
      <c r="S3" s="5"/>
      <c r="T3" s="5"/>
      <c r="U3" s="5"/>
    </row>
    <row r="4" spans="1:21" x14ac:dyDescent="0.25">
      <c r="A4" s="1" t="str">
        <f>'Population Definitions'!$A$4</f>
        <v>15-64</v>
      </c>
      <c r="C4" s="5">
        <v>0.2</v>
      </c>
      <c r="D4" s="2" t="s">
        <v>57</v>
      </c>
      <c r="E4" s="5"/>
      <c r="F4" s="5"/>
      <c r="G4" s="5"/>
      <c r="H4" s="5"/>
      <c r="I4" s="5"/>
      <c r="J4" s="5"/>
      <c r="K4" s="5"/>
      <c r="L4" s="5"/>
      <c r="M4" s="5"/>
      <c r="N4" s="5"/>
      <c r="O4" s="5"/>
      <c r="P4" s="5"/>
      <c r="Q4" s="5"/>
      <c r="R4" s="5"/>
      <c r="S4" s="5"/>
      <c r="T4" s="5"/>
      <c r="U4" s="5"/>
    </row>
    <row r="5" spans="1:21" x14ac:dyDescent="0.25">
      <c r="A5" s="1" t="str">
        <f>'Population Definitions'!$A$5</f>
        <v>65+</v>
      </c>
      <c r="C5" s="5">
        <v>0.2</v>
      </c>
      <c r="D5" s="2" t="s">
        <v>57</v>
      </c>
      <c r="E5" s="5"/>
      <c r="F5" s="5"/>
      <c r="G5" s="5"/>
      <c r="H5" s="5"/>
      <c r="I5" s="5"/>
      <c r="J5" s="5"/>
      <c r="K5" s="5"/>
      <c r="L5" s="5"/>
      <c r="M5" s="5"/>
      <c r="N5" s="5"/>
      <c r="O5" s="5"/>
      <c r="P5" s="5"/>
      <c r="Q5" s="5"/>
      <c r="R5" s="5"/>
      <c r="S5" s="5"/>
      <c r="T5" s="5"/>
      <c r="U5" s="5"/>
    </row>
    <row r="6" spans="1:21" x14ac:dyDescent="0.25">
      <c r="A6" s="1" t="str">
        <f>'Population Definitions'!$A$6</f>
        <v>15-64 (HIV+)</v>
      </c>
      <c r="C6" s="5">
        <v>0.2</v>
      </c>
      <c r="D6" s="2" t="s">
        <v>57</v>
      </c>
      <c r="E6" s="5"/>
      <c r="F6" s="5"/>
      <c r="G6" s="5"/>
      <c r="H6" s="5"/>
      <c r="I6" s="5"/>
      <c r="J6" s="5"/>
      <c r="K6" s="5"/>
      <c r="L6" s="5"/>
      <c r="M6" s="5"/>
      <c r="N6" s="5"/>
      <c r="O6" s="5"/>
      <c r="P6" s="5"/>
      <c r="Q6" s="5"/>
      <c r="R6" s="5"/>
      <c r="S6" s="5"/>
      <c r="T6" s="5"/>
      <c r="U6" s="5"/>
    </row>
    <row r="7" spans="1:21" x14ac:dyDescent="0.25">
      <c r="A7" s="1" t="str">
        <f>'Population Definitions'!$A$7</f>
        <v>65+ (HIV+)</v>
      </c>
      <c r="C7" s="5">
        <v>0.2</v>
      </c>
      <c r="D7" s="2" t="s">
        <v>57</v>
      </c>
      <c r="E7" s="5"/>
      <c r="F7" s="5"/>
      <c r="G7" s="5"/>
      <c r="H7" s="5"/>
      <c r="I7" s="5"/>
      <c r="J7" s="5"/>
      <c r="K7" s="5"/>
      <c r="L7" s="5"/>
      <c r="M7" s="5"/>
      <c r="N7" s="5"/>
      <c r="O7" s="5"/>
      <c r="P7" s="5"/>
      <c r="Q7" s="5"/>
      <c r="R7" s="5"/>
      <c r="S7" s="5"/>
      <c r="T7" s="5"/>
      <c r="U7" s="5"/>
    </row>
    <row r="8" spans="1:21" x14ac:dyDescent="0.25">
      <c r="A8" s="1" t="str">
        <f>'Population Definitions'!$A$8</f>
        <v>Pris</v>
      </c>
      <c r="C8" s="5">
        <v>0.2</v>
      </c>
      <c r="D8" s="2" t="s">
        <v>57</v>
      </c>
      <c r="E8" s="5"/>
      <c r="F8" s="5"/>
      <c r="G8" s="5"/>
      <c r="H8" s="5"/>
      <c r="I8" s="5"/>
      <c r="J8" s="5"/>
      <c r="K8" s="5"/>
      <c r="L8" s="5"/>
      <c r="M8" s="5"/>
      <c r="N8" s="5"/>
      <c r="O8" s="5"/>
      <c r="P8" s="5"/>
      <c r="Q8" s="5"/>
      <c r="R8" s="5"/>
      <c r="S8" s="5"/>
      <c r="T8" s="5"/>
      <c r="U8" s="5"/>
    </row>
    <row r="9" spans="1:21" x14ac:dyDescent="0.25">
      <c r="A9" s="1" t="str">
        <f>'Population Definitions'!$A$9</f>
        <v>Pris (HIV+)</v>
      </c>
      <c r="C9" s="5">
        <v>0.2</v>
      </c>
      <c r="D9" s="2" t="s">
        <v>57</v>
      </c>
      <c r="E9" s="5"/>
      <c r="F9" s="5"/>
      <c r="G9" s="5"/>
      <c r="H9" s="5"/>
      <c r="I9" s="5"/>
      <c r="J9" s="5"/>
      <c r="K9" s="5"/>
      <c r="L9" s="5"/>
      <c r="M9" s="5"/>
      <c r="N9" s="5"/>
      <c r="O9" s="5"/>
      <c r="P9" s="5"/>
      <c r="Q9" s="5"/>
      <c r="R9" s="5"/>
      <c r="S9" s="5"/>
      <c r="T9" s="5"/>
      <c r="U9" s="5"/>
    </row>
    <row r="10" spans="1:21" x14ac:dyDescent="0.25">
      <c r="A10" s="1" t="str">
        <f>'Population Definitions'!$A$10</f>
        <v>HCW</v>
      </c>
      <c r="C10" s="5">
        <v>0.2</v>
      </c>
      <c r="D10" s="2" t="s">
        <v>57</v>
      </c>
      <c r="E10" s="5"/>
      <c r="F10" s="5"/>
      <c r="G10" s="5"/>
      <c r="H10" s="5"/>
      <c r="I10" s="5"/>
      <c r="J10" s="5"/>
      <c r="K10" s="5"/>
      <c r="L10" s="5"/>
      <c r="M10" s="5"/>
      <c r="N10" s="5"/>
      <c r="O10" s="5"/>
      <c r="P10" s="5"/>
      <c r="Q10" s="5"/>
      <c r="R10" s="5"/>
      <c r="S10" s="5"/>
      <c r="T10" s="5"/>
      <c r="U10" s="5"/>
    </row>
    <row r="11" spans="1:21" x14ac:dyDescent="0.25">
      <c r="A11" s="1" t="str">
        <f>'Population Definitions'!$A$11</f>
        <v>HCW (HIV+)</v>
      </c>
      <c r="C11" s="5">
        <v>0.2</v>
      </c>
      <c r="D11" s="2" t="s">
        <v>57</v>
      </c>
      <c r="E11" s="5"/>
      <c r="F11" s="5"/>
      <c r="G11" s="5"/>
      <c r="H11" s="5"/>
      <c r="I11" s="5"/>
      <c r="J11" s="5"/>
      <c r="K11" s="5"/>
      <c r="L11" s="5"/>
      <c r="M11" s="5"/>
      <c r="N11" s="5"/>
      <c r="O11" s="5"/>
      <c r="P11" s="5"/>
      <c r="Q11" s="5"/>
      <c r="R11" s="5"/>
      <c r="S11" s="5"/>
      <c r="T11" s="5"/>
      <c r="U11" s="5"/>
    </row>
    <row r="12" spans="1:21" x14ac:dyDescent="0.25">
      <c r="A12" s="1" t="str">
        <f>'Population Definitions'!$A$12</f>
        <v>Mine</v>
      </c>
      <c r="C12" s="5">
        <v>0.2</v>
      </c>
      <c r="D12" s="2" t="s">
        <v>57</v>
      </c>
      <c r="E12" s="5"/>
      <c r="F12" s="5"/>
      <c r="G12" s="5"/>
      <c r="H12" s="5"/>
      <c r="I12" s="5"/>
      <c r="J12" s="5"/>
      <c r="K12" s="5"/>
      <c r="L12" s="5"/>
      <c r="M12" s="5"/>
      <c r="N12" s="5"/>
      <c r="O12" s="5"/>
      <c r="P12" s="5"/>
      <c r="Q12" s="5"/>
      <c r="R12" s="5"/>
      <c r="S12" s="5"/>
      <c r="T12" s="5"/>
      <c r="U12" s="5"/>
    </row>
    <row r="13" spans="1:21" x14ac:dyDescent="0.25">
      <c r="A13" s="1" t="str">
        <f>'Population Definitions'!$A$13</f>
        <v>Mine (HIV+)</v>
      </c>
      <c r="C13" s="5">
        <v>0.2</v>
      </c>
      <c r="D13" s="2" t="s">
        <v>57</v>
      </c>
      <c r="E13" s="5"/>
      <c r="F13" s="5"/>
      <c r="G13" s="5"/>
      <c r="H13" s="5"/>
      <c r="I13" s="5"/>
      <c r="J13" s="5"/>
      <c r="K13" s="5"/>
      <c r="L13" s="5"/>
      <c r="M13" s="5"/>
      <c r="N13" s="5"/>
      <c r="O13" s="5"/>
      <c r="P13" s="5"/>
      <c r="Q13" s="5"/>
      <c r="R13" s="5"/>
      <c r="S13" s="5"/>
      <c r="T13" s="5"/>
      <c r="U13" s="5"/>
    </row>
    <row r="15" spans="1:21" x14ac:dyDescent="0.25">
      <c r="A15" s="1" t="s">
        <v>114</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C16" s="5">
        <v>3.0000000000000001E-3</v>
      </c>
      <c r="D16" s="2" t="s">
        <v>57</v>
      </c>
      <c r="E16" s="5"/>
      <c r="F16" s="5"/>
      <c r="G16" s="5"/>
      <c r="H16" s="5"/>
      <c r="I16" s="5"/>
      <c r="J16" s="5"/>
      <c r="K16" s="5"/>
      <c r="L16" s="5"/>
      <c r="M16" s="5"/>
      <c r="N16" s="5"/>
      <c r="O16" s="5"/>
      <c r="P16" s="5"/>
      <c r="Q16" s="5"/>
      <c r="R16" s="5"/>
      <c r="S16" s="5"/>
      <c r="T16" s="5"/>
      <c r="U16" s="5"/>
    </row>
    <row r="17" spans="1:21" x14ac:dyDescent="0.25">
      <c r="A17" s="1" t="str">
        <f>'Population Definitions'!$A$3</f>
        <v>5-14</v>
      </c>
      <c r="C17" s="5">
        <v>3.0000000000000001E-3</v>
      </c>
      <c r="D17" s="2" t="s">
        <v>57</v>
      </c>
      <c r="E17" s="5"/>
      <c r="F17" s="5"/>
      <c r="G17" s="5"/>
      <c r="H17" s="5"/>
      <c r="I17" s="5"/>
      <c r="J17" s="5"/>
      <c r="K17" s="5"/>
      <c r="L17" s="5"/>
      <c r="M17" s="5"/>
      <c r="N17" s="5"/>
      <c r="O17" s="5"/>
      <c r="P17" s="5"/>
      <c r="Q17" s="5"/>
      <c r="R17" s="5"/>
      <c r="S17" s="5"/>
      <c r="T17" s="5"/>
      <c r="U17" s="5"/>
    </row>
    <row r="18" spans="1:21" x14ac:dyDescent="0.25">
      <c r="A18" s="1" t="str">
        <f>'Population Definitions'!$A$4</f>
        <v>15-64</v>
      </c>
      <c r="C18" s="5">
        <v>3.0000000000000001E-3</v>
      </c>
      <c r="D18" s="2" t="s">
        <v>57</v>
      </c>
      <c r="E18" s="5"/>
      <c r="F18" s="5"/>
      <c r="G18" s="5"/>
      <c r="H18" s="5"/>
      <c r="I18" s="5"/>
      <c r="J18" s="5"/>
      <c r="K18" s="5"/>
      <c r="L18" s="5"/>
      <c r="M18" s="5"/>
      <c r="N18" s="5"/>
      <c r="O18" s="5"/>
      <c r="P18" s="5"/>
      <c r="Q18" s="5"/>
      <c r="R18" s="5"/>
      <c r="S18" s="5"/>
      <c r="T18" s="5"/>
      <c r="U18" s="5"/>
    </row>
    <row r="19" spans="1:21" x14ac:dyDescent="0.25">
      <c r="A19" s="1" t="str">
        <f>'Population Definitions'!$A$5</f>
        <v>65+</v>
      </c>
      <c r="C19" s="5">
        <v>3.0000000000000001E-3</v>
      </c>
      <c r="D19" s="2" t="s">
        <v>57</v>
      </c>
      <c r="E19" s="5"/>
      <c r="F19" s="5"/>
      <c r="G19" s="5"/>
      <c r="H19" s="5"/>
      <c r="I19" s="5"/>
      <c r="J19" s="5"/>
      <c r="K19" s="5"/>
      <c r="L19" s="5"/>
      <c r="M19" s="5"/>
      <c r="N19" s="5"/>
      <c r="O19" s="5"/>
      <c r="P19" s="5"/>
      <c r="Q19" s="5"/>
      <c r="R19" s="5"/>
      <c r="S19" s="5"/>
      <c r="T19" s="5"/>
      <c r="U19" s="5"/>
    </row>
    <row r="20" spans="1:21" x14ac:dyDescent="0.25">
      <c r="A20" s="1" t="str">
        <f>'Population Definitions'!$A$6</f>
        <v>15-64 (HIV+)</v>
      </c>
      <c r="C20" s="5">
        <v>3.0000000000000001E-3</v>
      </c>
      <c r="D20" s="2" t="s">
        <v>57</v>
      </c>
      <c r="E20" s="5"/>
      <c r="F20" s="5"/>
      <c r="G20" s="5"/>
      <c r="H20" s="5"/>
      <c r="I20" s="5"/>
      <c r="J20" s="5"/>
      <c r="K20" s="5"/>
      <c r="L20" s="5"/>
      <c r="M20" s="5"/>
      <c r="N20" s="5"/>
      <c r="O20" s="5"/>
      <c r="P20" s="5"/>
      <c r="Q20" s="5"/>
      <c r="R20" s="5"/>
      <c r="S20" s="5"/>
      <c r="T20" s="5"/>
      <c r="U20" s="5"/>
    </row>
    <row r="21" spans="1:21" x14ac:dyDescent="0.25">
      <c r="A21" s="1" t="str">
        <f>'Population Definitions'!$A$7</f>
        <v>65+ (HIV+)</v>
      </c>
      <c r="C21" s="5">
        <v>3.0000000000000001E-3</v>
      </c>
      <c r="D21" s="2" t="s">
        <v>57</v>
      </c>
      <c r="E21" s="5"/>
      <c r="F21" s="5"/>
      <c r="G21" s="5"/>
      <c r="H21" s="5"/>
      <c r="I21" s="5"/>
      <c r="J21" s="5"/>
      <c r="K21" s="5"/>
      <c r="L21" s="5"/>
      <c r="M21" s="5"/>
      <c r="N21" s="5"/>
      <c r="O21" s="5"/>
      <c r="P21" s="5"/>
      <c r="Q21" s="5"/>
      <c r="R21" s="5"/>
      <c r="S21" s="5"/>
      <c r="T21" s="5"/>
      <c r="U21" s="5"/>
    </row>
    <row r="22" spans="1:21" x14ac:dyDescent="0.25">
      <c r="A22" s="1" t="str">
        <f>'Population Definitions'!$A$8</f>
        <v>Pris</v>
      </c>
      <c r="C22" s="5">
        <v>3.0000000000000001E-3</v>
      </c>
      <c r="D22" s="2" t="s">
        <v>57</v>
      </c>
      <c r="E22" s="5"/>
      <c r="F22" s="5"/>
      <c r="G22" s="5"/>
      <c r="H22" s="5"/>
      <c r="I22" s="5"/>
      <c r="J22" s="5"/>
      <c r="K22" s="5"/>
      <c r="L22" s="5"/>
      <c r="M22" s="5"/>
      <c r="N22" s="5"/>
      <c r="O22" s="5"/>
      <c r="P22" s="5"/>
      <c r="Q22" s="5"/>
      <c r="R22" s="5"/>
      <c r="S22" s="5"/>
      <c r="T22" s="5"/>
      <c r="U22" s="5"/>
    </row>
    <row r="23" spans="1:21" x14ac:dyDescent="0.25">
      <c r="A23" s="1" t="str">
        <f>'Population Definitions'!$A$9</f>
        <v>Pris (HIV+)</v>
      </c>
      <c r="C23" s="5">
        <v>3.0000000000000001E-3</v>
      </c>
      <c r="D23" s="2" t="s">
        <v>57</v>
      </c>
      <c r="E23" s="5"/>
      <c r="F23" s="5"/>
      <c r="G23" s="5"/>
      <c r="H23" s="5"/>
      <c r="I23" s="5"/>
      <c r="J23" s="5"/>
      <c r="K23" s="5"/>
      <c r="L23" s="5"/>
      <c r="M23" s="5"/>
      <c r="N23" s="5"/>
      <c r="O23" s="5"/>
      <c r="P23" s="5"/>
      <c r="Q23" s="5"/>
      <c r="R23" s="5"/>
      <c r="S23" s="5"/>
      <c r="T23" s="5"/>
      <c r="U23" s="5"/>
    </row>
    <row r="24" spans="1:21" x14ac:dyDescent="0.25">
      <c r="A24" s="1" t="str">
        <f>'Population Definitions'!$A$10</f>
        <v>HCW</v>
      </c>
      <c r="C24" s="5">
        <v>3.0000000000000001E-3</v>
      </c>
      <c r="D24" s="2" t="s">
        <v>57</v>
      </c>
      <c r="E24" s="5"/>
      <c r="F24" s="5"/>
      <c r="G24" s="5"/>
      <c r="H24" s="5"/>
      <c r="I24" s="5"/>
      <c r="J24" s="5"/>
      <c r="K24" s="5"/>
      <c r="L24" s="5"/>
      <c r="M24" s="5"/>
      <c r="N24" s="5"/>
      <c r="O24" s="5"/>
      <c r="P24" s="5"/>
      <c r="Q24" s="5"/>
      <c r="R24" s="5"/>
      <c r="S24" s="5"/>
      <c r="T24" s="5"/>
      <c r="U24" s="5"/>
    </row>
    <row r="25" spans="1:21" x14ac:dyDescent="0.25">
      <c r="A25" s="1" t="str">
        <f>'Population Definitions'!$A$11</f>
        <v>HCW (HIV+)</v>
      </c>
      <c r="C25" s="5">
        <v>3.0000000000000001E-3</v>
      </c>
      <c r="D25" s="2" t="s">
        <v>57</v>
      </c>
      <c r="E25" s="5"/>
      <c r="F25" s="5"/>
      <c r="G25" s="5"/>
      <c r="H25" s="5"/>
      <c r="I25" s="5"/>
      <c r="J25" s="5"/>
      <c r="K25" s="5"/>
      <c r="L25" s="5"/>
      <c r="M25" s="5"/>
      <c r="N25" s="5"/>
      <c r="O25" s="5"/>
      <c r="P25" s="5"/>
      <c r="Q25" s="5"/>
      <c r="R25" s="5"/>
      <c r="S25" s="5"/>
      <c r="T25" s="5"/>
      <c r="U25" s="5"/>
    </row>
    <row r="26" spans="1:21" x14ac:dyDescent="0.25">
      <c r="A26" s="1" t="str">
        <f>'Population Definitions'!$A$12</f>
        <v>Mine</v>
      </c>
      <c r="C26" s="5">
        <v>3.0000000000000001E-3</v>
      </c>
      <c r="D26" s="2" t="s">
        <v>57</v>
      </c>
      <c r="E26" s="5"/>
      <c r="F26" s="5"/>
      <c r="G26" s="5"/>
      <c r="H26" s="5"/>
      <c r="I26" s="5"/>
      <c r="J26" s="5"/>
      <c r="K26" s="5"/>
      <c r="L26" s="5"/>
      <c r="M26" s="5"/>
      <c r="N26" s="5"/>
      <c r="O26" s="5"/>
      <c r="P26" s="5"/>
      <c r="Q26" s="5"/>
      <c r="R26" s="5"/>
      <c r="S26" s="5"/>
      <c r="T26" s="5"/>
      <c r="U26" s="5"/>
    </row>
    <row r="27" spans="1:21" x14ac:dyDescent="0.25">
      <c r="A27" s="1" t="str">
        <f>'Population Definitions'!$A$13</f>
        <v>Mine (HIV+)</v>
      </c>
      <c r="C27" s="5">
        <v>3.0000000000000001E-3</v>
      </c>
      <c r="D27" s="2" t="s">
        <v>57</v>
      </c>
      <c r="E27" s="5"/>
      <c r="F27" s="5"/>
      <c r="G27" s="5"/>
      <c r="H27" s="5"/>
      <c r="I27" s="5"/>
      <c r="J27" s="5"/>
      <c r="K27" s="5"/>
      <c r="L27" s="5"/>
      <c r="M27" s="5"/>
      <c r="N27" s="5"/>
      <c r="O27" s="5"/>
      <c r="P27" s="5"/>
      <c r="Q27" s="5"/>
      <c r="R27" s="5"/>
      <c r="S27" s="5"/>
      <c r="T27" s="5"/>
      <c r="U27" s="5"/>
    </row>
    <row r="29" spans="1:21" x14ac:dyDescent="0.25">
      <c r="A29" s="1" t="s">
        <v>115</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C30" s="5">
        <v>0.17699999999999999</v>
      </c>
      <c r="D30" s="2" t="s">
        <v>57</v>
      </c>
      <c r="E30" s="5"/>
      <c r="F30" s="5"/>
      <c r="G30" s="5"/>
      <c r="H30" s="5"/>
      <c r="I30" s="5"/>
      <c r="J30" s="5"/>
      <c r="K30" s="5"/>
      <c r="L30" s="5"/>
      <c r="M30" s="5"/>
      <c r="N30" s="5"/>
      <c r="O30" s="5"/>
      <c r="P30" s="5"/>
      <c r="Q30" s="5"/>
      <c r="R30" s="5"/>
      <c r="S30" s="5"/>
      <c r="T30" s="5"/>
      <c r="U30" s="5"/>
    </row>
    <row r="31" spans="1:21" x14ac:dyDescent="0.25">
      <c r="A31" s="1" t="str">
        <f>'Population Definitions'!$A$3</f>
        <v>5-14</v>
      </c>
      <c r="C31" s="5">
        <v>0.17699999999999999</v>
      </c>
      <c r="D31" s="2" t="s">
        <v>57</v>
      </c>
      <c r="E31" s="5"/>
      <c r="F31" s="5"/>
      <c r="G31" s="5"/>
      <c r="H31" s="5"/>
      <c r="I31" s="5"/>
      <c r="J31" s="5"/>
      <c r="K31" s="5"/>
      <c r="L31" s="5"/>
      <c r="M31" s="5"/>
      <c r="N31" s="5"/>
      <c r="O31" s="5"/>
      <c r="P31" s="5"/>
      <c r="Q31" s="5"/>
      <c r="R31" s="5"/>
      <c r="S31" s="5"/>
      <c r="T31" s="5"/>
      <c r="U31" s="5"/>
    </row>
    <row r="32" spans="1:21" x14ac:dyDescent="0.25">
      <c r="A32" s="1" t="str">
        <f>'Population Definitions'!$A$4</f>
        <v>15-64</v>
      </c>
      <c r="C32" s="5">
        <v>0.17699999999999999</v>
      </c>
      <c r="D32" s="2" t="s">
        <v>57</v>
      </c>
      <c r="E32" s="5"/>
      <c r="F32" s="5"/>
      <c r="G32" s="5"/>
      <c r="H32" s="5"/>
      <c r="I32" s="5"/>
      <c r="J32" s="5"/>
      <c r="K32" s="5"/>
      <c r="L32" s="5"/>
      <c r="M32" s="5"/>
      <c r="N32" s="5"/>
      <c r="O32" s="5"/>
      <c r="P32" s="5"/>
      <c r="Q32" s="5"/>
      <c r="R32" s="5"/>
      <c r="S32" s="5"/>
      <c r="T32" s="5"/>
      <c r="U32" s="5"/>
    </row>
    <row r="33" spans="1:21" x14ac:dyDescent="0.25">
      <c r="A33" s="1" t="str">
        <f>'Population Definitions'!$A$5</f>
        <v>65+</v>
      </c>
      <c r="C33" s="5">
        <v>0.17699999999999999</v>
      </c>
      <c r="D33" s="2" t="s">
        <v>57</v>
      </c>
      <c r="E33" s="5"/>
      <c r="F33" s="5"/>
      <c r="G33" s="5"/>
      <c r="H33" s="5"/>
      <c r="I33" s="5"/>
      <c r="J33" s="5"/>
      <c r="K33" s="5"/>
      <c r="L33" s="5"/>
      <c r="M33" s="5"/>
      <c r="N33" s="5"/>
      <c r="O33" s="5"/>
      <c r="P33" s="5"/>
      <c r="Q33" s="5"/>
      <c r="R33" s="5"/>
      <c r="S33" s="5"/>
      <c r="T33" s="5"/>
      <c r="U33" s="5"/>
    </row>
    <row r="34" spans="1:21" x14ac:dyDescent="0.25">
      <c r="A34" s="1" t="str">
        <f>'Population Definitions'!$A$6</f>
        <v>15-64 (HIV+)</v>
      </c>
      <c r="C34" s="5">
        <v>0.17699999999999999</v>
      </c>
      <c r="D34" s="2" t="s">
        <v>57</v>
      </c>
      <c r="E34" s="5"/>
      <c r="F34" s="5"/>
      <c r="G34" s="5"/>
      <c r="H34" s="5"/>
      <c r="I34" s="5"/>
      <c r="J34" s="5"/>
      <c r="K34" s="5"/>
      <c r="L34" s="5"/>
      <c r="M34" s="5"/>
      <c r="N34" s="5"/>
      <c r="O34" s="5"/>
      <c r="P34" s="5"/>
      <c r="Q34" s="5"/>
      <c r="R34" s="5"/>
      <c r="S34" s="5"/>
      <c r="T34" s="5"/>
      <c r="U34" s="5"/>
    </row>
    <row r="35" spans="1:21" x14ac:dyDescent="0.25">
      <c r="A35" s="1" t="str">
        <f>'Population Definitions'!$A$7</f>
        <v>65+ (HIV+)</v>
      </c>
      <c r="C35" s="5">
        <v>0.17699999999999999</v>
      </c>
      <c r="D35" s="2" t="s">
        <v>57</v>
      </c>
      <c r="E35" s="5"/>
      <c r="F35" s="5"/>
      <c r="G35" s="5"/>
      <c r="H35" s="5"/>
      <c r="I35" s="5"/>
      <c r="J35" s="5"/>
      <c r="K35" s="5"/>
      <c r="L35" s="5"/>
      <c r="M35" s="5"/>
      <c r="N35" s="5"/>
      <c r="O35" s="5"/>
      <c r="P35" s="5"/>
      <c r="Q35" s="5"/>
      <c r="R35" s="5"/>
      <c r="S35" s="5"/>
      <c r="T35" s="5"/>
      <c r="U35" s="5"/>
    </row>
    <row r="36" spans="1:21" x14ac:dyDescent="0.25">
      <c r="A36" s="1" t="str">
        <f>'Population Definitions'!$A$8</f>
        <v>Pris</v>
      </c>
      <c r="C36" s="5">
        <v>0.17699999999999999</v>
      </c>
      <c r="D36" s="2" t="s">
        <v>57</v>
      </c>
      <c r="E36" s="5"/>
      <c r="F36" s="5"/>
      <c r="G36" s="5"/>
      <c r="H36" s="5"/>
      <c r="I36" s="5"/>
      <c r="J36" s="5"/>
      <c r="K36" s="5"/>
      <c r="L36" s="5"/>
      <c r="M36" s="5"/>
      <c r="N36" s="5"/>
      <c r="O36" s="5"/>
      <c r="P36" s="5"/>
      <c r="Q36" s="5"/>
      <c r="R36" s="5"/>
      <c r="S36" s="5"/>
      <c r="T36" s="5"/>
      <c r="U36" s="5"/>
    </row>
    <row r="37" spans="1:21" x14ac:dyDescent="0.25">
      <c r="A37" s="1" t="str">
        <f>'Population Definitions'!$A$9</f>
        <v>Pris (HIV+)</v>
      </c>
      <c r="C37" s="5">
        <v>0.17699999999999999</v>
      </c>
      <c r="D37" s="2" t="s">
        <v>57</v>
      </c>
      <c r="E37" s="5"/>
      <c r="F37" s="5"/>
      <c r="G37" s="5"/>
      <c r="H37" s="5"/>
      <c r="I37" s="5"/>
      <c r="J37" s="5"/>
      <c r="K37" s="5"/>
      <c r="L37" s="5"/>
      <c r="M37" s="5"/>
      <c r="N37" s="5"/>
      <c r="O37" s="5"/>
      <c r="P37" s="5"/>
      <c r="Q37" s="5"/>
      <c r="R37" s="5"/>
      <c r="S37" s="5"/>
      <c r="T37" s="5"/>
      <c r="U37" s="5"/>
    </row>
    <row r="38" spans="1:21" x14ac:dyDescent="0.25">
      <c r="A38" s="1" t="str">
        <f>'Population Definitions'!$A$10</f>
        <v>HCW</v>
      </c>
      <c r="C38" s="5">
        <v>0.17699999999999999</v>
      </c>
      <c r="D38" s="2" t="s">
        <v>57</v>
      </c>
      <c r="E38" s="5"/>
      <c r="F38" s="5"/>
      <c r="G38" s="5"/>
      <c r="H38" s="5"/>
      <c r="I38" s="5"/>
      <c r="J38" s="5"/>
      <c r="K38" s="5"/>
      <c r="L38" s="5"/>
      <c r="M38" s="5"/>
      <c r="N38" s="5"/>
      <c r="O38" s="5"/>
      <c r="P38" s="5"/>
      <c r="Q38" s="5"/>
      <c r="R38" s="5"/>
      <c r="S38" s="5"/>
      <c r="T38" s="5"/>
      <c r="U38" s="5"/>
    </row>
    <row r="39" spans="1:21" x14ac:dyDescent="0.25">
      <c r="A39" s="1" t="str">
        <f>'Population Definitions'!$A$11</f>
        <v>HCW (HIV+)</v>
      </c>
      <c r="C39" s="5">
        <v>0.17699999999999999</v>
      </c>
      <c r="D39" s="2" t="s">
        <v>57</v>
      </c>
      <c r="E39" s="5"/>
      <c r="F39" s="5"/>
      <c r="G39" s="5"/>
      <c r="H39" s="5"/>
      <c r="I39" s="5"/>
      <c r="J39" s="5"/>
      <c r="K39" s="5"/>
      <c r="L39" s="5"/>
      <c r="M39" s="5"/>
      <c r="N39" s="5"/>
      <c r="O39" s="5"/>
      <c r="P39" s="5"/>
      <c r="Q39" s="5"/>
      <c r="R39" s="5"/>
      <c r="S39" s="5"/>
      <c r="T39" s="5"/>
      <c r="U39" s="5"/>
    </row>
    <row r="40" spans="1:21" x14ac:dyDescent="0.25">
      <c r="A40" s="1" t="str">
        <f>'Population Definitions'!$A$12</f>
        <v>Mine</v>
      </c>
      <c r="C40" s="5">
        <v>0.17699999999999999</v>
      </c>
      <c r="D40" s="2" t="s">
        <v>57</v>
      </c>
      <c r="E40" s="5"/>
      <c r="F40" s="5"/>
      <c r="G40" s="5"/>
      <c r="H40" s="5"/>
      <c r="I40" s="5"/>
      <c r="J40" s="5"/>
      <c r="K40" s="5"/>
      <c r="L40" s="5"/>
      <c r="M40" s="5"/>
      <c r="N40" s="5"/>
      <c r="O40" s="5"/>
      <c r="P40" s="5"/>
      <c r="Q40" s="5"/>
      <c r="R40" s="5"/>
      <c r="S40" s="5"/>
      <c r="T40" s="5"/>
      <c r="U40" s="5"/>
    </row>
    <row r="41" spans="1:21" x14ac:dyDescent="0.25">
      <c r="A41" s="1" t="str">
        <f>'Population Definitions'!$A$13</f>
        <v>Mine (HIV+)</v>
      </c>
      <c r="C41" s="5">
        <v>0.17699999999999999</v>
      </c>
      <c r="D41" s="2" t="s">
        <v>57</v>
      </c>
      <c r="E41" s="5"/>
      <c r="F41" s="5"/>
      <c r="G41" s="5"/>
      <c r="H41" s="5"/>
      <c r="I41" s="5"/>
      <c r="J41" s="5"/>
      <c r="K41" s="5"/>
      <c r="L41" s="5"/>
      <c r="M41" s="5"/>
      <c r="N41" s="5"/>
      <c r="O41" s="5"/>
      <c r="P41" s="5"/>
      <c r="Q41" s="5"/>
      <c r="R41" s="5"/>
      <c r="S41" s="5"/>
      <c r="T41" s="5"/>
      <c r="U41" s="5"/>
    </row>
  </sheetData>
  <conditionalFormatting sqref="C10">
    <cfRule type="expression" dxfId="1175" priority="17">
      <formula>COUNTIF(E10:U10,"&lt;&gt;" &amp; "")&gt;0</formula>
    </cfRule>
    <cfRule type="expression" dxfId="1174" priority="18">
      <formula>AND(COUNTIF(E10:U10,"&lt;&gt;" &amp; "")&gt;0,NOT(ISBLANK(C10)))</formula>
    </cfRule>
  </conditionalFormatting>
  <conditionalFormatting sqref="C11">
    <cfRule type="expression" dxfId="1173" priority="19">
      <formula>COUNTIF(E11:U11,"&lt;&gt;" &amp; "")&gt;0</formula>
    </cfRule>
    <cfRule type="expression" dxfId="1172" priority="20">
      <formula>AND(COUNTIF(E11:U11,"&lt;&gt;" &amp; "")&gt;0,NOT(ISBLANK(C11)))</formula>
    </cfRule>
  </conditionalFormatting>
  <conditionalFormatting sqref="C12">
    <cfRule type="expression" dxfId="1171" priority="21">
      <formula>COUNTIF(E12:U12,"&lt;&gt;" &amp; "")&gt;0</formula>
    </cfRule>
    <cfRule type="expression" dxfId="1170" priority="22">
      <formula>AND(COUNTIF(E12:U12,"&lt;&gt;" &amp; "")&gt;0,NOT(ISBLANK(C12)))</formula>
    </cfRule>
  </conditionalFormatting>
  <conditionalFormatting sqref="C13">
    <cfRule type="expression" dxfId="1169" priority="23">
      <formula>COUNTIF(E13:U13,"&lt;&gt;" &amp; "")&gt;0</formula>
    </cfRule>
    <cfRule type="expression" dxfId="1168" priority="24">
      <formula>AND(COUNTIF(E13:U13,"&lt;&gt;" &amp; "")&gt;0,NOT(ISBLANK(C13)))</formula>
    </cfRule>
  </conditionalFormatting>
  <conditionalFormatting sqref="C16">
    <cfRule type="expression" dxfId="1167" priority="25">
      <formula>COUNTIF(E16:U16,"&lt;&gt;" &amp; "")&gt;0</formula>
    </cfRule>
    <cfRule type="expression" dxfId="1166" priority="26">
      <formula>AND(COUNTIF(E16:U16,"&lt;&gt;" &amp; "")&gt;0,NOT(ISBLANK(C16)))</formula>
    </cfRule>
  </conditionalFormatting>
  <conditionalFormatting sqref="C17">
    <cfRule type="expression" dxfId="1165" priority="27">
      <formula>COUNTIF(E17:U17,"&lt;&gt;" &amp; "")&gt;0</formula>
    </cfRule>
    <cfRule type="expression" dxfId="1164" priority="28">
      <formula>AND(COUNTIF(E17:U17,"&lt;&gt;" &amp; "")&gt;0,NOT(ISBLANK(C17)))</formula>
    </cfRule>
  </conditionalFormatting>
  <conditionalFormatting sqref="C18">
    <cfRule type="expression" dxfId="1163" priority="29">
      <formula>COUNTIF(E18:U18,"&lt;&gt;" &amp; "")&gt;0</formula>
    </cfRule>
    <cfRule type="expression" dxfId="1162" priority="30">
      <formula>AND(COUNTIF(E18:U18,"&lt;&gt;" &amp; "")&gt;0,NOT(ISBLANK(C18)))</formula>
    </cfRule>
  </conditionalFormatting>
  <conditionalFormatting sqref="C19">
    <cfRule type="expression" dxfId="1161" priority="31">
      <formula>COUNTIF(E19:U19,"&lt;&gt;" &amp; "")&gt;0</formula>
    </cfRule>
    <cfRule type="expression" dxfId="1160" priority="32">
      <formula>AND(COUNTIF(E19:U19,"&lt;&gt;" &amp; "")&gt;0,NOT(ISBLANK(C19)))</formula>
    </cfRule>
  </conditionalFormatting>
  <conditionalFormatting sqref="C2">
    <cfRule type="expression" dxfId="1159" priority="1">
      <formula>COUNTIF(E2:U2,"&lt;&gt;" &amp; "")&gt;0</formula>
    </cfRule>
    <cfRule type="expression" dxfId="1158" priority="2">
      <formula>AND(COUNTIF(E2:U2,"&lt;&gt;" &amp; "")&gt;0,NOT(ISBLANK(C2)))</formula>
    </cfRule>
  </conditionalFormatting>
  <conditionalFormatting sqref="C20">
    <cfRule type="expression" dxfId="1157" priority="33">
      <formula>COUNTIF(E20:U20,"&lt;&gt;" &amp; "")&gt;0</formula>
    </cfRule>
    <cfRule type="expression" dxfId="1156" priority="34">
      <formula>AND(COUNTIF(E20:U20,"&lt;&gt;" &amp; "")&gt;0,NOT(ISBLANK(C20)))</formula>
    </cfRule>
  </conditionalFormatting>
  <conditionalFormatting sqref="C21">
    <cfRule type="expression" dxfId="1155" priority="35">
      <formula>COUNTIF(E21:U21,"&lt;&gt;" &amp; "")&gt;0</formula>
    </cfRule>
    <cfRule type="expression" dxfId="1154" priority="36">
      <formula>AND(COUNTIF(E21:U21,"&lt;&gt;" &amp; "")&gt;0,NOT(ISBLANK(C21)))</formula>
    </cfRule>
  </conditionalFormatting>
  <conditionalFormatting sqref="C22">
    <cfRule type="expression" dxfId="1153" priority="37">
      <formula>COUNTIF(E22:U22,"&lt;&gt;" &amp; "")&gt;0</formula>
    </cfRule>
    <cfRule type="expression" dxfId="1152" priority="38">
      <formula>AND(COUNTIF(E22:U22,"&lt;&gt;" &amp; "")&gt;0,NOT(ISBLANK(C22)))</formula>
    </cfRule>
  </conditionalFormatting>
  <conditionalFormatting sqref="C23">
    <cfRule type="expression" dxfId="1151" priority="39">
      <formula>COUNTIF(E23:U23,"&lt;&gt;" &amp; "")&gt;0</formula>
    </cfRule>
    <cfRule type="expression" dxfId="1150" priority="40">
      <formula>AND(COUNTIF(E23:U23,"&lt;&gt;" &amp; "")&gt;0,NOT(ISBLANK(C23)))</formula>
    </cfRule>
  </conditionalFormatting>
  <conditionalFormatting sqref="C24">
    <cfRule type="expression" dxfId="1149" priority="41">
      <formula>COUNTIF(E24:U24,"&lt;&gt;" &amp; "")&gt;0</formula>
    </cfRule>
    <cfRule type="expression" dxfId="1148" priority="42">
      <formula>AND(COUNTIF(E24:U24,"&lt;&gt;" &amp; "")&gt;0,NOT(ISBLANK(C24)))</formula>
    </cfRule>
  </conditionalFormatting>
  <conditionalFormatting sqref="C25">
    <cfRule type="expression" dxfId="1147" priority="43">
      <formula>COUNTIF(E25:U25,"&lt;&gt;" &amp; "")&gt;0</formula>
    </cfRule>
    <cfRule type="expression" dxfId="1146" priority="44">
      <formula>AND(COUNTIF(E25:U25,"&lt;&gt;" &amp; "")&gt;0,NOT(ISBLANK(C25)))</formula>
    </cfRule>
  </conditionalFormatting>
  <conditionalFormatting sqref="C26">
    <cfRule type="expression" dxfId="1145" priority="45">
      <formula>COUNTIF(E26:U26,"&lt;&gt;" &amp; "")&gt;0</formula>
    </cfRule>
    <cfRule type="expression" dxfId="1144" priority="46">
      <formula>AND(COUNTIF(E26:U26,"&lt;&gt;" &amp; "")&gt;0,NOT(ISBLANK(C26)))</formula>
    </cfRule>
  </conditionalFormatting>
  <conditionalFormatting sqref="C27">
    <cfRule type="expression" dxfId="1143" priority="47">
      <formula>COUNTIF(E27:U27,"&lt;&gt;" &amp; "")&gt;0</formula>
    </cfRule>
    <cfRule type="expression" dxfId="1142" priority="48">
      <formula>AND(COUNTIF(E27:U27,"&lt;&gt;" &amp; "")&gt;0,NOT(ISBLANK(C27)))</formula>
    </cfRule>
  </conditionalFormatting>
  <conditionalFormatting sqref="C3">
    <cfRule type="expression" dxfId="1141" priority="3">
      <formula>COUNTIF(E3:U3,"&lt;&gt;" &amp; "")&gt;0</formula>
    </cfRule>
    <cfRule type="expression" dxfId="1140" priority="4">
      <formula>AND(COUNTIF(E3:U3,"&lt;&gt;" &amp; "")&gt;0,NOT(ISBLANK(C3)))</formula>
    </cfRule>
  </conditionalFormatting>
  <conditionalFormatting sqref="C30">
    <cfRule type="expression" dxfId="1139" priority="49">
      <formula>COUNTIF(E30:U30,"&lt;&gt;" &amp; "")&gt;0</formula>
    </cfRule>
    <cfRule type="expression" dxfId="1138" priority="50">
      <formula>AND(COUNTIF(E30:U30,"&lt;&gt;" &amp; "")&gt;0,NOT(ISBLANK(C30)))</formula>
    </cfRule>
  </conditionalFormatting>
  <conditionalFormatting sqref="C31">
    <cfRule type="expression" dxfId="1137" priority="51">
      <formula>COUNTIF(E31:U31,"&lt;&gt;" &amp; "")&gt;0</formula>
    </cfRule>
    <cfRule type="expression" dxfId="1136" priority="52">
      <formula>AND(COUNTIF(E31:U31,"&lt;&gt;" &amp; "")&gt;0,NOT(ISBLANK(C31)))</formula>
    </cfRule>
  </conditionalFormatting>
  <conditionalFormatting sqref="C32">
    <cfRule type="expression" dxfId="1135" priority="53">
      <formula>COUNTIF(E32:U32,"&lt;&gt;" &amp; "")&gt;0</formula>
    </cfRule>
    <cfRule type="expression" dxfId="1134" priority="54">
      <formula>AND(COUNTIF(E32:U32,"&lt;&gt;" &amp; "")&gt;0,NOT(ISBLANK(C32)))</formula>
    </cfRule>
  </conditionalFormatting>
  <conditionalFormatting sqref="C33">
    <cfRule type="expression" dxfId="1133" priority="55">
      <formula>COUNTIF(E33:U33,"&lt;&gt;" &amp; "")&gt;0</formula>
    </cfRule>
    <cfRule type="expression" dxfId="1132" priority="56">
      <formula>AND(COUNTIF(E33:U33,"&lt;&gt;" &amp; "")&gt;0,NOT(ISBLANK(C33)))</formula>
    </cfRule>
  </conditionalFormatting>
  <conditionalFormatting sqref="C34">
    <cfRule type="expression" dxfId="1131" priority="57">
      <formula>COUNTIF(E34:U34,"&lt;&gt;" &amp; "")&gt;0</formula>
    </cfRule>
    <cfRule type="expression" dxfId="1130" priority="58">
      <formula>AND(COUNTIF(E34:U34,"&lt;&gt;" &amp; "")&gt;0,NOT(ISBLANK(C34)))</formula>
    </cfRule>
  </conditionalFormatting>
  <conditionalFormatting sqref="C35">
    <cfRule type="expression" dxfId="1129" priority="59">
      <formula>COUNTIF(E35:U35,"&lt;&gt;" &amp; "")&gt;0</formula>
    </cfRule>
    <cfRule type="expression" dxfId="1128" priority="60">
      <formula>AND(COUNTIF(E35:U35,"&lt;&gt;" &amp; "")&gt;0,NOT(ISBLANK(C35)))</formula>
    </cfRule>
  </conditionalFormatting>
  <conditionalFormatting sqref="C36">
    <cfRule type="expression" dxfId="1127" priority="61">
      <formula>COUNTIF(E36:U36,"&lt;&gt;" &amp; "")&gt;0</formula>
    </cfRule>
    <cfRule type="expression" dxfId="1126" priority="62">
      <formula>AND(COUNTIF(E36:U36,"&lt;&gt;" &amp; "")&gt;0,NOT(ISBLANK(C36)))</formula>
    </cfRule>
  </conditionalFormatting>
  <conditionalFormatting sqref="C37">
    <cfRule type="expression" dxfId="1125" priority="63">
      <formula>COUNTIF(E37:U37,"&lt;&gt;" &amp; "")&gt;0</formula>
    </cfRule>
    <cfRule type="expression" dxfId="1124" priority="64">
      <formula>AND(COUNTIF(E37:U37,"&lt;&gt;" &amp; "")&gt;0,NOT(ISBLANK(C37)))</formula>
    </cfRule>
  </conditionalFormatting>
  <conditionalFormatting sqref="C38">
    <cfRule type="expression" dxfId="1123" priority="65">
      <formula>COUNTIF(E38:U38,"&lt;&gt;" &amp; "")&gt;0</formula>
    </cfRule>
    <cfRule type="expression" dxfId="1122" priority="66">
      <formula>AND(COUNTIF(E38:U38,"&lt;&gt;" &amp; "")&gt;0,NOT(ISBLANK(C38)))</formula>
    </cfRule>
  </conditionalFormatting>
  <conditionalFormatting sqref="C39">
    <cfRule type="expression" dxfId="1121" priority="67">
      <formula>COUNTIF(E39:U39,"&lt;&gt;" &amp; "")&gt;0</formula>
    </cfRule>
    <cfRule type="expression" dxfId="1120" priority="68">
      <formula>AND(COUNTIF(E39:U39,"&lt;&gt;" &amp; "")&gt;0,NOT(ISBLANK(C39)))</formula>
    </cfRule>
  </conditionalFormatting>
  <conditionalFormatting sqref="C4">
    <cfRule type="expression" dxfId="1119" priority="5">
      <formula>COUNTIF(E4:U4,"&lt;&gt;" &amp; "")&gt;0</formula>
    </cfRule>
    <cfRule type="expression" dxfId="1118" priority="6">
      <formula>AND(COUNTIF(E4:U4,"&lt;&gt;" &amp; "")&gt;0,NOT(ISBLANK(C4)))</formula>
    </cfRule>
  </conditionalFormatting>
  <conditionalFormatting sqref="C40">
    <cfRule type="expression" dxfId="1117" priority="69">
      <formula>COUNTIF(E40:U40,"&lt;&gt;" &amp; "")&gt;0</formula>
    </cfRule>
    <cfRule type="expression" dxfId="1116" priority="70">
      <formula>AND(COUNTIF(E40:U40,"&lt;&gt;" &amp; "")&gt;0,NOT(ISBLANK(C40)))</formula>
    </cfRule>
  </conditionalFormatting>
  <conditionalFormatting sqref="C41">
    <cfRule type="expression" dxfId="1115" priority="71">
      <formula>COUNTIF(E41:U41,"&lt;&gt;" &amp; "")&gt;0</formula>
    </cfRule>
    <cfRule type="expression" dxfId="1114" priority="72">
      <formula>AND(COUNTIF(E41:U41,"&lt;&gt;" &amp; "")&gt;0,NOT(ISBLANK(C41)))</formula>
    </cfRule>
  </conditionalFormatting>
  <conditionalFormatting sqref="C5">
    <cfRule type="expression" dxfId="1113" priority="7">
      <formula>COUNTIF(E5:U5,"&lt;&gt;" &amp; "")&gt;0</formula>
    </cfRule>
    <cfRule type="expression" dxfId="1112" priority="8">
      <formula>AND(COUNTIF(E5:U5,"&lt;&gt;" &amp; "")&gt;0,NOT(ISBLANK(C5)))</formula>
    </cfRule>
  </conditionalFormatting>
  <conditionalFormatting sqref="C6">
    <cfRule type="expression" dxfId="1111" priority="9">
      <formula>COUNTIF(E6:U6,"&lt;&gt;" &amp; "")&gt;0</formula>
    </cfRule>
    <cfRule type="expression" dxfId="1110" priority="10">
      <formula>AND(COUNTIF(E6:U6,"&lt;&gt;" &amp; "")&gt;0,NOT(ISBLANK(C6)))</formula>
    </cfRule>
  </conditionalFormatting>
  <conditionalFormatting sqref="C7">
    <cfRule type="expression" dxfId="1109" priority="11">
      <formula>COUNTIF(E7:U7,"&lt;&gt;" &amp; "")&gt;0</formula>
    </cfRule>
    <cfRule type="expression" dxfId="1108" priority="12">
      <formula>AND(COUNTIF(E7:U7,"&lt;&gt;" &amp; "")&gt;0,NOT(ISBLANK(C7)))</formula>
    </cfRule>
  </conditionalFormatting>
  <conditionalFormatting sqref="C8">
    <cfRule type="expression" dxfId="1107" priority="13">
      <formula>COUNTIF(E8:U8,"&lt;&gt;" &amp; "")&gt;0</formula>
    </cfRule>
    <cfRule type="expression" dxfId="1106" priority="14">
      <formula>AND(COUNTIF(E8:U8,"&lt;&gt;" &amp; "")&gt;0,NOT(ISBLANK(C8)))</formula>
    </cfRule>
  </conditionalFormatting>
  <conditionalFormatting sqref="C9">
    <cfRule type="expression" dxfId="1105" priority="15">
      <formula>COUNTIF(E9:U9,"&lt;&gt;" &amp; "")&gt;0</formula>
    </cfRule>
    <cfRule type="expression" dxfId="1104" priority="16">
      <formula>AND(COUNTIF(E9:U9,"&lt;&gt;" &amp; "")&gt;0,NOT(ISBLANK(C9)))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335"/>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116</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5">
        <v>0.59</v>
      </c>
      <c r="D2" s="2" t="s">
        <v>57</v>
      </c>
      <c r="E2" s="5"/>
      <c r="F2" s="5"/>
      <c r="G2" s="5"/>
      <c r="H2" s="5"/>
      <c r="I2" s="5"/>
      <c r="J2" s="5"/>
      <c r="K2" s="5"/>
      <c r="L2" s="5"/>
      <c r="M2" s="5"/>
      <c r="N2" s="5"/>
      <c r="O2" s="5"/>
      <c r="P2" s="5"/>
      <c r="Q2" s="5"/>
      <c r="R2" s="5"/>
      <c r="S2" s="5"/>
      <c r="T2" s="5"/>
      <c r="U2" s="5"/>
    </row>
    <row r="3" spans="1:21" x14ac:dyDescent="0.25">
      <c r="A3" s="1" t="str">
        <f>'Population Definitions'!$A$3</f>
        <v>5-14</v>
      </c>
      <c r="B3" t="s">
        <v>56</v>
      </c>
      <c r="C3" s="5">
        <v>0.59</v>
      </c>
      <c r="D3" s="2" t="s">
        <v>57</v>
      </c>
      <c r="E3" s="5"/>
      <c r="F3" s="5"/>
      <c r="G3" s="5"/>
      <c r="H3" s="5"/>
      <c r="I3" s="5"/>
      <c r="J3" s="5"/>
      <c r="K3" s="5"/>
      <c r="L3" s="5"/>
      <c r="M3" s="5"/>
      <c r="N3" s="5"/>
      <c r="O3" s="5"/>
      <c r="P3" s="5"/>
      <c r="Q3" s="5"/>
      <c r="R3" s="5"/>
      <c r="S3" s="5"/>
      <c r="T3" s="5"/>
      <c r="U3" s="5"/>
    </row>
    <row r="4" spans="1:21" x14ac:dyDescent="0.25">
      <c r="A4" s="1" t="str">
        <f>'Population Definitions'!$A$4</f>
        <v>15-64</v>
      </c>
      <c r="B4" t="s">
        <v>56</v>
      </c>
      <c r="C4" s="5">
        <v>0.59</v>
      </c>
      <c r="D4" s="2" t="s">
        <v>57</v>
      </c>
      <c r="E4" s="5"/>
      <c r="F4" s="5"/>
      <c r="G4" s="5"/>
      <c r="H4" s="5"/>
      <c r="I4" s="5"/>
      <c r="J4" s="5"/>
      <c r="K4" s="5"/>
      <c r="L4" s="5"/>
      <c r="M4" s="5"/>
      <c r="N4" s="5"/>
      <c r="O4" s="5"/>
      <c r="P4" s="5"/>
      <c r="Q4" s="5"/>
      <c r="R4" s="5"/>
      <c r="S4" s="5"/>
      <c r="T4" s="5"/>
      <c r="U4" s="5"/>
    </row>
    <row r="5" spans="1:21" x14ac:dyDescent="0.25">
      <c r="A5" s="1" t="str">
        <f>'Population Definitions'!$A$5</f>
        <v>65+</v>
      </c>
      <c r="B5" t="s">
        <v>56</v>
      </c>
      <c r="C5" s="5">
        <v>0.59</v>
      </c>
      <c r="D5" s="2" t="s">
        <v>57</v>
      </c>
      <c r="E5" s="5"/>
      <c r="F5" s="5"/>
      <c r="G5" s="5"/>
      <c r="H5" s="5"/>
      <c r="I5" s="5"/>
      <c r="J5" s="5"/>
      <c r="K5" s="5"/>
      <c r="L5" s="5"/>
      <c r="M5" s="5"/>
      <c r="N5" s="5"/>
      <c r="O5" s="5"/>
      <c r="P5" s="5"/>
      <c r="Q5" s="5"/>
      <c r="R5" s="5"/>
      <c r="S5" s="5"/>
      <c r="T5" s="5"/>
      <c r="U5" s="5"/>
    </row>
    <row r="6" spans="1:21" x14ac:dyDescent="0.25">
      <c r="A6" s="1" t="str">
        <f>'Population Definitions'!$A$6</f>
        <v>15-64 (HIV+)</v>
      </c>
      <c r="B6" t="s">
        <v>56</v>
      </c>
      <c r="C6" s="5">
        <v>0.59</v>
      </c>
      <c r="D6" s="2" t="s">
        <v>57</v>
      </c>
      <c r="E6" s="5"/>
      <c r="F6" s="5"/>
      <c r="G6" s="5"/>
      <c r="H6" s="5"/>
      <c r="I6" s="5"/>
      <c r="J6" s="5"/>
      <c r="K6" s="5"/>
      <c r="L6" s="5"/>
      <c r="M6" s="5"/>
      <c r="N6" s="5"/>
      <c r="O6" s="5"/>
      <c r="P6" s="5"/>
      <c r="Q6" s="5"/>
      <c r="R6" s="5"/>
      <c r="S6" s="5"/>
      <c r="T6" s="5"/>
      <c r="U6" s="5"/>
    </row>
    <row r="7" spans="1:21" x14ac:dyDescent="0.25">
      <c r="A7" s="1" t="str">
        <f>'Population Definitions'!$A$7</f>
        <v>65+ (HIV+)</v>
      </c>
      <c r="B7" t="s">
        <v>56</v>
      </c>
      <c r="C7" s="5">
        <v>0.59</v>
      </c>
      <c r="D7" s="2" t="s">
        <v>57</v>
      </c>
      <c r="E7" s="5"/>
      <c r="F7" s="5"/>
      <c r="G7" s="5"/>
      <c r="H7" s="5"/>
      <c r="I7" s="5"/>
      <c r="J7" s="5"/>
      <c r="K7" s="5"/>
      <c r="L7" s="5"/>
      <c r="M7" s="5"/>
      <c r="N7" s="5"/>
      <c r="O7" s="5"/>
      <c r="P7" s="5"/>
      <c r="Q7" s="5"/>
      <c r="R7" s="5"/>
      <c r="S7" s="5"/>
      <c r="T7" s="5"/>
      <c r="U7" s="5"/>
    </row>
    <row r="8" spans="1:21" x14ac:dyDescent="0.25">
      <c r="A8" s="1" t="str">
        <f>'Population Definitions'!$A$8</f>
        <v>Pris</v>
      </c>
      <c r="B8" t="s">
        <v>56</v>
      </c>
      <c r="C8" s="5">
        <v>0.59</v>
      </c>
      <c r="D8" s="2" t="s">
        <v>57</v>
      </c>
      <c r="E8" s="5"/>
      <c r="F8" s="5"/>
      <c r="G8" s="5"/>
      <c r="H8" s="5"/>
      <c r="I8" s="5"/>
      <c r="J8" s="5"/>
      <c r="K8" s="5"/>
      <c r="L8" s="5"/>
      <c r="M8" s="5"/>
      <c r="N8" s="5"/>
      <c r="O8" s="5"/>
      <c r="P8" s="5"/>
      <c r="Q8" s="5"/>
      <c r="R8" s="5"/>
      <c r="S8" s="5"/>
      <c r="T8" s="5"/>
      <c r="U8" s="5"/>
    </row>
    <row r="9" spans="1:21" x14ac:dyDescent="0.25">
      <c r="A9" s="1" t="str">
        <f>'Population Definitions'!$A$9</f>
        <v>Pris (HIV+)</v>
      </c>
      <c r="B9" t="s">
        <v>56</v>
      </c>
      <c r="C9" s="5">
        <v>0.59</v>
      </c>
      <c r="D9" s="2" t="s">
        <v>57</v>
      </c>
      <c r="E9" s="5"/>
      <c r="F9" s="5"/>
      <c r="G9" s="5"/>
      <c r="H9" s="5"/>
      <c r="I9" s="5"/>
      <c r="J9" s="5"/>
      <c r="K9" s="5"/>
      <c r="L9" s="5"/>
      <c r="M9" s="5"/>
      <c r="N9" s="5"/>
      <c r="O9" s="5"/>
      <c r="P9" s="5"/>
      <c r="Q9" s="5"/>
      <c r="R9" s="5"/>
      <c r="S9" s="5"/>
      <c r="T9" s="5"/>
      <c r="U9" s="5"/>
    </row>
    <row r="10" spans="1:21" x14ac:dyDescent="0.25">
      <c r="A10" s="1" t="str">
        <f>'Population Definitions'!$A$10</f>
        <v>HCW</v>
      </c>
      <c r="B10" t="s">
        <v>56</v>
      </c>
      <c r="C10" s="5">
        <v>0.59</v>
      </c>
      <c r="D10" s="2" t="s">
        <v>57</v>
      </c>
      <c r="E10" s="5"/>
      <c r="F10" s="5"/>
      <c r="G10" s="5"/>
      <c r="H10" s="5"/>
      <c r="I10" s="5"/>
      <c r="J10" s="5"/>
      <c r="K10" s="5"/>
      <c r="L10" s="5"/>
      <c r="M10" s="5"/>
      <c r="N10" s="5"/>
      <c r="O10" s="5"/>
      <c r="P10" s="5"/>
      <c r="Q10" s="5"/>
      <c r="R10" s="5"/>
      <c r="S10" s="5"/>
      <c r="T10" s="5"/>
      <c r="U10" s="5"/>
    </row>
    <row r="11" spans="1:21" x14ac:dyDescent="0.25">
      <c r="A11" s="1" t="str">
        <f>'Population Definitions'!$A$11</f>
        <v>HCW (HIV+)</v>
      </c>
      <c r="B11" t="s">
        <v>56</v>
      </c>
      <c r="C11" s="5">
        <v>0.59</v>
      </c>
      <c r="D11" s="2" t="s">
        <v>57</v>
      </c>
      <c r="E11" s="5"/>
      <c r="F11" s="5"/>
      <c r="G11" s="5"/>
      <c r="H11" s="5"/>
      <c r="I11" s="5"/>
      <c r="J11" s="5"/>
      <c r="K11" s="5"/>
      <c r="L11" s="5"/>
      <c r="M11" s="5"/>
      <c r="N11" s="5"/>
      <c r="O11" s="5"/>
      <c r="P11" s="5"/>
      <c r="Q11" s="5"/>
      <c r="R11" s="5"/>
      <c r="S11" s="5"/>
      <c r="T11" s="5"/>
      <c r="U11" s="5"/>
    </row>
    <row r="12" spans="1:21" x14ac:dyDescent="0.25">
      <c r="A12" s="1" t="str">
        <f>'Population Definitions'!$A$12</f>
        <v>Mine</v>
      </c>
      <c r="B12" t="s">
        <v>56</v>
      </c>
      <c r="C12" s="5">
        <v>0.59</v>
      </c>
      <c r="D12" s="2" t="s">
        <v>57</v>
      </c>
      <c r="E12" s="5"/>
      <c r="F12" s="5"/>
      <c r="G12" s="5"/>
      <c r="H12" s="5"/>
      <c r="I12" s="5"/>
      <c r="J12" s="5"/>
      <c r="K12" s="5"/>
      <c r="L12" s="5"/>
      <c r="M12" s="5"/>
      <c r="N12" s="5"/>
      <c r="O12" s="5"/>
      <c r="P12" s="5"/>
      <c r="Q12" s="5"/>
      <c r="R12" s="5"/>
      <c r="S12" s="5"/>
      <c r="T12" s="5"/>
      <c r="U12" s="5"/>
    </row>
    <row r="13" spans="1:21" x14ac:dyDescent="0.25">
      <c r="A13" s="1" t="str">
        <f>'Population Definitions'!$A$13</f>
        <v>Mine (HIV+)</v>
      </c>
      <c r="B13" t="s">
        <v>56</v>
      </c>
      <c r="C13" s="5">
        <v>0.59</v>
      </c>
      <c r="D13" s="2" t="s">
        <v>57</v>
      </c>
      <c r="E13" s="5"/>
      <c r="F13" s="5"/>
      <c r="G13" s="5"/>
      <c r="H13" s="5"/>
      <c r="I13" s="5"/>
      <c r="J13" s="5"/>
      <c r="K13" s="5"/>
      <c r="L13" s="5"/>
      <c r="M13" s="5"/>
      <c r="N13" s="5"/>
      <c r="O13" s="5"/>
      <c r="P13" s="5"/>
      <c r="Q13" s="5"/>
      <c r="R13" s="5"/>
      <c r="S13" s="5"/>
      <c r="T13" s="5"/>
      <c r="U13" s="5"/>
    </row>
    <row r="15" spans="1:21" x14ac:dyDescent="0.25">
      <c r="A15" s="1" t="s">
        <v>117</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56</v>
      </c>
      <c r="C16" s="5">
        <v>0.59</v>
      </c>
      <c r="D16" s="2" t="s">
        <v>57</v>
      </c>
      <c r="E16" s="5"/>
      <c r="F16" s="5"/>
      <c r="G16" s="5"/>
      <c r="H16" s="5"/>
      <c r="I16" s="5"/>
      <c r="J16" s="5"/>
      <c r="K16" s="5"/>
      <c r="L16" s="5"/>
      <c r="M16" s="5"/>
      <c r="N16" s="5"/>
      <c r="O16" s="5"/>
      <c r="P16" s="5"/>
      <c r="Q16" s="5"/>
      <c r="R16" s="5"/>
      <c r="S16" s="5"/>
      <c r="T16" s="5"/>
      <c r="U16" s="5"/>
    </row>
    <row r="17" spans="1:21" x14ac:dyDescent="0.25">
      <c r="A17" s="1" t="str">
        <f>'Population Definitions'!$A$3</f>
        <v>5-14</v>
      </c>
      <c r="B17" t="s">
        <v>56</v>
      </c>
      <c r="C17" s="5">
        <v>0.59</v>
      </c>
      <c r="D17" s="2" t="s">
        <v>57</v>
      </c>
      <c r="E17" s="5"/>
      <c r="F17" s="5"/>
      <c r="G17" s="5"/>
      <c r="H17" s="5"/>
      <c r="I17" s="5"/>
      <c r="J17" s="5"/>
      <c r="K17" s="5"/>
      <c r="L17" s="5"/>
      <c r="M17" s="5"/>
      <c r="N17" s="5"/>
      <c r="O17" s="5"/>
      <c r="P17" s="5"/>
      <c r="Q17" s="5"/>
      <c r="R17" s="5"/>
      <c r="S17" s="5"/>
      <c r="T17" s="5"/>
      <c r="U17" s="5"/>
    </row>
    <row r="18" spans="1:21" x14ac:dyDescent="0.25">
      <c r="A18" s="1" t="str">
        <f>'Population Definitions'!$A$4</f>
        <v>15-64</v>
      </c>
      <c r="B18" t="s">
        <v>56</v>
      </c>
      <c r="C18" s="5">
        <v>0.59</v>
      </c>
      <c r="D18" s="2" t="s">
        <v>57</v>
      </c>
      <c r="E18" s="5"/>
      <c r="F18" s="5"/>
      <c r="G18" s="5"/>
      <c r="H18" s="5"/>
      <c r="I18" s="5"/>
      <c r="J18" s="5"/>
      <c r="K18" s="5"/>
      <c r="L18" s="5"/>
      <c r="M18" s="5"/>
      <c r="N18" s="5"/>
      <c r="O18" s="5"/>
      <c r="P18" s="5"/>
      <c r="Q18" s="5"/>
      <c r="R18" s="5"/>
      <c r="S18" s="5"/>
      <c r="T18" s="5"/>
      <c r="U18" s="5"/>
    </row>
    <row r="19" spans="1:21" x14ac:dyDescent="0.25">
      <c r="A19" s="1" t="str">
        <f>'Population Definitions'!$A$5</f>
        <v>65+</v>
      </c>
      <c r="B19" t="s">
        <v>56</v>
      </c>
      <c r="C19" s="5">
        <v>0.59</v>
      </c>
      <c r="D19" s="2" t="s">
        <v>57</v>
      </c>
      <c r="E19" s="5"/>
      <c r="F19" s="5"/>
      <c r="G19" s="5"/>
      <c r="H19" s="5"/>
      <c r="I19" s="5"/>
      <c r="J19" s="5"/>
      <c r="K19" s="5"/>
      <c r="L19" s="5"/>
      <c r="M19" s="5"/>
      <c r="N19" s="5"/>
      <c r="O19" s="5"/>
      <c r="P19" s="5"/>
      <c r="Q19" s="5"/>
      <c r="R19" s="5"/>
      <c r="S19" s="5"/>
      <c r="T19" s="5"/>
      <c r="U19" s="5"/>
    </row>
    <row r="20" spans="1:21" x14ac:dyDescent="0.25">
      <c r="A20" s="1" t="str">
        <f>'Population Definitions'!$A$6</f>
        <v>15-64 (HIV+)</v>
      </c>
      <c r="B20" t="s">
        <v>56</v>
      </c>
      <c r="C20" s="5">
        <v>0.59</v>
      </c>
      <c r="D20" s="2" t="s">
        <v>57</v>
      </c>
      <c r="E20" s="5"/>
      <c r="F20" s="5"/>
      <c r="G20" s="5"/>
      <c r="H20" s="5"/>
      <c r="I20" s="5"/>
      <c r="J20" s="5"/>
      <c r="K20" s="5"/>
      <c r="L20" s="5"/>
      <c r="M20" s="5"/>
      <c r="N20" s="5"/>
      <c r="O20" s="5"/>
      <c r="P20" s="5"/>
      <c r="Q20" s="5"/>
      <c r="R20" s="5"/>
      <c r="S20" s="5"/>
      <c r="T20" s="5"/>
      <c r="U20" s="5"/>
    </row>
    <row r="21" spans="1:21" x14ac:dyDescent="0.25">
      <c r="A21" s="1" t="str">
        <f>'Population Definitions'!$A$7</f>
        <v>65+ (HIV+)</v>
      </c>
      <c r="B21" t="s">
        <v>56</v>
      </c>
      <c r="C21" s="5">
        <v>0.59</v>
      </c>
      <c r="D21" s="2" t="s">
        <v>57</v>
      </c>
      <c r="E21" s="5"/>
      <c r="F21" s="5"/>
      <c r="G21" s="5"/>
      <c r="H21" s="5"/>
      <c r="I21" s="5"/>
      <c r="J21" s="5"/>
      <c r="K21" s="5"/>
      <c r="L21" s="5"/>
      <c r="M21" s="5"/>
      <c r="N21" s="5"/>
      <c r="O21" s="5"/>
      <c r="P21" s="5"/>
      <c r="Q21" s="5"/>
      <c r="R21" s="5"/>
      <c r="S21" s="5"/>
      <c r="T21" s="5"/>
      <c r="U21" s="5"/>
    </row>
    <row r="22" spans="1:21" x14ac:dyDescent="0.25">
      <c r="A22" s="1" t="str">
        <f>'Population Definitions'!$A$8</f>
        <v>Pris</v>
      </c>
      <c r="B22" t="s">
        <v>56</v>
      </c>
      <c r="C22" s="5">
        <v>0.59</v>
      </c>
      <c r="D22" s="2" t="s">
        <v>57</v>
      </c>
      <c r="E22" s="5"/>
      <c r="F22" s="5"/>
      <c r="G22" s="5"/>
      <c r="H22" s="5"/>
      <c r="I22" s="5"/>
      <c r="J22" s="5"/>
      <c r="K22" s="5"/>
      <c r="L22" s="5"/>
      <c r="M22" s="5"/>
      <c r="N22" s="5"/>
      <c r="O22" s="5"/>
      <c r="P22" s="5"/>
      <c r="Q22" s="5"/>
      <c r="R22" s="5"/>
      <c r="S22" s="5"/>
      <c r="T22" s="5"/>
      <c r="U22" s="5"/>
    </row>
    <row r="23" spans="1:21" x14ac:dyDescent="0.25">
      <c r="A23" s="1" t="str">
        <f>'Population Definitions'!$A$9</f>
        <v>Pris (HIV+)</v>
      </c>
      <c r="B23" t="s">
        <v>56</v>
      </c>
      <c r="C23" s="5">
        <v>0.59</v>
      </c>
      <c r="D23" s="2" t="s">
        <v>57</v>
      </c>
      <c r="E23" s="5"/>
      <c r="F23" s="5"/>
      <c r="G23" s="5"/>
      <c r="H23" s="5"/>
      <c r="I23" s="5"/>
      <c r="J23" s="5"/>
      <c r="K23" s="5"/>
      <c r="L23" s="5"/>
      <c r="M23" s="5"/>
      <c r="N23" s="5"/>
      <c r="O23" s="5"/>
      <c r="P23" s="5"/>
      <c r="Q23" s="5"/>
      <c r="R23" s="5"/>
      <c r="S23" s="5"/>
      <c r="T23" s="5"/>
      <c r="U23" s="5"/>
    </row>
    <row r="24" spans="1:21" x14ac:dyDescent="0.25">
      <c r="A24" s="1" t="str">
        <f>'Population Definitions'!$A$10</f>
        <v>HCW</v>
      </c>
      <c r="B24" t="s">
        <v>56</v>
      </c>
      <c r="C24" s="5">
        <v>0.59</v>
      </c>
      <c r="D24" s="2" t="s">
        <v>57</v>
      </c>
      <c r="E24" s="5"/>
      <c r="F24" s="5"/>
      <c r="G24" s="5"/>
      <c r="H24" s="5"/>
      <c r="I24" s="5"/>
      <c r="J24" s="5"/>
      <c r="K24" s="5"/>
      <c r="L24" s="5"/>
      <c r="M24" s="5"/>
      <c r="N24" s="5"/>
      <c r="O24" s="5"/>
      <c r="P24" s="5"/>
      <c r="Q24" s="5"/>
      <c r="R24" s="5"/>
      <c r="S24" s="5"/>
      <c r="T24" s="5"/>
      <c r="U24" s="5"/>
    </row>
    <row r="25" spans="1:21" x14ac:dyDescent="0.25">
      <c r="A25" s="1" t="str">
        <f>'Population Definitions'!$A$11</f>
        <v>HCW (HIV+)</v>
      </c>
      <c r="B25" t="s">
        <v>56</v>
      </c>
      <c r="C25" s="5">
        <v>0.59</v>
      </c>
      <c r="D25" s="2" t="s">
        <v>57</v>
      </c>
      <c r="E25" s="5"/>
      <c r="F25" s="5"/>
      <c r="G25" s="5"/>
      <c r="H25" s="5"/>
      <c r="I25" s="5"/>
      <c r="J25" s="5"/>
      <c r="K25" s="5"/>
      <c r="L25" s="5"/>
      <c r="M25" s="5"/>
      <c r="N25" s="5"/>
      <c r="O25" s="5"/>
      <c r="P25" s="5"/>
      <c r="Q25" s="5"/>
      <c r="R25" s="5"/>
      <c r="S25" s="5"/>
      <c r="T25" s="5"/>
      <c r="U25" s="5"/>
    </row>
    <row r="26" spans="1:21" x14ac:dyDescent="0.25">
      <c r="A26" s="1" t="str">
        <f>'Population Definitions'!$A$12</f>
        <v>Mine</v>
      </c>
      <c r="B26" t="s">
        <v>56</v>
      </c>
      <c r="C26" s="5">
        <v>0.59</v>
      </c>
      <c r="D26" s="2" t="s">
        <v>57</v>
      </c>
      <c r="E26" s="5"/>
      <c r="F26" s="5"/>
      <c r="G26" s="5"/>
      <c r="H26" s="5"/>
      <c r="I26" s="5"/>
      <c r="J26" s="5"/>
      <c r="K26" s="5"/>
      <c r="L26" s="5"/>
      <c r="M26" s="5"/>
      <c r="N26" s="5"/>
      <c r="O26" s="5"/>
      <c r="P26" s="5"/>
      <c r="Q26" s="5"/>
      <c r="R26" s="5"/>
      <c r="S26" s="5"/>
      <c r="T26" s="5"/>
      <c r="U26" s="5"/>
    </row>
    <row r="27" spans="1:21" x14ac:dyDescent="0.25">
      <c r="A27" s="1" t="str">
        <f>'Population Definitions'!$A$13</f>
        <v>Mine (HIV+)</v>
      </c>
      <c r="B27" t="s">
        <v>56</v>
      </c>
      <c r="C27" s="5">
        <v>0.59</v>
      </c>
      <c r="D27" s="2" t="s">
        <v>57</v>
      </c>
      <c r="E27" s="5"/>
      <c r="F27" s="5"/>
      <c r="G27" s="5"/>
      <c r="H27" s="5"/>
      <c r="I27" s="5"/>
      <c r="J27" s="5"/>
      <c r="K27" s="5"/>
      <c r="L27" s="5"/>
      <c r="M27" s="5"/>
      <c r="N27" s="5"/>
      <c r="O27" s="5"/>
      <c r="P27" s="5"/>
      <c r="Q27" s="5"/>
      <c r="R27" s="5"/>
      <c r="S27" s="5"/>
      <c r="T27" s="5"/>
      <c r="U27" s="5"/>
    </row>
    <row r="29" spans="1:21" x14ac:dyDescent="0.25">
      <c r="A29" s="1" t="s">
        <v>118</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56</v>
      </c>
      <c r="C30" s="5">
        <v>0.05</v>
      </c>
      <c r="D30" s="2" t="s">
        <v>57</v>
      </c>
      <c r="E30" s="5"/>
      <c r="F30" s="5"/>
      <c r="G30" s="5"/>
      <c r="H30" s="5"/>
      <c r="I30" s="5"/>
      <c r="J30" s="5"/>
      <c r="K30" s="5"/>
      <c r="L30" s="5"/>
      <c r="M30" s="5"/>
      <c r="N30" s="5"/>
      <c r="O30" s="5"/>
      <c r="P30" s="5"/>
      <c r="Q30" s="5"/>
      <c r="R30" s="5"/>
      <c r="S30" s="5"/>
      <c r="T30" s="5"/>
      <c r="U30" s="5"/>
    </row>
    <row r="31" spans="1:21" x14ac:dyDescent="0.25">
      <c r="A31" s="1" t="str">
        <f>'Population Definitions'!$A$3</f>
        <v>5-14</v>
      </c>
      <c r="B31" t="s">
        <v>56</v>
      </c>
      <c r="C31" s="5">
        <v>0.05</v>
      </c>
      <c r="D31" s="2" t="s">
        <v>57</v>
      </c>
      <c r="E31" s="5"/>
      <c r="F31" s="5"/>
      <c r="G31" s="5"/>
      <c r="H31" s="5"/>
      <c r="I31" s="5"/>
      <c r="J31" s="5"/>
      <c r="K31" s="5"/>
      <c r="L31" s="5"/>
      <c r="M31" s="5"/>
      <c r="N31" s="5"/>
      <c r="O31" s="5"/>
      <c r="P31" s="5"/>
      <c r="Q31" s="5"/>
      <c r="R31" s="5"/>
      <c r="S31" s="5"/>
      <c r="T31" s="5"/>
      <c r="U31" s="5"/>
    </row>
    <row r="32" spans="1:21" x14ac:dyDescent="0.25">
      <c r="A32" s="1" t="str">
        <f>'Population Definitions'!$A$4</f>
        <v>15-64</v>
      </c>
      <c r="B32" t="s">
        <v>56</v>
      </c>
      <c r="C32" s="5">
        <v>0.05</v>
      </c>
      <c r="D32" s="2" t="s">
        <v>57</v>
      </c>
      <c r="E32" s="5"/>
      <c r="F32" s="5"/>
      <c r="G32" s="5"/>
      <c r="H32" s="5"/>
      <c r="I32" s="5"/>
      <c r="J32" s="5"/>
      <c r="K32" s="5"/>
      <c r="L32" s="5"/>
      <c r="M32" s="5"/>
      <c r="N32" s="5"/>
      <c r="O32" s="5"/>
      <c r="P32" s="5"/>
      <c r="Q32" s="5"/>
      <c r="R32" s="5"/>
      <c r="S32" s="5"/>
      <c r="T32" s="5"/>
      <c r="U32" s="5"/>
    </row>
    <row r="33" spans="1:21" x14ac:dyDescent="0.25">
      <c r="A33" s="1" t="str">
        <f>'Population Definitions'!$A$5</f>
        <v>65+</v>
      </c>
      <c r="B33" t="s">
        <v>56</v>
      </c>
      <c r="C33" s="5">
        <v>0.05</v>
      </c>
      <c r="D33" s="2" t="s">
        <v>57</v>
      </c>
      <c r="E33" s="5"/>
      <c r="F33" s="5"/>
      <c r="G33" s="5"/>
      <c r="H33" s="5"/>
      <c r="I33" s="5"/>
      <c r="J33" s="5"/>
      <c r="K33" s="5"/>
      <c r="L33" s="5"/>
      <c r="M33" s="5"/>
      <c r="N33" s="5"/>
      <c r="O33" s="5"/>
      <c r="P33" s="5"/>
      <c r="Q33" s="5"/>
      <c r="R33" s="5"/>
      <c r="S33" s="5"/>
      <c r="T33" s="5"/>
      <c r="U33" s="5"/>
    </row>
    <row r="34" spans="1:21" x14ac:dyDescent="0.25">
      <c r="A34" s="1" t="str">
        <f>'Population Definitions'!$A$6</f>
        <v>15-64 (HIV+)</v>
      </c>
      <c r="B34" t="s">
        <v>56</v>
      </c>
      <c r="C34" s="5">
        <v>0.05</v>
      </c>
      <c r="D34" s="2" t="s">
        <v>57</v>
      </c>
      <c r="E34" s="5"/>
      <c r="F34" s="5"/>
      <c r="G34" s="5"/>
      <c r="H34" s="5"/>
      <c r="I34" s="5"/>
      <c r="J34" s="5"/>
      <c r="K34" s="5"/>
      <c r="L34" s="5"/>
      <c r="M34" s="5"/>
      <c r="N34" s="5"/>
      <c r="O34" s="5"/>
      <c r="P34" s="5"/>
      <c r="Q34" s="5"/>
      <c r="R34" s="5"/>
      <c r="S34" s="5"/>
      <c r="T34" s="5"/>
      <c r="U34" s="5"/>
    </row>
    <row r="35" spans="1:21" x14ac:dyDescent="0.25">
      <c r="A35" s="1" t="str">
        <f>'Population Definitions'!$A$7</f>
        <v>65+ (HIV+)</v>
      </c>
      <c r="B35" t="s">
        <v>56</v>
      </c>
      <c r="C35" s="5">
        <v>0.05</v>
      </c>
      <c r="D35" s="2" t="s">
        <v>57</v>
      </c>
      <c r="E35" s="5"/>
      <c r="F35" s="5"/>
      <c r="G35" s="5"/>
      <c r="H35" s="5"/>
      <c r="I35" s="5"/>
      <c r="J35" s="5"/>
      <c r="K35" s="5"/>
      <c r="L35" s="5"/>
      <c r="M35" s="5"/>
      <c r="N35" s="5"/>
      <c r="O35" s="5"/>
      <c r="P35" s="5"/>
      <c r="Q35" s="5"/>
      <c r="R35" s="5"/>
      <c r="S35" s="5"/>
      <c r="T35" s="5"/>
      <c r="U35" s="5"/>
    </row>
    <row r="36" spans="1:21" x14ac:dyDescent="0.25">
      <c r="A36" s="1" t="str">
        <f>'Population Definitions'!$A$8</f>
        <v>Pris</v>
      </c>
      <c r="B36" t="s">
        <v>56</v>
      </c>
      <c r="C36" s="5">
        <v>0.05</v>
      </c>
      <c r="D36" s="2" t="s">
        <v>57</v>
      </c>
      <c r="E36" s="5"/>
      <c r="F36" s="5"/>
      <c r="G36" s="5"/>
      <c r="H36" s="5"/>
      <c r="I36" s="5"/>
      <c r="J36" s="5"/>
      <c r="K36" s="5"/>
      <c r="L36" s="5"/>
      <c r="M36" s="5"/>
      <c r="N36" s="5"/>
      <c r="O36" s="5"/>
      <c r="P36" s="5"/>
      <c r="Q36" s="5"/>
      <c r="R36" s="5"/>
      <c r="S36" s="5"/>
      <c r="T36" s="5"/>
      <c r="U36" s="5"/>
    </row>
    <row r="37" spans="1:21" x14ac:dyDescent="0.25">
      <c r="A37" s="1" t="str">
        <f>'Population Definitions'!$A$9</f>
        <v>Pris (HIV+)</v>
      </c>
      <c r="B37" t="s">
        <v>56</v>
      </c>
      <c r="C37" s="5">
        <v>0.05</v>
      </c>
      <c r="D37" s="2" t="s">
        <v>57</v>
      </c>
      <c r="E37" s="5"/>
      <c r="F37" s="5"/>
      <c r="G37" s="5"/>
      <c r="H37" s="5"/>
      <c r="I37" s="5"/>
      <c r="J37" s="5"/>
      <c r="K37" s="5"/>
      <c r="L37" s="5"/>
      <c r="M37" s="5"/>
      <c r="N37" s="5"/>
      <c r="O37" s="5"/>
      <c r="P37" s="5"/>
      <c r="Q37" s="5"/>
      <c r="R37" s="5"/>
      <c r="S37" s="5"/>
      <c r="T37" s="5"/>
      <c r="U37" s="5"/>
    </row>
    <row r="38" spans="1:21" x14ac:dyDescent="0.25">
      <c r="A38" s="1" t="str">
        <f>'Population Definitions'!$A$10</f>
        <v>HCW</v>
      </c>
      <c r="B38" t="s">
        <v>56</v>
      </c>
      <c r="C38" s="5">
        <v>0.05</v>
      </c>
      <c r="D38" s="2" t="s">
        <v>57</v>
      </c>
      <c r="E38" s="5"/>
      <c r="F38" s="5"/>
      <c r="G38" s="5"/>
      <c r="H38" s="5"/>
      <c r="I38" s="5"/>
      <c r="J38" s="5"/>
      <c r="K38" s="5"/>
      <c r="L38" s="5"/>
      <c r="M38" s="5"/>
      <c r="N38" s="5"/>
      <c r="O38" s="5"/>
      <c r="P38" s="5"/>
      <c r="Q38" s="5"/>
      <c r="R38" s="5"/>
      <c r="S38" s="5"/>
      <c r="T38" s="5"/>
      <c r="U38" s="5"/>
    </row>
    <row r="39" spans="1:21" x14ac:dyDescent="0.25">
      <c r="A39" s="1" t="str">
        <f>'Population Definitions'!$A$11</f>
        <v>HCW (HIV+)</v>
      </c>
      <c r="B39" t="s">
        <v>56</v>
      </c>
      <c r="C39" s="5">
        <v>0.05</v>
      </c>
      <c r="D39" s="2" t="s">
        <v>57</v>
      </c>
      <c r="E39" s="5"/>
      <c r="F39" s="5"/>
      <c r="G39" s="5"/>
      <c r="H39" s="5"/>
      <c r="I39" s="5"/>
      <c r="J39" s="5"/>
      <c r="K39" s="5"/>
      <c r="L39" s="5"/>
      <c r="M39" s="5"/>
      <c r="N39" s="5"/>
      <c r="O39" s="5"/>
      <c r="P39" s="5"/>
      <c r="Q39" s="5"/>
      <c r="R39" s="5"/>
      <c r="S39" s="5"/>
      <c r="T39" s="5"/>
      <c r="U39" s="5"/>
    </row>
    <row r="40" spans="1:21" x14ac:dyDescent="0.25">
      <c r="A40" s="1" t="str">
        <f>'Population Definitions'!$A$12</f>
        <v>Mine</v>
      </c>
      <c r="B40" t="s">
        <v>56</v>
      </c>
      <c r="C40" s="5">
        <v>0.05</v>
      </c>
      <c r="D40" s="2" t="s">
        <v>57</v>
      </c>
      <c r="E40" s="5"/>
      <c r="F40" s="5"/>
      <c r="G40" s="5"/>
      <c r="H40" s="5"/>
      <c r="I40" s="5"/>
      <c r="J40" s="5"/>
      <c r="K40" s="5"/>
      <c r="L40" s="5"/>
      <c r="M40" s="5"/>
      <c r="N40" s="5"/>
      <c r="O40" s="5"/>
      <c r="P40" s="5"/>
      <c r="Q40" s="5"/>
      <c r="R40" s="5"/>
      <c r="S40" s="5"/>
      <c r="T40" s="5"/>
      <c r="U40" s="5"/>
    </row>
    <row r="41" spans="1:21" x14ac:dyDescent="0.25">
      <c r="A41" s="1" t="str">
        <f>'Population Definitions'!$A$13</f>
        <v>Mine (HIV+)</v>
      </c>
      <c r="B41" t="s">
        <v>56</v>
      </c>
      <c r="C41" s="5">
        <v>0.05</v>
      </c>
      <c r="D41" s="2" t="s">
        <v>57</v>
      </c>
      <c r="E41" s="5"/>
      <c r="F41" s="5"/>
      <c r="G41" s="5"/>
      <c r="H41" s="5"/>
      <c r="I41" s="5"/>
      <c r="J41" s="5"/>
      <c r="K41" s="5"/>
      <c r="L41" s="5"/>
      <c r="M41" s="5"/>
      <c r="N41" s="5"/>
      <c r="O41" s="5"/>
      <c r="P41" s="5"/>
      <c r="Q41" s="5"/>
      <c r="R41" s="5"/>
      <c r="S41" s="5"/>
      <c r="T41" s="5"/>
      <c r="U41" s="5"/>
    </row>
    <row r="43" spans="1:21" x14ac:dyDescent="0.25">
      <c r="A43" s="1" t="s">
        <v>119</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56</v>
      </c>
      <c r="C44" s="5">
        <v>0.83</v>
      </c>
      <c r="D44" s="2" t="s">
        <v>57</v>
      </c>
      <c r="E44" s="5"/>
      <c r="F44" s="5"/>
      <c r="G44" s="5"/>
      <c r="H44" s="5"/>
      <c r="I44" s="5"/>
      <c r="J44" s="5"/>
      <c r="K44" s="5"/>
      <c r="L44" s="5"/>
      <c r="M44" s="5"/>
      <c r="N44" s="5"/>
      <c r="O44" s="5"/>
      <c r="P44" s="5"/>
      <c r="Q44" s="5"/>
      <c r="R44" s="5"/>
      <c r="S44" s="5"/>
      <c r="T44" s="5"/>
      <c r="U44" s="5"/>
    </row>
    <row r="45" spans="1:21" x14ac:dyDescent="0.25">
      <c r="A45" s="1" t="str">
        <f>'Population Definitions'!$A$3</f>
        <v>5-14</v>
      </c>
      <c r="B45" t="s">
        <v>56</v>
      </c>
      <c r="C45" s="5">
        <v>0.83</v>
      </c>
      <c r="D45" s="2" t="s">
        <v>57</v>
      </c>
      <c r="E45" s="5"/>
      <c r="F45" s="5"/>
      <c r="G45" s="5"/>
      <c r="H45" s="5"/>
      <c r="I45" s="5"/>
      <c r="J45" s="5"/>
      <c r="K45" s="5"/>
      <c r="L45" s="5"/>
      <c r="M45" s="5"/>
      <c r="N45" s="5"/>
      <c r="O45" s="5"/>
      <c r="P45" s="5"/>
      <c r="Q45" s="5"/>
      <c r="R45" s="5"/>
      <c r="S45" s="5"/>
      <c r="T45" s="5"/>
      <c r="U45" s="5"/>
    </row>
    <row r="46" spans="1:21" x14ac:dyDescent="0.25">
      <c r="A46" s="1" t="str">
        <f>'Population Definitions'!$A$4</f>
        <v>15-64</v>
      </c>
      <c r="B46" t="s">
        <v>56</v>
      </c>
      <c r="C46" s="5">
        <v>0.83</v>
      </c>
      <c r="D46" s="2" t="s">
        <v>57</v>
      </c>
      <c r="E46" s="5"/>
      <c r="F46" s="5"/>
      <c r="G46" s="5"/>
      <c r="H46" s="5"/>
      <c r="I46" s="5"/>
      <c r="J46" s="5"/>
      <c r="K46" s="5"/>
      <c r="L46" s="5"/>
      <c r="M46" s="5"/>
      <c r="N46" s="5"/>
      <c r="O46" s="5"/>
      <c r="P46" s="5"/>
      <c r="Q46" s="5"/>
      <c r="R46" s="5"/>
      <c r="S46" s="5"/>
      <c r="T46" s="5"/>
      <c r="U46" s="5"/>
    </row>
    <row r="47" spans="1:21" x14ac:dyDescent="0.25">
      <c r="A47" s="1" t="str">
        <f>'Population Definitions'!$A$5</f>
        <v>65+</v>
      </c>
      <c r="B47" t="s">
        <v>56</v>
      </c>
      <c r="C47" s="5">
        <v>0.83</v>
      </c>
      <c r="D47" s="2" t="s">
        <v>57</v>
      </c>
      <c r="E47" s="5"/>
      <c r="F47" s="5"/>
      <c r="G47" s="5"/>
      <c r="H47" s="5"/>
      <c r="I47" s="5"/>
      <c r="J47" s="5"/>
      <c r="K47" s="5"/>
      <c r="L47" s="5"/>
      <c r="M47" s="5"/>
      <c r="N47" s="5"/>
      <c r="O47" s="5"/>
      <c r="P47" s="5"/>
      <c r="Q47" s="5"/>
      <c r="R47" s="5"/>
      <c r="S47" s="5"/>
      <c r="T47" s="5"/>
      <c r="U47" s="5"/>
    </row>
    <row r="48" spans="1:21" x14ac:dyDescent="0.25">
      <c r="A48" s="1" t="str">
        <f>'Population Definitions'!$A$6</f>
        <v>15-64 (HIV+)</v>
      </c>
      <c r="B48" t="s">
        <v>56</v>
      </c>
      <c r="C48" s="5">
        <v>0.83</v>
      </c>
      <c r="D48" s="2" t="s">
        <v>57</v>
      </c>
      <c r="E48" s="5"/>
      <c r="F48" s="5"/>
      <c r="G48" s="5"/>
      <c r="H48" s="5"/>
      <c r="I48" s="5"/>
      <c r="J48" s="5"/>
      <c r="K48" s="5"/>
      <c r="L48" s="5"/>
      <c r="M48" s="5"/>
      <c r="N48" s="5"/>
      <c r="O48" s="5"/>
      <c r="P48" s="5"/>
      <c r="Q48" s="5"/>
      <c r="R48" s="5"/>
      <c r="S48" s="5"/>
      <c r="T48" s="5"/>
      <c r="U48" s="5"/>
    </row>
    <row r="49" spans="1:21" x14ac:dyDescent="0.25">
      <c r="A49" s="1" t="str">
        <f>'Population Definitions'!$A$7</f>
        <v>65+ (HIV+)</v>
      </c>
      <c r="B49" t="s">
        <v>56</v>
      </c>
      <c r="C49" s="5">
        <v>0.83</v>
      </c>
      <c r="D49" s="2" t="s">
        <v>57</v>
      </c>
      <c r="E49" s="5"/>
      <c r="F49" s="5"/>
      <c r="G49" s="5"/>
      <c r="H49" s="5"/>
      <c r="I49" s="5"/>
      <c r="J49" s="5"/>
      <c r="K49" s="5"/>
      <c r="L49" s="5"/>
      <c r="M49" s="5"/>
      <c r="N49" s="5"/>
      <c r="O49" s="5"/>
      <c r="P49" s="5"/>
      <c r="Q49" s="5"/>
      <c r="R49" s="5"/>
      <c r="S49" s="5"/>
      <c r="T49" s="5"/>
      <c r="U49" s="5"/>
    </row>
    <row r="50" spans="1:21" x14ac:dyDescent="0.25">
      <c r="A50" s="1" t="str">
        <f>'Population Definitions'!$A$8</f>
        <v>Pris</v>
      </c>
      <c r="B50" t="s">
        <v>56</v>
      </c>
      <c r="C50" s="5">
        <v>0.83</v>
      </c>
      <c r="D50" s="2" t="s">
        <v>57</v>
      </c>
      <c r="E50" s="5"/>
      <c r="F50" s="5"/>
      <c r="G50" s="5"/>
      <c r="H50" s="5"/>
      <c r="I50" s="5"/>
      <c r="J50" s="5"/>
      <c r="K50" s="5"/>
      <c r="L50" s="5"/>
      <c r="M50" s="5"/>
      <c r="N50" s="5"/>
      <c r="O50" s="5"/>
      <c r="P50" s="5"/>
      <c r="Q50" s="5"/>
      <c r="R50" s="5"/>
      <c r="S50" s="5"/>
      <c r="T50" s="5"/>
      <c r="U50" s="5"/>
    </row>
    <row r="51" spans="1:21" x14ac:dyDescent="0.25">
      <c r="A51" s="1" t="str">
        <f>'Population Definitions'!$A$9</f>
        <v>Pris (HIV+)</v>
      </c>
      <c r="B51" t="s">
        <v>56</v>
      </c>
      <c r="C51" s="5">
        <v>0.83</v>
      </c>
      <c r="D51" s="2" t="s">
        <v>57</v>
      </c>
      <c r="E51" s="5"/>
      <c r="F51" s="5"/>
      <c r="G51" s="5"/>
      <c r="H51" s="5"/>
      <c r="I51" s="5"/>
      <c r="J51" s="5"/>
      <c r="K51" s="5"/>
      <c r="L51" s="5"/>
      <c r="M51" s="5"/>
      <c r="N51" s="5"/>
      <c r="O51" s="5"/>
      <c r="P51" s="5"/>
      <c r="Q51" s="5"/>
      <c r="R51" s="5"/>
      <c r="S51" s="5"/>
      <c r="T51" s="5"/>
      <c r="U51" s="5"/>
    </row>
    <row r="52" spans="1:21" x14ac:dyDescent="0.25">
      <c r="A52" s="1" t="str">
        <f>'Population Definitions'!$A$10</f>
        <v>HCW</v>
      </c>
      <c r="B52" t="s">
        <v>56</v>
      </c>
      <c r="C52" s="5">
        <v>0.83</v>
      </c>
      <c r="D52" s="2" t="s">
        <v>57</v>
      </c>
      <c r="E52" s="5"/>
      <c r="F52" s="5"/>
      <c r="G52" s="5"/>
      <c r="H52" s="5"/>
      <c r="I52" s="5"/>
      <c r="J52" s="5"/>
      <c r="K52" s="5"/>
      <c r="L52" s="5"/>
      <c r="M52" s="5"/>
      <c r="N52" s="5"/>
      <c r="O52" s="5"/>
      <c r="P52" s="5"/>
      <c r="Q52" s="5"/>
      <c r="R52" s="5"/>
      <c r="S52" s="5"/>
      <c r="T52" s="5"/>
      <c r="U52" s="5"/>
    </row>
    <row r="53" spans="1:21" x14ac:dyDescent="0.25">
      <c r="A53" s="1" t="str">
        <f>'Population Definitions'!$A$11</f>
        <v>HCW (HIV+)</v>
      </c>
      <c r="B53" t="s">
        <v>56</v>
      </c>
      <c r="C53" s="5">
        <v>0.83</v>
      </c>
      <c r="D53" s="2" t="s">
        <v>57</v>
      </c>
      <c r="E53" s="5"/>
      <c r="F53" s="5"/>
      <c r="G53" s="5"/>
      <c r="H53" s="5"/>
      <c r="I53" s="5"/>
      <c r="J53" s="5"/>
      <c r="K53" s="5"/>
      <c r="L53" s="5"/>
      <c r="M53" s="5"/>
      <c r="N53" s="5"/>
      <c r="O53" s="5"/>
      <c r="P53" s="5"/>
      <c r="Q53" s="5"/>
      <c r="R53" s="5"/>
      <c r="S53" s="5"/>
      <c r="T53" s="5"/>
      <c r="U53" s="5"/>
    </row>
    <row r="54" spans="1:21" x14ac:dyDescent="0.25">
      <c r="A54" s="1" t="str">
        <f>'Population Definitions'!$A$12</f>
        <v>Mine</v>
      </c>
      <c r="B54" t="s">
        <v>56</v>
      </c>
      <c r="C54" s="5">
        <v>0.83</v>
      </c>
      <c r="D54" s="2" t="s">
        <v>57</v>
      </c>
      <c r="E54" s="5"/>
      <c r="F54" s="5"/>
      <c r="G54" s="5"/>
      <c r="H54" s="5"/>
      <c r="I54" s="5"/>
      <c r="J54" s="5"/>
      <c r="K54" s="5"/>
      <c r="L54" s="5"/>
      <c r="M54" s="5"/>
      <c r="N54" s="5"/>
      <c r="O54" s="5"/>
      <c r="P54" s="5"/>
      <c r="Q54" s="5"/>
      <c r="R54" s="5"/>
      <c r="S54" s="5"/>
      <c r="T54" s="5"/>
      <c r="U54" s="5"/>
    </row>
    <row r="55" spans="1:21" x14ac:dyDescent="0.25">
      <c r="A55" s="1" t="str">
        <f>'Population Definitions'!$A$13</f>
        <v>Mine (HIV+)</v>
      </c>
      <c r="B55" t="s">
        <v>56</v>
      </c>
      <c r="C55" s="5">
        <v>0.83</v>
      </c>
      <c r="D55" s="2" t="s">
        <v>57</v>
      </c>
      <c r="E55" s="5"/>
      <c r="F55" s="5"/>
      <c r="G55" s="5"/>
      <c r="H55" s="5"/>
      <c r="I55" s="5"/>
      <c r="J55" s="5"/>
      <c r="K55" s="5"/>
      <c r="L55" s="5"/>
      <c r="M55" s="5"/>
      <c r="N55" s="5"/>
      <c r="O55" s="5"/>
      <c r="P55" s="5"/>
      <c r="Q55" s="5"/>
      <c r="R55" s="5"/>
      <c r="S55" s="5"/>
      <c r="T55" s="5"/>
      <c r="U55" s="5"/>
    </row>
    <row r="57" spans="1:21" x14ac:dyDescent="0.25">
      <c r="A57" s="1" t="s">
        <v>120</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56</v>
      </c>
      <c r="C58" s="5">
        <v>0.59</v>
      </c>
      <c r="D58" s="2" t="s">
        <v>57</v>
      </c>
      <c r="E58" s="5"/>
      <c r="F58" s="5"/>
      <c r="G58" s="5"/>
      <c r="H58" s="5"/>
      <c r="I58" s="5"/>
      <c r="J58" s="5"/>
      <c r="K58" s="5"/>
      <c r="L58" s="5"/>
      <c r="M58" s="5"/>
      <c r="N58" s="5"/>
      <c r="O58" s="5"/>
      <c r="P58" s="5"/>
      <c r="Q58" s="5"/>
      <c r="R58" s="5"/>
      <c r="S58" s="5"/>
      <c r="T58" s="5"/>
      <c r="U58" s="5"/>
    </row>
    <row r="59" spans="1:21" x14ac:dyDescent="0.25">
      <c r="A59" s="1" t="str">
        <f>'Population Definitions'!$A$3</f>
        <v>5-14</v>
      </c>
      <c r="B59" t="s">
        <v>56</v>
      </c>
      <c r="C59" s="5">
        <v>0.59</v>
      </c>
      <c r="D59" s="2" t="s">
        <v>57</v>
      </c>
      <c r="E59" s="5"/>
      <c r="F59" s="5"/>
      <c r="G59" s="5"/>
      <c r="H59" s="5"/>
      <c r="I59" s="5"/>
      <c r="J59" s="5"/>
      <c r="K59" s="5"/>
      <c r="L59" s="5"/>
      <c r="M59" s="5"/>
      <c r="N59" s="5"/>
      <c r="O59" s="5"/>
      <c r="P59" s="5"/>
      <c r="Q59" s="5"/>
      <c r="R59" s="5"/>
      <c r="S59" s="5"/>
      <c r="T59" s="5"/>
      <c r="U59" s="5"/>
    </row>
    <row r="60" spans="1:21" x14ac:dyDescent="0.25">
      <c r="A60" s="1" t="str">
        <f>'Population Definitions'!$A$4</f>
        <v>15-64</v>
      </c>
      <c r="B60" t="s">
        <v>56</v>
      </c>
      <c r="C60" s="5">
        <v>0.59</v>
      </c>
      <c r="D60" s="2" t="s">
        <v>57</v>
      </c>
      <c r="E60" s="5"/>
      <c r="F60" s="5"/>
      <c r="G60" s="5"/>
      <c r="H60" s="5"/>
      <c r="I60" s="5"/>
      <c r="J60" s="5"/>
      <c r="K60" s="5"/>
      <c r="L60" s="5"/>
      <c r="M60" s="5"/>
      <c r="N60" s="5"/>
      <c r="O60" s="5"/>
      <c r="P60" s="5"/>
      <c r="Q60" s="5"/>
      <c r="R60" s="5"/>
      <c r="S60" s="5"/>
      <c r="T60" s="5"/>
      <c r="U60" s="5"/>
    </row>
    <row r="61" spans="1:21" x14ac:dyDescent="0.25">
      <c r="A61" s="1" t="str">
        <f>'Population Definitions'!$A$5</f>
        <v>65+</v>
      </c>
      <c r="B61" t="s">
        <v>56</v>
      </c>
      <c r="C61" s="5">
        <v>0.59</v>
      </c>
      <c r="D61" s="2" t="s">
        <v>57</v>
      </c>
      <c r="E61" s="5"/>
      <c r="F61" s="5"/>
      <c r="G61" s="5"/>
      <c r="H61" s="5"/>
      <c r="I61" s="5"/>
      <c r="J61" s="5"/>
      <c r="K61" s="5"/>
      <c r="L61" s="5"/>
      <c r="M61" s="5"/>
      <c r="N61" s="5"/>
      <c r="O61" s="5"/>
      <c r="P61" s="5"/>
      <c r="Q61" s="5"/>
      <c r="R61" s="5"/>
      <c r="S61" s="5"/>
      <c r="T61" s="5"/>
      <c r="U61" s="5"/>
    </row>
    <row r="62" spans="1:21" x14ac:dyDescent="0.25">
      <c r="A62" s="1" t="str">
        <f>'Population Definitions'!$A$6</f>
        <v>15-64 (HIV+)</v>
      </c>
      <c r="B62" t="s">
        <v>56</v>
      </c>
      <c r="C62" s="5">
        <v>0.59</v>
      </c>
      <c r="D62" s="2" t="s">
        <v>57</v>
      </c>
      <c r="E62" s="5"/>
      <c r="F62" s="5"/>
      <c r="G62" s="5"/>
      <c r="H62" s="5"/>
      <c r="I62" s="5"/>
      <c r="J62" s="5"/>
      <c r="K62" s="5"/>
      <c r="L62" s="5"/>
      <c r="M62" s="5"/>
      <c r="N62" s="5"/>
      <c r="O62" s="5"/>
      <c r="P62" s="5"/>
      <c r="Q62" s="5"/>
      <c r="R62" s="5"/>
      <c r="S62" s="5"/>
      <c r="T62" s="5"/>
      <c r="U62" s="5"/>
    </row>
    <row r="63" spans="1:21" x14ac:dyDescent="0.25">
      <c r="A63" s="1" t="str">
        <f>'Population Definitions'!$A$7</f>
        <v>65+ (HIV+)</v>
      </c>
      <c r="B63" t="s">
        <v>56</v>
      </c>
      <c r="C63" s="5">
        <v>0.59</v>
      </c>
      <c r="D63" s="2" t="s">
        <v>57</v>
      </c>
      <c r="E63" s="5"/>
      <c r="F63" s="5"/>
      <c r="G63" s="5"/>
      <c r="H63" s="5"/>
      <c r="I63" s="5"/>
      <c r="J63" s="5"/>
      <c r="K63" s="5"/>
      <c r="L63" s="5"/>
      <c r="M63" s="5"/>
      <c r="N63" s="5"/>
      <c r="O63" s="5"/>
      <c r="P63" s="5"/>
      <c r="Q63" s="5"/>
      <c r="R63" s="5"/>
      <c r="S63" s="5"/>
      <c r="T63" s="5"/>
      <c r="U63" s="5"/>
    </row>
    <row r="64" spans="1:21" x14ac:dyDescent="0.25">
      <c r="A64" s="1" t="str">
        <f>'Population Definitions'!$A$8</f>
        <v>Pris</v>
      </c>
      <c r="B64" t="s">
        <v>56</v>
      </c>
      <c r="C64" s="5">
        <v>0.59</v>
      </c>
      <c r="D64" s="2" t="s">
        <v>57</v>
      </c>
      <c r="E64" s="5"/>
      <c r="F64" s="5"/>
      <c r="G64" s="5"/>
      <c r="H64" s="5"/>
      <c r="I64" s="5"/>
      <c r="J64" s="5"/>
      <c r="K64" s="5"/>
      <c r="L64" s="5"/>
      <c r="M64" s="5"/>
      <c r="N64" s="5"/>
      <c r="O64" s="5"/>
      <c r="P64" s="5"/>
      <c r="Q64" s="5"/>
      <c r="R64" s="5"/>
      <c r="S64" s="5"/>
      <c r="T64" s="5"/>
      <c r="U64" s="5"/>
    </row>
    <row r="65" spans="1:21" x14ac:dyDescent="0.25">
      <c r="A65" s="1" t="str">
        <f>'Population Definitions'!$A$9</f>
        <v>Pris (HIV+)</v>
      </c>
      <c r="B65" t="s">
        <v>56</v>
      </c>
      <c r="C65" s="5">
        <v>0.59</v>
      </c>
      <c r="D65" s="2" t="s">
        <v>57</v>
      </c>
      <c r="E65" s="5"/>
      <c r="F65" s="5"/>
      <c r="G65" s="5"/>
      <c r="H65" s="5"/>
      <c r="I65" s="5"/>
      <c r="J65" s="5"/>
      <c r="K65" s="5"/>
      <c r="L65" s="5"/>
      <c r="M65" s="5"/>
      <c r="N65" s="5"/>
      <c r="O65" s="5"/>
      <c r="P65" s="5"/>
      <c r="Q65" s="5"/>
      <c r="R65" s="5"/>
      <c r="S65" s="5"/>
      <c r="T65" s="5"/>
      <c r="U65" s="5"/>
    </row>
    <row r="66" spans="1:21" x14ac:dyDescent="0.25">
      <c r="A66" s="1" t="str">
        <f>'Population Definitions'!$A$10</f>
        <v>HCW</v>
      </c>
      <c r="B66" t="s">
        <v>56</v>
      </c>
      <c r="C66" s="5">
        <v>0.59</v>
      </c>
      <c r="D66" s="2" t="s">
        <v>57</v>
      </c>
      <c r="E66" s="5"/>
      <c r="F66" s="5"/>
      <c r="G66" s="5"/>
      <c r="H66" s="5"/>
      <c r="I66" s="5"/>
      <c r="J66" s="5"/>
      <c r="K66" s="5"/>
      <c r="L66" s="5"/>
      <c r="M66" s="5"/>
      <c r="N66" s="5"/>
      <c r="O66" s="5"/>
      <c r="P66" s="5"/>
      <c r="Q66" s="5"/>
      <c r="R66" s="5"/>
      <c r="S66" s="5"/>
      <c r="T66" s="5"/>
      <c r="U66" s="5"/>
    </row>
    <row r="67" spans="1:21" x14ac:dyDescent="0.25">
      <c r="A67" s="1" t="str">
        <f>'Population Definitions'!$A$11</f>
        <v>HCW (HIV+)</v>
      </c>
      <c r="B67" t="s">
        <v>56</v>
      </c>
      <c r="C67" s="5">
        <v>0.59</v>
      </c>
      <c r="D67" s="2" t="s">
        <v>57</v>
      </c>
      <c r="E67" s="5"/>
      <c r="F67" s="5"/>
      <c r="G67" s="5"/>
      <c r="H67" s="5"/>
      <c r="I67" s="5"/>
      <c r="J67" s="5"/>
      <c r="K67" s="5"/>
      <c r="L67" s="5"/>
      <c r="M67" s="5"/>
      <c r="N67" s="5"/>
      <c r="O67" s="5"/>
      <c r="P67" s="5"/>
      <c r="Q67" s="5"/>
      <c r="R67" s="5"/>
      <c r="S67" s="5"/>
      <c r="T67" s="5"/>
      <c r="U67" s="5"/>
    </row>
    <row r="68" spans="1:21" x14ac:dyDescent="0.25">
      <c r="A68" s="1" t="str">
        <f>'Population Definitions'!$A$12</f>
        <v>Mine</v>
      </c>
      <c r="B68" t="s">
        <v>56</v>
      </c>
      <c r="C68" s="5">
        <v>0.59</v>
      </c>
      <c r="D68" s="2" t="s">
        <v>57</v>
      </c>
      <c r="E68" s="5"/>
      <c r="F68" s="5"/>
      <c r="G68" s="5"/>
      <c r="H68" s="5"/>
      <c r="I68" s="5"/>
      <c r="J68" s="5"/>
      <c r="K68" s="5"/>
      <c r="L68" s="5"/>
      <c r="M68" s="5"/>
      <c r="N68" s="5"/>
      <c r="O68" s="5"/>
      <c r="P68" s="5"/>
      <c r="Q68" s="5"/>
      <c r="R68" s="5"/>
      <c r="S68" s="5"/>
      <c r="T68" s="5"/>
      <c r="U68" s="5"/>
    </row>
    <row r="69" spans="1:21" x14ac:dyDescent="0.25">
      <c r="A69" s="1" t="str">
        <f>'Population Definitions'!$A$13</f>
        <v>Mine (HIV+)</v>
      </c>
      <c r="B69" t="s">
        <v>56</v>
      </c>
      <c r="C69" s="5">
        <v>0.59</v>
      </c>
      <c r="D69" s="2" t="s">
        <v>57</v>
      </c>
      <c r="E69" s="5"/>
      <c r="F69" s="5"/>
      <c r="G69" s="5"/>
      <c r="H69" s="5"/>
      <c r="I69" s="5"/>
      <c r="J69" s="5"/>
      <c r="K69" s="5"/>
      <c r="L69" s="5"/>
      <c r="M69" s="5"/>
      <c r="N69" s="5"/>
      <c r="O69" s="5"/>
      <c r="P69" s="5"/>
      <c r="Q69" s="5"/>
      <c r="R69" s="5"/>
      <c r="S69" s="5"/>
      <c r="T69" s="5"/>
      <c r="U69" s="5"/>
    </row>
    <row r="71" spans="1:21" x14ac:dyDescent="0.25">
      <c r="A71" s="1" t="s">
        <v>121</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B72" t="s">
        <v>56</v>
      </c>
      <c r="C72" s="5">
        <v>0.37</v>
      </c>
      <c r="D72" s="2" t="s">
        <v>57</v>
      </c>
      <c r="E72" s="5"/>
      <c r="F72" s="5"/>
      <c r="G72" s="5"/>
      <c r="H72" s="5"/>
      <c r="I72" s="5"/>
      <c r="J72" s="5"/>
      <c r="K72" s="5"/>
      <c r="L72" s="5"/>
      <c r="M72" s="5"/>
      <c r="N72" s="5"/>
      <c r="O72" s="5"/>
      <c r="P72" s="5"/>
      <c r="Q72" s="5"/>
      <c r="R72" s="5"/>
      <c r="S72" s="5"/>
      <c r="T72" s="5"/>
      <c r="U72" s="5"/>
    </row>
    <row r="73" spans="1:21" x14ac:dyDescent="0.25">
      <c r="A73" s="1" t="str">
        <f>'Population Definitions'!$A$3</f>
        <v>5-14</v>
      </c>
      <c r="B73" t="s">
        <v>56</v>
      </c>
      <c r="C73" s="5">
        <v>0.37</v>
      </c>
      <c r="D73" s="2" t="s">
        <v>57</v>
      </c>
      <c r="E73" s="5"/>
      <c r="F73" s="5"/>
      <c r="G73" s="5"/>
      <c r="H73" s="5"/>
      <c r="I73" s="5"/>
      <c r="J73" s="5"/>
      <c r="K73" s="5"/>
      <c r="L73" s="5"/>
      <c r="M73" s="5"/>
      <c r="N73" s="5"/>
      <c r="O73" s="5"/>
      <c r="P73" s="5"/>
      <c r="Q73" s="5"/>
      <c r="R73" s="5"/>
      <c r="S73" s="5"/>
      <c r="T73" s="5"/>
      <c r="U73" s="5"/>
    </row>
    <row r="74" spans="1:21" x14ac:dyDescent="0.25">
      <c r="A74" s="1" t="str">
        <f>'Population Definitions'!$A$4</f>
        <v>15-64</v>
      </c>
      <c r="B74" t="s">
        <v>56</v>
      </c>
      <c r="C74" s="5">
        <v>0.37</v>
      </c>
      <c r="D74" s="2" t="s">
        <v>57</v>
      </c>
      <c r="E74" s="5"/>
      <c r="F74" s="5"/>
      <c r="G74" s="5"/>
      <c r="H74" s="5"/>
      <c r="I74" s="5"/>
      <c r="J74" s="5"/>
      <c r="K74" s="5"/>
      <c r="L74" s="5"/>
      <c r="M74" s="5"/>
      <c r="N74" s="5"/>
      <c r="O74" s="5"/>
      <c r="P74" s="5"/>
      <c r="Q74" s="5"/>
      <c r="R74" s="5"/>
      <c r="S74" s="5"/>
      <c r="T74" s="5"/>
      <c r="U74" s="5"/>
    </row>
    <row r="75" spans="1:21" x14ac:dyDescent="0.25">
      <c r="A75" s="1" t="str">
        <f>'Population Definitions'!$A$5</f>
        <v>65+</v>
      </c>
      <c r="B75" t="s">
        <v>56</v>
      </c>
      <c r="C75" s="5">
        <v>0.37</v>
      </c>
      <c r="D75" s="2" t="s">
        <v>57</v>
      </c>
      <c r="E75" s="5"/>
      <c r="F75" s="5"/>
      <c r="G75" s="5"/>
      <c r="H75" s="5"/>
      <c r="I75" s="5"/>
      <c r="J75" s="5"/>
      <c r="K75" s="5"/>
      <c r="L75" s="5"/>
      <c r="M75" s="5"/>
      <c r="N75" s="5"/>
      <c r="O75" s="5"/>
      <c r="P75" s="5"/>
      <c r="Q75" s="5"/>
      <c r="R75" s="5"/>
      <c r="S75" s="5"/>
      <c r="T75" s="5"/>
      <c r="U75" s="5"/>
    </row>
    <row r="76" spans="1:21" x14ac:dyDescent="0.25">
      <c r="A76" s="1" t="str">
        <f>'Population Definitions'!$A$6</f>
        <v>15-64 (HIV+)</v>
      </c>
      <c r="B76" t="s">
        <v>56</v>
      </c>
      <c r="C76" s="5">
        <v>0.37</v>
      </c>
      <c r="D76" s="2" t="s">
        <v>57</v>
      </c>
      <c r="E76" s="5"/>
      <c r="F76" s="5"/>
      <c r="G76" s="5"/>
      <c r="H76" s="5"/>
      <c r="I76" s="5"/>
      <c r="J76" s="5"/>
      <c r="K76" s="5"/>
      <c r="L76" s="5"/>
      <c r="M76" s="5"/>
      <c r="N76" s="5"/>
      <c r="O76" s="5"/>
      <c r="P76" s="5"/>
      <c r="Q76" s="5"/>
      <c r="R76" s="5"/>
      <c r="S76" s="5"/>
      <c r="T76" s="5"/>
      <c r="U76" s="5"/>
    </row>
    <row r="77" spans="1:21" x14ac:dyDescent="0.25">
      <c r="A77" s="1" t="str">
        <f>'Population Definitions'!$A$7</f>
        <v>65+ (HIV+)</v>
      </c>
      <c r="B77" t="s">
        <v>56</v>
      </c>
      <c r="C77" s="5">
        <v>0.37</v>
      </c>
      <c r="D77" s="2" t="s">
        <v>57</v>
      </c>
      <c r="E77" s="5"/>
      <c r="F77" s="5"/>
      <c r="G77" s="5"/>
      <c r="H77" s="5"/>
      <c r="I77" s="5"/>
      <c r="J77" s="5"/>
      <c r="K77" s="5"/>
      <c r="L77" s="5"/>
      <c r="M77" s="5"/>
      <c r="N77" s="5"/>
      <c r="O77" s="5"/>
      <c r="P77" s="5"/>
      <c r="Q77" s="5"/>
      <c r="R77" s="5"/>
      <c r="S77" s="5"/>
      <c r="T77" s="5"/>
      <c r="U77" s="5"/>
    </row>
    <row r="78" spans="1:21" x14ac:dyDescent="0.25">
      <c r="A78" s="1" t="str">
        <f>'Population Definitions'!$A$8</f>
        <v>Pris</v>
      </c>
      <c r="B78" t="s">
        <v>56</v>
      </c>
      <c r="C78" s="5">
        <v>0.37</v>
      </c>
      <c r="D78" s="2" t="s">
        <v>57</v>
      </c>
      <c r="E78" s="5"/>
      <c r="F78" s="5"/>
      <c r="G78" s="5"/>
      <c r="H78" s="5"/>
      <c r="I78" s="5"/>
      <c r="J78" s="5"/>
      <c r="K78" s="5"/>
      <c r="L78" s="5"/>
      <c r="M78" s="5"/>
      <c r="N78" s="5"/>
      <c r="O78" s="5"/>
      <c r="P78" s="5"/>
      <c r="Q78" s="5"/>
      <c r="R78" s="5"/>
      <c r="S78" s="5"/>
      <c r="T78" s="5"/>
      <c r="U78" s="5"/>
    </row>
    <row r="79" spans="1:21" x14ac:dyDescent="0.25">
      <c r="A79" s="1" t="str">
        <f>'Population Definitions'!$A$9</f>
        <v>Pris (HIV+)</v>
      </c>
      <c r="B79" t="s">
        <v>56</v>
      </c>
      <c r="C79" s="5">
        <v>0.37</v>
      </c>
      <c r="D79" s="2" t="s">
        <v>57</v>
      </c>
      <c r="E79" s="5"/>
      <c r="F79" s="5"/>
      <c r="G79" s="5"/>
      <c r="H79" s="5"/>
      <c r="I79" s="5"/>
      <c r="J79" s="5"/>
      <c r="K79" s="5"/>
      <c r="L79" s="5"/>
      <c r="M79" s="5"/>
      <c r="N79" s="5"/>
      <c r="O79" s="5"/>
      <c r="P79" s="5"/>
      <c r="Q79" s="5"/>
      <c r="R79" s="5"/>
      <c r="S79" s="5"/>
      <c r="T79" s="5"/>
      <c r="U79" s="5"/>
    </row>
    <row r="80" spans="1:21" x14ac:dyDescent="0.25">
      <c r="A80" s="1" t="str">
        <f>'Population Definitions'!$A$10</f>
        <v>HCW</v>
      </c>
      <c r="B80" t="s">
        <v>56</v>
      </c>
      <c r="C80" s="5">
        <v>0.37</v>
      </c>
      <c r="D80" s="2" t="s">
        <v>57</v>
      </c>
      <c r="E80" s="5"/>
      <c r="F80" s="5"/>
      <c r="G80" s="5"/>
      <c r="H80" s="5"/>
      <c r="I80" s="5"/>
      <c r="J80" s="5"/>
      <c r="K80" s="5"/>
      <c r="L80" s="5"/>
      <c r="M80" s="5"/>
      <c r="N80" s="5"/>
      <c r="O80" s="5"/>
      <c r="P80" s="5"/>
      <c r="Q80" s="5"/>
      <c r="R80" s="5"/>
      <c r="S80" s="5"/>
      <c r="T80" s="5"/>
      <c r="U80" s="5"/>
    </row>
    <row r="81" spans="1:21" x14ac:dyDescent="0.25">
      <c r="A81" s="1" t="str">
        <f>'Population Definitions'!$A$11</f>
        <v>HCW (HIV+)</v>
      </c>
      <c r="B81" t="s">
        <v>56</v>
      </c>
      <c r="C81" s="5">
        <v>0.37</v>
      </c>
      <c r="D81" s="2" t="s">
        <v>57</v>
      </c>
      <c r="E81" s="5"/>
      <c r="F81" s="5"/>
      <c r="G81" s="5"/>
      <c r="H81" s="5"/>
      <c r="I81" s="5"/>
      <c r="J81" s="5"/>
      <c r="K81" s="5"/>
      <c r="L81" s="5"/>
      <c r="M81" s="5"/>
      <c r="N81" s="5"/>
      <c r="O81" s="5"/>
      <c r="P81" s="5"/>
      <c r="Q81" s="5"/>
      <c r="R81" s="5"/>
      <c r="S81" s="5"/>
      <c r="T81" s="5"/>
      <c r="U81" s="5"/>
    </row>
    <row r="82" spans="1:21" x14ac:dyDescent="0.25">
      <c r="A82" s="1" t="str">
        <f>'Population Definitions'!$A$12</f>
        <v>Mine</v>
      </c>
      <c r="B82" t="s">
        <v>56</v>
      </c>
      <c r="C82" s="5">
        <v>0.37</v>
      </c>
      <c r="D82" s="2" t="s">
        <v>57</v>
      </c>
      <c r="E82" s="5"/>
      <c r="F82" s="5"/>
      <c r="G82" s="5"/>
      <c r="H82" s="5"/>
      <c r="I82" s="5"/>
      <c r="J82" s="5"/>
      <c r="K82" s="5"/>
      <c r="L82" s="5"/>
      <c r="M82" s="5"/>
      <c r="N82" s="5"/>
      <c r="O82" s="5"/>
      <c r="P82" s="5"/>
      <c r="Q82" s="5"/>
      <c r="R82" s="5"/>
      <c r="S82" s="5"/>
      <c r="T82" s="5"/>
      <c r="U82" s="5"/>
    </row>
    <row r="83" spans="1:21" x14ac:dyDescent="0.25">
      <c r="A83" s="1" t="str">
        <f>'Population Definitions'!$A$13</f>
        <v>Mine (HIV+)</v>
      </c>
      <c r="B83" t="s">
        <v>56</v>
      </c>
      <c r="C83" s="5">
        <v>0.37</v>
      </c>
      <c r="D83" s="2" t="s">
        <v>57</v>
      </c>
      <c r="E83" s="5"/>
      <c r="F83" s="5"/>
      <c r="G83" s="5"/>
      <c r="H83" s="5"/>
      <c r="I83" s="5"/>
      <c r="J83" s="5"/>
      <c r="K83" s="5"/>
      <c r="L83" s="5"/>
      <c r="M83" s="5"/>
      <c r="N83" s="5"/>
      <c r="O83" s="5"/>
      <c r="P83" s="5"/>
      <c r="Q83" s="5"/>
      <c r="R83" s="5"/>
      <c r="S83" s="5"/>
      <c r="T83" s="5"/>
      <c r="U83" s="5"/>
    </row>
    <row r="85" spans="1:21" x14ac:dyDescent="0.25">
      <c r="A85" s="1" t="s">
        <v>122</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56</v>
      </c>
      <c r="C86" s="5">
        <v>0.24</v>
      </c>
      <c r="D86" s="2" t="s">
        <v>57</v>
      </c>
      <c r="E86" s="5"/>
      <c r="F86" s="5"/>
      <c r="G86" s="5"/>
      <c r="H86" s="5"/>
      <c r="I86" s="5"/>
      <c r="J86" s="5"/>
      <c r="K86" s="5"/>
      <c r="L86" s="5"/>
      <c r="M86" s="5"/>
      <c r="N86" s="5"/>
      <c r="O86" s="5"/>
      <c r="P86" s="5"/>
      <c r="Q86" s="5"/>
      <c r="R86" s="5"/>
      <c r="S86" s="5"/>
      <c r="T86" s="5"/>
      <c r="U86" s="5"/>
    </row>
    <row r="87" spans="1:21" x14ac:dyDescent="0.25">
      <c r="A87" s="1" t="str">
        <f>'Population Definitions'!$A$3</f>
        <v>5-14</v>
      </c>
      <c r="B87" t="s">
        <v>56</v>
      </c>
      <c r="C87" s="5">
        <v>0.24</v>
      </c>
      <c r="D87" s="2" t="s">
        <v>57</v>
      </c>
      <c r="E87" s="5"/>
      <c r="F87" s="5"/>
      <c r="G87" s="5"/>
      <c r="H87" s="5"/>
      <c r="I87" s="5"/>
      <c r="J87" s="5"/>
      <c r="K87" s="5"/>
      <c r="L87" s="5"/>
      <c r="M87" s="5"/>
      <c r="N87" s="5"/>
      <c r="O87" s="5"/>
      <c r="P87" s="5"/>
      <c r="Q87" s="5"/>
      <c r="R87" s="5"/>
      <c r="S87" s="5"/>
      <c r="T87" s="5"/>
      <c r="U87" s="5"/>
    </row>
    <row r="88" spans="1:21" x14ac:dyDescent="0.25">
      <c r="A88" s="1" t="str">
        <f>'Population Definitions'!$A$4</f>
        <v>15-64</v>
      </c>
      <c r="B88" t="s">
        <v>56</v>
      </c>
      <c r="C88" s="5">
        <v>0.24</v>
      </c>
      <c r="D88" s="2" t="s">
        <v>57</v>
      </c>
      <c r="E88" s="5"/>
      <c r="F88" s="5"/>
      <c r="G88" s="5"/>
      <c r="H88" s="5"/>
      <c r="I88" s="5"/>
      <c r="J88" s="5"/>
      <c r="K88" s="5"/>
      <c r="L88" s="5"/>
      <c r="M88" s="5"/>
      <c r="N88" s="5"/>
      <c r="O88" s="5"/>
      <c r="P88" s="5"/>
      <c r="Q88" s="5"/>
      <c r="R88" s="5"/>
      <c r="S88" s="5"/>
      <c r="T88" s="5"/>
      <c r="U88" s="5"/>
    </row>
    <row r="89" spans="1:21" x14ac:dyDescent="0.25">
      <c r="A89" s="1" t="str">
        <f>'Population Definitions'!$A$5</f>
        <v>65+</v>
      </c>
      <c r="B89" t="s">
        <v>56</v>
      </c>
      <c r="C89" s="5">
        <v>0.24</v>
      </c>
      <c r="D89" s="2" t="s">
        <v>57</v>
      </c>
      <c r="E89" s="5"/>
      <c r="F89" s="5"/>
      <c r="G89" s="5"/>
      <c r="H89" s="5"/>
      <c r="I89" s="5"/>
      <c r="J89" s="5"/>
      <c r="K89" s="5"/>
      <c r="L89" s="5"/>
      <c r="M89" s="5"/>
      <c r="N89" s="5"/>
      <c r="O89" s="5"/>
      <c r="P89" s="5"/>
      <c r="Q89" s="5"/>
      <c r="R89" s="5"/>
      <c r="S89" s="5"/>
      <c r="T89" s="5"/>
      <c r="U89" s="5"/>
    </row>
    <row r="90" spans="1:21" x14ac:dyDescent="0.25">
      <c r="A90" s="1" t="str">
        <f>'Population Definitions'!$A$6</f>
        <v>15-64 (HIV+)</v>
      </c>
      <c r="B90" t="s">
        <v>56</v>
      </c>
      <c r="C90" s="5">
        <v>0.24</v>
      </c>
      <c r="D90" s="2" t="s">
        <v>57</v>
      </c>
      <c r="E90" s="5"/>
      <c r="F90" s="5"/>
      <c r="G90" s="5"/>
      <c r="H90" s="5"/>
      <c r="I90" s="5"/>
      <c r="J90" s="5"/>
      <c r="K90" s="5"/>
      <c r="L90" s="5"/>
      <c r="M90" s="5"/>
      <c r="N90" s="5"/>
      <c r="O90" s="5"/>
      <c r="P90" s="5"/>
      <c r="Q90" s="5"/>
      <c r="R90" s="5"/>
      <c r="S90" s="5"/>
      <c r="T90" s="5"/>
      <c r="U90" s="5"/>
    </row>
    <row r="91" spans="1:21" x14ac:dyDescent="0.25">
      <c r="A91" s="1" t="str">
        <f>'Population Definitions'!$A$7</f>
        <v>65+ (HIV+)</v>
      </c>
      <c r="B91" t="s">
        <v>56</v>
      </c>
      <c r="C91" s="5">
        <v>0.24</v>
      </c>
      <c r="D91" s="2" t="s">
        <v>57</v>
      </c>
      <c r="E91" s="5"/>
      <c r="F91" s="5"/>
      <c r="G91" s="5"/>
      <c r="H91" s="5"/>
      <c r="I91" s="5"/>
      <c r="J91" s="5"/>
      <c r="K91" s="5"/>
      <c r="L91" s="5"/>
      <c r="M91" s="5"/>
      <c r="N91" s="5"/>
      <c r="O91" s="5"/>
      <c r="P91" s="5"/>
      <c r="Q91" s="5"/>
      <c r="R91" s="5"/>
      <c r="S91" s="5"/>
      <c r="T91" s="5"/>
      <c r="U91" s="5"/>
    </row>
    <row r="92" spans="1:21" x14ac:dyDescent="0.25">
      <c r="A92" s="1" t="str">
        <f>'Population Definitions'!$A$8</f>
        <v>Pris</v>
      </c>
      <c r="B92" t="s">
        <v>56</v>
      </c>
      <c r="C92" s="5">
        <v>0.24</v>
      </c>
      <c r="D92" s="2" t="s">
        <v>57</v>
      </c>
      <c r="E92" s="5"/>
      <c r="F92" s="5"/>
      <c r="G92" s="5"/>
      <c r="H92" s="5"/>
      <c r="I92" s="5"/>
      <c r="J92" s="5"/>
      <c r="K92" s="5"/>
      <c r="L92" s="5"/>
      <c r="M92" s="5"/>
      <c r="N92" s="5"/>
      <c r="O92" s="5"/>
      <c r="P92" s="5"/>
      <c r="Q92" s="5"/>
      <c r="R92" s="5"/>
      <c r="S92" s="5"/>
      <c r="T92" s="5"/>
      <c r="U92" s="5"/>
    </row>
    <row r="93" spans="1:21" x14ac:dyDescent="0.25">
      <c r="A93" s="1" t="str">
        <f>'Population Definitions'!$A$9</f>
        <v>Pris (HIV+)</v>
      </c>
      <c r="B93" t="s">
        <v>56</v>
      </c>
      <c r="C93" s="5">
        <v>0.24</v>
      </c>
      <c r="D93" s="2" t="s">
        <v>57</v>
      </c>
      <c r="E93" s="5"/>
      <c r="F93" s="5"/>
      <c r="G93" s="5"/>
      <c r="H93" s="5"/>
      <c r="I93" s="5"/>
      <c r="J93" s="5"/>
      <c r="K93" s="5"/>
      <c r="L93" s="5"/>
      <c r="M93" s="5"/>
      <c r="N93" s="5"/>
      <c r="O93" s="5"/>
      <c r="P93" s="5"/>
      <c r="Q93" s="5"/>
      <c r="R93" s="5"/>
      <c r="S93" s="5"/>
      <c r="T93" s="5"/>
      <c r="U93" s="5"/>
    </row>
    <row r="94" spans="1:21" x14ac:dyDescent="0.25">
      <c r="A94" s="1" t="str">
        <f>'Population Definitions'!$A$10</f>
        <v>HCW</v>
      </c>
      <c r="B94" t="s">
        <v>56</v>
      </c>
      <c r="C94" s="5">
        <v>0.24</v>
      </c>
      <c r="D94" s="2" t="s">
        <v>57</v>
      </c>
      <c r="E94" s="5"/>
      <c r="F94" s="5"/>
      <c r="G94" s="5"/>
      <c r="H94" s="5"/>
      <c r="I94" s="5"/>
      <c r="J94" s="5"/>
      <c r="K94" s="5"/>
      <c r="L94" s="5"/>
      <c r="M94" s="5"/>
      <c r="N94" s="5"/>
      <c r="O94" s="5"/>
      <c r="P94" s="5"/>
      <c r="Q94" s="5"/>
      <c r="R94" s="5"/>
      <c r="S94" s="5"/>
      <c r="T94" s="5"/>
      <c r="U94" s="5"/>
    </row>
    <row r="95" spans="1:21" x14ac:dyDescent="0.25">
      <c r="A95" s="1" t="str">
        <f>'Population Definitions'!$A$11</f>
        <v>HCW (HIV+)</v>
      </c>
      <c r="B95" t="s">
        <v>56</v>
      </c>
      <c r="C95" s="5">
        <v>0.24</v>
      </c>
      <c r="D95" s="2" t="s">
        <v>57</v>
      </c>
      <c r="E95" s="5"/>
      <c r="F95" s="5"/>
      <c r="G95" s="5"/>
      <c r="H95" s="5"/>
      <c r="I95" s="5"/>
      <c r="J95" s="5"/>
      <c r="K95" s="5"/>
      <c r="L95" s="5"/>
      <c r="M95" s="5"/>
      <c r="N95" s="5"/>
      <c r="O95" s="5"/>
      <c r="P95" s="5"/>
      <c r="Q95" s="5"/>
      <c r="R95" s="5"/>
      <c r="S95" s="5"/>
      <c r="T95" s="5"/>
      <c r="U95" s="5"/>
    </row>
    <row r="96" spans="1:21" x14ac:dyDescent="0.25">
      <c r="A96" s="1" t="str">
        <f>'Population Definitions'!$A$12</f>
        <v>Mine</v>
      </c>
      <c r="B96" t="s">
        <v>56</v>
      </c>
      <c r="C96" s="5">
        <v>0.24</v>
      </c>
      <c r="D96" s="2" t="s">
        <v>57</v>
      </c>
      <c r="E96" s="5"/>
      <c r="F96" s="5"/>
      <c r="G96" s="5"/>
      <c r="H96" s="5"/>
      <c r="I96" s="5"/>
      <c r="J96" s="5"/>
      <c r="K96" s="5"/>
      <c r="L96" s="5"/>
      <c r="M96" s="5"/>
      <c r="N96" s="5"/>
      <c r="O96" s="5"/>
      <c r="P96" s="5"/>
      <c r="Q96" s="5"/>
      <c r="R96" s="5"/>
      <c r="S96" s="5"/>
      <c r="T96" s="5"/>
      <c r="U96" s="5"/>
    </row>
    <row r="97" spans="1:21" x14ac:dyDescent="0.25">
      <c r="A97" s="1" t="str">
        <f>'Population Definitions'!$A$13</f>
        <v>Mine (HIV+)</v>
      </c>
      <c r="B97" t="s">
        <v>56</v>
      </c>
      <c r="C97" s="5">
        <v>0.24</v>
      </c>
      <c r="D97" s="2" t="s">
        <v>57</v>
      </c>
      <c r="E97" s="5"/>
      <c r="F97" s="5"/>
      <c r="G97" s="5"/>
      <c r="H97" s="5"/>
      <c r="I97" s="5"/>
      <c r="J97" s="5"/>
      <c r="K97" s="5"/>
      <c r="L97" s="5"/>
      <c r="M97" s="5"/>
      <c r="N97" s="5"/>
      <c r="O97" s="5"/>
      <c r="P97" s="5"/>
      <c r="Q97" s="5"/>
      <c r="R97" s="5"/>
      <c r="S97" s="5"/>
      <c r="T97" s="5"/>
      <c r="U97" s="5"/>
    </row>
    <row r="99" spans="1:21" x14ac:dyDescent="0.25">
      <c r="A99" s="1" t="s">
        <v>123</v>
      </c>
      <c r="B99" s="1" t="s">
        <v>30</v>
      </c>
      <c r="C99" s="1" t="s">
        <v>31</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row>
    <row r="100" spans="1:21" x14ac:dyDescent="0.25">
      <c r="A100" s="1" t="str">
        <f>'Population Definitions'!$A$2</f>
        <v>0-4</v>
      </c>
      <c r="B100" t="s">
        <v>56</v>
      </c>
      <c r="C100" s="5">
        <v>0.52</v>
      </c>
      <c r="D100" s="2" t="s">
        <v>57</v>
      </c>
      <c r="E100" s="5"/>
      <c r="F100" s="5"/>
      <c r="G100" s="5"/>
      <c r="H100" s="5"/>
      <c r="I100" s="5"/>
      <c r="J100" s="5"/>
      <c r="K100" s="5"/>
      <c r="L100" s="5"/>
      <c r="M100" s="5"/>
      <c r="N100" s="5"/>
      <c r="O100" s="5"/>
      <c r="P100" s="5"/>
      <c r="Q100" s="5"/>
      <c r="R100" s="5"/>
      <c r="S100" s="5"/>
      <c r="T100" s="5"/>
      <c r="U100" s="5"/>
    </row>
    <row r="101" spans="1:21" x14ac:dyDescent="0.25">
      <c r="A101" s="1" t="str">
        <f>'Population Definitions'!$A$3</f>
        <v>5-14</v>
      </c>
      <c r="B101" t="s">
        <v>56</v>
      </c>
      <c r="C101" s="5">
        <v>0.52</v>
      </c>
      <c r="D101" s="2" t="s">
        <v>57</v>
      </c>
      <c r="E101" s="5"/>
      <c r="F101" s="5"/>
      <c r="G101" s="5"/>
      <c r="H101" s="5"/>
      <c r="I101" s="5"/>
      <c r="J101" s="5"/>
      <c r="K101" s="5"/>
      <c r="L101" s="5"/>
      <c r="M101" s="5"/>
      <c r="N101" s="5"/>
      <c r="O101" s="5"/>
      <c r="P101" s="5"/>
      <c r="Q101" s="5"/>
      <c r="R101" s="5"/>
      <c r="S101" s="5"/>
      <c r="T101" s="5"/>
      <c r="U101" s="5"/>
    </row>
    <row r="102" spans="1:21" x14ac:dyDescent="0.25">
      <c r="A102" s="1" t="str">
        <f>'Population Definitions'!$A$4</f>
        <v>15-64</v>
      </c>
      <c r="B102" t="s">
        <v>56</v>
      </c>
      <c r="C102" s="5">
        <v>0.52</v>
      </c>
      <c r="D102" s="2" t="s">
        <v>57</v>
      </c>
      <c r="E102" s="5"/>
      <c r="F102" s="5"/>
      <c r="G102" s="5"/>
      <c r="H102" s="5"/>
      <c r="I102" s="5"/>
      <c r="J102" s="5"/>
      <c r="K102" s="5"/>
      <c r="L102" s="5"/>
      <c r="M102" s="5"/>
      <c r="N102" s="5"/>
      <c r="O102" s="5"/>
      <c r="P102" s="5"/>
      <c r="Q102" s="5"/>
      <c r="R102" s="5"/>
      <c r="S102" s="5"/>
      <c r="T102" s="5"/>
      <c r="U102" s="5"/>
    </row>
    <row r="103" spans="1:21" x14ac:dyDescent="0.25">
      <c r="A103" s="1" t="str">
        <f>'Population Definitions'!$A$5</f>
        <v>65+</v>
      </c>
      <c r="B103" t="s">
        <v>56</v>
      </c>
      <c r="C103" s="5">
        <v>0.52</v>
      </c>
      <c r="D103" s="2" t="s">
        <v>57</v>
      </c>
      <c r="E103" s="5"/>
      <c r="F103" s="5"/>
      <c r="G103" s="5"/>
      <c r="H103" s="5"/>
      <c r="I103" s="5"/>
      <c r="J103" s="5"/>
      <c r="K103" s="5"/>
      <c r="L103" s="5"/>
      <c r="M103" s="5"/>
      <c r="N103" s="5"/>
      <c r="O103" s="5"/>
      <c r="P103" s="5"/>
      <c r="Q103" s="5"/>
      <c r="R103" s="5"/>
      <c r="S103" s="5"/>
      <c r="T103" s="5"/>
      <c r="U103" s="5"/>
    </row>
    <row r="104" spans="1:21" x14ac:dyDescent="0.25">
      <c r="A104" s="1" t="str">
        <f>'Population Definitions'!$A$6</f>
        <v>15-64 (HIV+)</v>
      </c>
      <c r="B104" t="s">
        <v>56</v>
      </c>
      <c r="C104" s="5">
        <v>0.52</v>
      </c>
      <c r="D104" s="2" t="s">
        <v>57</v>
      </c>
      <c r="E104" s="5"/>
      <c r="F104" s="5"/>
      <c r="G104" s="5"/>
      <c r="H104" s="5"/>
      <c r="I104" s="5"/>
      <c r="J104" s="5"/>
      <c r="K104" s="5"/>
      <c r="L104" s="5"/>
      <c r="M104" s="5"/>
      <c r="N104" s="5"/>
      <c r="O104" s="5"/>
      <c r="P104" s="5"/>
      <c r="Q104" s="5"/>
      <c r="R104" s="5"/>
      <c r="S104" s="5"/>
      <c r="T104" s="5"/>
      <c r="U104" s="5"/>
    </row>
    <row r="105" spans="1:21" x14ac:dyDescent="0.25">
      <c r="A105" s="1" t="str">
        <f>'Population Definitions'!$A$7</f>
        <v>65+ (HIV+)</v>
      </c>
      <c r="B105" t="s">
        <v>56</v>
      </c>
      <c r="C105" s="5">
        <v>0.52</v>
      </c>
      <c r="D105" s="2" t="s">
        <v>57</v>
      </c>
      <c r="E105" s="5"/>
      <c r="F105" s="5"/>
      <c r="G105" s="5"/>
      <c r="H105" s="5"/>
      <c r="I105" s="5"/>
      <c r="J105" s="5"/>
      <c r="K105" s="5"/>
      <c r="L105" s="5"/>
      <c r="M105" s="5"/>
      <c r="N105" s="5"/>
      <c r="O105" s="5"/>
      <c r="P105" s="5"/>
      <c r="Q105" s="5"/>
      <c r="R105" s="5"/>
      <c r="S105" s="5"/>
      <c r="T105" s="5"/>
      <c r="U105" s="5"/>
    </row>
    <row r="106" spans="1:21" x14ac:dyDescent="0.25">
      <c r="A106" s="1" t="str">
        <f>'Population Definitions'!$A$8</f>
        <v>Pris</v>
      </c>
      <c r="B106" t="s">
        <v>56</v>
      </c>
      <c r="C106" s="5">
        <v>0.52</v>
      </c>
      <c r="D106" s="2" t="s">
        <v>57</v>
      </c>
      <c r="E106" s="5"/>
      <c r="F106" s="5"/>
      <c r="G106" s="5"/>
      <c r="H106" s="5"/>
      <c r="I106" s="5"/>
      <c r="J106" s="5"/>
      <c r="K106" s="5"/>
      <c r="L106" s="5"/>
      <c r="M106" s="5"/>
      <c r="N106" s="5"/>
      <c r="O106" s="5"/>
      <c r="P106" s="5"/>
      <c r="Q106" s="5"/>
      <c r="R106" s="5"/>
      <c r="S106" s="5"/>
      <c r="T106" s="5"/>
      <c r="U106" s="5"/>
    </row>
    <row r="107" spans="1:21" x14ac:dyDescent="0.25">
      <c r="A107" s="1" t="str">
        <f>'Population Definitions'!$A$9</f>
        <v>Pris (HIV+)</v>
      </c>
      <c r="B107" t="s">
        <v>56</v>
      </c>
      <c r="C107" s="5">
        <v>0.52</v>
      </c>
      <c r="D107" s="2" t="s">
        <v>57</v>
      </c>
      <c r="E107" s="5"/>
      <c r="F107" s="5"/>
      <c r="G107" s="5"/>
      <c r="H107" s="5"/>
      <c r="I107" s="5"/>
      <c r="J107" s="5"/>
      <c r="K107" s="5"/>
      <c r="L107" s="5"/>
      <c r="M107" s="5"/>
      <c r="N107" s="5"/>
      <c r="O107" s="5"/>
      <c r="P107" s="5"/>
      <c r="Q107" s="5"/>
      <c r="R107" s="5"/>
      <c r="S107" s="5"/>
      <c r="T107" s="5"/>
      <c r="U107" s="5"/>
    </row>
    <row r="108" spans="1:21" x14ac:dyDescent="0.25">
      <c r="A108" s="1" t="str">
        <f>'Population Definitions'!$A$10</f>
        <v>HCW</v>
      </c>
      <c r="B108" t="s">
        <v>56</v>
      </c>
      <c r="C108" s="5">
        <v>0.52</v>
      </c>
      <c r="D108" s="2" t="s">
        <v>57</v>
      </c>
      <c r="E108" s="5"/>
      <c r="F108" s="5"/>
      <c r="G108" s="5"/>
      <c r="H108" s="5"/>
      <c r="I108" s="5"/>
      <c r="J108" s="5"/>
      <c r="K108" s="5"/>
      <c r="L108" s="5"/>
      <c r="M108" s="5"/>
      <c r="N108" s="5"/>
      <c r="O108" s="5"/>
      <c r="P108" s="5"/>
      <c r="Q108" s="5"/>
      <c r="R108" s="5"/>
      <c r="S108" s="5"/>
      <c r="T108" s="5"/>
      <c r="U108" s="5"/>
    </row>
    <row r="109" spans="1:21" x14ac:dyDescent="0.25">
      <c r="A109" s="1" t="str">
        <f>'Population Definitions'!$A$11</f>
        <v>HCW (HIV+)</v>
      </c>
      <c r="B109" t="s">
        <v>56</v>
      </c>
      <c r="C109" s="5">
        <v>0.52</v>
      </c>
      <c r="D109" s="2" t="s">
        <v>57</v>
      </c>
      <c r="E109" s="5"/>
      <c r="F109" s="5"/>
      <c r="G109" s="5"/>
      <c r="H109" s="5"/>
      <c r="I109" s="5"/>
      <c r="J109" s="5"/>
      <c r="K109" s="5"/>
      <c r="L109" s="5"/>
      <c r="M109" s="5"/>
      <c r="N109" s="5"/>
      <c r="O109" s="5"/>
      <c r="P109" s="5"/>
      <c r="Q109" s="5"/>
      <c r="R109" s="5"/>
      <c r="S109" s="5"/>
      <c r="T109" s="5"/>
      <c r="U109" s="5"/>
    </row>
    <row r="110" spans="1:21" x14ac:dyDescent="0.25">
      <c r="A110" s="1" t="str">
        <f>'Population Definitions'!$A$12</f>
        <v>Mine</v>
      </c>
      <c r="B110" t="s">
        <v>56</v>
      </c>
      <c r="C110" s="5">
        <v>0.52</v>
      </c>
      <c r="D110" s="2" t="s">
        <v>57</v>
      </c>
      <c r="E110" s="5"/>
      <c r="F110" s="5"/>
      <c r="G110" s="5"/>
      <c r="H110" s="5"/>
      <c r="I110" s="5"/>
      <c r="J110" s="5"/>
      <c r="K110" s="5"/>
      <c r="L110" s="5"/>
      <c r="M110" s="5"/>
      <c r="N110" s="5"/>
      <c r="O110" s="5"/>
      <c r="P110" s="5"/>
      <c r="Q110" s="5"/>
      <c r="R110" s="5"/>
      <c r="S110" s="5"/>
      <c r="T110" s="5"/>
      <c r="U110" s="5"/>
    </row>
    <row r="111" spans="1:21" x14ac:dyDescent="0.25">
      <c r="A111" s="1" t="str">
        <f>'Population Definitions'!$A$13</f>
        <v>Mine (HIV+)</v>
      </c>
      <c r="B111" t="s">
        <v>56</v>
      </c>
      <c r="C111" s="5">
        <v>0.52</v>
      </c>
      <c r="D111" s="2" t="s">
        <v>57</v>
      </c>
      <c r="E111" s="5"/>
      <c r="F111" s="5"/>
      <c r="G111" s="5"/>
      <c r="H111" s="5"/>
      <c r="I111" s="5"/>
      <c r="J111" s="5"/>
      <c r="K111" s="5"/>
      <c r="L111" s="5"/>
      <c r="M111" s="5"/>
      <c r="N111" s="5"/>
      <c r="O111" s="5"/>
      <c r="P111" s="5"/>
      <c r="Q111" s="5"/>
      <c r="R111" s="5"/>
      <c r="S111" s="5"/>
      <c r="T111" s="5"/>
      <c r="U111" s="5"/>
    </row>
    <row r="113" spans="1:21" x14ac:dyDescent="0.25">
      <c r="A113" s="1" t="s">
        <v>124</v>
      </c>
      <c r="B113" s="1" t="s">
        <v>30</v>
      </c>
      <c r="C113" s="1" t="s">
        <v>31</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row>
    <row r="114" spans="1:21" x14ac:dyDescent="0.25">
      <c r="A114" s="1" t="str">
        <f>'Population Definitions'!$A$2</f>
        <v>0-4</v>
      </c>
      <c r="B114" t="s">
        <v>56</v>
      </c>
      <c r="C114" s="5">
        <v>0.59</v>
      </c>
      <c r="D114" s="2" t="s">
        <v>57</v>
      </c>
      <c r="E114" s="5"/>
      <c r="F114" s="5"/>
      <c r="G114" s="5"/>
      <c r="H114" s="5"/>
      <c r="I114" s="5"/>
      <c r="J114" s="5"/>
      <c r="K114" s="5"/>
      <c r="L114" s="5"/>
      <c r="M114" s="5"/>
      <c r="N114" s="5"/>
      <c r="O114" s="5"/>
      <c r="P114" s="5"/>
      <c r="Q114" s="5"/>
      <c r="R114" s="5"/>
      <c r="S114" s="5"/>
      <c r="T114" s="5"/>
      <c r="U114" s="5"/>
    </row>
    <row r="115" spans="1:21" x14ac:dyDescent="0.25">
      <c r="A115" s="1" t="str">
        <f>'Population Definitions'!$A$3</f>
        <v>5-14</v>
      </c>
      <c r="B115" t="s">
        <v>56</v>
      </c>
      <c r="C115" s="5">
        <v>0.59</v>
      </c>
      <c r="D115" s="2" t="s">
        <v>57</v>
      </c>
      <c r="E115" s="5"/>
      <c r="F115" s="5"/>
      <c r="G115" s="5"/>
      <c r="H115" s="5"/>
      <c r="I115" s="5"/>
      <c r="J115" s="5"/>
      <c r="K115" s="5"/>
      <c r="L115" s="5"/>
      <c r="M115" s="5"/>
      <c r="N115" s="5"/>
      <c r="O115" s="5"/>
      <c r="P115" s="5"/>
      <c r="Q115" s="5"/>
      <c r="R115" s="5"/>
      <c r="S115" s="5"/>
      <c r="T115" s="5"/>
      <c r="U115" s="5"/>
    </row>
    <row r="116" spans="1:21" x14ac:dyDescent="0.25">
      <c r="A116" s="1" t="str">
        <f>'Population Definitions'!$A$4</f>
        <v>15-64</v>
      </c>
      <c r="B116" t="s">
        <v>56</v>
      </c>
      <c r="C116" s="5">
        <v>0.59</v>
      </c>
      <c r="D116" s="2" t="s">
        <v>57</v>
      </c>
      <c r="E116" s="5"/>
      <c r="F116" s="5"/>
      <c r="G116" s="5"/>
      <c r="H116" s="5"/>
      <c r="I116" s="5"/>
      <c r="J116" s="5"/>
      <c r="K116" s="5"/>
      <c r="L116" s="5"/>
      <c r="M116" s="5"/>
      <c r="N116" s="5"/>
      <c r="O116" s="5"/>
      <c r="P116" s="5"/>
      <c r="Q116" s="5"/>
      <c r="R116" s="5"/>
      <c r="S116" s="5"/>
      <c r="T116" s="5"/>
      <c r="U116" s="5"/>
    </row>
    <row r="117" spans="1:21" x14ac:dyDescent="0.25">
      <c r="A117" s="1" t="str">
        <f>'Population Definitions'!$A$5</f>
        <v>65+</v>
      </c>
      <c r="B117" t="s">
        <v>56</v>
      </c>
      <c r="C117" s="5">
        <v>0.59</v>
      </c>
      <c r="D117" s="2" t="s">
        <v>57</v>
      </c>
      <c r="E117" s="5"/>
      <c r="F117" s="5"/>
      <c r="G117" s="5"/>
      <c r="H117" s="5"/>
      <c r="I117" s="5"/>
      <c r="J117" s="5"/>
      <c r="K117" s="5"/>
      <c r="L117" s="5"/>
      <c r="M117" s="5"/>
      <c r="N117" s="5"/>
      <c r="O117" s="5"/>
      <c r="P117" s="5"/>
      <c r="Q117" s="5"/>
      <c r="R117" s="5"/>
      <c r="S117" s="5"/>
      <c r="T117" s="5"/>
      <c r="U117" s="5"/>
    </row>
    <row r="118" spans="1:21" x14ac:dyDescent="0.25">
      <c r="A118" s="1" t="str">
        <f>'Population Definitions'!$A$6</f>
        <v>15-64 (HIV+)</v>
      </c>
      <c r="B118" t="s">
        <v>56</v>
      </c>
      <c r="C118" s="5">
        <v>0.59</v>
      </c>
      <c r="D118" s="2" t="s">
        <v>57</v>
      </c>
      <c r="E118" s="5"/>
      <c r="F118" s="5"/>
      <c r="G118" s="5"/>
      <c r="H118" s="5"/>
      <c r="I118" s="5"/>
      <c r="J118" s="5"/>
      <c r="K118" s="5"/>
      <c r="L118" s="5"/>
      <c r="M118" s="5"/>
      <c r="N118" s="5"/>
      <c r="O118" s="5"/>
      <c r="P118" s="5"/>
      <c r="Q118" s="5"/>
      <c r="R118" s="5"/>
      <c r="S118" s="5"/>
      <c r="T118" s="5"/>
      <c r="U118" s="5"/>
    </row>
    <row r="119" spans="1:21" x14ac:dyDescent="0.25">
      <c r="A119" s="1" t="str">
        <f>'Population Definitions'!$A$7</f>
        <v>65+ (HIV+)</v>
      </c>
      <c r="B119" t="s">
        <v>56</v>
      </c>
      <c r="C119" s="5">
        <v>0.59</v>
      </c>
      <c r="D119" s="2" t="s">
        <v>57</v>
      </c>
      <c r="E119" s="5"/>
      <c r="F119" s="5"/>
      <c r="G119" s="5"/>
      <c r="H119" s="5"/>
      <c r="I119" s="5"/>
      <c r="J119" s="5"/>
      <c r="K119" s="5"/>
      <c r="L119" s="5"/>
      <c r="M119" s="5"/>
      <c r="N119" s="5"/>
      <c r="O119" s="5"/>
      <c r="P119" s="5"/>
      <c r="Q119" s="5"/>
      <c r="R119" s="5"/>
      <c r="S119" s="5"/>
      <c r="T119" s="5"/>
      <c r="U119" s="5"/>
    </row>
    <row r="120" spans="1:21" x14ac:dyDescent="0.25">
      <c r="A120" s="1" t="str">
        <f>'Population Definitions'!$A$8</f>
        <v>Pris</v>
      </c>
      <c r="B120" t="s">
        <v>56</v>
      </c>
      <c r="C120" s="5">
        <v>0.59</v>
      </c>
      <c r="D120" s="2" t="s">
        <v>57</v>
      </c>
      <c r="E120" s="5"/>
      <c r="F120" s="5"/>
      <c r="G120" s="5"/>
      <c r="H120" s="5"/>
      <c r="I120" s="5"/>
      <c r="J120" s="5"/>
      <c r="K120" s="5"/>
      <c r="L120" s="5"/>
      <c r="M120" s="5"/>
      <c r="N120" s="5"/>
      <c r="O120" s="5"/>
      <c r="P120" s="5"/>
      <c r="Q120" s="5"/>
      <c r="R120" s="5"/>
      <c r="S120" s="5"/>
      <c r="T120" s="5"/>
      <c r="U120" s="5"/>
    </row>
    <row r="121" spans="1:21" x14ac:dyDescent="0.25">
      <c r="A121" s="1" t="str">
        <f>'Population Definitions'!$A$9</f>
        <v>Pris (HIV+)</v>
      </c>
      <c r="B121" t="s">
        <v>56</v>
      </c>
      <c r="C121" s="5">
        <v>0.59</v>
      </c>
      <c r="D121" s="2" t="s">
        <v>57</v>
      </c>
      <c r="E121" s="5"/>
      <c r="F121" s="5"/>
      <c r="G121" s="5"/>
      <c r="H121" s="5"/>
      <c r="I121" s="5"/>
      <c r="J121" s="5"/>
      <c r="K121" s="5"/>
      <c r="L121" s="5"/>
      <c r="M121" s="5"/>
      <c r="N121" s="5"/>
      <c r="O121" s="5"/>
      <c r="P121" s="5"/>
      <c r="Q121" s="5"/>
      <c r="R121" s="5"/>
      <c r="S121" s="5"/>
      <c r="T121" s="5"/>
      <c r="U121" s="5"/>
    </row>
    <row r="122" spans="1:21" x14ac:dyDescent="0.25">
      <c r="A122" s="1" t="str">
        <f>'Population Definitions'!$A$10</f>
        <v>HCW</v>
      </c>
      <c r="B122" t="s">
        <v>56</v>
      </c>
      <c r="C122" s="5">
        <v>0.59</v>
      </c>
      <c r="D122" s="2" t="s">
        <v>57</v>
      </c>
      <c r="E122" s="5"/>
      <c r="F122" s="5"/>
      <c r="G122" s="5"/>
      <c r="H122" s="5"/>
      <c r="I122" s="5"/>
      <c r="J122" s="5"/>
      <c r="K122" s="5"/>
      <c r="L122" s="5"/>
      <c r="M122" s="5"/>
      <c r="N122" s="5"/>
      <c r="O122" s="5"/>
      <c r="P122" s="5"/>
      <c r="Q122" s="5"/>
      <c r="R122" s="5"/>
      <c r="S122" s="5"/>
      <c r="T122" s="5"/>
      <c r="U122" s="5"/>
    </row>
    <row r="123" spans="1:21" x14ac:dyDescent="0.25">
      <c r="A123" s="1" t="str">
        <f>'Population Definitions'!$A$11</f>
        <v>HCW (HIV+)</v>
      </c>
      <c r="B123" t="s">
        <v>56</v>
      </c>
      <c r="C123" s="5">
        <v>0.59</v>
      </c>
      <c r="D123" s="2" t="s">
        <v>57</v>
      </c>
      <c r="E123" s="5"/>
      <c r="F123" s="5"/>
      <c r="G123" s="5"/>
      <c r="H123" s="5"/>
      <c r="I123" s="5"/>
      <c r="J123" s="5"/>
      <c r="K123" s="5"/>
      <c r="L123" s="5"/>
      <c r="M123" s="5"/>
      <c r="N123" s="5"/>
      <c r="O123" s="5"/>
      <c r="P123" s="5"/>
      <c r="Q123" s="5"/>
      <c r="R123" s="5"/>
      <c r="S123" s="5"/>
      <c r="T123" s="5"/>
      <c r="U123" s="5"/>
    </row>
    <row r="124" spans="1:21" x14ac:dyDescent="0.25">
      <c r="A124" s="1" t="str">
        <f>'Population Definitions'!$A$12</f>
        <v>Mine</v>
      </c>
      <c r="B124" t="s">
        <v>56</v>
      </c>
      <c r="C124" s="5">
        <v>0.59</v>
      </c>
      <c r="D124" s="2" t="s">
        <v>57</v>
      </c>
      <c r="E124" s="5"/>
      <c r="F124" s="5"/>
      <c r="G124" s="5"/>
      <c r="H124" s="5"/>
      <c r="I124" s="5"/>
      <c r="J124" s="5"/>
      <c r="K124" s="5"/>
      <c r="L124" s="5"/>
      <c r="M124" s="5"/>
      <c r="N124" s="5"/>
      <c r="O124" s="5"/>
      <c r="P124" s="5"/>
      <c r="Q124" s="5"/>
      <c r="R124" s="5"/>
      <c r="S124" s="5"/>
      <c r="T124" s="5"/>
      <c r="U124" s="5"/>
    </row>
    <row r="125" spans="1:21" x14ac:dyDescent="0.25">
      <c r="A125" s="1" t="str">
        <f>'Population Definitions'!$A$13</f>
        <v>Mine (HIV+)</v>
      </c>
      <c r="B125" t="s">
        <v>56</v>
      </c>
      <c r="C125" s="5">
        <v>0.59</v>
      </c>
      <c r="D125" s="2" t="s">
        <v>57</v>
      </c>
      <c r="E125" s="5"/>
      <c r="F125" s="5"/>
      <c r="G125" s="5"/>
      <c r="H125" s="5"/>
      <c r="I125" s="5"/>
      <c r="J125" s="5"/>
      <c r="K125" s="5"/>
      <c r="L125" s="5"/>
      <c r="M125" s="5"/>
      <c r="N125" s="5"/>
      <c r="O125" s="5"/>
      <c r="P125" s="5"/>
      <c r="Q125" s="5"/>
      <c r="R125" s="5"/>
      <c r="S125" s="5"/>
      <c r="T125" s="5"/>
      <c r="U125" s="5"/>
    </row>
    <row r="127" spans="1:21" x14ac:dyDescent="0.25">
      <c r="A127" s="1" t="s">
        <v>125</v>
      </c>
      <c r="B127" s="1" t="s">
        <v>30</v>
      </c>
      <c r="C127" s="1" t="s">
        <v>31</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row>
    <row r="128" spans="1:21" x14ac:dyDescent="0.25">
      <c r="A128" s="1" t="str">
        <f>'Population Definitions'!$A$2</f>
        <v>0-4</v>
      </c>
      <c r="B128" t="s">
        <v>56</v>
      </c>
      <c r="C128" s="5">
        <v>0.37</v>
      </c>
      <c r="D128" s="2" t="s">
        <v>57</v>
      </c>
      <c r="E128" s="5"/>
      <c r="F128" s="5"/>
      <c r="G128" s="5"/>
      <c r="H128" s="5"/>
      <c r="I128" s="5"/>
      <c r="J128" s="5"/>
      <c r="K128" s="5"/>
      <c r="L128" s="5"/>
      <c r="M128" s="5"/>
      <c r="N128" s="5"/>
      <c r="O128" s="5"/>
      <c r="P128" s="5"/>
      <c r="Q128" s="5"/>
      <c r="R128" s="5"/>
      <c r="S128" s="5"/>
      <c r="T128" s="5"/>
      <c r="U128" s="5"/>
    </row>
    <row r="129" spans="1:21" x14ac:dyDescent="0.25">
      <c r="A129" s="1" t="str">
        <f>'Population Definitions'!$A$3</f>
        <v>5-14</v>
      </c>
      <c r="B129" t="s">
        <v>56</v>
      </c>
      <c r="C129" s="5">
        <v>0.37</v>
      </c>
      <c r="D129" s="2" t="s">
        <v>57</v>
      </c>
      <c r="E129" s="5"/>
      <c r="F129" s="5"/>
      <c r="G129" s="5"/>
      <c r="H129" s="5"/>
      <c r="I129" s="5"/>
      <c r="J129" s="5"/>
      <c r="K129" s="5"/>
      <c r="L129" s="5"/>
      <c r="M129" s="5"/>
      <c r="N129" s="5"/>
      <c r="O129" s="5"/>
      <c r="P129" s="5"/>
      <c r="Q129" s="5"/>
      <c r="R129" s="5"/>
      <c r="S129" s="5"/>
      <c r="T129" s="5"/>
      <c r="U129" s="5"/>
    </row>
    <row r="130" spans="1:21" x14ac:dyDescent="0.25">
      <c r="A130" s="1" t="str">
        <f>'Population Definitions'!$A$4</f>
        <v>15-64</v>
      </c>
      <c r="B130" t="s">
        <v>56</v>
      </c>
      <c r="C130" s="5">
        <v>0.37</v>
      </c>
      <c r="D130" s="2" t="s">
        <v>57</v>
      </c>
      <c r="E130" s="5"/>
      <c r="F130" s="5"/>
      <c r="G130" s="5"/>
      <c r="H130" s="5"/>
      <c r="I130" s="5"/>
      <c r="J130" s="5"/>
      <c r="K130" s="5"/>
      <c r="L130" s="5"/>
      <c r="M130" s="5"/>
      <c r="N130" s="5"/>
      <c r="O130" s="5"/>
      <c r="P130" s="5"/>
      <c r="Q130" s="5"/>
      <c r="R130" s="5"/>
      <c r="S130" s="5"/>
      <c r="T130" s="5"/>
      <c r="U130" s="5"/>
    </row>
    <row r="131" spans="1:21" x14ac:dyDescent="0.25">
      <c r="A131" s="1" t="str">
        <f>'Population Definitions'!$A$5</f>
        <v>65+</v>
      </c>
      <c r="B131" t="s">
        <v>56</v>
      </c>
      <c r="C131" s="5">
        <v>0.37</v>
      </c>
      <c r="D131" s="2" t="s">
        <v>57</v>
      </c>
      <c r="E131" s="5"/>
      <c r="F131" s="5"/>
      <c r="G131" s="5"/>
      <c r="H131" s="5"/>
      <c r="I131" s="5"/>
      <c r="J131" s="5"/>
      <c r="K131" s="5"/>
      <c r="L131" s="5"/>
      <c r="M131" s="5"/>
      <c r="N131" s="5"/>
      <c r="O131" s="5"/>
      <c r="P131" s="5"/>
      <c r="Q131" s="5"/>
      <c r="R131" s="5"/>
      <c r="S131" s="5"/>
      <c r="T131" s="5"/>
      <c r="U131" s="5"/>
    </row>
    <row r="132" spans="1:21" x14ac:dyDescent="0.25">
      <c r="A132" s="1" t="str">
        <f>'Population Definitions'!$A$6</f>
        <v>15-64 (HIV+)</v>
      </c>
      <c r="B132" t="s">
        <v>56</v>
      </c>
      <c r="C132" s="5">
        <v>0.37</v>
      </c>
      <c r="D132" s="2" t="s">
        <v>57</v>
      </c>
      <c r="E132" s="5"/>
      <c r="F132" s="5"/>
      <c r="G132" s="5"/>
      <c r="H132" s="5"/>
      <c r="I132" s="5"/>
      <c r="J132" s="5"/>
      <c r="K132" s="5"/>
      <c r="L132" s="5"/>
      <c r="M132" s="5"/>
      <c r="N132" s="5"/>
      <c r="O132" s="5"/>
      <c r="P132" s="5"/>
      <c r="Q132" s="5"/>
      <c r="R132" s="5"/>
      <c r="S132" s="5"/>
      <c r="T132" s="5"/>
      <c r="U132" s="5"/>
    </row>
    <row r="133" spans="1:21" x14ac:dyDescent="0.25">
      <c r="A133" s="1" t="str">
        <f>'Population Definitions'!$A$7</f>
        <v>65+ (HIV+)</v>
      </c>
      <c r="B133" t="s">
        <v>56</v>
      </c>
      <c r="C133" s="5">
        <v>0.37</v>
      </c>
      <c r="D133" s="2" t="s">
        <v>57</v>
      </c>
      <c r="E133" s="5"/>
      <c r="F133" s="5"/>
      <c r="G133" s="5"/>
      <c r="H133" s="5"/>
      <c r="I133" s="5"/>
      <c r="J133" s="5"/>
      <c r="K133" s="5"/>
      <c r="L133" s="5"/>
      <c r="M133" s="5"/>
      <c r="N133" s="5"/>
      <c r="O133" s="5"/>
      <c r="P133" s="5"/>
      <c r="Q133" s="5"/>
      <c r="R133" s="5"/>
      <c r="S133" s="5"/>
      <c r="T133" s="5"/>
      <c r="U133" s="5"/>
    </row>
    <row r="134" spans="1:21" x14ac:dyDescent="0.25">
      <c r="A134" s="1" t="str">
        <f>'Population Definitions'!$A$8</f>
        <v>Pris</v>
      </c>
      <c r="B134" t="s">
        <v>56</v>
      </c>
      <c r="C134" s="5">
        <v>0.37</v>
      </c>
      <c r="D134" s="2" t="s">
        <v>57</v>
      </c>
      <c r="E134" s="5"/>
      <c r="F134" s="5"/>
      <c r="G134" s="5"/>
      <c r="H134" s="5"/>
      <c r="I134" s="5"/>
      <c r="J134" s="5"/>
      <c r="K134" s="5"/>
      <c r="L134" s="5"/>
      <c r="M134" s="5"/>
      <c r="N134" s="5"/>
      <c r="O134" s="5"/>
      <c r="P134" s="5"/>
      <c r="Q134" s="5"/>
      <c r="R134" s="5"/>
      <c r="S134" s="5"/>
      <c r="T134" s="5"/>
      <c r="U134" s="5"/>
    </row>
    <row r="135" spans="1:21" x14ac:dyDescent="0.25">
      <c r="A135" s="1" t="str">
        <f>'Population Definitions'!$A$9</f>
        <v>Pris (HIV+)</v>
      </c>
      <c r="B135" t="s">
        <v>56</v>
      </c>
      <c r="C135" s="5">
        <v>0.37</v>
      </c>
      <c r="D135" s="2" t="s">
        <v>57</v>
      </c>
      <c r="E135" s="5"/>
      <c r="F135" s="5"/>
      <c r="G135" s="5"/>
      <c r="H135" s="5"/>
      <c r="I135" s="5"/>
      <c r="J135" s="5"/>
      <c r="K135" s="5"/>
      <c r="L135" s="5"/>
      <c r="M135" s="5"/>
      <c r="N135" s="5"/>
      <c r="O135" s="5"/>
      <c r="P135" s="5"/>
      <c r="Q135" s="5"/>
      <c r="R135" s="5"/>
      <c r="S135" s="5"/>
      <c r="T135" s="5"/>
      <c r="U135" s="5"/>
    </row>
    <row r="136" spans="1:21" x14ac:dyDescent="0.25">
      <c r="A136" s="1" t="str">
        <f>'Population Definitions'!$A$10</f>
        <v>HCW</v>
      </c>
      <c r="B136" t="s">
        <v>56</v>
      </c>
      <c r="C136" s="5">
        <v>0.37</v>
      </c>
      <c r="D136" s="2" t="s">
        <v>57</v>
      </c>
      <c r="E136" s="5"/>
      <c r="F136" s="5"/>
      <c r="G136" s="5"/>
      <c r="H136" s="5"/>
      <c r="I136" s="5"/>
      <c r="J136" s="5"/>
      <c r="K136" s="5"/>
      <c r="L136" s="5"/>
      <c r="M136" s="5"/>
      <c r="N136" s="5"/>
      <c r="O136" s="5"/>
      <c r="P136" s="5"/>
      <c r="Q136" s="5"/>
      <c r="R136" s="5"/>
      <c r="S136" s="5"/>
      <c r="T136" s="5"/>
      <c r="U136" s="5"/>
    </row>
    <row r="137" spans="1:21" x14ac:dyDescent="0.25">
      <c r="A137" s="1" t="str">
        <f>'Population Definitions'!$A$11</f>
        <v>HCW (HIV+)</v>
      </c>
      <c r="B137" t="s">
        <v>56</v>
      </c>
      <c r="C137" s="5">
        <v>0.37</v>
      </c>
      <c r="D137" s="2" t="s">
        <v>57</v>
      </c>
      <c r="E137" s="5"/>
      <c r="F137" s="5"/>
      <c r="G137" s="5"/>
      <c r="H137" s="5"/>
      <c r="I137" s="5"/>
      <c r="J137" s="5"/>
      <c r="K137" s="5"/>
      <c r="L137" s="5"/>
      <c r="M137" s="5"/>
      <c r="N137" s="5"/>
      <c r="O137" s="5"/>
      <c r="P137" s="5"/>
      <c r="Q137" s="5"/>
      <c r="R137" s="5"/>
      <c r="S137" s="5"/>
      <c r="T137" s="5"/>
      <c r="U137" s="5"/>
    </row>
    <row r="138" spans="1:21" x14ac:dyDescent="0.25">
      <c r="A138" s="1" t="str">
        <f>'Population Definitions'!$A$12</f>
        <v>Mine</v>
      </c>
      <c r="B138" t="s">
        <v>56</v>
      </c>
      <c r="C138" s="5">
        <v>0.37</v>
      </c>
      <c r="D138" s="2" t="s">
        <v>57</v>
      </c>
      <c r="E138" s="5"/>
      <c r="F138" s="5"/>
      <c r="G138" s="5"/>
      <c r="H138" s="5"/>
      <c r="I138" s="5"/>
      <c r="J138" s="5"/>
      <c r="K138" s="5"/>
      <c r="L138" s="5"/>
      <c r="M138" s="5"/>
      <c r="N138" s="5"/>
      <c r="O138" s="5"/>
      <c r="P138" s="5"/>
      <c r="Q138" s="5"/>
      <c r="R138" s="5"/>
      <c r="S138" s="5"/>
      <c r="T138" s="5"/>
      <c r="U138" s="5"/>
    </row>
    <row r="139" spans="1:21" x14ac:dyDescent="0.25">
      <c r="A139" s="1" t="str">
        <f>'Population Definitions'!$A$13</f>
        <v>Mine (HIV+)</v>
      </c>
      <c r="B139" t="s">
        <v>56</v>
      </c>
      <c r="C139" s="5">
        <v>0.37</v>
      </c>
      <c r="D139" s="2" t="s">
        <v>57</v>
      </c>
      <c r="E139" s="5"/>
      <c r="F139" s="5"/>
      <c r="G139" s="5"/>
      <c r="H139" s="5"/>
      <c r="I139" s="5"/>
      <c r="J139" s="5"/>
      <c r="K139" s="5"/>
      <c r="L139" s="5"/>
      <c r="M139" s="5"/>
      <c r="N139" s="5"/>
      <c r="O139" s="5"/>
      <c r="P139" s="5"/>
      <c r="Q139" s="5"/>
      <c r="R139" s="5"/>
      <c r="S139" s="5"/>
      <c r="T139" s="5"/>
      <c r="U139" s="5"/>
    </row>
    <row r="141" spans="1:21" x14ac:dyDescent="0.25">
      <c r="A141" s="1" t="s">
        <v>126</v>
      </c>
      <c r="B141" s="1" t="s">
        <v>30</v>
      </c>
      <c r="C141" s="1" t="s">
        <v>31</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row>
    <row r="142" spans="1:21" x14ac:dyDescent="0.25">
      <c r="A142" s="1" t="str">
        <f>'Population Definitions'!$A$2</f>
        <v>0-4</v>
      </c>
      <c r="B142" t="s">
        <v>56</v>
      </c>
      <c r="C142" s="5">
        <v>0.44</v>
      </c>
      <c r="D142" s="2" t="s">
        <v>57</v>
      </c>
      <c r="E142" s="5"/>
      <c r="F142" s="5"/>
      <c r="G142" s="5"/>
      <c r="H142" s="5"/>
      <c r="I142" s="5"/>
      <c r="J142" s="5"/>
      <c r="K142" s="5"/>
      <c r="L142" s="5"/>
      <c r="M142" s="5"/>
      <c r="N142" s="5"/>
      <c r="O142" s="5"/>
      <c r="P142" s="5"/>
      <c r="Q142" s="5"/>
      <c r="R142" s="5"/>
      <c r="S142" s="5"/>
      <c r="T142" s="5"/>
      <c r="U142" s="5"/>
    </row>
    <row r="143" spans="1:21" x14ac:dyDescent="0.25">
      <c r="A143" s="1" t="str">
        <f>'Population Definitions'!$A$3</f>
        <v>5-14</v>
      </c>
      <c r="B143" t="s">
        <v>56</v>
      </c>
      <c r="C143" s="5">
        <v>0.44</v>
      </c>
      <c r="D143" s="2" t="s">
        <v>57</v>
      </c>
      <c r="E143" s="5"/>
      <c r="F143" s="5"/>
      <c r="G143" s="5"/>
      <c r="H143" s="5"/>
      <c r="I143" s="5"/>
      <c r="J143" s="5"/>
      <c r="K143" s="5"/>
      <c r="L143" s="5"/>
      <c r="M143" s="5"/>
      <c r="N143" s="5"/>
      <c r="O143" s="5"/>
      <c r="P143" s="5"/>
      <c r="Q143" s="5"/>
      <c r="R143" s="5"/>
      <c r="S143" s="5"/>
      <c r="T143" s="5"/>
      <c r="U143" s="5"/>
    </row>
    <row r="144" spans="1:21" x14ac:dyDescent="0.25">
      <c r="A144" s="1" t="str">
        <f>'Population Definitions'!$A$4</f>
        <v>15-64</v>
      </c>
      <c r="B144" t="s">
        <v>56</v>
      </c>
      <c r="C144" s="5">
        <v>0.44</v>
      </c>
      <c r="D144" s="2" t="s">
        <v>57</v>
      </c>
      <c r="E144" s="5"/>
      <c r="F144" s="5"/>
      <c r="G144" s="5"/>
      <c r="H144" s="5"/>
      <c r="I144" s="5"/>
      <c r="J144" s="5"/>
      <c r="K144" s="5"/>
      <c r="L144" s="5"/>
      <c r="M144" s="5"/>
      <c r="N144" s="5"/>
      <c r="O144" s="5"/>
      <c r="P144" s="5"/>
      <c r="Q144" s="5"/>
      <c r="R144" s="5"/>
      <c r="S144" s="5"/>
      <c r="T144" s="5"/>
      <c r="U144" s="5"/>
    </row>
    <row r="145" spans="1:21" x14ac:dyDescent="0.25">
      <c r="A145" s="1" t="str">
        <f>'Population Definitions'!$A$5</f>
        <v>65+</v>
      </c>
      <c r="B145" t="s">
        <v>56</v>
      </c>
      <c r="C145" s="5">
        <v>0.44</v>
      </c>
      <c r="D145" s="2" t="s">
        <v>57</v>
      </c>
      <c r="E145" s="5"/>
      <c r="F145" s="5"/>
      <c r="G145" s="5"/>
      <c r="H145" s="5"/>
      <c r="I145" s="5"/>
      <c r="J145" s="5"/>
      <c r="K145" s="5"/>
      <c r="L145" s="5"/>
      <c r="M145" s="5"/>
      <c r="N145" s="5"/>
      <c r="O145" s="5"/>
      <c r="P145" s="5"/>
      <c r="Q145" s="5"/>
      <c r="R145" s="5"/>
      <c r="S145" s="5"/>
      <c r="T145" s="5"/>
      <c r="U145" s="5"/>
    </row>
    <row r="146" spans="1:21" x14ac:dyDescent="0.25">
      <c r="A146" s="1" t="str">
        <f>'Population Definitions'!$A$6</f>
        <v>15-64 (HIV+)</v>
      </c>
      <c r="B146" t="s">
        <v>56</v>
      </c>
      <c r="C146" s="5">
        <v>0.44</v>
      </c>
      <c r="D146" s="2" t="s">
        <v>57</v>
      </c>
      <c r="E146" s="5"/>
      <c r="F146" s="5"/>
      <c r="G146" s="5"/>
      <c r="H146" s="5"/>
      <c r="I146" s="5"/>
      <c r="J146" s="5"/>
      <c r="K146" s="5"/>
      <c r="L146" s="5"/>
      <c r="M146" s="5"/>
      <c r="N146" s="5"/>
      <c r="O146" s="5"/>
      <c r="P146" s="5"/>
      <c r="Q146" s="5"/>
      <c r="R146" s="5"/>
      <c r="S146" s="5"/>
      <c r="T146" s="5"/>
      <c r="U146" s="5"/>
    </row>
    <row r="147" spans="1:21" x14ac:dyDescent="0.25">
      <c r="A147" s="1" t="str">
        <f>'Population Definitions'!$A$7</f>
        <v>65+ (HIV+)</v>
      </c>
      <c r="B147" t="s">
        <v>56</v>
      </c>
      <c r="C147" s="5">
        <v>0.44</v>
      </c>
      <c r="D147" s="2" t="s">
        <v>57</v>
      </c>
      <c r="E147" s="5"/>
      <c r="F147" s="5"/>
      <c r="G147" s="5"/>
      <c r="H147" s="5"/>
      <c r="I147" s="5"/>
      <c r="J147" s="5"/>
      <c r="K147" s="5"/>
      <c r="L147" s="5"/>
      <c r="M147" s="5"/>
      <c r="N147" s="5"/>
      <c r="O147" s="5"/>
      <c r="P147" s="5"/>
      <c r="Q147" s="5"/>
      <c r="R147" s="5"/>
      <c r="S147" s="5"/>
      <c r="T147" s="5"/>
      <c r="U147" s="5"/>
    </row>
    <row r="148" spans="1:21" x14ac:dyDescent="0.25">
      <c r="A148" s="1" t="str">
        <f>'Population Definitions'!$A$8</f>
        <v>Pris</v>
      </c>
      <c r="B148" t="s">
        <v>56</v>
      </c>
      <c r="C148" s="5">
        <v>0.44</v>
      </c>
      <c r="D148" s="2" t="s">
        <v>57</v>
      </c>
      <c r="E148" s="5"/>
      <c r="F148" s="5"/>
      <c r="G148" s="5"/>
      <c r="H148" s="5"/>
      <c r="I148" s="5"/>
      <c r="J148" s="5"/>
      <c r="K148" s="5"/>
      <c r="L148" s="5"/>
      <c r="M148" s="5"/>
      <c r="N148" s="5"/>
      <c r="O148" s="5"/>
      <c r="P148" s="5"/>
      <c r="Q148" s="5"/>
      <c r="R148" s="5"/>
      <c r="S148" s="5"/>
      <c r="T148" s="5"/>
      <c r="U148" s="5"/>
    </row>
    <row r="149" spans="1:21" x14ac:dyDescent="0.25">
      <c r="A149" s="1" t="str">
        <f>'Population Definitions'!$A$9</f>
        <v>Pris (HIV+)</v>
      </c>
      <c r="B149" t="s">
        <v>56</v>
      </c>
      <c r="C149" s="5">
        <v>0.44</v>
      </c>
      <c r="D149" s="2" t="s">
        <v>57</v>
      </c>
      <c r="E149" s="5"/>
      <c r="F149" s="5"/>
      <c r="G149" s="5"/>
      <c r="H149" s="5"/>
      <c r="I149" s="5"/>
      <c r="J149" s="5"/>
      <c r="K149" s="5"/>
      <c r="L149" s="5"/>
      <c r="M149" s="5"/>
      <c r="N149" s="5"/>
      <c r="O149" s="5"/>
      <c r="P149" s="5"/>
      <c r="Q149" s="5"/>
      <c r="R149" s="5"/>
      <c r="S149" s="5"/>
      <c r="T149" s="5"/>
      <c r="U149" s="5"/>
    </row>
    <row r="150" spans="1:21" x14ac:dyDescent="0.25">
      <c r="A150" s="1" t="str">
        <f>'Population Definitions'!$A$10</f>
        <v>HCW</v>
      </c>
      <c r="B150" t="s">
        <v>56</v>
      </c>
      <c r="C150" s="5">
        <v>0.44</v>
      </c>
      <c r="D150" s="2" t="s">
        <v>57</v>
      </c>
      <c r="E150" s="5"/>
      <c r="F150" s="5"/>
      <c r="G150" s="5"/>
      <c r="H150" s="5"/>
      <c r="I150" s="5"/>
      <c r="J150" s="5"/>
      <c r="K150" s="5"/>
      <c r="L150" s="5"/>
      <c r="M150" s="5"/>
      <c r="N150" s="5"/>
      <c r="O150" s="5"/>
      <c r="P150" s="5"/>
      <c r="Q150" s="5"/>
      <c r="R150" s="5"/>
      <c r="S150" s="5"/>
      <c r="T150" s="5"/>
      <c r="U150" s="5"/>
    </row>
    <row r="151" spans="1:21" x14ac:dyDescent="0.25">
      <c r="A151" s="1" t="str">
        <f>'Population Definitions'!$A$11</f>
        <v>HCW (HIV+)</v>
      </c>
      <c r="B151" t="s">
        <v>56</v>
      </c>
      <c r="C151" s="5">
        <v>0.44</v>
      </c>
      <c r="D151" s="2" t="s">
        <v>57</v>
      </c>
      <c r="E151" s="5"/>
      <c r="F151" s="5"/>
      <c r="G151" s="5"/>
      <c r="H151" s="5"/>
      <c r="I151" s="5"/>
      <c r="J151" s="5"/>
      <c r="K151" s="5"/>
      <c r="L151" s="5"/>
      <c r="M151" s="5"/>
      <c r="N151" s="5"/>
      <c r="O151" s="5"/>
      <c r="P151" s="5"/>
      <c r="Q151" s="5"/>
      <c r="R151" s="5"/>
      <c r="S151" s="5"/>
      <c r="T151" s="5"/>
      <c r="U151" s="5"/>
    </row>
    <row r="152" spans="1:21" x14ac:dyDescent="0.25">
      <c r="A152" s="1" t="str">
        <f>'Population Definitions'!$A$12</f>
        <v>Mine</v>
      </c>
      <c r="B152" t="s">
        <v>56</v>
      </c>
      <c r="C152" s="5">
        <v>0.44</v>
      </c>
      <c r="D152" s="2" t="s">
        <v>57</v>
      </c>
      <c r="E152" s="5"/>
      <c r="F152" s="5"/>
      <c r="G152" s="5"/>
      <c r="H152" s="5"/>
      <c r="I152" s="5"/>
      <c r="J152" s="5"/>
      <c r="K152" s="5"/>
      <c r="L152" s="5"/>
      <c r="M152" s="5"/>
      <c r="N152" s="5"/>
      <c r="O152" s="5"/>
      <c r="P152" s="5"/>
      <c r="Q152" s="5"/>
      <c r="R152" s="5"/>
      <c r="S152" s="5"/>
      <c r="T152" s="5"/>
      <c r="U152" s="5"/>
    </row>
    <row r="153" spans="1:21" x14ac:dyDescent="0.25">
      <c r="A153" s="1" t="str">
        <f>'Population Definitions'!$A$13</f>
        <v>Mine (HIV+)</v>
      </c>
      <c r="B153" t="s">
        <v>56</v>
      </c>
      <c r="C153" s="5">
        <v>0.44</v>
      </c>
      <c r="D153" s="2" t="s">
        <v>57</v>
      </c>
      <c r="E153" s="5"/>
      <c r="F153" s="5"/>
      <c r="G153" s="5"/>
      <c r="H153" s="5"/>
      <c r="I153" s="5"/>
      <c r="J153" s="5"/>
      <c r="K153" s="5"/>
      <c r="L153" s="5"/>
      <c r="M153" s="5"/>
      <c r="N153" s="5"/>
      <c r="O153" s="5"/>
      <c r="P153" s="5"/>
      <c r="Q153" s="5"/>
      <c r="R153" s="5"/>
      <c r="S153" s="5"/>
      <c r="T153" s="5"/>
      <c r="U153" s="5"/>
    </row>
    <row r="155" spans="1:21" x14ac:dyDescent="0.25">
      <c r="A155" s="1" t="s">
        <v>127</v>
      </c>
      <c r="B155" s="1" t="s">
        <v>30</v>
      </c>
      <c r="C155" s="1" t="s">
        <v>31</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row>
    <row r="156" spans="1:21" x14ac:dyDescent="0.25">
      <c r="A156" s="1" t="str">
        <f>'Population Definitions'!$A$2</f>
        <v>0-4</v>
      </c>
      <c r="B156" t="s">
        <v>56</v>
      </c>
      <c r="C156" s="5">
        <v>0.28000000000000003</v>
      </c>
      <c r="D156" s="2" t="s">
        <v>57</v>
      </c>
      <c r="E156" s="5"/>
      <c r="F156" s="5"/>
      <c r="G156" s="5"/>
      <c r="H156" s="5"/>
      <c r="I156" s="5"/>
      <c r="J156" s="5"/>
      <c r="K156" s="5"/>
      <c r="L156" s="5"/>
      <c r="M156" s="5"/>
      <c r="N156" s="5"/>
      <c r="O156" s="5"/>
      <c r="P156" s="5"/>
      <c r="Q156" s="5"/>
      <c r="R156" s="5"/>
      <c r="S156" s="5"/>
      <c r="T156" s="5"/>
      <c r="U156" s="5"/>
    </row>
    <row r="157" spans="1:21" x14ac:dyDescent="0.25">
      <c r="A157" s="1" t="str">
        <f>'Population Definitions'!$A$3</f>
        <v>5-14</v>
      </c>
      <c r="B157" t="s">
        <v>56</v>
      </c>
      <c r="C157" s="5">
        <v>0.28000000000000003</v>
      </c>
      <c r="D157" s="2" t="s">
        <v>57</v>
      </c>
      <c r="E157" s="5"/>
      <c r="F157" s="5"/>
      <c r="G157" s="5"/>
      <c r="H157" s="5"/>
      <c r="I157" s="5"/>
      <c r="J157" s="5"/>
      <c r="K157" s="5"/>
      <c r="L157" s="5"/>
      <c r="M157" s="5"/>
      <c r="N157" s="5"/>
      <c r="O157" s="5"/>
      <c r="P157" s="5"/>
      <c r="Q157" s="5"/>
      <c r="R157" s="5"/>
      <c r="S157" s="5"/>
      <c r="T157" s="5"/>
      <c r="U157" s="5"/>
    </row>
    <row r="158" spans="1:21" x14ac:dyDescent="0.25">
      <c r="A158" s="1" t="str">
        <f>'Population Definitions'!$A$4</f>
        <v>15-64</v>
      </c>
      <c r="B158" t="s">
        <v>56</v>
      </c>
      <c r="C158" s="5">
        <v>0.28000000000000003</v>
      </c>
      <c r="D158" s="2" t="s">
        <v>57</v>
      </c>
      <c r="E158" s="5"/>
      <c r="F158" s="5"/>
      <c r="G158" s="5"/>
      <c r="H158" s="5"/>
      <c r="I158" s="5"/>
      <c r="J158" s="5"/>
      <c r="K158" s="5"/>
      <c r="L158" s="5"/>
      <c r="M158" s="5"/>
      <c r="N158" s="5"/>
      <c r="O158" s="5"/>
      <c r="P158" s="5"/>
      <c r="Q158" s="5"/>
      <c r="R158" s="5"/>
      <c r="S158" s="5"/>
      <c r="T158" s="5"/>
      <c r="U158" s="5"/>
    </row>
    <row r="159" spans="1:21" x14ac:dyDescent="0.25">
      <c r="A159" s="1" t="str">
        <f>'Population Definitions'!$A$5</f>
        <v>65+</v>
      </c>
      <c r="B159" t="s">
        <v>56</v>
      </c>
      <c r="C159" s="5">
        <v>0.28000000000000003</v>
      </c>
      <c r="D159" s="2" t="s">
        <v>57</v>
      </c>
      <c r="E159" s="5"/>
      <c r="F159" s="5"/>
      <c r="G159" s="5"/>
      <c r="H159" s="5"/>
      <c r="I159" s="5"/>
      <c r="J159" s="5"/>
      <c r="K159" s="5"/>
      <c r="L159" s="5"/>
      <c r="M159" s="5"/>
      <c r="N159" s="5"/>
      <c r="O159" s="5"/>
      <c r="P159" s="5"/>
      <c r="Q159" s="5"/>
      <c r="R159" s="5"/>
      <c r="S159" s="5"/>
      <c r="T159" s="5"/>
      <c r="U159" s="5"/>
    </row>
    <row r="160" spans="1:21" x14ac:dyDescent="0.25">
      <c r="A160" s="1" t="str">
        <f>'Population Definitions'!$A$6</f>
        <v>15-64 (HIV+)</v>
      </c>
      <c r="B160" t="s">
        <v>56</v>
      </c>
      <c r="C160" s="5">
        <v>0.28000000000000003</v>
      </c>
      <c r="D160" s="2" t="s">
        <v>57</v>
      </c>
      <c r="E160" s="5"/>
      <c r="F160" s="5"/>
      <c r="G160" s="5"/>
      <c r="H160" s="5"/>
      <c r="I160" s="5"/>
      <c r="J160" s="5"/>
      <c r="K160" s="5"/>
      <c r="L160" s="5"/>
      <c r="M160" s="5"/>
      <c r="N160" s="5"/>
      <c r="O160" s="5"/>
      <c r="P160" s="5"/>
      <c r="Q160" s="5"/>
      <c r="R160" s="5"/>
      <c r="S160" s="5"/>
      <c r="T160" s="5"/>
      <c r="U160" s="5"/>
    </row>
    <row r="161" spans="1:21" x14ac:dyDescent="0.25">
      <c r="A161" s="1" t="str">
        <f>'Population Definitions'!$A$7</f>
        <v>65+ (HIV+)</v>
      </c>
      <c r="B161" t="s">
        <v>56</v>
      </c>
      <c r="C161" s="5">
        <v>0.28000000000000003</v>
      </c>
      <c r="D161" s="2" t="s">
        <v>57</v>
      </c>
      <c r="E161" s="5"/>
      <c r="F161" s="5"/>
      <c r="G161" s="5"/>
      <c r="H161" s="5"/>
      <c r="I161" s="5"/>
      <c r="J161" s="5"/>
      <c r="K161" s="5"/>
      <c r="L161" s="5"/>
      <c r="M161" s="5"/>
      <c r="N161" s="5"/>
      <c r="O161" s="5"/>
      <c r="P161" s="5"/>
      <c r="Q161" s="5"/>
      <c r="R161" s="5"/>
      <c r="S161" s="5"/>
      <c r="T161" s="5"/>
      <c r="U161" s="5"/>
    </row>
    <row r="162" spans="1:21" x14ac:dyDescent="0.25">
      <c r="A162" s="1" t="str">
        <f>'Population Definitions'!$A$8</f>
        <v>Pris</v>
      </c>
      <c r="B162" t="s">
        <v>56</v>
      </c>
      <c r="C162" s="5">
        <v>0.28000000000000003</v>
      </c>
      <c r="D162" s="2" t="s">
        <v>57</v>
      </c>
      <c r="E162" s="5"/>
      <c r="F162" s="5"/>
      <c r="G162" s="5"/>
      <c r="H162" s="5"/>
      <c r="I162" s="5"/>
      <c r="J162" s="5"/>
      <c r="K162" s="5"/>
      <c r="L162" s="5"/>
      <c r="M162" s="5"/>
      <c r="N162" s="5"/>
      <c r="O162" s="5"/>
      <c r="P162" s="5"/>
      <c r="Q162" s="5"/>
      <c r="R162" s="5"/>
      <c r="S162" s="5"/>
      <c r="T162" s="5"/>
      <c r="U162" s="5"/>
    </row>
    <row r="163" spans="1:21" x14ac:dyDescent="0.25">
      <c r="A163" s="1" t="str">
        <f>'Population Definitions'!$A$9</f>
        <v>Pris (HIV+)</v>
      </c>
      <c r="B163" t="s">
        <v>56</v>
      </c>
      <c r="C163" s="5">
        <v>0.28000000000000003</v>
      </c>
      <c r="D163" s="2" t="s">
        <v>57</v>
      </c>
      <c r="E163" s="5"/>
      <c r="F163" s="5"/>
      <c r="G163" s="5"/>
      <c r="H163" s="5"/>
      <c r="I163" s="5"/>
      <c r="J163" s="5"/>
      <c r="K163" s="5"/>
      <c r="L163" s="5"/>
      <c r="M163" s="5"/>
      <c r="N163" s="5"/>
      <c r="O163" s="5"/>
      <c r="P163" s="5"/>
      <c r="Q163" s="5"/>
      <c r="R163" s="5"/>
      <c r="S163" s="5"/>
      <c r="T163" s="5"/>
      <c r="U163" s="5"/>
    </row>
    <row r="164" spans="1:21" x14ac:dyDescent="0.25">
      <c r="A164" s="1" t="str">
        <f>'Population Definitions'!$A$10</f>
        <v>HCW</v>
      </c>
      <c r="B164" t="s">
        <v>56</v>
      </c>
      <c r="C164" s="5">
        <v>0.28000000000000003</v>
      </c>
      <c r="D164" s="2" t="s">
        <v>57</v>
      </c>
      <c r="E164" s="5"/>
      <c r="F164" s="5"/>
      <c r="G164" s="5"/>
      <c r="H164" s="5"/>
      <c r="I164" s="5"/>
      <c r="J164" s="5"/>
      <c r="K164" s="5"/>
      <c r="L164" s="5"/>
      <c r="M164" s="5"/>
      <c r="N164" s="5"/>
      <c r="O164" s="5"/>
      <c r="P164" s="5"/>
      <c r="Q164" s="5"/>
      <c r="R164" s="5"/>
      <c r="S164" s="5"/>
      <c r="T164" s="5"/>
      <c r="U164" s="5"/>
    </row>
    <row r="165" spans="1:21" x14ac:dyDescent="0.25">
      <c r="A165" s="1" t="str">
        <f>'Population Definitions'!$A$11</f>
        <v>HCW (HIV+)</v>
      </c>
      <c r="B165" t="s">
        <v>56</v>
      </c>
      <c r="C165" s="5">
        <v>0.28000000000000003</v>
      </c>
      <c r="D165" s="2" t="s">
        <v>57</v>
      </c>
      <c r="E165" s="5"/>
      <c r="F165" s="5"/>
      <c r="G165" s="5"/>
      <c r="H165" s="5"/>
      <c r="I165" s="5"/>
      <c r="J165" s="5"/>
      <c r="K165" s="5"/>
      <c r="L165" s="5"/>
      <c r="M165" s="5"/>
      <c r="N165" s="5"/>
      <c r="O165" s="5"/>
      <c r="P165" s="5"/>
      <c r="Q165" s="5"/>
      <c r="R165" s="5"/>
      <c r="S165" s="5"/>
      <c r="T165" s="5"/>
      <c r="U165" s="5"/>
    </row>
    <row r="166" spans="1:21" x14ac:dyDescent="0.25">
      <c r="A166" s="1" t="str">
        <f>'Population Definitions'!$A$12</f>
        <v>Mine</v>
      </c>
      <c r="B166" t="s">
        <v>56</v>
      </c>
      <c r="C166" s="5">
        <v>0.28000000000000003</v>
      </c>
      <c r="D166" s="2" t="s">
        <v>57</v>
      </c>
      <c r="E166" s="5"/>
      <c r="F166" s="5"/>
      <c r="G166" s="5"/>
      <c r="H166" s="5"/>
      <c r="I166" s="5"/>
      <c r="J166" s="5"/>
      <c r="K166" s="5"/>
      <c r="L166" s="5"/>
      <c r="M166" s="5"/>
      <c r="N166" s="5"/>
      <c r="O166" s="5"/>
      <c r="P166" s="5"/>
      <c r="Q166" s="5"/>
      <c r="R166" s="5"/>
      <c r="S166" s="5"/>
      <c r="T166" s="5"/>
      <c r="U166" s="5"/>
    </row>
    <row r="167" spans="1:21" x14ac:dyDescent="0.25">
      <c r="A167" s="1" t="str">
        <f>'Population Definitions'!$A$13</f>
        <v>Mine (HIV+)</v>
      </c>
      <c r="B167" t="s">
        <v>56</v>
      </c>
      <c r="C167" s="5">
        <v>0.28000000000000003</v>
      </c>
      <c r="D167" s="2" t="s">
        <v>57</v>
      </c>
      <c r="E167" s="5"/>
      <c r="F167" s="5"/>
      <c r="G167" s="5"/>
      <c r="H167" s="5"/>
      <c r="I167" s="5"/>
      <c r="J167" s="5"/>
      <c r="K167" s="5"/>
      <c r="L167" s="5"/>
      <c r="M167" s="5"/>
      <c r="N167" s="5"/>
      <c r="O167" s="5"/>
      <c r="P167" s="5"/>
      <c r="Q167" s="5"/>
      <c r="R167" s="5"/>
      <c r="S167" s="5"/>
      <c r="T167" s="5"/>
      <c r="U167" s="5"/>
    </row>
    <row r="169" spans="1:21" x14ac:dyDescent="0.25">
      <c r="A169" s="1" t="s">
        <v>128</v>
      </c>
      <c r="B169" s="1" t="s">
        <v>30</v>
      </c>
      <c r="C169" s="1" t="s">
        <v>31</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row>
    <row r="170" spans="1:21" x14ac:dyDescent="0.25">
      <c r="A170" s="1" t="str">
        <f>'Population Definitions'!$A$2</f>
        <v>0-4</v>
      </c>
      <c r="B170" t="s">
        <v>56</v>
      </c>
      <c r="C170" s="5">
        <v>0.59</v>
      </c>
      <c r="D170" s="2" t="s">
        <v>57</v>
      </c>
      <c r="E170" s="5"/>
      <c r="F170" s="5"/>
      <c r="G170" s="5"/>
      <c r="H170" s="5"/>
      <c r="I170" s="5"/>
      <c r="J170" s="5"/>
      <c r="K170" s="5"/>
      <c r="L170" s="5"/>
      <c r="M170" s="5"/>
      <c r="N170" s="5"/>
      <c r="O170" s="5"/>
      <c r="P170" s="5"/>
      <c r="Q170" s="5"/>
      <c r="R170" s="5"/>
      <c r="S170" s="5"/>
      <c r="T170" s="5"/>
      <c r="U170" s="5"/>
    </row>
    <row r="171" spans="1:21" x14ac:dyDescent="0.25">
      <c r="A171" s="1" t="str">
        <f>'Population Definitions'!$A$3</f>
        <v>5-14</v>
      </c>
      <c r="B171" t="s">
        <v>56</v>
      </c>
      <c r="C171" s="5">
        <v>0.59</v>
      </c>
      <c r="D171" s="2" t="s">
        <v>57</v>
      </c>
      <c r="E171" s="5"/>
      <c r="F171" s="5"/>
      <c r="G171" s="5"/>
      <c r="H171" s="5"/>
      <c r="I171" s="5"/>
      <c r="J171" s="5"/>
      <c r="K171" s="5"/>
      <c r="L171" s="5"/>
      <c r="M171" s="5"/>
      <c r="N171" s="5"/>
      <c r="O171" s="5"/>
      <c r="P171" s="5"/>
      <c r="Q171" s="5"/>
      <c r="R171" s="5"/>
      <c r="S171" s="5"/>
      <c r="T171" s="5"/>
      <c r="U171" s="5"/>
    </row>
    <row r="172" spans="1:21" x14ac:dyDescent="0.25">
      <c r="A172" s="1" t="str">
        <f>'Population Definitions'!$A$4</f>
        <v>15-64</v>
      </c>
      <c r="B172" t="s">
        <v>56</v>
      </c>
      <c r="C172" s="5">
        <v>0.59</v>
      </c>
      <c r="D172" s="2" t="s">
        <v>57</v>
      </c>
      <c r="E172" s="5"/>
      <c r="F172" s="5"/>
      <c r="G172" s="5"/>
      <c r="H172" s="5"/>
      <c r="I172" s="5"/>
      <c r="J172" s="5"/>
      <c r="K172" s="5"/>
      <c r="L172" s="5"/>
      <c r="M172" s="5"/>
      <c r="N172" s="5"/>
      <c r="O172" s="5"/>
      <c r="P172" s="5"/>
      <c r="Q172" s="5"/>
      <c r="R172" s="5"/>
      <c r="S172" s="5"/>
      <c r="T172" s="5"/>
      <c r="U172" s="5"/>
    </row>
    <row r="173" spans="1:21" x14ac:dyDescent="0.25">
      <c r="A173" s="1" t="str">
        <f>'Population Definitions'!$A$5</f>
        <v>65+</v>
      </c>
      <c r="B173" t="s">
        <v>56</v>
      </c>
      <c r="C173" s="5">
        <v>0.59</v>
      </c>
      <c r="D173" s="2" t="s">
        <v>57</v>
      </c>
      <c r="E173" s="5"/>
      <c r="F173" s="5"/>
      <c r="G173" s="5"/>
      <c r="H173" s="5"/>
      <c r="I173" s="5"/>
      <c r="J173" s="5"/>
      <c r="K173" s="5"/>
      <c r="L173" s="5"/>
      <c r="M173" s="5"/>
      <c r="N173" s="5"/>
      <c r="O173" s="5"/>
      <c r="P173" s="5"/>
      <c r="Q173" s="5"/>
      <c r="R173" s="5"/>
      <c r="S173" s="5"/>
      <c r="T173" s="5"/>
      <c r="U173" s="5"/>
    </row>
    <row r="174" spans="1:21" x14ac:dyDescent="0.25">
      <c r="A174" s="1" t="str">
        <f>'Population Definitions'!$A$6</f>
        <v>15-64 (HIV+)</v>
      </c>
      <c r="B174" t="s">
        <v>56</v>
      </c>
      <c r="C174" s="5">
        <v>0.59</v>
      </c>
      <c r="D174" s="2" t="s">
        <v>57</v>
      </c>
      <c r="E174" s="5"/>
      <c r="F174" s="5"/>
      <c r="G174" s="5"/>
      <c r="H174" s="5"/>
      <c r="I174" s="5"/>
      <c r="J174" s="5"/>
      <c r="K174" s="5"/>
      <c r="L174" s="5"/>
      <c r="M174" s="5"/>
      <c r="N174" s="5"/>
      <c r="O174" s="5"/>
      <c r="P174" s="5"/>
      <c r="Q174" s="5"/>
      <c r="R174" s="5"/>
      <c r="S174" s="5"/>
      <c r="T174" s="5"/>
      <c r="U174" s="5"/>
    </row>
    <row r="175" spans="1:21" x14ac:dyDescent="0.25">
      <c r="A175" s="1" t="str">
        <f>'Population Definitions'!$A$7</f>
        <v>65+ (HIV+)</v>
      </c>
      <c r="B175" t="s">
        <v>56</v>
      </c>
      <c r="C175" s="5">
        <v>0.59</v>
      </c>
      <c r="D175" s="2" t="s">
        <v>57</v>
      </c>
      <c r="E175" s="5"/>
      <c r="F175" s="5"/>
      <c r="G175" s="5"/>
      <c r="H175" s="5"/>
      <c r="I175" s="5"/>
      <c r="J175" s="5"/>
      <c r="K175" s="5"/>
      <c r="L175" s="5"/>
      <c r="M175" s="5"/>
      <c r="N175" s="5"/>
      <c r="O175" s="5"/>
      <c r="P175" s="5"/>
      <c r="Q175" s="5"/>
      <c r="R175" s="5"/>
      <c r="S175" s="5"/>
      <c r="T175" s="5"/>
      <c r="U175" s="5"/>
    </row>
    <row r="176" spans="1:21" x14ac:dyDescent="0.25">
      <c r="A176" s="1" t="str">
        <f>'Population Definitions'!$A$8</f>
        <v>Pris</v>
      </c>
      <c r="B176" t="s">
        <v>56</v>
      </c>
      <c r="C176" s="5">
        <v>0.59</v>
      </c>
      <c r="D176" s="2" t="s">
        <v>57</v>
      </c>
      <c r="E176" s="5"/>
      <c r="F176" s="5"/>
      <c r="G176" s="5"/>
      <c r="H176" s="5"/>
      <c r="I176" s="5"/>
      <c r="J176" s="5"/>
      <c r="K176" s="5"/>
      <c r="L176" s="5"/>
      <c r="M176" s="5"/>
      <c r="N176" s="5"/>
      <c r="O176" s="5"/>
      <c r="P176" s="5"/>
      <c r="Q176" s="5"/>
      <c r="R176" s="5"/>
      <c r="S176" s="5"/>
      <c r="T176" s="5"/>
      <c r="U176" s="5"/>
    </row>
    <row r="177" spans="1:21" x14ac:dyDescent="0.25">
      <c r="A177" s="1" t="str">
        <f>'Population Definitions'!$A$9</f>
        <v>Pris (HIV+)</v>
      </c>
      <c r="B177" t="s">
        <v>56</v>
      </c>
      <c r="C177" s="5">
        <v>0.59</v>
      </c>
      <c r="D177" s="2" t="s">
        <v>57</v>
      </c>
      <c r="E177" s="5"/>
      <c r="F177" s="5"/>
      <c r="G177" s="5"/>
      <c r="H177" s="5"/>
      <c r="I177" s="5"/>
      <c r="J177" s="5"/>
      <c r="K177" s="5"/>
      <c r="L177" s="5"/>
      <c r="M177" s="5"/>
      <c r="N177" s="5"/>
      <c r="O177" s="5"/>
      <c r="P177" s="5"/>
      <c r="Q177" s="5"/>
      <c r="R177" s="5"/>
      <c r="S177" s="5"/>
      <c r="T177" s="5"/>
      <c r="U177" s="5"/>
    </row>
    <row r="178" spans="1:21" x14ac:dyDescent="0.25">
      <c r="A178" s="1" t="str">
        <f>'Population Definitions'!$A$10</f>
        <v>HCW</v>
      </c>
      <c r="B178" t="s">
        <v>56</v>
      </c>
      <c r="C178" s="5">
        <v>0.59</v>
      </c>
      <c r="D178" s="2" t="s">
        <v>57</v>
      </c>
      <c r="E178" s="5"/>
      <c r="F178" s="5"/>
      <c r="G178" s="5"/>
      <c r="H178" s="5"/>
      <c r="I178" s="5"/>
      <c r="J178" s="5"/>
      <c r="K178" s="5"/>
      <c r="L178" s="5"/>
      <c r="M178" s="5"/>
      <c r="N178" s="5"/>
      <c r="O178" s="5"/>
      <c r="P178" s="5"/>
      <c r="Q178" s="5"/>
      <c r="R178" s="5"/>
      <c r="S178" s="5"/>
      <c r="T178" s="5"/>
      <c r="U178" s="5"/>
    </row>
    <row r="179" spans="1:21" x14ac:dyDescent="0.25">
      <c r="A179" s="1" t="str">
        <f>'Population Definitions'!$A$11</f>
        <v>HCW (HIV+)</v>
      </c>
      <c r="B179" t="s">
        <v>56</v>
      </c>
      <c r="C179" s="5">
        <v>0.59</v>
      </c>
      <c r="D179" s="2" t="s">
        <v>57</v>
      </c>
      <c r="E179" s="5"/>
      <c r="F179" s="5"/>
      <c r="G179" s="5"/>
      <c r="H179" s="5"/>
      <c r="I179" s="5"/>
      <c r="J179" s="5"/>
      <c r="K179" s="5"/>
      <c r="L179" s="5"/>
      <c r="M179" s="5"/>
      <c r="N179" s="5"/>
      <c r="O179" s="5"/>
      <c r="P179" s="5"/>
      <c r="Q179" s="5"/>
      <c r="R179" s="5"/>
      <c r="S179" s="5"/>
      <c r="T179" s="5"/>
      <c r="U179" s="5"/>
    </row>
    <row r="180" spans="1:21" x14ac:dyDescent="0.25">
      <c r="A180" s="1" t="str">
        <f>'Population Definitions'!$A$12</f>
        <v>Mine</v>
      </c>
      <c r="B180" t="s">
        <v>56</v>
      </c>
      <c r="C180" s="5">
        <v>0.59</v>
      </c>
      <c r="D180" s="2" t="s">
        <v>57</v>
      </c>
      <c r="E180" s="5"/>
      <c r="F180" s="5"/>
      <c r="G180" s="5"/>
      <c r="H180" s="5"/>
      <c r="I180" s="5"/>
      <c r="J180" s="5"/>
      <c r="K180" s="5"/>
      <c r="L180" s="5"/>
      <c r="M180" s="5"/>
      <c r="N180" s="5"/>
      <c r="O180" s="5"/>
      <c r="P180" s="5"/>
      <c r="Q180" s="5"/>
      <c r="R180" s="5"/>
      <c r="S180" s="5"/>
      <c r="T180" s="5"/>
      <c r="U180" s="5"/>
    </row>
    <row r="181" spans="1:21" x14ac:dyDescent="0.25">
      <c r="A181" s="1" t="str">
        <f>'Population Definitions'!$A$13</f>
        <v>Mine (HIV+)</v>
      </c>
      <c r="B181" t="s">
        <v>56</v>
      </c>
      <c r="C181" s="5">
        <v>0.59</v>
      </c>
      <c r="D181" s="2" t="s">
        <v>57</v>
      </c>
      <c r="E181" s="5"/>
      <c r="F181" s="5"/>
      <c r="G181" s="5"/>
      <c r="H181" s="5"/>
      <c r="I181" s="5"/>
      <c r="J181" s="5"/>
      <c r="K181" s="5"/>
      <c r="L181" s="5"/>
      <c r="M181" s="5"/>
      <c r="N181" s="5"/>
      <c r="O181" s="5"/>
      <c r="P181" s="5"/>
      <c r="Q181" s="5"/>
      <c r="R181" s="5"/>
      <c r="S181" s="5"/>
      <c r="T181" s="5"/>
      <c r="U181" s="5"/>
    </row>
    <row r="183" spans="1:21" x14ac:dyDescent="0.25">
      <c r="A183" s="1" t="s">
        <v>129</v>
      </c>
      <c r="B183" s="1" t="s">
        <v>30</v>
      </c>
      <c r="C183" s="1" t="s">
        <v>31</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row>
    <row r="184" spans="1:21" x14ac:dyDescent="0.25">
      <c r="A184" s="1" t="str">
        <f>'Population Definitions'!$A$2</f>
        <v>0-4</v>
      </c>
      <c r="B184" t="s">
        <v>56</v>
      </c>
      <c r="C184" s="5">
        <v>0.59</v>
      </c>
      <c r="D184" s="2" t="s">
        <v>57</v>
      </c>
      <c r="E184" s="5"/>
      <c r="F184" s="5"/>
      <c r="G184" s="5"/>
      <c r="H184" s="5"/>
      <c r="I184" s="5"/>
      <c r="J184" s="5"/>
      <c r="K184" s="5"/>
      <c r="L184" s="5"/>
      <c r="M184" s="5"/>
      <c r="N184" s="5"/>
      <c r="O184" s="5"/>
      <c r="P184" s="5"/>
      <c r="Q184" s="5"/>
      <c r="R184" s="5"/>
      <c r="S184" s="5"/>
      <c r="T184" s="5"/>
      <c r="U184" s="5"/>
    </row>
    <row r="185" spans="1:21" x14ac:dyDescent="0.25">
      <c r="A185" s="1" t="str">
        <f>'Population Definitions'!$A$3</f>
        <v>5-14</v>
      </c>
      <c r="B185" t="s">
        <v>56</v>
      </c>
      <c r="C185" s="5">
        <v>0.59</v>
      </c>
      <c r="D185" s="2" t="s">
        <v>57</v>
      </c>
      <c r="E185" s="5"/>
      <c r="F185" s="5"/>
      <c r="G185" s="5"/>
      <c r="H185" s="5"/>
      <c r="I185" s="5"/>
      <c r="J185" s="5"/>
      <c r="K185" s="5"/>
      <c r="L185" s="5"/>
      <c r="M185" s="5"/>
      <c r="N185" s="5"/>
      <c r="O185" s="5"/>
      <c r="P185" s="5"/>
      <c r="Q185" s="5"/>
      <c r="R185" s="5"/>
      <c r="S185" s="5"/>
      <c r="T185" s="5"/>
      <c r="U185" s="5"/>
    </row>
    <row r="186" spans="1:21" x14ac:dyDescent="0.25">
      <c r="A186" s="1" t="str">
        <f>'Population Definitions'!$A$4</f>
        <v>15-64</v>
      </c>
      <c r="B186" t="s">
        <v>56</v>
      </c>
      <c r="C186" s="5">
        <v>0.59</v>
      </c>
      <c r="D186" s="2" t="s">
        <v>57</v>
      </c>
      <c r="E186" s="5"/>
      <c r="F186" s="5"/>
      <c r="G186" s="5"/>
      <c r="H186" s="5"/>
      <c r="I186" s="5"/>
      <c r="J186" s="5"/>
      <c r="K186" s="5"/>
      <c r="L186" s="5"/>
      <c r="M186" s="5"/>
      <c r="N186" s="5"/>
      <c r="O186" s="5"/>
      <c r="P186" s="5"/>
      <c r="Q186" s="5"/>
      <c r="R186" s="5"/>
      <c r="S186" s="5"/>
      <c r="T186" s="5"/>
      <c r="U186" s="5"/>
    </row>
    <row r="187" spans="1:21" x14ac:dyDescent="0.25">
      <c r="A187" s="1" t="str">
        <f>'Population Definitions'!$A$5</f>
        <v>65+</v>
      </c>
      <c r="B187" t="s">
        <v>56</v>
      </c>
      <c r="C187" s="5">
        <v>0.59</v>
      </c>
      <c r="D187" s="2" t="s">
        <v>57</v>
      </c>
      <c r="E187" s="5"/>
      <c r="F187" s="5"/>
      <c r="G187" s="5"/>
      <c r="H187" s="5"/>
      <c r="I187" s="5"/>
      <c r="J187" s="5"/>
      <c r="K187" s="5"/>
      <c r="L187" s="5"/>
      <c r="M187" s="5"/>
      <c r="N187" s="5"/>
      <c r="O187" s="5"/>
      <c r="P187" s="5"/>
      <c r="Q187" s="5"/>
      <c r="R187" s="5"/>
      <c r="S187" s="5"/>
      <c r="T187" s="5"/>
      <c r="U187" s="5"/>
    </row>
    <row r="188" spans="1:21" x14ac:dyDescent="0.25">
      <c r="A188" s="1" t="str">
        <f>'Population Definitions'!$A$6</f>
        <v>15-64 (HIV+)</v>
      </c>
      <c r="B188" t="s">
        <v>56</v>
      </c>
      <c r="C188" s="5">
        <v>0.59</v>
      </c>
      <c r="D188" s="2" t="s">
        <v>57</v>
      </c>
      <c r="E188" s="5"/>
      <c r="F188" s="5"/>
      <c r="G188" s="5"/>
      <c r="H188" s="5"/>
      <c r="I188" s="5"/>
      <c r="J188" s="5"/>
      <c r="K188" s="5"/>
      <c r="L188" s="5"/>
      <c r="M188" s="5"/>
      <c r="N188" s="5"/>
      <c r="O188" s="5"/>
      <c r="P188" s="5"/>
      <c r="Q188" s="5"/>
      <c r="R188" s="5"/>
      <c r="S188" s="5"/>
      <c r="T188" s="5"/>
      <c r="U188" s="5"/>
    </row>
    <row r="189" spans="1:21" x14ac:dyDescent="0.25">
      <c r="A189" s="1" t="str">
        <f>'Population Definitions'!$A$7</f>
        <v>65+ (HIV+)</v>
      </c>
      <c r="B189" t="s">
        <v>56</v>
      </c>
      <c r="C189" s="5">
        <v>0.59</v>
      </c>
      <c r="D189" s="2" t="s">
        <v>57</v>
      </c>
      <c r="E189" s="5"/>
      <c r="F189" s="5"/>
      <c r="G189" s="5"/>
      <c r="H189" s="5"/>
      <c r="I189" s="5"/>
      <c r="J189" s="5"/>
      <c r="K189" s="5"/>
      <c r="L189" s="5"/>
      <c r="M189" s="5"/>
      <c r="N189" s="5"/>
      <c r="O189" s="5"/>
      <c r="P189" s="5"/>
      <c r="Q189" s="5"/>
      <c r="R189" s="5"/>
      <c r="S189" s="5"/>
      <c r="T189" s="5"/>
      <c r="U189" s="5"/>
    </row>
    <row r="190" spans="1:21" x14ac:dyDescent="0.25">
      <c r="A190" s="1" t="str">
        <f>'Population Definitions'!$A$8</f>
        <v>Pris</v>
      </c>
      <c r="B190" t="s">
        <v>56</v>
      </c>
      <c r="C190" s="5">
        <v>0.59</v>
      </c>
      <c r="D190" s="2" t="s">
        <v>57</v>
      </c>
      <c r="E190" s="5"/>
      <c r="F190" s="5"/>
      <c r="G190" s="5"/>
      <c r="H190" s="5"/>
      <c r="I190" s="5"/>
      <c r="J190" s="5"/>
      <c r="K190" s="5"/>
      <c r="L190" s="5"/>
      <c r="M190" s="5"/>
      <c r="N190" s="5"/>
      <c r="O190" s="5"/>
      <c r="P190" s="5"/>
      <c r="Q190" s="5"/>
      <c r="R190" s="5"/>
      <c r="S190" s="5"/>
      <c r="T190" s="5"/>
      <c r="U190" s="5"/>
    </row>
    <row r="191" spans="1:21" x14ac:dyDescent="0.25">
      <c r="A191" s="1" t="str">
        <f>'Population Definitions'!$A$9</f>
        <v>Pris (HIV+)</v>
      </c>
      <c r="B191" t="s">
        <v>56</v>
      </c>
      <c r="C191" s="5">
        <v>0.59</v>
      </c>
      <c r="D191" s="2" t="s">
        <v>57</v>
      </c>
      <c r="E191" s="5"/>
      <c r="F191" s="5"/>
      <c r="G191" s="5"/>
      <c r="H191" s="5"/>
      <c r="I191" s="5"/>
      <c r="J191" s="5"/>
      <c r="K191" s="5"/>
      <c r="L191" s="5"/>
      <c r="M191" s="5"/>
      <c r="N191" s="5"/>
      <c r="O191" s="5"/>
      <c r="P191" s="5"/>
      <c r="Q191" s="5"/>
      <c r="R191" s="5"/>
      <c r="S191" s="5"/>
      <c r="T191" s="5"/>
      <c r="U191" s="5"/>
    </row>
    <row r="192" spans="1:21" x14ac:dyDescent="0.25">
      <c r="A192" s="1" t="str">
        <f>'Population Definitions'!$A$10</f>
        <v>HCW</v>
      </c>
      <c r="B192" t="s">
        <v>56</v>
      </c>
      <c r="C192" s="5">
        <v>0.59</v>
      </c>
      <c r="D192" s="2" t="s">
        <v>57</v>
      </c>
      <c r="E192" s="5"/>
      <c r="F192" s="5"/>
      <c r="G192" s="5"/>
      <c r="H192" s="5"/>
      <c r="I192" s="5"/>
      <c r="J192" s="5"/>
      <c r="K192" s="5"/>
      <c r="L192" s="5"/>
      <c r="M192" s="5"/>
      <c r="N192" s="5"/>
      <c r="O192" s="5"/>
      <c r="P192" s="5"/>
      <c r="Q192" s="5"/>
      <c r="R192" s="5"/>
      <c r="S192" s="5"/>
      <c r="T192" s="5"/>
      <c r="U192" s="5"/>
    </row>
    <row r="193" spans="1:21" x14ac:dyDescent="0.25">
      <c r="A193" s="1" t="str">
        <f>'Population Definitions'!$A$11</f>
        <v>HCW (HIV+)</v>
      </c>
      <c r="B193" t="s">
        <v>56</v>
      </c>
      <c r="C193" s="5">
        <v>0.59</v>
      </c>
      <c r="D193" s="2" t="s">
        <v>57</v>
      </c>
      <c r="E193" s="5"/>
      <c r="F193" s="5"/>
      <c r="G193" s="5"/>
      <c r="H193" s="5"/>
      <c r="I193" s="5"/>
      <c r="J193" s="5"/>
      <c r="K193" s="5"/>
      <c r="L193" s="5"/>
      <c r="M193" s="5"/>
      <c r="N193" s="5"/>
      <c r="O193" s="5"/>
      <c r="P193" s="5"/>
      <c r="Q193" s="5"/>
      <c r="R193" s="5"/>
      <c r="S193" s="5"/>
      <c r="T193" s="5"/>
      <c r="U193" s="5"/>
    </row>
    <row r="194" spans="1:21" x14ac:dyDescent="0.25">
      <c r="A194" s="1" t="str">
        <f>'Population Definitions'!$A$12</f>
        <v>Mine</v>
      </c>
      <c r="B194" t="s">
        <v>56</v>
      </c>
      <c r="C194" s="5">
        <v>0.59</v>
      </c>
      <c r="D194" s="2" t="s">
        <v>57</v>
      </c>
      <c r="E194" s="5"/>
      <c r="F194" s="5"/>
      <c r="G194" s="5"/>
      <c r="H194" s="5"/>
      <c r="I194" s="5"/>
      <c r="J194" s="5"/>
      <c r="K194" s="5"/>
      <c r="L194" s="5"/>
      <c r="M194" s="5"/>
      <c r="N194" s="5"/>
      <c r="O194" s="5"/>
      <c r="P194" s="5"/>
      <c r="Q194" s="5"/>
      <c r="R194" s="5"/>
      <c r="S194" s="5"/>
      <c r="T194" s="5"/>
      <c r="U194" s="5"/>
    </row>
    <row r="195" spans="1:21" x14ac:dyDescent="0.25">
      <c r="A195" s="1" t="str">
        <f>'Population Definitions'!$A$13</f>
        <v>Mine (HIV+)</v>
      </c>
      <c r="B195" t="s">
        <v>56</v>
      </c>
      <c r="C195" s="5">
        <v>0.59</v>
      </c>
      <c r="D195" s="2" t="s">
        <v>57</v>
      </c>
      <c r="E195" s="5"/>
      <c r="F195" s="5"/>
      <c r="G195" s="5"/>
      <c r="H195" s="5"/>
      <c r="I195" s="5"/>
      <c r="J195" s="5"/>
      <c r="K195" s="5"/>
      <c r="L195" s="5"/>
      <c r="M195" s="5"/>
      <c r="N195" s="5"/>
      <c r="O195" s="5"/>
      <c r="P195" s="5"/>
      <c r="Q195" s="5"/>
      <c r="R195" s="5"/>
      <c r="S195" s="5"/>
      <c r="T195" s="5"/>
      <c r="U195" s="5"/>
    </row>
    <row r="197" spans="1:21" x14ac:dyDescent="0.25">
      <c r="A197" s="1" t="s">
        <v>130</v>
      </c>
      <c r="B197" s="1" t="s">
        <v>30</v>
      </c>
      <c r="C197" s="1" t="s">
        <v>31</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row>
    <row r="198" spans="1:21" x14ac:dyDescent="0.25">
      <c r="A198" s="1" t="str">
        <f>'Population Definitions'!$A$2</f>
        <v>0-4</v>
      </c>
      <c r="B198" t="s">
        <v>56</v>
      </c>
      <c r="C198" s="5">
        <v>0.05</v>
      </c>
      <c r="D198" s="2" t="s">
        <v>57</v>
      </c>
      <c r="E198" s="5"/>
      <c r="F198" s="5"/>
      <c r="G198" s="5"/>
      <c r="H198" s="5"/>
      <c r="I198" s="5"/>
      <c r="J198" s="5"/>
      <c r="K198" s="5"/>
      <c r="L198" s="5"/>
      <c r="M198" s="5"/>
      <c r="N198" s="5"/>
      <c r="O198" s="5"/>
      <c r="P198" s="5"/>
      <c r="Q198" s="5"/>
      <c r="R198" s="5"/>
      <c r="S198" s="5"/>
      <c r="T198" s="5"/>
      <c r="U198" s="5"/>
    </row>
    <row r="199" spans="1:21" x14ac:dyDescent="0.25">
      <c r="A199" s="1" t="str">
        <f>'Population Definitions'!$A$3</f>
        <v>5-14</v>
      </c>
      <c r="B199" t="s">
        <v>56</v>
      </c>
      <c r="C199" s="5">
        <v>0.05</v>
      </c>
      <c r="D199" s="2" t="s">
        <v>57</v>
      </c>
      <c r="E199" s="5"/>
      <c r="F199" s="5"/>
      <c r="G199" s="5"/>
      <c r="H199" s="5"/>
      <c r="I199" s="5"/>
      <c r="J199" s="5"/>
      <c r="K199" s="5"/>
      <c r="L199" s="5"/>
      <c r="M199" s="5"/>
      <c r="N199" s="5"/>
      <c r="O199" s="5"/>
      <c r="P199" s="5"/>
      <c r="Q199" s="5"/>
      <c r="R199" s="5"/>
      <c r="S199" s="5"/>
      <c r="T199" s="5"/>
      <c r="U199" s="5"/>
    </row>
    <row r="200" spans="1:21" x14ac:dyDescent="0.25">
      <c r="A200" s="1" t="str">
        <f>'Population Definitions'!$A$4</f>
        <v>15-64</v>
      </c>
      <c r="B200" t="s">
        <v>56</v>
      </c>
      <c r="C200" s="5">
        <v>0.05</v>
      </c>
      <c r="D200" s="2" t="s">
        <v>57</v>
      </c>
      <c r="E200" s="5"/>
      <c r="F200" s="5"/>
      <c r="G200" s="5"/>
      <c r="H200" s="5"/>
      <c r="I200" s="5"/>
      <c r="J200" s="5"/>
      <c r="K200" s="5"/>
      <c r="L200" s="5"/>
      <c r="M200" s="5"/>
      <c r="N200" s="5"/>
      <c r="O200" s="5"/>
      <c r="P200" s="5"/>
      <c r="Q200" s="5"/>
      <c r="R200" s="5"/>
      <c r="S200" s="5"/>
      <c r="T200" s="5"/>
      <c r="U200" s="5"/>
    </row>
    <row r="201" spans="1:21" x14ac:dyDescent="0.25">
      <c r="A201" s="1" t="str">
        <f>'Population Definitions'!$A$5</f>
        <v>65+</v>
      </c>
      <c r="B201" t="s">
        <v>56</v>
      </c>
      <c r="C201" s="5">
        <v>0.05</v>
      </c>
      <c r="D201" s="2" t="s">
        <v>57</v>
      </c>
      <c r="E201" s="5"/>
      <c r="F201" s="5"/>
      <c r="G201" s="5"/>
      <c r="H201" s="5"/>
      <c r="I201" s="5"/>
      <c r="J201" s="5"/>
      <c r="K201" s="5"/>
      <c r="L201" s="5"/>
      <c r="M201" s="5"/>
      <c r="N201" s="5"/>
      <c r="O201" s="5"/>
      <c r="P201" s="5"/>
      <c r="Q201" s="5"/>
      <c r="R201" s="5"/>
      <c r="S201" s="5"/>
      <c r="T201" s="5"/>
      <c r="U201" s="5"/>
    </row>
    <row r="202" spans="1:21" x14ac:dyDescent="0.25">
      <c r="A202" s="1" t="str">
        <f>'Population Definitions'!$A$6</f>
        <v>15-64 (HIV+)</v>
      </c>
      <c r="B202" t="s">
        <v>56</v>
      </c>
      <c r="C202" s="5">
        <v>0.05</v>
      </c>
      <c r="D202" s="2" t="s">
        <v>57</v>
      </c>
      <c r="E202" s="5"/>
      <c r="F202" s="5"/>
      <c r="G202" s="5"/>
      <c r="H202" s="5"/>
      <c r="I202" s="5"/>
      <c r="J202" s="5"/>
      <c r="K202" s="5"/>
      <c r="L202" s="5"/>
      <c r="M202" s="5"/>
      <c r="N202" s="5"/>
      <c r="O202" s="5"/>
      <c r="P202" s="5"/>
      <c r="Q202" s="5"/>
      <c r="R202" s="5"/>
      <c r="S202" s="5"/>
      <c r="T202" s="5"/>
      <c r="U202" s="5"/>
    </row>
    <row r="203" spans="1:21" x14ac:dyDescent="0.25">
      <c r="A203" s="1" t="str">
        <f>'Population Definitions'!$A$7</f>
        <v>65+ (HIV+)</v>
      </c>
      <c r="B203" t="s">
        <v>56</v>
      </c>
      <c r="C203" s="5">
        <v>0.05</v>
      </c>
      <c r="D203" s="2" t="s">
        <v>57</v>
      </c>
      <c r="E203" s="5"/>
      <c r="F203" s="5"/>
      <c r="G203" s="5"/>
      <c r="H203" s="5"/>
      <c r="I203" s="5"/>
      <c r="J203" s="5"/>
      <c r="K203" s="5"/>
      <c r="L203" s="5"/>
      <c r="M203" s="5"/>
      <c r="N203" s="5"/>
      <c r="O203" s="5"/>
      <c r="P203" s="5"/>
      <c r="Q203" s="5"/>
      <c r="R203" s="5"/>
      <c r="S203" s="5"/>
      <c r="T203" s="5"/>
      <c r="U203" s="5"/>
    </row>
    <row r="204" spans="1:21" x14ac:dyDescent="0.25">
      <c r="A204" s="1" t="str">
        <f>'Population Definitions'!$A$8</f>
        <v>Pris</v>
      </c>
      <c r="B204" t="s">
        <v>56</v>
      </c>
      <c r="C204" s="5">
        <v>0.05</v>
      </c>
      <c r="D204" s="2" t="s">
        <v>57</v>
      </c>
      <c r="E204" s="5"/>
      <c r="F204" s="5"/>
      <c r="G204" s="5"/>
      <c r="H204" s="5"/>
      <c r="I204" s="5"/>
      <c r="J204" s="5"/>
      <c r="K204" s="5"/>
      <c r="L204" s="5"/>
      <c r="M204" s="5"/>
      <c r="N204" s="5"/>
      <c r="O204" s="5"/>
      <c r="P204" s="5"/>
      <c r="Q204" s="5"/>
      <c r="R204" s="5"/>
      <c r="S204" s="5"/>
      <c r="T204" s="5"/>
      <c r="U204" s="5"/>
    </row>
    <row r="205" spans="1:21" x14ac:dyDescent="0.25">
      <c r="A205" s="1" t="str">
        <f>'Population Definitions'!$A$9</f>
        <v>Pris (HIV+)</v>
      </c>
      <c r="B205" t="s">
        <v>56</v>
      </c>
      <c r="C205" s="5">
        <v>0.05</v>
      </c>
      <c r="D205" s="2" t="s">
        <v>57</v>
      </c>
      <c r="E205" s="5"/>
      <c r="F205" s="5"/>
      <c r="G205" s="5"/>
      <c r="H205" s="5"/>
      <c r="I205" s="5"/>
      <c r="J205" s="5"/>
      <c r="K205" s="5"/>
      <c r="L205" s="5"/>
      <c r="M205" s="5"/>
      <c r="N205" s="5"/>
      <c r="O205" s="5"/>
      <c r="P205" s="5"/>
      <c r="Q205" s="5"/>
      <c r="R205" s="5"/>
      <c r="S205" s="5"/>
      <c r="T205" s="5"/>
      <c r="U205" s="5"/>
    </row>
    <row r="206" spans="1:21" x14ac:dyDescent="0.25">
      <c r="A206" s="1" t="str">
        <f>'Population Definitions'!$A$10</f>
        <v>HCW</v>
      </c>
      <c r="B206" t="s">
        <v>56</v>
      </c>
      <c r="C206" s="5">
        <v>0.05</v>
      </c>
      <c r="D206" s="2" t="s">
        <v>57</v>
      </c>
      <c r="E206" s="5"/>
      <c r="F206" s="5"/>
      <c r="G206" s="5"/>
      <c r="H206" s="5"/>
      <c r="I206" s="5"/>
      <c r="J206" s="5"/>
      <c r="K206" s="5"/>
      <c r="L206" s="5"/>
      <c r="M206" s="5"/>
      <c r="N206" s="5"/>
      <c r="O206" s="5"/>
      <c r="P206" s="5"/>
      <c r="Q206" s="5"/>
      <c r="R206" s="5"/>
      <c r="S206" s="5"/>
      <c r="T206" s="5"/>
      <c r="U206" s="5"/>
    </row>
    <row r="207" spans="1:21" x14ac:dyDescent="0.25">
      <c r="A207" s="1" t="str">
        <f>'Population Definitions'!$A$11</f>
        <v>HCW (HIV+)</v>
      </c>
      <c r="B207" t="s">
        <v>56</v>
      </c>
      <c r="C207" s="5">
        <v>0.05</v>
      </c>
      <c r="D207" s="2" t="s">
        <v>57</v>
      </c>
      <c r="E207" s="5"/>
      <c r="F207" s="5"/>
      <c r="G207" s="5"/>
      <c r="H207" s="5"/>
      <c r="I207" s="5"/>
      <c r="J207" s="5"/>
      <c r="K207" s="5"/>
      <c r="L207" s="5"/>
      <c r="M207" s="5"/>
      <c r="N207" s="5"/>
      <c r="O207" s="5"/>
      <c r="P207" s="5"/>
      <c r="Q207" s="5"/>
      <c r="R207" s="5"/>
      <c r="S207" s="5"/>
      <c r="T207" s="5"/>
      <c r="U207" s="5"/>
    </row>
    <row r="208" spans="1:21" x14ac:dyDescent="0.25">
      <c r="A208" s="1" t="str">
        <f>'Population Definitions'!$A$12</f>
        <v>Mine</v>
      </c>
      <c r="B208" t="s">
        <v>56</v>
      </c>
      <c r="C208" s="5">
        <v>0.05</v>
      </c>
      <c r="D208" s="2" t="s">
        <v>57</v>
      </c>
      <c r="E208" s="5"/>
      <c r="F208" s="5"/>
      <c r="G208" s="5"/>
      <c r="H208" s="5"/>
      <c r="I208" s="5"/>
      <c r="J208" s="5"/>
      <c r="K208" s="5"/>
      <c r="L208" s="5"/>
      <c r="M208" s="5"/>
      <c r="N208" s="5"/>
      <c r="O208" s="5"/>
      <c r="P208" s="5"/>
      <c r="Q208" s="5"/>
      <c r="R208" s="5"/>
      <c r="S208" s="5"/>
      <c r="T208" s="5"/>
      <c r="U208" s="5"/>
    </row>
    <row r="209" spans="1:21" x14ac:dyDescent="0.25">
      <c r="A209" s="1" t="str">
        <f>'Population Definitions'!$A$13</f>
        <v>Mine (HIV+)</v>
      </c>
      <c r="B209" t="s">
        <v>56</v>
      </c>
      <c r="C209" s="5">
        <v>0.05</v>
      </c>
      <c r="D209" s="2" t="s">
        <v>57</v>
      </c>
      <c r="E209" s="5"/>
      <c r="F209" s="5"/>
      <c r="G209" s="5"/>
      <c r="H209" s="5"/>
      <c r="I209" s="5"/>
      <c r="J209" s="5"/>
      <c r="K209" s="5"/>
      <c r="L209" s="5"/>
      <c r="M209" s="5"/>
      <c r="N209" s="5"/>
      <c r="O209" s="5"/>
      <c r="P209" s="5"/>
      <c r="Q209" s="5"/>
      <c r="R209" s="5"/>
      <c r="S209" s="5"/>
      <c r="T209" s="5"/>
      <c r="U209" s="5"/>
    </row>
    <row r="211" spans="1:21" x14ac:dyDescent="0.25">
      <c r="A211" s="1" t="s">
        <v>131</v>
      </c>
      <c r="B211" s="1" t="s">
        <v>30</v>
      </c>
      <c r="C211" s="1" t="s">
        <v>31</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row>
    <row r="212" spans="1:21" x14ac:dyDescent="0.25">
      <c r="A212" s="1" t="str">
        <f>'Population Definitions'!$A$2</f>
        <v>0-4</v>
      </c>
      <c r="B212" t="s">
        <v>56</v>
      </c>
      <c r="C212" s="5">
        <v>0.83</v>
      </c>
      <c r="D212" s="2" t="s">
        <v>57</v>
      </c>
      <c r="E212" s="5"/>
      <c r="F212" s="5"/>
      <c r="G212" s="5"/>
      <c r="H212" s="5"/>
      <c r="I212" s="5"/>
      <c r="J212" s="5"/>
      <c r="K212" s="5"/>
      <c r="L212" s="5"/>
      <c r="M212" s="5"/>
      <c r="N212" s="5"/>
      <c r="O212" s="5"/>
      <c r="P212" s="5"/>
      <c r="Q212" s="5"/>
      <c r="R212" s="5"/>
      <c r="S212" s="5"/>
      <c r="T212" s="5"/>
      <c r="U212" s="5"/>
    </row>
    <row r="213" spans="1:21" x14ac:dyDescent="0.25">
      <c r="A213" s="1" t="str">
        <f>'Population Definitions'!$A$3</f>
        <v>5-14</v>
      </c>
      <c r="B213" t="s">
        <v>56</v>
      </c>
      <c r="C213" s="5">
        <v>0.83</v>
      </c>
      <c r="D213" s="2" t="s">
        <v>57</v>
      </c>
      <c r="E213" s="5"/>
      <c r="F213" s="5"/>
      <c r="G213" s="5"/>
      <c r="H213" s="5"/>
      <c r="I213" s="5"/>
      <c r="J213" s="5"/>
      <c r="K213" s="5"/>
      <c r="L213" s="5"/>
      <c r="M213" s="5"/>
      <c r="N213" s="5"/>
      <c r="O213" s="5"/>
      <c r="P213" s="5"/>
      <c r="Q213" s="5"/>
      <c r="R213" s="5"/>
      <c r="S213" s="5"/>
      <c r="T213" s="5"/>
      <c r="U213" s="5"/>
    </row>
    <row r="214" spans="1:21" x14ac:dyDescent="0.25">
      <c r="A214" s="1" t="str">
        <f>'Population Definitions'!$A$4</f>
        <v>15-64</v>
      </c>
      <c r="B214" t="s">
        <v>56</v>
      </c>
      <c r="C214" s="5">
        <v>0.83</v>
      </c>
      <c r="D214" s="2" t="s">
        <v>57</v>
      </c>
      <c r="E214" s="5"/>
      <c r="F214" s="5"/>
      <c r="G214" s="5"/>
      <c r="H214" s="5"/>
      <c r="I214" s="5"/>
      <c r="J214" s="5"/>
      <c r="K214" s="5"/>
      <c r="L214" s="5"/>
      <c r="M214" s="5"/>
      <c r="N214" s="5"/>
      <c r="O214" s="5"/>
      <c r="P214" s="5"/>
      <c r="Q214" s="5"/>
      <c r="R214" s="5"/>
      <c r="S214" s="5"/>
      <c r="T214" s="5"/>
      <c r="U214" s="5"/>
    </row>
    <row r="215" spans="1:21" x14ac:dyDescent="0.25">
      <c r="A215" s="1" t="str">
        <f>'Population Definitions'!$A$5</f>
        <v>65+</v>
      </c>
      <c r="B215" t="s">
        <v>56</v>
      </c>
      <c r="C215" s="5">
        <v>0.83</v>
      </c>
      <c r="D215" s="2" t="s">
        <v>57</v>
      </c>
      <c r="E215" s="5"/>
      <c r="F215" s="5"/>
      <c r="G215" s="5"/>
      <c r="H215" s="5"/>
      <c r="I215" s="5"/>
      <c r="J215" s="5"/>
      <c r="K215" s="5"/>
      <c r="L215" s="5"/>
      <c r="M215" s="5"/>
      <c r="N215" s="5"/>
      <c r="O215" s="5"/>
      <c r="P215" s="5"/>
      <c r="Q215" s="5"/>
      <c r="R215" s="5"/>
      <c r="S215" s="5"/>
      <c r="T215" s="5"/>
      <c r="U215" s="5"/>
    </row>
    <row r="216" spans="1:21" x14ac:dyDescent="0.25">
      <c r="A216" s="1" t="str">
        <f>'Population Definitions'!$A$6</f>
        <v>15-64 (HIV+)</v>
      </c>
      <c r="B216" t="s">
        <v>56</v>
      </c>
      <c r="C216" s="5">
        <v>0.83</v>
      </c>
      <c r="D216" s="2" t="s">
        <v>57</v>
      </c>
      <c r="E216" s="5"/>
      <c r="F216" s="5"/>
      <c r="G216" s="5"/>
      <c r="H216" s="5"/>
      <c r="I216" s="5"/>
      <c r="J216" s="5"/>
      <c r="K216" s="5"/>
      <c r="L216" s="5"/>
      <c r="M216" s="5"/>
      <c r="N216" s="5"/>
      <c r="O216" s="5"/>
      <c r="P216" s="5"/>
      <c r="Q216" s="5"/>
      <c r="R216" s="5"/>
      <c r="S216" s="5"/>
      <c r="T216" s="5"/>
      <c r="U216" s="5"/>
    </row>
    <row r="217" spans="1:21" x14ac:dyDescent="0.25">
      <c r="A217" s="1" t="str">
        <f>'Population Definitions'!$A$7</f>
        <v>65+ (HIV+)</v>
      </c>
      <c r="B217" t="s">
        <v>56</v>
      </c>
      <c r="C217" s="5">
        <v>0.83</v>
      </c>
      <c r="D217" s="2" t="s">
        <v>57</v>
      </c>
      <c r="E217" s="5"/>
      <c r="F217" s="5"/>
      <c r="G217" s="5"/>
      <c r="H217" s="5"/>
      <c r="I217" s="5"/>
      <c r="J217" s="5"/>
      <c r="K217" s="5"/>
      <c r="L217" s="5"/>
      <c r="M217" s="5"/>
      <c r="N217" s="5"/>
      <c r="O217" s="5"/>
      <c r="P217" s="5"/>
      <c r="Q217" s="5"/>
      <c r="R217" s="5"/>
      <c r="S217" s="5"/>
      <c r="T217" s="5"/>
      <c r="U217" s="5"/>
    </row>
    <row r="218" spans="1:21" x14ac:dyDescent="0.25">
      <c r="A218" s="1" t="str">
        <f>'Population Definitions'!$A$8</f>
        <v>Pris</v>
      </c>
      <c r="B218" t="s">
        <v>56</v>
      </c>
      <c r="C218" s="5">
        <v>0.83</v>
      </c>
      <c r="D218" s="2" t="s">
        <v>57</v>
      </c>
      <c r="E218" s="5"/>
      <c r="F218" s="5"/>
      <c r="G218" s="5"/>
      <c r="H218" s="5"/>
      <c r="I218" s="5"/>
      <c r="J218" s="5"/>
      <c r="K218" s="5"/>
      <c r="L218" s="5"/>
      <c r="M218" s="5"/>
      <c r="N218" s="5"/>
      <c r="O218" s="5"/>
      <c r="P218" s="5"/>
      <c r="Q218" s="5"/>
      <c r="R218" s="5"/>
      <c r="S218" s="5"/>
      <c r="T218" s="5"/>
      <c r="U218" s="5"/>
    </row>
    <row r="219" spans="1:21" x14ac:dyDescent="0.25">
      <c r="A219" s="1" t="str">
        <f>'Population Definitions'!$A$9</f>
        <v>Pris (HIV+)</v>
      </c>
      <c r="B219" t="s">
        <v>56</v>
      </c>
      <c r="C219" s="5">
        <v>0.83</v>
      </c>
      <c r="D219" s="2" t="s">
        <v>57</v>
      </c>
      <c r="E219" s="5"/>
      <c r="F219" s="5"/>
      <c r="G219" s="5"/>
      <c r="H219" s="5"/>
      <c r="I219" s="5"/>
      <c r="J219" s="5"/>
      <c r="K219" s="5"/>
      <c r="L219" s="5"/>
      <c r="M219" s="5"/>
      <c r="N219" s="5"/>
      <c r="O219" s="5"/>
      <c r="P219" s="5"/>
      <c r="Q219" s="5"/>
      <c r="R219" s="5"/>
      <c r="S219" s="5"/>
      <c r="T219" s="5"/>
      <c r="U219" s="5"/>
    </row>
    <row r="220" spans="1:21" x14ac:dyDescent="0.25">
      <c r="A220" s="1" t="str">
        <f>'Population Definitions'!$A$10</f>
        <v>HCW</v>
      </c>
      <c r="B220" t="s">
        <v>56</v>
      </c>
      <c r="C220" s="5">
        <v>0.83</v>
      </c>
      <c r="D220" s="2" t="s">
        <v>57</v>
      </c>
      <c r="E220" s="5"/>
      <c r="F220" s="5"/>
      <c r="G220" s="5"/>
      <c r="H220" s="5"/>
      <c r="I220" s="5"/>
      <c r="J220" s="5"/>
      <c r="K220" s="5"/>
      <c r="L220" s="5"/>
      <c r="M220" s="5"/>
      <c r="N220" s="5"/>
      <c r="O220" s="5"/>
      <c r="P220" s="5"/>
      <c r="Q220" s="5"/>
      <c r="R220" s="5"/>
      <c r="S220" s="5"/>
      <c r="T220" s="5"/>
      <c r="U220" s="5"/>
    </row>
    <row r="221" spans="1:21" x14ac:dyDescent="0.25">
      <c r="A221" s="1" t="str">
        <f>'Population Definitions'!$A$11</f>
        <v>HCW (HIV+)</v>
      </c>
      <c r="B221" t="s">
        <v>56</v>
      </c>
      <c r="C221" s="5">
        <v>0.83</v>
      </c>
      <c r="D221" s="2" t="s">
        <v>57</v>
      </c>
      <c r="E221" s="5"/>
      <c r="F221" s="5"/>
      <c r="G221" s="5"/>
      <c r="H221" s="5"/>
      <c r="I221" s="5"/>
      <c r="J221" s="5"/>
      <c r="K221" s="5"/>
      <c r="L221" s="5"/>
      <c r="M221" s="5"/>
      <c r="N221" s="5"/>
      <c r="O221" s="5"/>
      <c r="P221" s="5"/>
      <c r="Q221" s="5"/>
      <c r="R221" s="5"/>
      <c r="S221" s="5"/>
      <c r="T221" s="5"/>
      <c r="U221" s="5"/>
    </row>
    <row r="222" spans="1:21" x14ac:dyDescent="0.25">
      <c r="A222" s="1" t="str">
        <f>'Population Definitions'!$A$12</f>
        <v>Mine</v>
      </c>
      <c r="B222" t="s">
        <v>56</v>
      </c>
      <c r="C222" s="5">
        <v>0.83</v>
      </c>
      <c r="D222" s="2" t="s">
        <v>57</v>
      </c>
      <c r="E222" s="5"/>
      <c r="F222" s="5"/>
      <c r="G222" s="5"/>
      <c r="H222" s="5"/>
      <c r="I222" s="5"/>
      <c r="J222" s="5"/>
      <c r="K222" s="5"/>
      <c r="L222" s="5"/>
      <c r="M222" s="5"/>
      <c r="N222" s="5"/>
      <c r="O222" s="5"/>
      <c r="P222" s="5"/>
      <c r="Q222" s="5"/>
      <c r="R222" s="5"/>
      <c r="S222" s="5"/>
      <c r="T222" s="5"/>
      <c r="U222" s="5"/>
    </row>
    <row r="223" spans="1:21" x14ac:dyDescent="0.25">
      <c r="A223" s="1" t="str">
        <f>'Population Definitions'!$A$13</f>
        <v>Mine (HIV+)</v>
      </c>
      <c r="B223" t="s">
        <v>56</v>
      </c>
      <c r="C223" s="5">
        <v>0.83</v>
      </c>
      <c r="D223" s="2" t="s">
        <v>57</v>
      </c>
      <c r="E223" s="5"/>
      <c r="F223" s="5"/>
      <c r="G223" s="5"/>
      <c r="H223" s="5"/>
      <c r="I223" s="5"/>
      <c r="J223" s="5"/>
      <c r="K223" s="5"/>
      <c r="L223" s="5"/>
      <c r="M223" s="5"/>
      <c r="N223" s="5"/>
      <c r="O223" s="5"/>
      <c r="P223" s="5"/>
      <c r="Q223" s="5"/>
      <c r="R223" s="5"/>
      <c r="S223" s="5"/>
      <c r="T223" s="5"/>
      <c r="U223" s="5"/>
    </row>
    <row r="225" spans="1:21" x14ac:dyDescent="0.25">
      <c r="A225" s="1" t="s">
        <v>132</v>
      </c>
      <c r="B225" s="1" t="s">
        <v>30</v>
      </c>
      <c r="C225" s="1" t="s">
        <v>31</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row>
    <row r="226" spans="1:21" x14ac:dyDescent="0.25">
      <c r="A226" s="1" t="str">
        <f>'Population Definitions'!$A$2</f>
        <v>0-4</v>
      </c>
      <c r="B226" t="s">
        <v>56</v>
      </c>
      <c r="C226" s="5">
        <v>0.59</v>
      </c>
      <c r="D226" s="2" t="s">
        <v>57</v>
      </c>
      <c r="E226" s="5"/>
      <c r="F226" s="5"/>
      <c r="G226" s="5"/>
      <c r="H226" s="5"/>
      <c r="I226" s="5"/>
      <c r="J226" s="5"/>
      <c r="K226" s="5"/>
      <c r="L226" s="5"/>
      <c r="M226" s="5"/>
      <c r="N226" s="5"/>
      <c r="O226" s="5"/>
      <c r="P226" s="5"/>
      <c r="Q226" s="5"/>
      <c r="R226" s="5"/>
      <c r="S226" s="5"/>
      <c r="T226" s="5"/>
      <c r="U226" s="5"/>
    </row>
    <row r="227" spans="1:21" x14ac:dyDescent="0.25">
      <c r="A227" s="1" t="str">
        <f>'Population Definitions'!$A$3</f>
        <v>5-14</v>
      </c>
      <c r="B227" t="s">
        <v>56</v>
      </c>
      <c r="C227" s="5">
        <v>0.59</v>
      </c>
      <c r="D227" s="2" t="s">
        <v>57</v>
      </c>
      <c r="E227" s="5"/>
      <c r="F227" s="5"/>
      <c r="G227" s="5"/>
      <c r="H227" s="5"/>
      <c r="I227" s="5"/>
      <c r="J227" s="5"/>
      <c r="K227" s="5"/>
      <c r="L227" s="5"/>
      <c r="M227" s="5"/>
      <c r="N227" s="5"/>
      <c r="O227" s="5"/>
      <c r="P227" s="5"/>
      <c r="Q227" s="5"/>
      <c r="R227" s="5"/>
      <c r="S227" s="5"/>
      <c r="T227" s="5"/>
      <c r="U227" s="5"/>
    </row>
    <row r="228" spans="1:21" x14ac:dyDescent="0.25">
      <c r="A228" s="1" t="str">
        <f>'Population Definitions'!$A$4</f>
        <v>15-64</v>
      </c>
      <c r="B228" t="s">
        <v>56</v>
      </c>
      <c r="C228" s="5">
        <v>0.59</v>
      </c>
      <c r="D228" s="2" t="s">
        <v>57</v>
      </c>
      <c r="E228" s="5"/>
      <c r="F228" s="5"/>
      <c r="G228" s="5"/>
      <c r="H228" s="5"/>
      <c r="I228" s="5"/>
      <c r="J228" s="5"/>
      <c r="K228" s="5"/>
      <c r="L228" s="5"/>
      <c r="M228" s="5"/>
      <c r="N228" s="5"/>
      <c r="O228" s="5"/>
      <c r="P228" s="5"/>
      <c r="Q228" s="5"/>
      <c r="R228" s="5"/>
      <c r="S228" s="5"/>
      <c r="T228" s="5"/>
      <c r="U228" s="5"/>
    </row>
    <row r="229" spans="1:21" x14ac:dyDescent="0.25">
      <c r="A229" s="1" t="str">
        <f>'Population Definitions'!$A$5</f>
        <v>65+</v>
      </c>
      <c r="B229" t="s">
        <v>56</v>
      </c>
      <c r="C229" s="5">
        <v>0.59</v>
      </c>
      <c r="D229" s="2" t="s">
        <v>57</v>
      </c>
      <c r="E229" s="5"/>
      <c r="F229" s="5"/>
      <c r="G229" s="5"/>
      <c r="H229" s="5"/>
      <c r="I229" s="5"/>
      <c r="J229" s="5"/>
      <c r="K229" s="5"/>
      <c r="L229" s="5"/>
      <c r="M229" s="5"/>
      <c r="N229" s="5"/>
      <c r="O229" s="5"/>
      <c r="P229" s="5"/>
      <c r="Q229" s="5"/>
      <c r="R229" s="5"/>
      <c r="S229" s="5"/>
      <c r="T229" s="5"/>
      <c r="U229" s="5"/>
    </row>
    <row r="230" spans="1:21" x14ac:dyDescent="0.25">
      <c r="A230" s="1" t="str">
        <f>'Population Definitions'!$A$6</f>
        <v>15-64 (HIV+)</v>
      </c>
      <c r="B230" t="s">
        <v>56</v>
      </c>
      <c r="C230" s="5">
        <v>0.59</v>
      </c>
      <c r="D230" s="2" t="s">
        <v>57</v>
      </c>
      <c r="E230" s="5"/>
      <c r="F230" s="5"/>
      <c r="G230" s="5"/>
      <c r="H230" s="5"/>
      <c r="I230" s="5"/>
      <c r="J230" s="5"/>
      <c r="K230" s="5"/>
      <c r="L230" s="5"/>
      <c r="M230" s="5"/>
      <c r="N230" s="5"/>
      <c r="O230" s="5"/>
      <c r="P230" s="5"/>
      <c r="Q230" s="5"/>
      <c r="R230" s="5"/>
      <c r="S230" s="5"/>
      <c r="T230" s="5"/>
      <c r="U230" s="5"/>
    </row>
    <row r="231" spans="1:21" x14ac:dyDescent="0.25">
      <c r="A231" s="1" t="str">
        <f>'Population Definitions'!$A$7</f>
        <v>65+ (HIV+)</v>
      </c>
      <c r="B231" t="s">
        <v>56</v>
      </c>
      <c r="C231" s="5">
        <v>0.59</v>
      </c>
      <c r="D231" s="2" t="s">
        <v>57</v>
      </c>
      <c r="E231" s="5"/>
      <c r="F231" s="5"/>
      <c r="G231" s="5"/>
      <c r="H231" s="5"/>
      <c r="I231" s="5"/>
      <c r="J231" s="5"/>
      <c r="K231" s="5"/>
      <c r="L231" s="5"/>
      <c r="M231" s="5"/>
      <c r="N231" s="5"/>
      <c r="O231" s="5"/>
      <c r="P231" s="5"/>
      <c r="Q231" s="5"/>
      <c r="R231" s="5"/>
      <c r="S231" s="5"/>
      <c r="T231" s="5"/>
      <c r="U231" s="5"/>
    </row>
    <row r="232" spans="1:21" x14ac:dyDescent="0.25">
      <c r="A232" s="1" t="str">
        <f>'Population Definitions'!$A$8</f>
        <v>Pris</v>
      </c>
      <c r="B232" t="s">
        <v>56</v>
      </c>
      <c r="C232" s="5">
        <v>0.59</v>
      </c>
      <c r="D232" s="2" t="s">
        <v>57</v>
      </c>
      <c r="E232" s="5"/>
      <c r="F232" s="5"/>
      <c r="G232" s="5"/>
      <c r="H232" s="5"/>
      <c r="I232" s="5"/>
      <c r="J232" s="5"/>
      <c r="K232" s="5"/>
      <c r="L232" s="5"/>
      <c r="M232" s="5"/>
      <c r="N232" s="5"/>
      <c r="O232" s="5"/>
      <c r="P232" s="5"/>
      <c r="Q232" s="5"/>
      <c r="R232" s="5"/>
      <c r="S232" s="5"/>
      <c r="T232" s="5"/>
      <c r="U232" s="5"/>
    </row>
    <row r="233" spans="1:21" x14ac:dyDescent="0.25">
      <c r="A233" s="1" t="str">
        <f>'Population Definitions'!$A$9</f>
        <v>Pris (HIV+)</v>
      </c>
      <c r="B233" t="s">
        <v>56</v>
      </c>
      <c r="C233" s="5">
        <v>0.59</v>
      </c>
      <c r="D233" s="2" t="s">
        <v>57</v>
      </c>
      <c r="E233" s="5"/>
      <c r="F233" s="5"/>
      <c r="G233" s="5"/>
      <c r="H233" s="5"/>
      <c r="I233" s="5"/>
      <c r="J233" s="5"/>
      <c r="K233" s="5"/>
      <c r="L233" s="5"/>
      <c r="M233" s="5"/>
      <c r="N233" s="5"/>
      <c r="O233" s="5"/>
      <c r="P233" s="5"/>
      <c r="Q233" s="5"/>
      <c r="R233" s="5"/>
      <c r="S233" s="5"/>
      <c r="T233" s="5"/>
      <c r="U233" s="5"/>
    </row>
    <row r="234" spans="1:21" x14ac:dyDescent="0.25">
      <c r="A234" s="1" t="str">
        <f>'Population Definitions'!$A$10</f>
        <v>HCW</v>
      </c>
      <c r="B234" t="s">
        <v>56</v>
      </c>
      <c r="C234" s="5">
        <v>0.59</v>
      </c>
      <c r="D234" s="2" t="s">
        <v>57</v>
      </c>
      <c r="E234" s="5"/>
      <c r="F234" s="5"/>
      <c r="G234" s="5"/>
      <c r="H234" s="5"/>
      <c r="I234" s="5"/>
      <c r="J234" s="5"/>
      <c r="K234" s="5"/>
      <c r="L234" s="5"/>
      <c r="M234" s="5"/>
      <c r="N234" s="5"/>
      <c r="O234" s="5"/>
      <c r="P234" s="5"/>
      <c r="Q234" s="5"/>
      <c r="R234" s="5"/>
      <c r="S234" s="5"/>
      <c r="T234" s="5"/>
      <c r="U234" s="5"/>
    </row>
    <row r="235" spans="1:21" x14ac:dyDescent="0.25">
      <c r="A235" s="1" t="str">
        <f>'Population Definitions'!$A$11</f>
        <v>HCW (HIV+)</v>
      </c>
      <c r="B235" t="s">
        <v>56</v>
      </c>
      <c r="C235" s="5">
        <v>0.59</v>
      </c>
      <c r="D235" s="2" t="s">
        <v>57</v>
      </c>
      <c r="E235" s="5"/>
      <c r="F235" s="5"/>
      <c r="G235" s="5"/>
      <c r="H235" s="5"/>
      <c r="I235" s="5"/>
      <c r="J235" s="5"/>
      <c r="K235" s="5"/>
      <c r="L235" s="5"/>
      <c r="M235" s="5"/>
      <c r="N235" s="5"/>
      <c r="O235" s="5"/>
      <c r="P235" s="5"/>
      <c r="Q235" s="5"/>
      <c r="R235" s="5"/>
      <c r="S235" s="5"/>
      <c r="T235" s="5"/>
      <c r="U235" s="5"/>
    </row>
    <row r="236" spans="1:21" x14ac:dyDescent="0.25">
      <c r="A236" s="1" t="str">
        <f>'Population Definitions'!$A$12</f>
        <v>Mine</v>
      </c>
      <c r="B236" t="s">
        <v>56</v>
      </c>
      <c r="C236" s="5">
        <v>0.59</v>
      </c>
      <c r="D236" s="2" t="s">
        <v>57</v>
      </c>
      <c r="E236" s="5"/>
      <c r="F236" s="5"/>
      <c r="G236" s="5"/>
      <c r="H236" s="5"/>
      <c r="I236" s="5"/>
      <c r="J236" s="5"/>
      <c r="K236" s="5"/>
      <c r="L236" s="5"/>
      <c r="M236" s="5"/>
      <c r="N236" s="5"/>
      <c r="O236" s="5"/>
      <c r="P236" s="5"/>
      <c r="Q236" s="5"/>
      <c r="R236" s="5"/>
      <c r="S236" s="5"/>
      <c r="T236" s="5"/>
      <c r="U236" s="5"/>
    </row>
    <row r="237" spans="1:21" x14ac:dyDescent="0.25">
      <c r="A237" s="1" t="str">
        <f>'Population Definitions'!$A$13</f>
        <v>Mine (HIV+)</v>
      </c>
      <c r="B237" t="s">
        <v>56</v>
      </c>
      <c r="C237" s="5">
        <v>0.59</v>
      </c>
      <c r="D237" s="2" t="s">
        <v>57</v>
      </c>
      <c r="E237" s="5"/>
      <c r="F237" s="5"/>
      <c r="G237" s="5"/>
      <c r="H237" s="5"/>
      <c r="I237" s="5"/>
      <c r="J237" s="5"/>
      <c r="K237" s="5"/>
      <c r="L237" s="5"/>
      <c r="M237" s="5"/>
      <c r="N237" s="5"/>
      <c r="O237" s="5"/>
      <c r="P237" s="5"/>
      <c r="Q237" s="5"/>
      <c r="R237" s="5"/>
      <c r="S237" s="5"/>
      <c r="T237" s="5"/>
      <c r="U237" s="5"/>
    </row>
    <row r="239" spans="1:21" x14ac:dyDescent="0.25">
      <c r="A239" s="1" t="s">
        <v>133</v>
      </c>
      <c r="B239" s="1" t="s">
        <v>30</v>
      </c>
      <c r="C239" s="1" t="s">
        <v>31</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row>
    <row r="240" spans="1:21" x14ac:dyDescent="0.25">
      <c r="A240" s="1" t="str">
        <f>'Population Definitions'!$A$2</f>
        <v>0-4</v>
      </c>
      <c r="B240" t="s">
        <v>56</v>
      </c>
      <c r="C240" s="5">
        <v>0.37</v>
      </c>
      <c r="D240" s="2" t="s">
        <v>57</v>
      </c>
      <c r="E240" s="5"/>
      <c r="F240" s="5"/>
      <c r="G240" s="5"/>
      <c r="H240" s="5"/>
      <c r="I240" s="5"/>
      <c r="J240" s="5"/>
      <c r="K240" s="5"/>
      <c r="L240" s="5"/>
      <c r="M240" s="5"/>
      <c r="N240" s="5"/>
      <c r="O240" s="5"/>
      <c r="P240" s="5"/>
      <c r="Q240" s="5"/>
      <c r="R240" s="5"/>
      <c r="S240" s="5"/>
      <c r="T240" s="5"/>
      <c r="U240" s="5"/>
    </row>
    <row r="241" spans="1:21" x14ac:dyDescent="0.25">
      <c r="A241" s="1" t="str">
        <f>'Population Definitions'!$A$3</f>
        <v>5-14</v>
      </c>
      <c r="B241" t="s">
        <v>56</v>
      </c>
      <c r="C241" s="5">
        <v>0.37</v>
      </c>
      <c r="D241" s="2" t="s">
        <v>57</v>
      </c>
      <c r="E241" s="5"/>
      <c r="F241" s="5"/>
      <c r="G241" s="5"/>
      <c r="H241" s="5"/>
      <c r="I241" s="5"/>
      <c r="J241" s="5"/>
      <c r="K241" s="5"/>
      <c r="L241" s="5"/>
      <c r="M241" s="5"/>
      <c r="N241" s="5"/>
      <c r="O241" s="5"/>
      <c r="P241" s="5"/>
      <c r="Q241" s="5"/>
      <c r="R241" s="5"/>
      <c r="S241" s="5"/>
      <c r="T241" s="5"/>
      <c r="U241" s="5"/>
    </row>
    <row r="242" spans="1:21" x14ac:dyDescent="0.25">
      <c r="A242" s="1" t="str">
        <f>'Population Definitions'!$A$4</f>
        <v>15-64</v>
      </c>
      <c r="B242" t="s">
        <v>56</v>
      </c>
      <c r="C242" s="5">
        <v>0.37</v>
      </c>
      <c r="D242" s="2" t="s">
        <v>57</v>
      </c>
      <c r="E242" s="5"/>
      <c r="F242" s="5"/>
      <c r="G242" s="5"/>
      <c r="H242" s="5"/>
      <c r="I242" s="5"/>
      <c r="J242" s="5"/>
      <c r="K242" s="5"/>
      <c r="L242" s="5"/>
      <c r="M242" s="5"/>
      <c r="N242" s="5"/>
      <c r="O242" s="5"/>
      <c r="P242" s="5"/>
      <c r="Q242" s="5"/>
      <c r="R242" s="5"/>
      <c r="S242" s="5"/>
      <c r="T242" s="5"/>
      <c r="U242" s="5"/>
    </row>
    <row r="243" spans="1:21" x14ac:dyDescent="0.25">
      <c r="A243" s="1" t="str">
        <f>'Population Definitions'!$A$5</f>
        <v>65+</v>
      </c>
      <c r="B243" t="s">
        <v>56</v>
      </c>
      <c r="C243" s="5">
        <v>0.37</v>
      </c>
      <c r="D243" s="2" t="s">
        <v>57</v>
      </c>
      <c r="E243" s="5"/>
      <c r="F243" s="5"/>
      <c r="G243" s="5"/>
      <c r="H243" s="5"/>
      <c r="I243" s="5"/>
      <c r="J243" s="5"/>
      <c r="K243" s="5"/>
      <c r="L243" s="5"/>
      <c r="M243" s="5"/>
      <c r="N243" s="5"/>
      <c r="O243" s="5"/>
      <c r="P243" s="5"/>
      <c r="Q243" s="5"/>
      <c r="R243" s="5"/>
      <c r="S243" s="5"/>
      <c r="T243" s="5"/>
      <c r="U243" s="5"/>
    </row>
    <row r="244" spans="1:21" x14ac:dyDescent="0.25">
      <c r="A244" s="1" t="str">
        <f>'Population Definitions'!$A$6</f>
        <v>15-64 (HIV+)</v>
      </c>
      <c r="B244" t="s">
        <v>56</v>
      </c>
      <c r="C244" s="5">
        <v>0.37</v>
      </c>
      <c r="D244" s="2" t="s">
        <v>57</v>
      </c>
      <c r="E244" s="5"/>
      <c r="F244" s="5"/>
      <c r="G244" s="5"/>
      <c r="H244" s="5"/>
      <c r="I244" s="5"/>
      <c r="J244" s="5"/>
      <c r="K244" s="5"/>
      <c r="L244" s="5"/>
      <c r="M244" s="5"/>
      <c r="N244" s="5"/>
      <c r="O244" s="5"/>
      <c r="P244" s="5"/>
      <c r="Q244" s="5"/>
      <c r="R244" s="5"/>
      <c r="S244" s="5"/>
      <c r="T244" s="5"/>
      <c r="U244" s="5"/>
    </row>
    <row r="245" spans="1:21" x14ac:dyDescent="0.25">
      <c r="A245" s="1" t="str">
        <f>'Population Definitions'!$A$7</f>
        <v>65+ (HIV+)</v>
      </c>
      <c r="B245" t="s">
        <v>56</v>
      </c>
      <c r="C245" s="5">
        <v>0.37</v>
      </c>
      <c r="D245" s="2" t="s">
        <v>57</v>
      </c>
      <c r="E245" s="5"/>
      <c r="F245" s="5"/>
      <c r="G245" s="5"/>
      <c r="H245" s="5"/>
      <c r="I245" s="5"/>
      <c r="J245" s="5"/>
      <c r="K245" s="5"/>
      <c r="L245" s="5"/>
      <c r="M245" s="5"/>
      <c r="N245" s="5"/>
      <c r="O245" s="5"/>
      <c r="P245" s="5"/>
      <c r="Q245" s="5"/>
      <c r="R245" s="5"/>
      <c r="S245" s="5"/>
      <c r="T245" s="5"/>
      <c r="U245" s="5"/>
    </row>
    <row r="246" spans="1:21" x14ac:dyDescent="0.25">
      <c r="A246" s="1" t="str">
        <f>'Population Definitions'!$A$8</f>
        <v>Pris</v>
      </c>
      <c r="B246" t="s">
        <v>56</v>
      </c>
      <c r="C246" s="5">
        <v>0.37</v>
      </c>
      <c r="D246" s="2" t="s">
        <v>57</v>
      </c>
      <c r="E246" s="5"/>
      <c r="F246" s="5"/>
      <c r="G246" s="5"/>
      <c r="H246" s="5"/>
      <c r="I246" s="5"/>
      <c r="J246" s="5"/>
      <c r="K246" s="5"/>
      <c r="L246" s="5"/>
      <c r="M246" s="5"/>
      <c r="N246" s="5"/>
      <c r="O246" s="5"/>
      <c r="P246" s="5"/>
      <c r="Q246" s="5"/>
      <c r="R246" s="5"/>
      <c r="S246" s="5"/>
      <c r="T246" s="5"/>
      <c r="U246" s="5"/>
    </row>
    <row r="247" spans="1:21" x14ac:dyDescent="0.25">
      <c r="A247" s="1" t="str">
        <f>'Population Definitions'!$A$9</f>
        <v>Pris (HIV+)</v>
      </c>
      <c r="B247" t="s">
        <v>56</v>
      </c>
      <c r="C247" s="5">
        <v>0.37</v>
      </c>
      <c r="D247" s="2" t="s">
        <v>57</v>
      </c>
      <c r="E247" s="5"/>
      <c r="F247" s="5"/>
      <c r="G247" s="5"/>
      <c r="H247" s="5"/>
      <c r="I247" s="5"/>
      <c r="J247" s="5"/>
      <c r="K247" s="5"/>
      <c r="L247" s="5"/>
      <c r="M247" s="5"/>
      <c r="N247" s="5"/>
      <c r="O247" s="5"/>
      <c r="P247" s="5"/>
      <c r="Q247" s="5"/>
      <c r="R247" s="5"/>
      <c r="S247" s="5"/>
      <c r="T247" s="5"/>
      <c r="U247" s="5"/>
    </row>
    <row r="248" spans="1:21" x14ac:dyDescent="0.25">
      <c r="A248" s="1" t="str">
        <f>'Population Definitions'!$A$10</f>
        <v>HCW</v>
      </c>
      <c r="B248" t="s">
        <v>56</v>
      </c>
      <c r="C248" s="5">
        <v>0.37</v>
      </c>
      <c r="D248" s="2" t="s">
        <v>57</v>
      </c>
      <c r="E248" s="5"/>
      <c r="F248" s="5"/>
      <c r="G248" s="5"/>
      <c r="H248" s="5"/>
      <c r="I248" s="5"/>
      <c r="J248" s="5"/>
      <c r="K248" s="5"/>
      <c r="L248" s="5"/>
      <c r="M248" s="5"/>
      <c r="N248" s="5"/>
      <c r="O248" s="5"/>
      <c r="P248" s="5"/>
      <c r="Q248" s="5"/>
      <c r="R248" s="5"/>
      <c r="S248" s="5"/>
      <c r="T248" s="5"/>
      <c r="U248" s="5"/>
    </row>
    <row r="249" spans="1:21" x14ac:dyDescent="0.25">
      <c r="A249" s="1" t="str">
        <f>'Population Definitions'!$A$11</f>
        <v>HCW (HIV+)</v>
      </c>
      <c r="B249" t="s">
        <v>56</v>
      </c>
      <c r="C249" s="5">
        <v>0.37</v>
      </c>
      <c r="D249" s="2" t="s">
        <v>57</v>
      </c>
      <c r="E249" s="5"/>
      <c r="F249" s="5"/>
      <c r="G249" s="5"/>
      <c r="H249" s="5"/>
      <c r="I249" s="5"/>
      <c r="J249" s="5"/>
      <c r="K249" s="5"/>
      <c r="L249" s="5"/>
      <c r="M249" s="5"/>
      <c r="N249" s="5"/>
      <c r="O249" s="5"/>
      <c r="P249" s="5"/>
      <c r="Q249" s="5"/>
      <c r="R249" s="5"/>
      <c r="S249" s="5"/>
      <c r="T249" s="5"/>
      <c r="U249" s="5"/>
    </row>
    <row r="250" spans="1:21" x14ac:dyDescent="0.25">
      <c r="A250" s="1" t="str">
        <f>'Population Definitions'!$A$12</f>
        <v>Mine</v>
      </c>
      <c r="B250" t="s">
        <v>56</v>
      </c>
      <c r="C250" s="5">
        <v>0.37</v>
      </c>
      <c r="D250" s="2" t="s">
        <v>57</v>
      </c>
      <c r="E250" s="5"/>
      <c r="F250" s="5"/>
      <c r="G250" s="5"/>
      <c r="H250" s="5"/>
      <c r="I250" s="5"/>
      <c r="J250" s="5"/>
      <c r="K250" s="5"/>
      <c r="L250" s="5"/>
      <c r="M250" s="5"/>
      <c r="N250" s="5"/>
      <c r="O250" s="5"/>
      <c r="P250" s="5"/>
      <c r="Q250" s="5"/>
      <c r="R250" s="5"/>
      <c r="S250" s="5"/>
      <c r="T250" s="5"/>
      <c r="U250" s="5"/>
    </row>
    <row r="251" spans="1:21" x14ac:dyDescent="0.25">
      <c r="A251" s="1" t="str">
        <f>'Population Definitions'!$A$13</f>
        <v>Mine (HIV+)</v>
      </c>
      <c r="B251" t="s">
        <v>56</v>
      </c>
      <c r="C251" s="5">
        <v>0.37</v>
      </c>
      <c r="D251" s="2" t="s">
        <v>57</v>
      </c>
      <c r="E251" s="5"/>
      <c r="F251" s="5"/>
      <c r="G251" s="5"/>
      <c r="H251" s="5"/>
      <c r="I251" s="5"/>
      <c r="J251" s="5"/>
      <c r="K251" s="5"/>
      <c r="L251" s="5"/>
      <c r="M251" s="5"/>
      <c r="N251" s="5"/>
      <c r="O251" s="5"/>
      <c r="P251" s="5"/>
      <c r="Q251" s="5"/>
      <c r="R251" s="5"/>
      <c r="S251" s="5"/>
      <c r="T251" s="5"/>
      <c r="U251" s="5"/>
    </row>
    <row r="253" spans="1:21" x14ac:dyDescent="0.25">
      <c r="A253" s="1" t="s">
        <v>134</v>
      </c>
      <c r="B253" s="1" t="s">
        <v>30</v>
      </c>
      <c r="C253" s="1" t="s">
        <v>31</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row>
    <row r="254" spans="1:21" x14ac:dyDescent="0.25">
      <c r="A254" s="1" t="str">
        <f>'Population Definitions'!$A$2</f>
        <v>0-4</v>
      </c>
      <c r="B254" t="s">
        <v>56</v>
      </c>
      <c r="C254" s="5">
        <v>0.24</v>
      </c>
      <c r="D254" s="2" t="s">
        <v>57</v>
      </c>
      <c r="E254" s="5"/>
      <c r="F254" s="5"/>
      <c r="G254" s="5"/>
      <c r="H254" s="5"/>
      <c r="I254" s="5"/>
      <c r="J254" s="5"/>
      <c r="K254" s="5"/>
      <c r="L254" s="5"/>
      <c r="M254" s="5"/>
      <c r="N254" s="5"/>
      <c r="O254" s="5"/>
      <c r="P254" s="5"/>
      <c r="Q254" s="5"/>
      <c r="R254" s="5"/>
      <c r="S254" s="5"/>
      <c r="T254" s="5"/>
      <c r="U254" s="5"/>
    </row>
    <row r="255" spans="1:21" x14ac:dyDescent="0.25">
      <c r="A255" s="1" t="str">
        <f>'Population Definitions'!$A$3</f>
        <v>5-14</v>
      </c>
      <c r="B255" t="s">
        <v>56</v>
      </c>
      <c r="C255" s="5">
        <v>0.24</v>
      </c>
      <c r="D255" s="2" t="s">
        <v>57</v>
      </c>
      <c r="E255" s="5"/>
      <c r="F255" s="5"/>
      <c r="G255" s="5"/>
      <c r="H255" s="5"/>
      <c r="I255" s="5"/>
      <c r="J255" s="5"/>
      <c r="K255" s="5"/>
      <c r="L255" s="5"/>
      <c r="M255" s="5"/>
      <c r="N255" s="5"/>
      <c r="O255" s="5"/>
      <c r="P255" s="5"/>
      <c r="Q255" s="5"/>
      <c r="R255" s="5"/>
      <c r="S255" s="5"/>
      <c r="T255" s="5"/>
      <c r="U255" s="5"/>
    </row>
    <row r="256" spans="1:21" x14ac:dyDescent="0.25">
      <c r="A256" s="1" t="str">
        <f>'Population Definitions'!$A$4</f>
        <v>15-64</v>
      </c>
      <c r="B256" t="s">
        <v>56</v>
      </c>
      <c r="C256" s="5">
        <v>0.24</v>
      </c>
      <c r="D256" s="2" t="s">
        <v>57</v>
      </c>
      <c r="E256" s="5"/>
      <c r="F256" s="5"/>
      <c r="G256" s="5"/>
      <c r="H256" s="5"/>
      <c r="I256" s="5"/>
      <c r="J256" s="5"/>
      <c r="K256" s="5"/>
      <c r="L256" s="5"/>
      <c r="M256" s="5"/>
      <c r="N256" s="5"/>
      <c r="O256" s="5"/>
      <c r="P256" s="5"/>
      <c r="Q256" s="5"/>
      <c r="R256" s="5"/>
      <c r="S256" s="5"/>
      <c r="T256" s="5"/>
      <c r="U256" s="5"/>
    </row>
    <row r="257" spans="1:21" x14ac:dyDescent="0.25">
      <c r="A257" s="1" t="str">
        <f>'Population Definitions'!$A$5</f>
        <v>65+</v>
      </c>
      <c r="B257" t="s">
        <v>56</v>
      </c>
      <c r="C257" s="5">
        <v>0.24</v>
      </c>
      <c r="D257" s="2" t="s">
        <v>57</v>
      </c>
      <c r="E257" s="5"/>
      <c r="F257" s="5"/>
      <c r="G257" s="5"/>
      <c r="H257" s="5"/>
      <c r="I257" s="5"/>
      <c r="J257" s="5"/>
      <c r="K257" s="5"/>
      <c r="L257" s="5"/>
      <c r="M257" s="5"/>
      <c r="N257" s="5"/>
      <c r="O257" s="5"/>
      <c r="P257" s="5"/>
      <c r="Q257" s="5"/>
      <c r="R257" s="5"/>
      <c r="S257" s="5"/>
      <c r="T257" s="5"/>
      <c r="U257" s="5"/>
    </row>
    <row r="258" spans="1:21" x14ac:dyDescent="0.25">
      <c r="A258" s="1" t="str">
        <f>'Population Definitions'!$A$6</f>
        <v>15-64 (HIV+)</v>
      </c>
      <c r="B258" t="s">
        <v>56</v>
      </c>
      <c r="C258" s="5">
        <v>0.24</v>
      </c>
      <c r="D258" s="2" t="s">
        <v>57</v>
      </c>
      <c r="E258" s="5"/>
      <c r="F258" s="5"/>
      <c r="G258" s="5"/>
      <c r="H258" s="5"/>
      <c r="I258" s="5"/>
      <c r="J258" s="5"/>
      <c r="K258" s="5"/>
      <c r="L258" s="5"/>
      <c r="M258" s="5"/>
      <c r="N258" s="5"/>
      <c r="O258" s="5"/>
      <c r="P258" s="5"/>
      <c r="Q258" s="5"/>
      <c r="R258" s="5"/>
      <c r="S258" s="5"/>
      <c r="T258" s="5"/>
      <c r="U258" s="5"/>
    </row>
    <row r="259" spans="1:21" x14ac:dyDescent="0.25">
      <c r="A259" s="1" t="str">
        <f>'Population Definitions'!$A$7</f>
        <v>65+ (HIV+)</v>
      </c>
      <c r="B259" t="s">
        <v>56</v>
      </c>
      <c r="C259" s="5">
        <v>0.24</v>
      </c>
      <c r="D259" s="2" t="s">
        <v>57</v>
      </c>
      <c r="E259" s="5"/>
      <c r="F259" s="5"/>
      <c r="G259" s="5"/>
      <c r="H259" s="5"/>
      <c r="I259" s="5"/>
      <c r="J259" s="5"/>
      <c r="K259" s="5"/>
      <c r="L259" s="5"/>
      <c r="M259" s="5"/>
      <c r="N259" s="5"/>
      <c r="O259" s="5"/>
      <c r="P259" s="5"/>
      <c r="Q259" s="5"/>
      <c r="R259" s="5"/>
      <c r="S259" s="5"/>
      <c r="T259" s="5"/>
      <c r="U259" s="5"/>
    </row>
    <row r="260" spans="1:21" x14ac:dyDescent="0.25">
      <c r="A260" s="1" t="str">
        <f>'Population Definitions'!$A$8</f>
        <v>Pris</v>
      </c>
      <c r="B260" t="s">
        <v>56</v>
      </c>
      <c r="C260" s="5">
        <v>0.24</v>
      </c>
      <c r="D260" s="2" t="s">
        <v>57</v>
      </c>
      <c r="E260" s="5"/>
      <c r="F260" s="5"/>
      <c r="G260" s="5"/>
      <c r="H260" s="5"/>
      <c r="I260" s="5"/>
      <c r="J260" s="5"/>
      <c r="K260" s="5"/>
      <c r="L260" s="5"/>
      <c r="M260" s="5"/>
      <c r="N260" s="5"/>
      <c r="O260" s="5"/>
      <c r="P260" s="5"/>
      <c r="Q260" s="5"/>
      <c r="R260" s="5"/>
      <c r="S260" s="5"/>
      <c r="T260" s="5"/>
      <c r="U260" s="5"/>
    </row>
    <row r="261" spans="1:21" x14ac:dyDescent="0.25">
      <c r="A261" s="1" t="str">
        <f>'Population Definitions'!$A$9</f>
        <v>Pris (HIV+)</v>
      </c>
      <c r="B261" t="s">
        <v>56</v>
      </c>
      <c r="C261" s="5">
        <v>0.24</v>
      </c>
      <c r="D261" s="2" t="s">
        <v>57</v>
      </c>
      <c r="E261" s="5"/>
      <c r="F261" s="5"/>
      <c r="G261" s="5"/>
      <c r="H261" s="5"/>
      <c r="I261" s="5"/>
      <c r="J261" s="5"/>
      <c r="K261" s="5"/>
      <c r="L261" s="5"/>
      <c r="M261" s="5"/>
      <c r="N261" s="5"/>
      <c r="O261" s="5"/>
      <c r="P261" s="5"/>
      <c r="Q261" s="5"/>
      <c r="R261" s="5"/>
      <c r="S261" s="5"/>
      <c r="T261" s="5"/>
      <c r="U261" s="5"/>
    </row>
    <row r="262" spans="1:21" x14ac:dyDescent="0.25">
      <c r="A262" s="1" t="str">
        <f>'Population Definitions'!$A$10</f>
        <v>HCW</v>
      </c>
      <c r="B262" t="s">
        <v>56</v>
      </c>
      <c r="C262" s="5">
        <v>0.24</v>
      </c>
      <c r="D262" s="2" t="s">
        <v>57</v>
      </c>
      <c r="E262" s="5"/>
      <c r="F262" s="5"/>
      <c r="G262" s="5"/>
      <c r="H262" s="5"/>
      <c r="I262" s="5"/>
      <c r="J262" s="5"/>
      <c r="K262" s="5"/>
      <c r="L262" s="5"/>
      <c r="M262" s="5"/>
      <c r="N262" s="5"/>
      <c r="O262" s="5"/>
      <c r="P262" s="5"/>
      <c r="Q262" s="5"/>
      <c r="R262" s="5"/>
      <c r="S262" s="5"/>
      <c r="T262" s="5"/>
      <c r="U262" s="5"/>
    </row>
    <row r="263" spans="1:21" x14ac:dyDescent="0.25">
      <c r="A263" s="1" t="str">
        <f>'Population Definitions'!$A$11</f>
        <v>HCW (HIV+)</v>
      </c>
      <c r="B263" t="s">
        <v>56</v>
      </c>
      <c r="C263" s="5">
        <v>0.24</v>
      </c>
      <c r="D263" s="2" t="s">
        <v>57</v>
      </c>
      <c r="E263" s="5"/>
      <c r="F263" s="5"/>
      <c r="G263" s="5"/>
      <c r="H263" s="5"/>
      <c r="I263" s="5"/>
      <c r="J263" s="5"/>
      <c r="K263" s="5"/>
      <c r="L263" s="5"/>
      <c r="M263" s="5"/>
      <c r="N263" s="5"/>
      <c r="O263" s="5"/>
      <c r="P263" s="5"/>
      <c r="Q263" s="5"/>
      <c r="R263" s="5"/>
      <c r="S263" s="5"/>
      <c r="T263" s="5"/>
      <c r="U263" s="5"/>
    </row>
    <row r="264" spans="1:21" x14ac:dyDescent="0.25">
      <c r="A264" s="1" t="str">
        <f>'Population Definitions'!$A$12</f>
        <v>Mine</v>
      </c>
      <c r="B264" t="s">
        <v>56</v>
      </c>
      <c r="C264" s="5">
        <v>0.24</v>
      </c>
      <c r="D264" s="2" t="s">
        <v>57</v>
      </c>
      <c r="E264" s="5"/>
      <c r="F264" s="5"/>
      <c r="G264" s="5"/>
      <c r="H264" s="5"/>
      <c r="I264" s="5"/>
      <c r="J264" s="5"/>
      <c r="K264" s="5"/>
      <c r="L264" s="5"/>
      <c r="M264" s="5"/>
      <c r="N264" s="5"/>
      <c r="O264" s="5"/>
      <c r="P264" s="5"/>
      <c r="Q264" s="5"/>
      <c r="R264" s="5"/>
      <c r="S264" s="5"/>
      <c r="T264" s="5"/>
      <c r="U264" s="5"/>
    </row>
    <row r="265" spans="1:21" x14ac:dyDescent="0.25">
      <c r="A265" s="1" t="str">
        <f>'Population Definitions'!$A$13</f>
        <v>Mine (HIV+)</v>
      </c>
      <c r="B265" t="s">
        <v>56</v>
      </c>
      <c r="C265" s="5">
        <v>0.24</v>
      </c>
      <c r="D265" s="2" t="s">
        <v>57</v>
      </c>
      <c r="E265" s="5"/>
      <c r="F265" s="5"/>
      <c r="G265" s="5"/>
      <c r="H265" s="5"/>
      <c r="I265" s="5"/>
      <c r="J265" s="5"/>
      <c r="K265" s="5"/>
      <c r="L265" s="5"/>
      <c r="M265" s="5"/>
      <c r="N265" s="5"/>
      <c r="O265" s="5"/>
      <c r="P265" s="5"/>
      <c r="Q265" s="5"/>
      <c r="R265" s="5"/>
      <c r="S265" s="5"/>
      <c r="T265" s="5"/>
      <c r="U265" s="5"/>
    </row>
    <row r="267" spans="1:21" x14ac:dyDescent="0.25">
      <c r="A267" s="1" t="s">
        <v>135</v>
      </c>
      <c r="B267" s="1" t="s">
        <v>30</v>
      </c>
      <c r="C267" s="1" t="s">
        <v>31</v>
      </c>
      <c r="D267" s="1"/>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row>
    <row r="268" spans="1:21" x14ac:dyDescent="0.25">
      <c r="A268" s="1" t="str">
        <f>'Population Definitions'!$A$2</f>
        <v>0-4</v>
      </c>
      <c r="B268" t="s">
        <v>56</v>
      </c>
      <c r="C268" s="5">
        <v>0.52</v>
      </c>
      <c r="D268" s="2" t="s">
        <v>57</v>
      </c>
      <c r="E268" s="5"/>
      <c r="F268" s="5"/>
      <c r="G268" s="5"/>
      <c r="H268" s="5"/>
      <c r="I268" s="5"/>
      <c r="J268" s="5"/>
      <c r="K268" s="5"/>
      <c r="L268" s="5"/>
      <c r="M268" s="5"/>
      <c r="N268" s="5"/>
      <c r="O268" s="5"/>
      <c r="P268" s="5"/>
      <c r="Q268" s="5"/>
      <c r="R268" s="5"/>
      <c r="S268" s="5"/>
      <c r="T268" s="5"/>
      <c r="U268" s="5"/>
    </row>
    <row r="269" spans="1:21" x14ac:dyDescent="0.25">
      <c r="A269" s="1" t="str">
        <f>'Population Definitions'!$A$3</f>
        <v>5-14</v>
      </c>
      <c r="B269" t="s">
        <v>56</v>
      </c>
      <c r="C269" s="5">
        <v>0.52</v>
      </c>
      <c r="D269" s="2" t="s">
        <v>57</v>
      </c>
      <c r="E269" s="5"/>
      <c r="F269" s="5"/>
      <c r="G269" s="5"/>
      <c r="H269" s="5"/>
      <c r="I269" s="5"/>
      <c r="J269" s="5"/>
      <c r="K269" s="5"/>
      <c r="L269" s="5"/>
      <c r="M269" s="5"/>
      <c r="N269" s="5"/>
      <c r="O269" s="5"/>
      <c r="P269" s="5"/>
      <c r="Q269" s="5"/>
      <c r="R269" s="5"/>
      <c r="S269" s="5"/>
      <c r="T269" s="5"/>
      <c r="U269" s="5"/>
    </row>
    <row r="270" spans="1:21" x14ac:dyDescent="0.25">
      <c r="A270" s="1" t="str">
        <f>'Population Definitions'!$A$4</f>
        <v>15-64</v>
      </c>
      <c r="B270" t="s">
        <v>56</v>
      </c>
      <c r="C270" s="5">
        <v>0.52</v>
      </c>
      <c r="D270" s="2" t="s">
        <v>57</v>
      </c>
      <c r="E270" s="5"/>
      <c r="F270" s="5"/>
      <c r="G270" s="5"/>
      <c r="H270" s="5"/>
      <c r="I270" s="5"/>
      <c r="J270" s="5"/>
      <c r="K270" s="5"/>
      <c r="L270" s="5"/>
      <c r="M270" s="5"/>
      <c r="N270" s="5"/>
      <c r="O270" s="5"/>
      <c r="P270" s="5"/>
      <c r="Q270" s="5"/>
      <c r="R270" s="5"/>
      <c r="S270" s="5"/>
      <c r="T270" s="5"/>
      <c r="U270" s="5"/>
    </row>
    <row r="271" spans="1:21" x14ac:dyDescent="0.25">
      <c r="A271" s="1" t="str">
        <f>'Population Definitions'!$A$5</f>
        <v>65+</v>
      </c>
      <c r="B271" t="s">
        <v>56</v>
      </c>
      <c r="C271" s="5">
        <v>0.52</v>
      </c>
      <c r="D271" s="2" t="s">
        <v>57</v>
      </c>
      <c r="E271" s="5"/>
      <c r="F271" s="5"/>
      <c r="G271" s="5"/>
      <c r="H271" s="5"/>
      <c r="I271" s="5"/>
      <c r="J271" s="5"/>
      <c r="K271" s="5"/>
      <c r="L271" s="5"/>
      <c r="M271" s="5"/>
      <c r="N271" s="5"/>
      <c r="O271" s="5"/>
      <c r="P271" s="5"/>
      <c r="Q271" s="5"/>
      <c r="R271" s="5"/>
      <c r="S271" s="5"/>
      <c r="T271" s="5"/>
      <c r="U271" s="5"/>
    </row>
    <row r="272" spans="1:21" x14ac:dyDescent="0.25">
      <c r="A272" s="1" t="str">
        <f>'Population Definitions'!$A$6</f>
        <v>15-64 (HIV+)</v>
      </c>
      <c r="B272" t="s">
        <v>56</v>
      </c>
      <c r="C272" s="5">
        <v>0.52</v>
      </c>
      <c r="D272" s="2" t="s">
        <v>57</v>
      </c>
      <c r="E272" s="5"/>
      <c r="F272" s="5"/>
      <c r="G272" s="5"/>
      <c r="H272" s="5"/>
      <c r="I272" s="5"/>
      <c r="J272" s="5"/>
      <c r="K272" s="5"/>
      <c r="L272" s="5"/>
      <c r="M272" s="5"/>
      <c r="N272" s="5"/>
      <c r="O272" s="5"/>
      <c r="P272" s="5"/>
      <c r="Q272" s="5"/>
      <c r="R272" s="5"/>
      <c r="S272" s="5"/>
      <c r="T272" s="5"/>
      <c r="U272" s="5"/>
    </row>
    <row r="273" spans="1:21" x14ac:dyDescent="0.25">
      <c r="A273" s="1" t="str">
        <f>'Population Definitions'!$A$7</f>
        <v>65+ (HIV+)</v>
      </c>
      <c r="B273" t="s">
        <v>56</v>
      </c>
      <c r="C273" s="5">
        <v>0.52</v>
      </c>
      <c r="D273" s="2" t="s">
        <v>57</v>
      </c>
      <c r="E273" s="5"/>
      <c r="F273" s="5"/>
      <c r="G273" s="5"/>
      <c r="H273" s="5"/>
      <c r="I273" s="5"/>
      <c r="J273" s="5"/>
      <c r="K273" s="5"/>
      <c r="L273" s="5"/>
      <c r="M273" s="5"/>
      <c r="N273" s="5"/>
      <c r="O273" s="5"/>
      <c r="P273" s="5"/>
      <c r="Q273" s="5"/>
      <c r="R273" s="5"/>
      <c r="S273" s="5"/>
      <c r="T273" s="5"/>
      <c r="U273" s="5"/>
    </row>
    <row r="274" spans="1:21" x14ac:dyDescent="0.25">
      <c r="A274" s="1" t="str">
        <f>'Population Definitions'!$A$8</f>
        <v>Pris</v>
      </c>
      <c r="B274" t="s">
        <v>56</v>
      </c>
      <c r="C274" s="5">
        <v>0.52</v>
      </c>
      <c r="D274" s="2" t="s">
        <v>57</v>
      </c>
      <c r="E274" s="5"/>
      <c r="F274" s="5"/>
      <c r="G274" s="5"/>
      <c r="H274" s="5"/>
      <c r="I274" s="5"/>
      <c r="J274" s="5"/>
      <c r="K274" s="5"/>
      <c r="L274" s="5"/>
      <c r="M274" s="5"/>
      <c r="N274" s="5"/>
      <c r="O274" s="5"/>
      <c r="P274" s="5"/>
      <c r="Q274" s="5"/>
      <c r="R274" s="5"/>
      <c r="S274" s="5"/>
      <c r="T274" s="5"/>
      <c r="U274" s="5"/>
    </row>
    <row r="275" spans="1:21" x14ac:dyDescent="0.25">
      <c r="A275" s="1" t="str">
        <f>'Population Definitions'!$A$9</f>
        <v>Pris (HIV+)</v>
      </c>
      <c r="B275" t="s">
        <v>56</v>
      </c>
      <c r="C275" s="5">
        <v>0.52</v>
      </c>
      <c r="D275" s="2" t="s">
        <v>57</v>
      </c>
      <c r="E275" s="5"/>
      <c r="F275" s="5"/>
      <c r="G275" s="5"/>
      <c r="H275" s="5"/>
      <c r="I275" s="5"/>
      <c r="J275" s="5"/>
      <c r="K275" s="5"/>
      <c r="L275" s="5"/>
      <c r="M275" s="5"/>
      <c r="N275" s="5"/>
      <c r="O275" s="5"/>
      <c r="P275" s="5"/>
      <c r="Q275" s="5"/>
      <c r="R275" s="5"/>
      <c r="S275" s="5"/>
      <c r="T275" s="5"/>
      <c r="U275" s="5"/>
    </row>
    <row r="276" spans="1:21" x14ac:dyDescent="0.25">
      <c r="A276" s="1" t="str">
        <f>'Population Definitions'!$A$10</f>
        <v>HCW</v>
      </c>
      <c r="B276" t="s">
        <v>56</v>
      </c>
      <c r="C276" s="5">
        <v>0.52</v>
      </c>
      <c r="D276" s="2" t="s">
        <v>57</v>
      </c>
      <c r="E276" s="5"/>
      <c r="F276" s="5"/>
      <c r="G276" s="5"/>
      <c r="H276" s="5"/>
      <c r="I276" s="5"/>
      <c r="J276" s="5"/>
      <c r="K276" s="5"/>
      <c r="L276" s="5"/>
      <c r="M276" s="5"/>
      <c r="N276" s="5"/>
      <c r="O276" s="5"/>
      <c r="P276" s="5"/>
      <c r="Q276" s="5"/>
      <c r="R276" s="5"/>
      <c r="S276" s="5"/>
      <c r="T276" s="5"/>
      <c r="U276" s="5"/>
    </row>
    <row r="277" spans="1:21" x14ac:dyDescent="0.25">
      <c r="A277" s="1" t="str">
        <f>'Population Definitions'!$A$11</f>
        <v>HCW (HIV+)</v>
      </c>
      <c r="B277" t="s">
        <v>56</v>
      </c>
      <c r="C277" s="5">
        <v>0.52</v>
      </c>
      <c r="D277" s="2" t="s">
        <v>57</v>
      </c>
      <c r="E277" s="5"/>
      <c r="F277" s="5"/>
      <c r="G277" s="5"/>
      <c r="H277" s="5"/>
      <c r="I277" s="5"/>
      <c r="J277" s="5"/>
      <c r="K277" s="5"/>
      <c r="L277" s="5"/>
      <c r="M277" s="5"/>
      <c r="N277" s="5"/>
      <c r="O277" s="5"/>
      <c r="P277" s="5"/>
      <c r="Q277" s="5"/>
      <c r="R277" s="5"/>
      <c r="S277" s="5"/>
      <c r="T277" s="5"/>
      <c r="U277" s="5"/>
    </row>
    <row r="278" spans="1:21" x14ac:dyDescent="0.25">
      <c r="A278" s="1" t="str">
        <f>'Population Definitions'!$A$12</f>
        <v>Mine</v>
      </c>
      <c r="B278" t="s">
        <v>56</v>
      </c>
      <c r="C278" s="5">
        <v>0.52</v>
      </c>
      <c r="D278" s="2" t="s">
        <v>57</v>
      </c>
      <c r="E278" s="5"/>
      <c r="F278" s="5"/>
      <c r="G278" s="5"/>
      <c r="H278" s="5"/>
      <c r="I278" s="5"/>
      <c r="J278" s="5"/>
      <c r="K278" s="5"/>
      <c r="L278" s="5"/>
      <c r="M278" s="5"/>
      <c r="N278" s="5"/>
      <c r="O278" s="5"/>
      <c r="P278" s="5"/>
      <c r="Q278" s="5"/>
      <c r="R278" s="5"/>
      <c r="S278" s="5"/>
      <c r="T278" s="5"/>
      <c r="U278" s="5"/>
    </row>
    <row r="279" spans="1:21" x14ac:dyDescent="0.25">
      <c r="A279" s="1" t="str">
        <f>'Population Definitions'!$A$13</f>
        <v>Mine (HIV+)</v>
      </c>
      <c r="B279" t="s">
        <v>56</v>
      </c>
      <c r="C279" s="5">
        <v>0.52</v>
      </c>
      <c r="D279" s="2" t="s">
        <v>57</v>
      </c>
      <c r="E279" s="5"/>
      <c r="F279" s="5"/>
      <c r="G279" s="5"/>
      <c r="H279" s="5"/>
      <c r="I279" s="5"/>
      <c r="J279" s="5"/>
      <c r="K279" s="5"/>
      <c r="L279" s="5"/>
      <c r="M279" s="5"/>
      <c r="N279" s="5"/>
      <c r="O279" s="5"/>
      <c r="P279" s="5"/>
      <c r="Q279" s="5"/>
      <c r="R279" s="5"/>
      <c r="S279" s="5"/>
      <c r="T279" s="5"/>
      <c r="U279" s="5"/>
    </row>
    <row r="281" spans="1:21" x14ac:dyDescent="0.25">
      <c r="A281" s="1" t="s">
        <v>136</v>
      </c>
      <c r="B281" s="1" t="s">
        <v>30</v>
      </c>
      <c r="C281" s="1" t="s">
        <v>31</v>
      </c>
      <c r="D281" s="1"/>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row>
    <row r="282" spans="1:21" x14ac:dyDescent="0.25">
      <c r="A282" s="1" t="str">
        <f>'Population Definitions'!$A$2</f>
        <v>0-4</v>
      </c>
      <c r="B282" t="s">
        <v>56</v>
      </c>
      <c r="C282" s="5">
        <v>0.59</v>
      </c>
      <c r="D282" s="2" t="s">
        <v>57</v>
      </c>
      <c r="E282" s="5"/>
      <c r="F282" s="5"/>
      <c r="G282" s="5"/>
      <c r="H282" s="5"/>
      <c r="I282" s="5"/>
      <c r="J282" s="5"/>
      <c r="K282" s="5"/>
      <c r="L282" s="5"/>
      <c r="M282" s="5"/>
      <c r="N282" s="5"/>
      <c r="O282" s="5"/>
      <c r="P282" s="5"/>
      <c r="Q282" s="5"/>
      <c r="R282" s="5"/>
      <c r="S282" s="5"/>
      <c r="T282" s="5"/>
      <c r="U282" s="5"/>
    </row>
    <row r="283" spans="1:21" x14ac:dyDescent="0.25">
      <c r="A283" s="1" t="str">
        <f>'Population Definitions'!$A$3</f>
        <v>5-14</v>
      </c>
      <c r="B283" t="s">
        <v>56</v>
      </c>
      <c r="C283" s="5">
        <v>0.59</v>
      </c>
      <c r="D283" s="2" t="s">
        <v>57</v>
      </c>
      <c r="E283" s="5"/>
      <c r="F283" s="5"/>
      <c r="G283" s="5"/>
      <c r="H283" s="5"/>
      <c r="I283" s="5"/>
      <c r="J283" s="5"/>
      <c r="K283" s="5"/>
      <c r="L283" s="5"/>
      <c r="M283" s="5"/>
      <c r="N283" s="5"/>
      <c r="O283" s="5"/>
      <c r="P283" s="5"/>
      <c r="Q283" s="5"/>
      <c r="R283" s="5"/>
      <c r="S283" s="5"/>
      <c r="T283" s="5"/>
      <c r="U283" s="5"/>
    </row>
    <row r="284" spans="1:21" x14ac:dyDescent="0.25">
      <c r="A284" s="1" t="str">
        <f>'Population Definitions'!$A$4</f>
        <v>15-64</v>
      </c>
      <c r="B284" t="s">
        <v>56</v>
      </c>
      <c r="C284" s="5">
        <v>0.59</v>
      </c>
      <c r="D284" s="2" t="s">
        <v>57</v>
      </c>
      <c r="E284" s="5"/>
      <c r="F284" s="5"/>
      <c r="G284" s="5"/>
      <c r="H284" s="5"/>
      <c r="I284" s="5"/>
      <c r="J284" s="5"/>
      <c r="K284" s="5"/>
      <c r="L284" s="5"/>
      <c r="M284" s="5"/>
      <c r="N284" s="5"/>
      <c r="O284" s="5"/>
      <c r="P284" s="5"/>
      <c r="Q284" s="5"/>
      <c r="R284" s="5"/>
      <c r="S284" s="5"/>
      <c r="T284" s="5"/>
      <c r="U284" s="5"/>
    </row>
    <row r="285" spans="1:21" x14ac:dyDescent="0.25">
      <c r="A285" s="1" t="str">
        <f>'Population Definitions'!$A$5</f>
        <v>65+</v>
      </c>
      <c r="B285" t="s">
        <v>56</v>
      </c>
      <c r="C285" s="5">
        <v>0.59</v>
      </c>
      <c r="D285" s="2" t="s">
        <v>57</v>
      </c>
      <c r="E285" s="5"/>
      <c r="F285" s="5"/>
      <c r="G285" s="5"/>
      <c r="H285" s="5"/>
      <c r="I285" s="5"/>
      <c r="J285" s="5"/>
      <c r="K285" s="5"/>
      <c r="L285" s="5"/>
      <c r="M285" s="5"/>
      <c r="N285" s="5"/>
      <c r="O285" s="5"/>
      <c r="P285" s="5"/>
      <c r="Q285" s="5"/>
      <c r="R285" s="5"/>
      <c r="S285" s="5"/>
      <c r="T285" s="5"/>
      <c r="U285" s="5"/>
    </row>
    <row r="286" spans="1:21" x14ac:dyDescent="0.25">
      <c r="A286" s="1" t="str">
        <f>'Population Definitions'!$A$6</f>
        <v>15-64 (HIV+)</v>
      </c>
      <c r="B286" t="s">
        <v>56</v>
      </c>
      <c r="C286" s="5">
        <v>0.59</v>
      </c>
      <c r="D286" s="2" t="s">
        <v>57</v>
      </c>
      <c r="E286" s="5"/>
      <c r="F286" s="5"/>
      <c r="G286" s="5"/>
      <c r="H286" s="5"/>
      <c r="I286" s="5"/>
      <c r="J286" s="5"/>
      <c r="K286" s="5"/>
      <c r="L286" s="5"/>
      <c r="M286" s="5"/>
      <c r="N286" s="5"/>
      <c r="O286" s="5"/>
      <c r="P286" s="5"/>
      <c r="Q286" s="5"/>
      <c r="R286" s="5"/>
      <c r="S286" s="5"/>
      <c r="T286" s="5"/>
      <c r="U286" s="5"/>
    </row>
    <row r="287" spans="1:21" x14ac:dyDescent="0.25">
      <c r="A287" s="1" t="str">
        <f>'Population Definitions'!$A$7</f>
        <v>65+ (HIV+)</v>
      </c>
      <c r="B287" t="s">
        <v>56</v>
      </c>
      <c r="C287" s="5">
        <v>0.59</v>
      </c>
      <c r="D287" s="2" t="s">
        <v>57</v>
      </c>
      <c r="E287" s="5"/>
      <c r="F287" s="5"/>
      <c r="G287" s="5"/>
      <c r="H287" s="5"/>
      <c r="I287" s="5"/>
      <c r="J287" s="5"/>
      <c r="K287" s="5"/>
      <c r="L287" s="5"/>
      <c r="M287" s="5"/>
      <c r="N287" s="5"/>
      <c r="O287" s="5"/>
      <c r="P287" s="5"/>
      <c r="Q287" s="5"/>
      <c r="R287" s="5"/>
      <c r="S287" s="5"/>
      <c r="T287" s="5"/>
      <c r="U287" s="5"/>
    </row>
    <row r="288" spans="1:21" x14ac:dyDescent="0.25">
      <c r="A288" s="1" t="str">
        <f>'Population Definitions'!$A$8</f>
        <v>Pris</v>
      </c>
      <c r="B288" t="s">
        <v>56</v>
      </c>
      <c r="C288" s="5">
        <v>0.59</v>
      </c>
      <c r="D288" s="2" t="s">
        <v>57</v>
      </c>
      <c r="E288" s="5"/>
      <c r="F288" s="5"/>
      <c r="G288" s="5"/>
      <c r="H288" s="5"/>
      <c r="I288" s="5"/>
      <c r="J288" s="5"/>
      <c r="K288" s="5"/>
      <c r="L288" s="5"/>
      <c r="M288" s="5"/>
      <c r="N288" s="5"/>
      <c r="O288" s="5"/>
      <c r="P288" s="5"/>
      <c r="Q288" s="5"/>
      <c r="R288" s="5"/>
      <c r="S288" s="5"/>
      <c r="T288" s="5"/>
      <c r="U288" s="5"/>
    </row>
    <row r="289" spans="1:21" x14ac:dyDescent="0.25">
      <c r="A289" s="1" t="str">
        <f>'Population Definitions'!$A$9</f>
        <v>Pris (HIV+)</v>
      </c>
      <c r="B289" t="s">
        <v>56</v>
      </c>
      <c r="C289" s="5">
        <v>0.59</v>
      </c>
      <c r="D289" s="2" t="s">
        <v>57</v>
      </c>
      <c r="E289" s="5"/>
      <c r="F289" s="5"/>
      <c r="G289" s="5"/>
      <c r="H289" s="5"/>
      <c r="I289" s="5"/>
      <c r="J289" s="5"/>
      <c r="K289" s="5"/>
      <c r="L289" s="5"/>
      <c r="M289" s="5"/>
      <c r="N289" s="5"/>
      <c r="O289" s="5"/>
      <c r="P289" s="5"/>
      <c r="Q289" s="5"/>
      <c r="R289" s="5"/>
      <c r="S289" s="5"/>
      <c r="T289" s="5"/>
      <c r="U289" s="5"/>
    </row>
    <row r="290" spans="1:21" x14ac:dyDescent="0.25">
      <c r="A290" s="1" t="str">
        <f>'Population Definitions'!$A$10</f>
        <v>HCW</v>
      </c>
      <c r="B290" t="s">
        <v>56</v>
      </c>
      <c r="C290" s="5">
        <v>0.59</v>
      </c>
      <c r="D290" s="2" t="s">
        <v>57</v>
      </c>
      <c r="E290" s="5"/>
      <c r="F290" s="5"/>
      <c r="G290" s="5"/>
      <c r="H290" s="5"/>
      <c r="I290" s="5"/>
      <c r="J290" s="5"/>
      <c r="K290" s="5"/>
      <c r="L290" s="5"/>
      <c r="M290" s="5"/>
      <c r="N290" s="5"/>
      <c r="O290" s="5"/>
      <c r="P290" s="5"/>
      <c r="Q290" s="5"/>
      <c r="R290" s="5"/>
      <c r="S290" s="5"/>
      <c r="T290" s="5"/>
      <c r="U290" s="5"/>
    </row>
    <row r="291" spans="1:21" x14ac:dyDescent="0.25">
      <c r="A291" s="1" t="str">
        <f>'Population Definitions'!$A$11</f>
        <v>HCW (HIV+)</v>
      </c>
      <c r="B291" t="s">
        <v>56</v>
      </c>
      <c r="C291" s="5">
        <v>0.59</v>
      </c>
      <c r="D291" s="2" t="s">
        <v>57</v>
      </c>
      <c r="E291" s="5"/>
      <c r="F291" s="5"/>
      <c r="G291" s="5"/>
      <c r="H291" s="5"/>
      <c r="I291" s="5"/>
      <c r="J291" s="5"/>
      <c r="K291" s="5"/>
      <c r="L291" s="5"/>
      <c r="M291" s="5"/>
      <c r="N291" s="5"/>
      <c r="O291" s="5"/>
      <c r="P291" s="5"/>
      <c r="Q291" s="5"/>
      <c r="R291" s="5"/>
      <c r="S291" s="5"/>
      <c r="T291" s="5"/>
      <c r="U291" s="5"/>
    </row>
    <row r="292" spans="1:21" x14ac:dyDescent="0.25">
      <c r="A292" s="1" t="str">
        <f>'Population Definitions'!$A$12</f>
        <v>Mine</v>
      </c>
      <c r="B292" t="s">
        <v>56</v>
      </c>
      <c r="C292" s="5">
        <v>0.59</v>
      </c>
      <c r="D292" s="2" t="s">
        <v>57</v>
      </c>
      <c r="E292" s="5"/>
      <c r="F292" s="5"/>
      <c r="G292" s="5"/>
      <c r="H292" s="5"/>
      <c r="I292" s="5"/>
      <c r="J292" s="5"/>
      <c r="K292" s="5"/>
      <c r="L292" s="5"/>
      <c r="M292" s="5"/>
      <c r="N292" s="5"/>
      <c r="O292" s="5"/>
      <c r="P292" s="5"/>
      <c r="Q292" s="5"/>
      <c r="R292" s="5"/>
      <c r="S292" s="5"/>
      <c r="T292" s="5"/>
      <c r="U292" s="5"/>
    </row>
    <row r="293" spans="1:21" x14ac:dyDescent="0.25">
      <c r="A293" s="1" t="str">
        <f>'Population Definitions'!$A$13</f>
        <v>Mine (HIV+)</v>
      </c>
      <c r="B293" t="s">
        <v>56</v>
      </c>
      <c r="C293" s="5">
        <v>0.59</v>
      </c>
      <c r="D293" s="2" t="s">
        <v>57</v>
      </c>
      <c r="E293" s="5"/>
      <c r="F293" s="5"/>
      <c r="G293" s="5"/>
      <c r="H293" s="5"/>
      <c r="I293" s="5"/>
      <c r="J293" s="5"/>
      <c r="K293" s="5"/>
      <c r="L293" s="5"/>
      <c r="M293" s="5"/>
      <c r="N293" s="5"/>
      <c r="O293" s="5"/>
      <c r="P293" s="5"/>
      <c r="Q293" s="5"/>
      <c r="R293" s="5"/>
      <c r="S293" s="5"/>
      <c r="T293" s="5"/>
      <c r="U293" s="5"/>
    </row>
    <row r="295" spans="1:21" x14ac:dyDescent="0.25">
      <c r="A295" s="1" t="s">
        <v>137</v>
      </c>
      <c r="B295" s="1" t="s">
        <v>30</v>
      </c>
      <c r="C295" s="1" t="s">
        <v>31</v>
      </c>
      <c r="D295" s="1"/>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row>
    <row r="296" spans="1:21" x14ac:dyDescent="0.25">
      <c r="A296" s="1" t="str">
        <f>'Population Definitions'!$A$2</f>
        <v>0-4</v>
      </c>
      <c r="B296" t="s">
        <v>56</v>
      </c>
      <c r="C296" s="5">
        <v>0.37</v>
      </c>
      <c r="D296" s="2" t="s">
        <v>57</v>
      </c>
      <c r="E296" s="5"/>
      <c r="F296" s="5"/>
      <c r="G296" s="5"/>
      <c r="H296" s="5"/>
      <c r="I296" s="5"/>
      <c r="J296" s="5"/>
      <c r="K296" s="5"/>
      <c r="L296" s="5"/>
      <c r="M296" s="5"/>
      <c r="N296" s="5"/>
      <c r="O296" s="5"/>
      <c r="P296" s="5"/>
      <c r="Q296" s="5"/>
      <c r="R296" s="5"/>
      <c r="S296" s="5"/>
      <c r="T296" s="5"/>
      <c r="U296" s="5"/>
    </row>
    <row r="297" spans="1:21" x14ac:dyDescent="0.25">
      <c r="A297" s="1" t="str">
        <f>'Population Definitions'!$A$3</f>
        <v>5-14</v>
      </c>
      <c r="B297" t="s">
        <v>56</v>
      </c>
      <c r="C297" s="5">
        <v>0.37</v>
      </c>
      <c r="D297" s="2" t="s">
        <v>57</v>
      </c>
      <c r="E297" s="5"/>
      <c r="F297" s="5"/>
      <c r="G297" s="5"/>
      <c r="H297" s="5"/>
      <c r="I297" s="5"/>
      <c r="J297" s="5"/>
      <c r="K297" s="5"/>
      <c r="L297" s="5"/>
      <c r="M297" s="5"/>
      <c r="N297" s="5"/>
      <c r="O297" s="5"/>
      <c r="P297" s="5"/>
      <c r="Q297" s="5"/>
      <c r="R297" s="5"/>
      <c r="S297" s="5"/>
      <c r="T297" s="5"/>
      <c r="U297" s="5"/>
    </row>
    <row r="298" spans="1:21" x14ac:dyDescent="0.25">
      <c r="A298" s="1" t="str">
        <f>'Population Definitions'!$A$4</f>
        <v>15-64</v>
      </c>
      <c r="B298" t="s">
        <v>56</v>
      </c>
      <c r="C298" s="5">
        <v>0.37</v>
      </c>
      <c r="D298" s="2" t="s">
        <v>57</v>
      </c>
      <c r="E298" s="5"/>
      <c r="F298" s="5"/>
      <c r="G298" s="5"/>
      <c r="H298" s="5"/>
      <c r="I298" s="5"/>
      <c r="J298" s="5"/>
      <c r="K298" s="5"/>
      <c r="L298" s="5"/>
      <c r="M298" s="5"/>
      <c r="N298" s="5"/>
      <c r="O298" s="5"/>
      <c r="P298" s="5"/>
      <c r="Q298" s="5"/>
      <c r="R298" s="5"/>
      <c r="S298" s="5"/>
      <c r="T298" s="5"/>
      <c r="U298" s="5"/>
    </row>
    <row r="299" spans="1:21" x14ac:dyDescent="0.25">
      <c r="A299" s="1" t="str">
        <f>'Population Definitions'!$A$5</f>
        <v>65+</v>
      </c>
      <c r="B299" t="s">
        <v>56</v>
      </c>
      <c r="C299" s="5">
        <v>0.37</v>
      </c>
      <c r="D299" s="2" t="s">
        <v>57</v>
      </c>
      <c r="E299" s="5"/>
      <c r="F299" s="5"/>
      <c r="G299" s="5"/>
      <c r="H299" s="5"/>
      <c r="I299" s="5"/>
      <c r="J299" s="5"/>
      <c r="K299" s="5"/>
      <c r="L299" s="5"/>
      <c r="M299" s="5"/>
      <c r="N299" s="5"/>
      <c r="O299" s="5"/>
      <c r="P299" s="5"/>
      <c r="Q299" s="5"/>
      <c r="R299" s="5"/>
      <c r="S299" s="5"/>
      <c r="T299" s="5"/>
      <c r="U299" s="5"/>
    </row>
    <row r="300" spans="1:21" x14ac:dyDescent="0.25">
      <c r="A300" s="1" t="str">
        <f>'Population Definitions'!$A$6</f>
        <v>15-64 (HIV+)</v>
      </c>
      <c r="B300" t="s">
        <v>56</v>
      </c>
      <c r="C300" s="5">
        <v>0.37</v>
      </c>
      <c r="D300" s="2" t="s">
        <v>57</v>
      </c>
      <c r="E300" s="5"/>
      <c r="F300" s="5"/>
      <c r="G300" s="5"/>
      <c r="H300" s="5"/>
      <c r="I300" s="5"/>
      <c r="J300" s="5"/>
      <c r="K300" s="5"/>
      <c r="L300" s="5"/>
      <c r="M300" s="5"/>
      <c r="N300" s="5"/>
      <c r="O300" s="5"/>
      <c r="P300" s="5"/>
      <c r="Q300" s="5"/>
      <c r="R300" s="5"/>
      <c r="S300" s="5"/>
      <c r="T300" s="5"/>
      <c r="U300" s="5"/>
    </row>
    <row r="301" spans="1:21" x14ac:dyDescent="0.25">
      <c r="A301" s="1" t="str">
        <f>'Population Definitions'!$A$7</f>
        <v>65+ (HIV+)</v>
      </c>
      <c r="B301" t="s">
        <v>56</v>
      </c>
      <c r="C301" s="5">
        <v>0.37</v>
      </c>
      <c r="D301" s="2" t="s">
        <v>57</v>
      </c>
      <c r="E301" s="5"/>
      <c r="F301" s="5"/>
      <c r="G301" s="5"/>
      <c r="H301" s="5"/>
      <c r="I301" s="5"/>
      <c r="J301" s="5"/>
      <c r="K301" s="5"/>
      <c r="L301" s="5"/>
      <c r="M301" s="5"/>
      <c r="N301" s="5"/>
      <c r="O301" s="5"/>
      <c r="P301" s="5"/>
      <c r="Q301" s="5"/>
      <c r="R301" s="5"/>
      <c r="S301" s="5"/>
      <c r="T301" s="5"/>
      <c r="U301" s="5"/>
    </row>
    <row r="302" spans="1:21" x14ac:dyDescent="0.25">
      <c r="A302" s="1" t="str">
        <f>'Population Definitions'!$A$8</f>
        <v>Pris</v>
      </c>
      <c r="B302" t="s">
        <v>56</v>
      </c>
      <c r="C302" s="5">
        <v>0.37</v>
      </c>
      <c r="D302" s="2" t="s">
        <v>57</v>
      </c>
      <c r="E302" s="5"/>
      <c r="F302" s="5"/>
      <c r="G302" s="5"/>
      <c r="H302" s="5"/>
      <c r="I302" s="5"/>
      <c r="J302" s="5"/>
      <c r="K302" s="5"/>
      <c r="L302" s="5"/>
      <c r="M302" s="5"/>
      <c r="N302" s="5"/>
      <c r="O302" s="5"/>
      <c r="P302" s="5"/>
      <c r="Q302" s="5"/>
      <c r="R302" s="5"/>
      <c r="S302" s="5"/>
      <c r="T302" s="5"/>
      <c r="U302" s="5"/>
    </row>
    <row r="303" spans="1:21" x14ac:dyDescent="0.25">
      <c r="A303" s="1" t="str">
        <f>'Population Definitions'!$A$9</f>
        <v>Pris (HIV+)</v>
      </c>
      <c r="B303" t="s">
        <v>56</v>
      </c>
      <c r="C303" s="5">
        <v>0.37</v>
      </c>
      <c r="D303" s="2" t="s">
        <v>57</v>
      </c>
      <c r="E303" s="5"/>
      <c r="F303" s="5"/>
      <c r="G303" s="5"/>
      <c r="H303" s="5"/>
      <c r="I303" s="5"/>
      <c r="J303" s="5"/>
      <c r="K303" s="5"/>
      <c r="L303" s="5"/>
      <c r="M303" s="5"/>
      <c r="N303" s="5"/>
      <c r="O303" s="5"/>
      <c r="P303" s="5"/>
      <c r="Q303" s="5"/>
      <c r="R303" s="5"/>
      <c r="S303" s="5"/>
      <c r="T303" s="5"/>
      <c r="U303" s="5"/>
    </row>
    <row r="304" spans="1:21" x14ac:dyDescent="0.25">
      <c r="A304" s="1" t="str">
        <f>'Population Definitions'!$A$10</f>
        <v>HCW</v>
      </c>
      <c r="B304" t="s">
        <v>56</v>
      </c>
      <c r="C304" s="5">
        <v>0.37</v>
      </c>
      <c r="D304" s="2" t="s">
        <v>57</v>
      </c>
      <c r="E304" s="5"/>
      <c r="F304" s="5"/>
      <c r="G304" s="5"/>
      <c r="H304" s="5"/>
      <c r="I304" s="5"/>
      <c r="J304" s="5"/>
      <c r="K304" s="5"/>
      <c r="L304" s="5"/>
      <c r="M304" s="5"/>
      <c r="N304" s="5"/>
      <c r="O304" s="5"/>
      <c r="P304" s="5"/>
      <c r="Q304" s="5"/>
      <c r="R304" s="5"/>
      <c r="S304" s="5"/>
      <c r="T304" s="5"/>
      <c r="U304" s="5"/>
    </row>
    <row r="305" spans="1:21" x14ac:dyDescent="0.25">
      <c r="A305" s="1" t="str">
        <f>'Population Definitions'!$A$11</f>
        <v>HCW (HIV+)</v>
      </c>
      <c r="B305" t="s">
        <v>56</v>
      </c>
      <c r="C305" s="5">
        <v>0.37</v>
      </c>
      <c r="D305" s="2" t="s">
        <v>57</v>
      </c>
      <c r="E305" s="5"/>
      <c r="F305" s="5"/>
      <c r="G305" s="5"/>
      <c r="H305" s="5"/>
      <c r="I305" s="5"/>
      <c r="J305" s="5"/>
      <c r="K305" s="5"/>
      <c r="L305" s="5"/>
      <c r="M305" s="5"/>
      <c r="N305" s="5"/>
      <c r="O305" s="5"/>
      <c r="P305" s="5"/>
      <c r="Q305" s="5"/>
      <c r="R305" s="5"/>
      <c r="S305" s="5"/>
      <c r="T305" s="5"/>
      <c r="U305" s="5"/>
    </row>
    <row r="306" spans="1:21" x14ac:dyDescent="0.25">
      <c r="A306" s="1" t="str">
        <f>'Population Definitions'!$A$12</f>
        <v>Mine</v>
      </c>
      <c r="B306" t="s">
        <v>56</v>
      </c>
      <c r="C306" s="5">
        <v>0.37</v>
      </c>
      <c r="D306" s="2" t="s">
        <v>57</v>
      </c>
      <c r="E306" s="5"/>
      <c r="F306" s="5"/>
      <c r="G306" s="5"/>
      <c r="H306" s="5"/>
      <c r="I306" s="5"/>
      <c r="J306" s="5"/>
      <c r="K306" s="5"/>
      <c r="L306" s="5"/>
      <c r="M306" s="5"/>
      <c r="N306" s="5"/>
      <c r="O306" s="5"/>
      <c r="P306" s="5"/>
      <c r="Q306" s="5"/>
      <c r="R306" s="5"/>
      <c r="S306" s="5"/>
      <c r="T306" s="5"/>
      <c r="U306" s="5"/>
    </row>
    <row r="307" spans="1:21" x14ac:dyDescent="0.25">
      <c r="A307" s="1" t="str">
        <f>'Population Definitions'!$A$13</f>
        <v>Mine (HIV+)</v>
      </c>
      <c r="B307" t="s">
        <v>56</v>
      </c>
      <c r="C307" s="5">
        <v>0.37</v>
      </c>
      <c r="D307" s="2" t="s">
        <v>57</v>
      </c>
      <c r="E307" s="5"/>
      <c r="F307" s="5"/>
      <c r="G307" s="5"/>
      <c r="H307" s="5"/>
      <c r="I307" s="5"/>
      <c r="J307" s="5"/>
      <c r="K307" s="5"/>
      <c r="L307" s="5"/>
      <c r="M307" s="5"/>
      <c r="N307" s="5"/>
      <c r="O307" s="5"/>
      <c r="P307" s="5"/>
      <c r="Q307" s="5"/>
      <c r="R307" s="5"/>
      <c r="S307" s="5"/>
      <c r="T307" s="5"/>
      <c r="U307" s="5"/>
    </row>
    <row r="309" spans="1:21" x14ac:dyDescent="0.25">
      <c r="A309" s="1" t="s">
        <v>138</v>
      </c>
      <c r="B309" s="1" t="s">
        <v>30</v>
      </c>
      <c r="C309" s="1" t="s">
        <v>31</v>
      </c>
      <c r="D309" s="1"/>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row>
    <row r="310" spans="1:21" x14ac:dyDescent="0.25">
      <c r="A310" s="1" t="str">
        <f>'Population Definitions'!$A$2</f>
        <v>0-4</v>
      </c>
      <c r="B310" t="s">
        <v>56</v>
      </c>
      <c r="C310" s="5">
        <v>0.44</v>
      </c>
      <c r="D310" s="2" t="s">
        <v>57</v>
      </c>
      <c r="E310" s="5"/>
      <c r="F310" s="5"/>
      <c r="G310" s="5"/>
      <c r="H310" s="5"/>
      <c r="I310" s="5"/>
      <c r="J310" s="5"/>
      <c r="K310" s="5"/>
      <c r="L310" s="5"/>
      <c r="M310" s="5"/>
      <c r="N310" s="5"/>
      <c r="O310" s="5"/>
      <c r="P310" s="5"/>
      <c r="Q310" s="5"/>
      <c r="R310" s="5"/>
      <c r="S310" s="5"/>
      <c r="T310" s="5"/>
      <c r="U310" s="5"/>
    </row>
    <row r="311" spans="1:21" x14ac:dyDescent="0.25">
      <c r="A311" s="1" t="str">
        <f>'Population Definitions'!$A$3</f>
        <v>5-14</v>
      </c>
      <c r="B311" t="s">
        <v>56</v>
      </c>
      <c r="C311" s="5">
        <v>0.44</v>
      </c>
      <c r="D311" s="2" t="s">
        <v>57</v>
      </c>
      <c r="E311" s="5"/>
      <c r="F311" s="5"/>
      <c r="G311" s="5"/>
      <c r="H311" s="5"/>
      <c r="I311" s="5"/>
      <c r="J311" s="5"/>
      <c r="K311" s="5"/>
      <c r="L311" s="5"/>
      <c r="M311" s="5"/>
      <c r="N311" s="5"/>
      <c r="O311" s="5"/>
      <c r="P311" s="5"/>
      <c r="Q311" s="5"/>
      <c r="R311" s="5"/>
      <c r="S311" s="5"/>
      <c r="T311" s="5"/>
      <c r="U311" s="5"/>
    </row>
    <row r="312" spans="1:21" x14ac:dyDescent="0.25">
      <c r="A312" s="1" t="str">
        <f>'Population Definitions'!$A$4</f>
        <v>15-64</v>
      </c>
      <c r="B312" t="s">
        <v>56</v>
      </c>
      <c r="C312" s="5">
        <v>0.44</v>
      </c>
      <c r="D312" s="2" t="s">
        <v>57</v>
      </c>
      <c r="E312" s="5"/>
      <c r="F312" s="5"/>
      <c r="G312" s="5"/>
      <c r="H312" s="5"/>
      <c r="I312" s="5"/>
      <c r="J312" s="5"/>
      <c r="K312" s="5"/>
      <c r="L312" s="5"/>
      <c r="M312" s="5"/>
      <c r="N312" s="5"/>
      <c r="O312" s="5"/>
      <c r="P312" s="5"/>
      <c r="Q312" s="5"/>
      <c r="R312" s="5"/>
      <c r="S312" s="5"/>
      <c r="T312" s="5"/>
      <c r="U312" s="5"/>
    </row>
    <row r="313" spans="1:21" x14ac:dyDescent="0.25">
      <c r="A313" s="1" t="str">
        <f>'Population Definitions'!$A$5</f>
        <v>65+</v>
      </c>
      <c r="B313" t="s">
        <v>56</v>
      </c>
      <c r="C313" s="5">
        <v>0.44</v>
      </c>
      <c r="D313" s="2" t="s">
        <v>57</v>
      </c>
      <c r="E313" s="5"/>
      <c r="F313" s="5"/>
      <c r="G313" s="5"/>
      <c r="H313" s="5"/>
      <c r="I313" s="5"/>
      <c r="J313" s="5"/>
      <c r="K313" s="5"/>
      <c r="L313" s="5"/>
      <c r="M313" s="5"/>
      <c r="N313" s="5"/>
      <c r="O313" s="5"/>
      <c r="P313" s="5"/>
      <c r="Q313" s="5"/>
      <c r="R313" s="5"/>
      <c r="S313" s="5"/>
      <c r="T313" s="5"/>
      <c r="U313" s="5"/>
    </row>
    <row r="314" spans="1:21" x14ac:dyDescent="0.25">
      <c r="A314" s="1" t="str">
        <f>'Population Definitions'!$A$6</f>
        <v>15-64 (HIV+)</v>
      </c>
      <c r="B314" t="s">
        <v>56</v>
      </c>
      <c r="C314" s="5">
        <v>0.44</v>
      </c>
      <c r="D314" s="2" t="s">
        <v>57</v>
      </c>
      <c r="E314" s="5"/>
      <c r="F314" s="5"/>
      <c r="G314" s="5"/>
      <c r="H314" s="5"/>
      <c r="I314" s="5"/>
      <c r="J314" s="5"/>
      <c r="K314" s="5"/>
      <c r="L314" s="5"/>
      <c r="M314" s="5"/>
      <c r="N314" s="5"/>
      <c r="O314" s="5"/>
      <c r="P314" s="5"/>
      <c r="Q314" s="5"/>
      <c r="R314" s="5"/>
      <c r="S314" s="5"/>
      <c r="T314" s="5"/>
      <c r="U314" s="5"/>
    </row>
    <row r="315" spans="1:21" x14ac:dyDescent="0.25">
      <c r="A315" s="1" t="str">
        <f>'Population Definitions'!$A$7</f>
        <v>65+ (HIV+)</v>
      </c>
      <c r="B315" t="s">
        <v>56</v>
      </c>
      <c r="C315" s="5">
        <v>0.44</v>
      </c>
      <c r="D315" s="2" t="s">
        <v>57</v>
      </c>
      <c r="E315" s="5"/>
      <c r="F315" s="5"/>
      <c r="G315" s="5"/>
      <c r="H315" s="5"/>
      <c r="I315" s="5"/>
      <c r="J315" s="5"/>
      <c r="K315" s="5"/>
      <c r="L315" s="5"/>
      <c r="M315" s="5"/>
      <c r="N315" s="5"/>
      <c r="O315" s="5"/>
      <c r="P315" s="5"/>
      <c r="Q315" s="5"/>
      <c r="R315" s="5"/>
      <c r="S315" s="5"/>
      <c r="T315" s="5"/>
      <c r="U315" s="5"/>
    </row>
    <row r="316" spans="1:21" x14ac:dyDescent="0.25">
      <c r="A316" s="1" t="str">
        <f>'Population Definitions'!$A$8</f>
        <v>Pris</v>
      </c>
      <c r="B316" t="s">
        <v>56</v>
      </c>
      <c r="C316" s="5">
        <v>0.44</v>
      </c>
      <c r="D316" s="2" t="s">
        <v>57</v>
      </c>
      <c r="E316" s="5"/>
      <c r="F316" s="5"/>
      <c r="G316" s="5"/>
      <c r="H316" s="5"/>
      <c r="I316" s="5"/>
      <c r="J316" s="5"/>
      <c r="K316" s="5"/>
      <c r="L316" s="5"/>
      <c r="M316" s="5"/>
      <c r="N316" s="5"/>
      <c r="O316" s="5"/>
      <c r="P316" s="5"/>
      <c r="Q316" s="5"/>
      <c r="R316" s="5"/>
      <c r="S316" s="5"/>
      <c r="T316" s="5"/>
      <c r="U316" s="5"/>
    </row>
    <row r="317" spans="1:21" x14ac:dyDescent="0.25">
      <c r="A317" s="1" t="str">
        <f>'Population Definitions'!$A$9</f>
        <v>Pris (HIV+)</v>
      </c>
      <c r="B317" t="s">
        <v>56</v>
      </c>
      <c r="C317" s="5">
        <v>0.44</v>
      </c>
      <c r="D317" s="2" t="s">
        <v>57</v>
      </c>
      <c r="E317" s="5"/>
      <c r="F317" s="5"/>
      <c r="G317" s="5"/>
      <c r="H317" s="5"/>
      <c r="I317" s="5"/>
      <c r="J317" s="5"/>
      <c r="K317" s="5"/>
      <c r="L317" s="5"/>
      <c r="M317" s="5"/>
      <c r="N317" s="5"/>
      <c r="O317" s="5"/>
      <c r="P317" s="5"/>
      <c r="Q317" s="5"/>
      <c r="R317" s="5"/>
      <c r="S317" s="5"/>
      <c r="T317" s="5"/>
      <c r="U317" s="5"/>
    </row>
    <row r="318" spans="1:21" x14ac:dyDescent="0.25">
      <c r="A318" s="1" t="str">
        <f>'Population Definitions'!$A$10</f>
        <v>HCW</v>
      </c>
      <c r="B318" t="s">
        <v>56</v>
      </c>
      <c r="C318" s="5">
        <v>0.44</v>
      </c>
      <c r="D318" s="2" t="s">
        <v>57</v>
      </c>
      <c r="E318" s="5"/>
      <c r="F318" s="5"/>
      <c r="G318" s="5"/>
      <c r="H318" s="5"/>
      <c r="I318" s="5"/>
      <c r="J318" s="5"/>
      <c r="K318" s="5"/>
      <c r="L318" s="5"/>
      <c r="M318" s="5"/>
      <c r="N318" s="5"/>
      <c r="O318" s="5"/>
      <c r="P318" s="5"/>
      <c r="Q318" s="5"/>
      <c r="R318" s="5"/>
      <c r="S318" s="5"/>
      <c r="T318" s="5"/>
      <c r="U318" s="5"/>
    </row>
    <row r="319" spans="1:21" x14ac:dyDescent="0.25">
      <c r="A319" s="1" t="str">
        <f>'Population Definitions'!$A$11</f>
        <v>HCW (HIV+)</v>
      </c>
      <c r="B319" t="s">
        <v>56</v>
      </c>
      <c r="C319" s="5">
        <v>0.44</v>
      </c>
      <c r="D319" s="2" t="s">
        <v>57</v>
      </c>
      <c r="E319" s="5"/>
      <c r="F319" s="5"/>
      <c r="G319" s="5"/>
      <c r="H319" s="5"/>
      <c r="I319" s="5"/>
      <c r="J319" s="5"/>
      <c r="K319" s="5"/>
      <c r="L319" s="5"/>
      <c r="M319" s="5"/>
      <c r="N319" s="5"/>
      <c r="O319" s="5"/>
      <c r="P319" s="5"/>
      <c r="Q319" s="5"/>
      <c r="R319" s="5"/>
      <c r="S319" s="5"/>
      <c r="T319" s="5"/>
      <c r="U319" s="5"/>
    </row>
    <row r="320" spans="1:21" x14ac:dyDescent="0.25">
      <c r="A320" s="1" t="str">
        <f>'Population Definitions'!$A$12</f>
        <v>Mine</v>
      </c>
      <c r="B320" t="s">
        <v>56</v>
      </c>
      <c r="C320" s="5">
        <v>0.44</v>
      </c>
      <c r="D320" s="2" t="s">
        <v>57</v>
      </c>
      <c r="E320" s="5"/>
      <c r="F320" s="5"/>
      <c r="G320" s="5"/>
      <c r="H320" s="5"/>
      <c r="I320" s="5"/>
      <c r="J320" s="5"/>
      <c r="K320" s="5"/>
      <c r="L320" s="5"/>
      <c r="M320" s="5"/>
      <c r="N320" s="5"/>
      <c r="O320" s="5"/>
      <c r="P320" s="5"/>
      <c r="Q320" s="5"/>
      <c r="R320" s="5"/>
      <c r="S320" s="5"/>
      <c r="T320" s="5"/>
      <c r="U320" s="5"/>
    </row>
    <row r="321" spans="1:21" x14ac:dyDescent="0.25">
      <c r="A321" s="1" t="str">
        <f>'Population Definitions'!$A$13</f>
        <v>Mine (HIV+)</v>
      </c>
      <c r="B321" t="s">
        <v>56</v>
      </c>
      <c r="C321" s="5">
        <v>0.44</v>
      </c>
      <c r="D321" s="2" t="s">
        <v>57</v>
      </c>
      <c r="E321" s="5"/>
      <c r="F321" s="5"/>
      <c r="G321" s="5"/>
      <c r="H321" s="5"/>
      <c r="I321" s="5"/>
      <c r="J321" s="5"/>
      <c r="K321" s="5"/>
      <c r="L321" s="5"/>
      <c r="M321" s="5"/>
      <c r="N321" s="5"/>
      <c r="O321" s="5"/>
      <c r="P321" s="5"/>
      <c r="Q321" s="5"/>
      <c r="R321" s="5"/>
      <c r="S321" s="5"/>
      <c r="T321" s="5"/>
      <c r="U321" s="5"/>
    </row>
    <row r="323" spans="1:21" x14ac:dyDescent="0.25">
      <c r="A323" s="1" t="s">
        <v>139</v>
      </c>
      <c r="B323" s="1" t="s">
        <v>30</v>
      </c>
      <c r="C323" s="1" t="s">
        <v>31</v>
      </c>
      <c r="D323" s="1"/>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row>
    <row r="324" spans="1:21" x14ac:dyDescent="0.25">
      <c r="A324" s="1" t="str">
        <f>'Population Definitions'!$A$2</f>
        <v>0-4</v>
      </c>
      <c r="B324" t="s">
        <v>56</v>
      </c>
      <c r="C324" s="5">
        <v>0.28000000000000003</v>
      </c>
      <c r="D324" s="2" t="s">
        <v>57</v>
      </c>
      <c r="E324" s="5"/>
      <c r="F324" s="5"/>
      <c r="G324" s="5"/>
      <c r="H324" s="5"/>
      <c r="I324" s="5"/>
      <c r="J324" s="5"/>
      <c r="K324" s="5"/>
      <c r="L324" s="5"/>
      <c r="M324" s="5"/>
      <c r="N324" s="5"/>
      <c r="O324" s="5"/>
      <c r="P324" s="5"/>
      <c r="Q324" s="5"/>
      <c r="R324" s="5"/>
      <c r="S324" s="5"/>
      <c r="T324" s="5"/>
      <c r="U324" s="5"/>
    </row>
    <row r="325" spans="1:21" x14ac:dyDescent="0.25">
      <c r="A325" s="1" t="str">
        <f>'Population Definitions'!$A$3</f>
        <v>5-14</v>
      </c>
      <c r="B325" t="s">
        <v>56</v>
      </c>
      <c r="C325" s="5">
        <v>0.28000000000000003</v>
      </c>
      <c r="D325" s="2" t="s">
        <v>57</v>
      </c>
      <c r="E325" s="5"/>
      <c r="F325" s="5"/>
      <c r="G325" s="5"/>
      <c r="H325" s="5"/>
      <c r="I325" s="5"/>
      <c r="J325" s="5"/>
      <c r="K325" s="5"/>
      <c r="L325" s="5"/>
      <c r="M325" s="5"/>
      <c r="N325" s="5"/>
      <c r="O325" s="5"/>
      <c r="P325" s="5"/>
      <c r="Q325" s="5"/>
      <c r="R325" s="5"/>
      <c r="S325" s="5"/>
      <c r="T325" s="5"/>
      <c r="U325" s="5"/>
    </row>
    <row r="326" spans="1:21" x14ac:dyDescent="0.25">
      <c r="A326" s="1" t="str">
        <f>'Population Definitions'!$A$4</f>
        <v>15-64</v>
      </c>
      <c r="B326" t="s">
        <v>56</v>
      </c>
      <c r="C326" s="5">
        <v>0.28000000000000003</v>
      </c>
      <c r="D326" s="2" t="s">
        <v>57</v>
      </c>
      <c r="E326" s="5"/>
      <c r="F326" s="5"/>
      <c r="G326" s="5"/>
      <c r="H326" s="5"/>
      <c r="I326" s="5"/>
      <c r="J326" s="5"/>
      <c r="K326" s="5"/>
      <c r="L326" s="5"/>
      <c r="M326" s="5"/>
      <c r="N326" s="5"/>
      <c r="O326" s="5"/>
      <c r="P326" s="5"/>
      <c r="Q326" s="5"/>
      <c r="R326" s="5"/>
      <c r="S326" s="5"/>
      <c r="T326" s="5"/>
      <c r="U326" s="5"/>
    </row>
    <row r="327" spans="1:21" x14ac:dyDescent="0.25">
      <c r="A327" s="1" t="str">
        <f>'Population Definitions'!$A$5</f>
        <v>65+</v>
      </c>
      <c r="B327" t="s">
        <v>56</v>
      </c>
      <c r="C327" s="5">
        <v>0.28000000000000003</v>
      </c>
      <c r="D327" s="2" t="s">
        <v>57</v>
      </c>
      <c r="E327" s="5"/>
      <c r="F327" s="5"/>
      <c r="G327" s="5"/>
      <c r="H327" s="5"/>
      <c r="I327" s="5"/>
      <c r="J327" s="5"/>
      <c r="K327" s="5"/>
      <c r="L327" s="5"/>
      <c r="M327" s="5"/>
      <c r="N327" s="5"/>
      <c r="O327" s="5"/>
      <c r="P327" s="5"/>
      <c r="Q327" s="5"/>
      <c r="R327" s="5"/>
      <c r="S327" s="5"/>
      <c r="T327" s="5"/>
      <c r="U327" s="5"/>
    </row>
    <row r="328" spans="1:21" x14ac:dyDescent="0.25">
      <c r="A328" s="1" t="str">
        <f>'Population Definitions'!$A$6</f>
        <v>15-64 (HIV+)</v>
      </c>
      <c r="B328" t="s">
        <v>56</v>
      </c>
      <c r="C328" s="5">
        <v>0.28000000000000003</v>
      </c>
      <c r="D328" s="2" t="s">
        <v>57</v>
      </c>
      <c r="E328" s="5"/>
      <c r="F328" s="5"/>
      <c r="G328" s="5"/>
      <c r="H328" s="5"/>
      <c r="I328" s="5"/>
      <c r="J328" s="5"/>
      <c r="K328" s="5"/>
      <c r="L328" s="5"/>
      <c r="M328" s="5"/>
      <c r="N328" s="5"/>
      <c r="O328" s="5"/>
      <c r="P328" s="5"/>
      <c r="Q328" s="5"/>
      <c r="R328" s="5"/>
      <c r="S328" s="5"/>
      <c r="T328" s="5"/>
      <c r="U328" s="5"/>
    </row>
    <row r="329" spans="1:21" x14ac:dyDescent="0.25">
      <c r="A329" s="1" t="str">
        <f>'Population Definitions'!$A$7</f>
        <v>65+ (HIV+)</v>
      </c>
      <c r="B329" t="s">
        <v>56</v>
      </c>
      <c r="C329" s="5">
        <v>0.28000000000000003</v>
      </c>
      <c r="D329" s="2" t="s">
        <v>57</v>
      </c>
      <c r="E329" s="5"/>
      <c r="F329" s="5"/>
      <c r="G329" s="5"/>
      <c r="H329" s="5"/>
      <c r="I329" s="5"/>
      <c r="J329" s="5"/>
      <c r="K329" s="5"/>
      <c r="L329" s="5"/>
      <c r="M329" s="5"/>
      <c r="N329" s="5"/>
      <c r="O329" s="5"/>
      <c r="P329" s="5"/>
      <c r="Q329" s="5"/>
      <c r="R329" s="5"/>
      <c r="S329" s="5"/>
      <c r="T329" s="5"/>
      <c r="U329" s="5"/>
    </row>
    <row r="330" spans="1:21" x14ac:dyDescent="0.25">
      <c r="A330" s="1" t="str">
        <f>'Population Definitions'!$A$8</f>
        <v>Pris</v>
      </c>
      <c r="B330" t="s">
        <v>56</v>
      </c>
      <c r="C330" s="5">
        <v>0.28000000000000003</v>
      </c>
      <c r="D330" s="2" t="s">
        <v>57</v>
      </c>
      <c r="E330" s="5"/>
      <c r="F330" s="5"/>
      <c r="G330" s="5"/>
      <c r="H330" s="5"/>
      <c r="I330" s="5"/>
      <c r="J330" s="5"/>
      <c r="K330" s="5"/>
      <c r="L330" s="5"/>
      <c r="M330" s="5"/>
      <c r="N330" s="5"/>
      <c r="O330" s="5"/>
      <c r="P330" s="5"/>
      <c r="Q330" s="5"/>
      <c r="R330" s="5"/>
      <c r="S330" s="5"/>
      <c r="T330" s="5"/>
      <c r="U330" s="5"/>
    </row>
    <row r="331" spans="1:21" x14ac:dyDescent="0.25">
      <c r="A331" s="1" t="str">
        <f>'Population Definitions'!$A$9</f>
        <v>Pris (HIV+)</v>
      </c>
      <c r="B331" t="s">
        <v>56</v>
      </c>
      <c r="C331" s="5">
        <v>0.28000000000000003</v>
      </c>
      <c r="D331" s="2" t="s">
        <v>57</v>
      </c>
      <c r="E331" s="5"/>
      <c r="F331" s="5"/>
      <c r="G331" s="5"/>
      <c r="H331" s="5"/>
      <c r="I331" s="5"/>
      <c r="J331" s="5"/>
      <c r="K331" s="5"/>
      <c r="L331" s="5"/>
      <c r="M331" s="5"/>
      <c r="N331" s="5"/>
      <c r="O331" s="5"/>
      <c r="P331" s="5"/>
      <c r="Q331" s="5"/>
      <c r="R331" s="5"/>
      <c r="S331" s="5"/>
      <c r="T331" s="5"/>
      <c r="U331" s="5"/>
    </row>
    <row r="332" spans="1:21" x14ac:dyDescent="0.25">
      <c r="A332" s="1" t="str">
        <f>'Population Definitions'!$A$10</f>
        <v>HCW</v>
      </c>
      <c r="B332" t="s">
        <v>56</v>
      </c>
      <c r="C332" s="5">
        <v>0.28000000000000003</v>
      </c>
      <c r="D332" s="2" t="s">
        <v>57</v>
      </c>
      <c r="E332" s="5"/>
      <c r="F332" s="5"/>
      <c r="G332" s="5"/>
      <c r="H332" s="5"/>
      <c r="I332" s="5"/>
      <c r="J332" s="5"/>
      <c r="K332" s="5"/>
      <c r="L332" s="5"/>
      <c r="M332" s="5"/>
      <c r="N332" s="5"/>
      <c r="O332" s="5"/>
      <c r="P332" s="5"/>
      <c r="Q332" s="5"/>
      <c r="R332" s="5"/>
      <c r="S332" s="5"/>
      <c r="T332" s="5"/>
      <c r="U332" s="5"/>
    </row>
    <row r="333" spans="1:21" x14ac:dyDescent="0.25">
      <c r="A333" s="1" t="str">
        <f>'Population Definitions'!$A$11</f>
        <v>HCW (HIV+)</v>
      </c>
      <c r="B333" t="s">
        <v>56</v>
      </c>
      <c r="C333" s="5">
        <v>0.28000000000000003</v>
      </c>
      <c r="D333" s="2" t="s">
        <v>57</v>
      </c>
      <c r="E333" s="5"/>
      <c r="F333" s="5"/>
      <c r="G333" s="5"/>
      <c r="H333" s="5"/>
      <c r="I333" s="5"/>
      <c r="J333" s="5"/>
      <c r="K333" s="5"/>
      <c r="L333" s="5"/>
      <c r="M333" s="5"/>
      <c r="N333" s="5"/>
      <c r="O333" s="5"/>
      <c r="P333" s="5"/>
      <c r="Q333" s="5"/>
      <c r="R333" s="5"/>
      <c r="S333" s="5"/>
      <c r="T333" s="5"/>
      <c r="U333" s="5"/>
    </row>
    <row r="334" spans="1:21" x14ac:dyDescent="0.25">
      <c r="A334" s="1" t="str">
        <f>'Population Definitions'!$A$12</f>
        <v>Mine</v>
      </c>
      <c r="B334" t="s">
        <v>56</v>
      </c>
      <c r="C334" s="5">
        <v>0.28000000000000003</v>
      </c>
      <c r="D334" s="2" t="s">
        <v>57</v>
      </c>
      <c r="E334" s="5"/>
      <c r="F334" s="5"/>
      <c r="G334" s="5"/>
      <c r="H334" s="5"/>
      <c r="I334" s="5"/>
      <c r="J334" s="5"/>
      <c r="K334" s="5"/>
      <c r="L334" s="5"/>
      <c r="M334" s="5"/>
      <c r="N334" s="5"/>
      <c r="O334" s="5"/>
      <c r="P334" s="5"/>
      <c r="Q334" s="5"/>
      <c r="R334" s="5"/>
      <c r="S334" s="5"/>
      <c r="T334" s="5"/>
      <c r="U334" s="5"/>
    </row>
    <row r="335" spans="1:21" x14ac:dyDescent="0.25">
      <c r="A335" s="1" t="str">
        <f>'Population Definitions'!$A$13</f>
        <v>Mine (HIV+)</v>
      </c>
      <c r="B335" t="s">
        <v>56</v>
      </c>
      <c r="C335" s="5">
        <v>0.28000000000000003</v>
      </c>
      <c r="D335" s="2" t="s">
        <v>57</v>
      </c>
      <c r="E335" s="5"/>
      <c r="F335" s="5"/>
      <c r="G335" s="5"/>
      <c r="H335" s="5"/>
      <c r="I335" s="5"/>
      <c r="J335" s="5"/>
      <c r="K335" s="5"/>
      <c r="L335" s="5"/>
      <c r="M335" s="5"/>
      <c r="N335" s="5"/>
      <c r="O335" s="5"/>
      <c r="P335" s="5"/>
      <c r="Q335" s="5"/>
      <c r="R335" s="5"/>
      <c r="S335" s="5"/>
      <c r="T335" s="5"/>
      <c r="U335" s="5"/>
    </row>
  </sheetData>
  <conditionalFormatting sqref="C10">
    <cfRule type="expression" dxfId="1103" priority="17">
      <formula>COUNTIF(E10:U10,"&lt;&gt;" &amp; "")&gt;0</formula>
    </cfRule>
    <cfRule type="expression" dxfId="1102" priority="18">
      <formula>AND(COUNTIF(E10:U10,"&lt;&gt;" &amp; "")&gt;0,NOT(ISBLANK(C10)))</formula>
    </cfRule>
  </conditionalFormatting>
  <conditionalFormatting sqref="C100">
    <cfRule type="expression" dxfId="1101" priority="169">
      <formula>COUNTIF(E100:U100,"&lt;&gt;" &amp; "")&gt;0</formula>
    </cfRule>
    <cfRule type="expression" dxfId="1100" priority="170">
      <formula>AND(COUNTIF(E100:U100,"&lt;&gt;" &amp; "")&gt;0,NOT(ISBLANK(C100)))</formula>
    </cfRule>
  </conditionalFormatting>
  <conditionalFormatting sqref="C101">
    <cfRule type="expression" dxfId="1099" priority="171">
      <formula>COUNTIF(E101:U101,"&lt;&gt;" &amp; "")&gt;0</formula>
    </cfRule>
    <cfRule type="expression" dxfId="1098" priority="172">
      <formula>AND(COUNTIF(E101:U101,"&lt;&gt;" &amp; "")&gt;0,NOT(ISBLANK(C101)))</formula>
    </cfRule>
  </conditionalFormatting>
  <conditionalFormatting sqref="C102">
    <cfRule type="expression" dxfId="1097" priority="173">
      <formula>COUNTIF(E102:U102,"&lt;&gt;" &amp; "")&gt;0</formula>
    </cfRule>
    <cfRule type="expression" dxfId="1096" priority="174">
      <formula>AND(COUNTIF(E102:U102,"&lt;&gt;" &amp; "")&gt;0,NOT(ISBLANK(C102)))</formula>
    </cfRule>
  </conditionalFormatting>
  <conditionalFormatting sqref="C103">
    <cfRule type="expression" dxfId="1095" priority="175">
      <formula>COUNTIF(E103:U103,"&lt;&gt;" &amp; "")&gt;0</formula>
    </cfRule>
    <cfRule type="expression" dxfId="1094" priority="176">
      <formula>AND(COUNTIF(E103:U103,"&lt;&gt;" &amp; "")&gt;0,NOT(ISBLANK(C103)))</formula>
    </cfRule>
  </conditionalFormatting>
  <conditionalFormatting sqref="C104">
    <cfRule type="expression" dxfId="1093" priority="177">
      <formula>COUNTIF(E104:U104,"&lt;&gt;" &amp; "")&gt;0</formula>
    </cfRule>
    <cfRule type="expression" dxfId="1092" priority="178">
      <formula>AND(COUNTIF(E104:U104,"&lt;&gt;" &amp; "")&gt;0,NOT(ISBLANK(C104)))</formula>
    </cfRule>
  </conditionalFormatting>
  <conditionalFormatting sqref="C105">
    <cfRule type="expression" dxfId="1091" priority="179">
      <formula>COUNTIF(E105:U105,"&lt;&gt;" &amp; "")&gt;0</formula>
    </cfRule>
    <cfRule type="expression" dxfId="1090" priority="180">
      <formula>AND(COUNTIF(E105:U105,"&lt;&gt;" &amp; "")&gt;0,NOT(ISBLANK(C105)))</formula>
    </cfRule>
  </conditionalFormatting>
  <conditionalFormatting sqref="C106">
    <cfRule type="expression" dxfId="1089" priority="181">
      <formula>COUNTIF(E106:U106,"&lt;&gt;" &amp; "")&gt;0</formula>
    </cfRule>
    <cfRule type="expression" dxfId="1088" priority="182">
      <formula>AND(COUNTIF(E106:U106,"&lt;&gt;" &amp; "")&gt;0,NOT(ISBLANK(C106)))</formula>
    </cfRule>
  </conditionalFormatting>
  <conditionalFormatting sqref="C107">
    <cfRule type="expression" dxfId="1087" priority="183">
      <formula>COUNTIF(E107:U107,"&lt;&gt;" &amp; "")&gt;0</formula>
    </cfRule>
    <cfRule type="expression" dxfId="1086" priority="184">
      <formula>AND(COUNTIF(E107:U107,"&lt;&gt;" &amp; "")&gt;0,NOT(ISBLANK(C107)))</formula>
    </cfRule>
  </conditionalFormatting>
  <conditionalFormatting sqref="C108">
    <cfRule type="expression" dxfId="1085" priority="185">
      <formula>COUNTIF(E108:U108,"&lt;&gt;" &amp; "")&gt;0</formula>
    </cfRule>
    <cfRule type="expression" dxfId="1084" priority="186">
      <formula>AND(COUNTIF(E108:U108,"&lt;&gt;" &amp; "")&gt;0,NOT(ISBLANK(C108)))</formula>
    </cfRule>
  </conditionalFormatting>
  <conditionalFormatting sqref="C109">
    <cfRule type="expression" dxfId="1083" priority="187">
      <formula>COUNTIF(E109:U109,"&lt;&gt;" &amp; "")&gt;0</formula>
    </cfRule>
    <cfRule type="expression" dxfId="1082" priority="188">
      <formula>AND(COUNTIF(E109:U109,"&lt;&gt;" &amp; "")&gt;0,NOT(ISBLANK(C109)))</formula>
    </cfRule>
  </conditionalFormatting>
  <conditionalFormatting sqref="C11">
    <cfRule type="expression" dxfId="1081" priority="19">
      <formula>COUNTIF(E11:U11,"&lt;&gt;" &amp; "")&gt;0</formula>
    </cfRule>
    <cfRule type="expression" dxfId="1080" priority="20">
      <formula>AND(COUNTIF(E11:U11,"&lt;&gt;" &amp; "")&gt;0,NOT(ISBLANK(C11)))</formula>
    </cfRule>
  </conditionalFormatting>
  <conditionalFormatting sqref="C110">
    <cfRule type="expression" dxfId="1079" priority="189">
      <formula>COUNTIF(E110:U110,"&lt;&gt;" &amp; "")&gt;0</formula>
    </cfRule>
    <cfRule type="expression" dxfId="1078" priority="190">
      <formula>AND(COUNTIF(E110:U110,"&lt;&gt;" &amp; "")&gt;0,NOT(ISBLANK(C110)))</formula>
    </cfRule>
  </conditionalFormatting>
  <conditionalFormatting sqref="C111">
    <cfRule type="expression" dxfId="1077" priority="191">
      <formula>COUNTIF(E111:U111,"&lt;&gt;" &amp; "")&gt;0</formula>
    </cfRule>
    <cfRule type="expression" dxfId="1076" priority="192">
      <formula>AND(COUNTIF(E111:U111,"&lt;&gt;" &amp; "")&gt;0,NOT(ISBLANK(C111)))</formula>
    </cfRule>
  </conditionalFormatting>
  <conditionalFormatting sqref="C114">
    <cfRule type="expression" dxfId="1075" priority="193">
      <formula>COUNTIF(E114:U114,"&lt;&gt;" &amp; "")&gt;0</formula>
    </cfRule>
    <cfRule type="expression" dxfId="1074" priority="194">
      <formula>AND(COUNTIF(E114:U114,"&lt;&gt;" &amp; "")&gt;0,NOT(ISBLANK(C114)))</formula>
    </cfRule>
  </conditionalFormatting>
  <conditionalFormatting sqref="C115">
    <cfRule type="expression" dxfId="1073" priority="195">
      <formula>COUNTIF(E115:U115,"&lt;&gt;" &amp; "")&gt;0</formula>
    </cfRule>
    <cfRule type="expression" dxfId="1072" priority="196">
      <formula>AND(COUNTIF(E115:U115,"&lt;&gt;" &amp; "")&gt;0,NOT(ISBLANK(C115)))</formula>
    </cfRule>
  </conditionalFormatting>
  <conditionalFormatting sqref="C116">
    <cfRule type="expression" dxfId="1071" priority="197">
      <formula>COUNTIF(E116:U116,"&lt;&gt;" &amp; "")&gt;0</formula>
    </cfRule>
    <cfRule type="expression" dxfId="1070" priority="198">
      <formula>AND(COUNTIF(E116:U116,"&lt;&gt;" &amp; "")&gt;0,NOT(ISBLANK(C116)))</formula>
    </cfRule>
  </conditionalFormatting>
  <conditionalFormatting sqref="C117">
    <cfRule type="expression" dxfId="1069" priority="199">
      <formula>COUNTIF(E117:U117,"&lt;&gt;" &amp; "")&gt;0</formula>
    </cfRule>
    <cfRule type="expression" dxfId="1068" priority="200">
      <formula>AND(COUNTIF(E117:U117,"&lt;&gt;" &amp; "")&gt;0,NOT(ISBLANK(C117)))</formula>
    </cfRule>
  </conditionalFormatting>
  <conditionalFormatting sqref="C118">
    <cfRule type="expression" dxfId="1067" priority="201">
      <formula>COUNTIF(E118:U118,"&lt;&gt;" &amp; "")&gt;0</formula>
    </cfRule>
    <cfRule type="expression" dxfId="1066" priority="202">
      <formula>AND(COUNTIF(E118:U118,"&lt;&gt;" &amp; "")&gt;0,NOT(ISBLANK(C118)))</formula>
    </cfRule>
  </conditionalFormatting>
  <conditionalFormatting sqref="C119">
    <cfRule type="expression" dxfId="1065" priority="203">
      <formula>COUNTIF(E119:U119,"&lt;&gt;" &amp; "")&gt;0</formula>
    </cfRule>
    <cfRule type="expression" dxfId="1064" priority="204">
      <formula>AND(COUNTIF(E119:U119,"&lt;&gt;" &amp; "")&gt;0,NOT(ISBLANK(C119)))</formula>
    </cfRule>
  </conditionalFormatting>
  <conditionalFormatting sqref="C12">
    <cfRule type="expression" dxfId="1063" priority="21">
      <formula>COUNTIF(E12:U12,"&lt;&gt;" &amp; "")&gt;0</formula>
    </cfRule>
    <cfRule type="expression" dxfId="1062" priority="22">
      <formula>AND(COUNTIF(E12:U12,"&lt;&gt;" &amp; "")&gt;0,NOT(ISBLANK(C12)))</formula>
    </cfRule>
  </conditionalFormatting>
  <conditionalFormatting sqref="C120">
    <cfRule type="expression" dxfId="1061" priority="205">
      <formula>COUNTIF(E120:U120,"&lt;&gt;" &amp; "")&gt;0</formula>
    </cfRule>
    <cfRule type="expression" dxfId="1060" priority="206">
      <formula>AND(COUNTIF(E120:U120,"&lt;&gt;" &amp; "")&gt;0,NOT(ISBLANK(C120)))</formula>
    </cfRule>
  </conditionalFormatting>
  <conditionalFormatting sqref="C121">
    <cfRule type="expression" dxfId="1059" priority="207">
      <formula>COUNTIF(E121:U121,"&lt;&gt;" &amp; "")&gt;0</formula>
    </cfRule>
    <cfRule type="expression" dxfId="1058" priority="208">
      <formula>AND(COUNTIF(E121:U121,"&lt;&gt;" &amp; "")&gt;0,NOT(ISBLANK(C121)))</formula>
    </cfRule>
  </conditionalFormatting>
  <conditionalFormatting sqref="C122">
    <cfRule type="expression" dxfId="1057" priority="209">
      <formula>COUNTIF(E122:U122,"&lt;&gt;" &amp; "")&gt;0</formula>
    </cfRule>
    <cfRule type="expression" dxfId="1056" priority="210">
      <formula>AND(COUNTIF(E122:U122,"&lt;&gt;" &amp; "")&gt;0,NOT(ISBLANK(C122)))</formula>
    </cfRule>
  </conditionalFormatting>
  <conditionalFormatting sqref="C123">
    <cfRule type="expression" dxfId="1055" priority="211">
      <formula>COUNTIF(E123:U123,"&lt;&gt;" &amp; "")&gt;0</formula>
    </cfRule>
    <cfRule type="expression" dxfId="1054" priority="212">
      <formula>AND(COUNTIF(E123:U123,"&lt;&gt;" &amp; "")&gt;0,NOT(ISBLANK(C123)))</formula>
    </cfRule>
  </conditionalFormatting>
  <conditionalFormatting sqref="C124">
    <cfRule type="expression" dxfId="1053" priority="213">
      <formula>COUNTIF(E124:U124,"&lt;&gt;" &amp; "")&gt;0</formula>
    </cfRule>
    <cfRule type="expression" dxfId="1052" priority="214">
      <formula>AND(COUNTIF(E124:U124,"&lt;&gt;" &amp; "")&gt;0,NOT(ISBLANK(C124)))</formula>
    </cfRule>
  </conditionalFormatting>
  <conditionalFormatting sqref="C125">
    <cfRule type="expression" dxfId="1051" priority="215">
      <formula>COUNTIF(E125:U125,"&lt;&gt;" &amp; "")&gt;0</formula>
    </cfRule>
    <cfRule type="expression" dxfId="1050" priority="216">
      <formula>AND(COUNTIF(E125:U125,"&lt;&gt;" &amp; "")&gt;0,NOT(ISBLANK(C125)))</formula>
    </cfRule>
  </conditionalFormatting>
  <conditionalFormatting sqref="C128">
    <cfRule type="expression" dxfId="1049" priority="217">
      <formula>COUNTIF(E128:U128,"&lt;&gt;" &amp; "")&gt;0</formula>
    </cfRule>
    <cfRule type="expression" dxfId="1048" priority="218">
      <formula>AND(COUNTIF(E128:U128,"&lt;&gt;" &amp; "")&gt;0,NOT(ISBLANK(C128)))</formula>
    </cfRule>
  </conditionalFormatting>
  <conditionalFormatting sqref="C129">
    <cfRule type="expression" dxfId="1047" priority="219">
      <formula>COUNTIF(E129:U129,"&lt;&gt;" &amp; "")&gt;0</formula>
    </cfRule>
    <cfRule type="expression" dxfId="1046" priority="220">
      <formula>AND(COUNTIF(E129:U129,"&lt;&gt;" &amp; "")&gt;0,NOT(ISBLANK(C129)))</formula>
    </cfRule>
  </conditionalFormatting>
  <conditionalFormatting sqref="C13">
    <cfRule type="expression" dxfId="1045" priority="23">
      <formula>COUNTIF(E13:U13,"&lt;&gt;" &amp; "")&gt;0</formula>
    </cfRule>
    <cfRule type="expression" dxfId="1044" priority="24">
      <formula>AND(COUNTIF(E13:U13,"&lt;&gt;" &amp; "")&gt;0,NOT(ISBLANK(C13)))</formula>
    </cfRule>
  </conditionalFormatting>
  <conditionalFormatting sqref="C130">
    <cfRule type="expression" dxfId="1043" priority="221">
      <formula>COUNTIF(E130:U130,"&lt;&gt;" &amp; "")&gt;0</formula>
    </cfRule>
    <cfRule type="expression" dxfId="1042" priority="222">
      <formula>AND(COUNTIF(E130:U130,"&lt;&gt;" &amp; "")&gt;0,NOT(ISBLANK(C130)))</formula>
    </cfRule>
  </conditionalFormatting>
  <conditionalFormatting sqref="C131">
    <cfRule type="expression" dxfId="1041" priority="223">
      <formula>COUNTIF(E131:U131,"&lt;&gt;" &amp; "")&gt;0</formula>
    </cfRule>
    <cfRule type="expression" dxfId="1040" priority="224">
      <formula>AND(COUNTIF(E131:U131,"&lt;&gt;" &amp; "")&gt;0,NOT(ISBLANK(C131)))</formula>
    </cfRule>
  </conditionalFormatting>
  <conditionalFormatting sqref="C132">
    <cfRule type="expression" dxfId="1039" priority="225">
      <formula>COUNTIF(E132:U132,"&lt;&gt;" &amp; "")&gt;0</formula>
    </cfRule>
    <cfRule type="expression" dxfId="1038" priority="226">
      <formula>AND(COUNTIF(E132:U132,"&lt;&gt;" &amp; "")&gt;0,NOT(ISBLANK(C132)))</formula>
    </cfRule>
  </conditionalFormatting>
  <conditionalFormatting sqref="C133">
    <cfRule type="expression" dxfId="1037" priority="227">
      <formula>COUNTIF(E133:U133,"&lt;&gt;" &amp; "")&gt;0</formula>
    </cfRule>
    <cfRule type="expression" dxfId="1036" priority="228">
      <formula>AND(COUNTIF(E133:U133,"&lt;&gt;" &amp; "")&gt;0,NOT(ISBLANK(C133)))</formula>
    </cfRule>
  </conditionalFormatting>
  <conditionalFormatting sqref="C134">
    <cfRule type="expression" dxfId="1035" priority="229">
      <formula>COUNTIF(E134:U134,"&lt;&gt;" &amp; "")&gt;0</formula>
    </cfRule>
    <cfRule type="expression" dxfId="1034" priority="230">
      <formula>AND(COUNTIF(E134:U134,"&lt;&gt;" &amp; "")&gt;0,NOT(ISBLANK(C134)))</formula>
    </cfRule>
  </conditionalFormatting>
  <conditionalFormatting sqref="C135">
    <cfRule type="expression" dxfId="1033" priority="231">
      <formula>COUNTIF(E135:U135,"&lt;&gt;" &amp; "")&gt;0</formula>
    </cfRule>
    <cfRule type="expression" dxfId="1032" priority="232">
      <formula>AND(COUNTIF(E135:U135,"&lt;&gt;" &amp; "")&gt;0,NOT(ISBLANK(C135)))</formula>
    </cfRule>
  </conditionalFormatting>
  <conditionalFormatting sqref="C136">
    <cfRule type="expression" dxfId="1031" priority="233">
      <formula>COUNTIF(E136:U136,"&lt;&gt;" &amp; "")&gt;0</formula>
    </cfRule>
    <cfRule type="expression" dxfId="1030" priority="234">
      <formula>AND(COUNTIF(E136:U136,"&lt;&gt;" &amp; "")&gt;0,NOT(ISBLANK(C136)))</formula>
    </cfRule>
  </conditionalFormatting>
  <conditionalFormatting sqref="C137">
    <cfRule type="expression" dxfId="1029" priority="235">
      <formula>COUNTIF(E137:U137,"&lt;&gt;" &amp; "")&gt;0</formula>
    </cfRule>
    <cfRule type="expression" dxfId="1028" priority="236">
      <formula>AND(COUNTIF(E137:U137,"&lt;&gt;" &amp; "")&gt;0,NOT(ISBLANK(C137)))</formula>
    </cfRule>
  </conditionalFormatting>
  <conditionalFormatting sqref="C138">
    <cfRule type="expression" dxfId="1027" priority="237">
      <formula>COUNTIF(E138:U138,"&lt;&gt;" &amp; "")&gt;0</formula>
    </cfRule>
    <cfRule type="expression" dxfId="1026" priority="238">
      <formula>AND(COUNTIF(E138:U138,"&lt;&gt;" &amp; "")&gt;0,NOT(ISBLANK(C138)))</formula>
    </cfRule>
  </conditionalFormatting>
  <conditionalFormatting sqref="C139">
    <cfRule type="expression" dxfId="1025" priority="239">
      <formula>COUNTIF(E139:U139,"&lt;&gt;" &amp; "")&gt;0</formula>
    </cfRule>
    <cfRule type="expression" dxfId="1024" priority="240">
      <formula>AND(COUNTIF(E139:U139,"&lt;&gt;" &amp; "")&gt;0,NOT(ISBLANK(C139)))</formula>
    </cfRule>
  </conditionalFormatting>
  <conditionalFormatting sqref="C142">
    <cfRule type="expression" dxfId="1023" priority="241">
      <formula>COUNTIF(E142:U142,"&lt;&gt;" &amp; "")&gt;0</formula>
    </cfRule>
    <cfRule type="expression" dxfId="1022" priority="242">
      <formula>AND(COUNTIF(E142:U142,"&lt;&gt;" &amp; "")&gt;0,NOT(ISBLANK(C142)))</formula>
    </cfRule>
  </conditionalFormatting>
  <conditionalFormatting sqref="C143">
    <cfRule type="expression" dxfId="1021" priority="243">
      <formula>COUNTIF(E143:U143,"&lt;&gt;" &amp; "")&gt;0</formula>
    </cfRule>
    <cfRule type="expression" dxfId="1020" priority="244">
      <formula>AND(COUNTIF(E143:U143,"&lt;&gt;" &amp; "")&gt;0,NOT(ISBLANK(C143)))</formula>
    </cfRule>
  </conditionalFormatting>
  <conditionalFormatting sqref="C144">
    <cfRule type="expression" dxfId="1019" priority="245">
      <formula>COUNTIF(E144:U144,"&lt;&gt;" &amp; "")&gt;0</formula>
    </cfRule>
    <cfRule type="expression" dxfId="1018" priority="246">
      <formula>AND(COUNTIF(E144:U144,"&lt;&gt;" &amp; "")&gt;0,NOT(ISBLANK(C144)))</formula>
    </cfRule>
  </conditionalFormatting>
  <conditionalFormatting sqref="C145">
    <cfRule type="expression" dxfId="1017" priority="247">
      <formula>COUNTIF(E145:U145,"&lt;&gt;" &amp; "")&gt;0</formula>
    </cfRule>
    <cfRule type="expression" dxfId="1016" priority="248">
      <formula>AND(COUNTIF(E145:U145,"&lt;&gt;" &amp; "")&gt;0,NOT(ISBLANK(C145)))</formula>
    </cfRule>
  </conditionalFormatting>
  <conditionalFormatting sqref="C146">
    <cfRule type="expression" dxfId="1015" priority="249">
      <formula>COUNTIF(E146:U146,"&lt;&gt;" &amp; "")&gt;0</formula>
    </cfRule>
    <cfRule type="expression" dxfId="1014" priority="250">
      <formula>AND(COUNTIF(E146:U146,"&lt;&gt;" &amp; "")&gt;0,NOT(ISBLANK(C146)))</formula>
    </cfRule>
  </conditionalFormatting>
  <conditionalFormatting sqref="C147">
    <cfRule type="expression" dxfId="1013" priority="251">
      <formula>COUNTIF(E147:U147,"&lt;&gt;" &amp; "")&gt;0</formula>
    </cfRule>
    <cfRule type="expression" dxfId="1012" priority="252">
      <formula>AND(COUNTIF(E147:U147,"&lt;&gt;" &amp; "")&gt;0,NOT(ISBLANK(C147)))</formula>
    </cfRule>
  </conditionalFormatting>
  <conditionalFormatting sqref="C148">
    <cfRule type="expression" dxfId="1011" priority="253">
      <formula>COUNTIF(E148:U148,"&lt;&gt;" &amp; "")&gt;0</formula>
    </cfRule>
    <cfRule type="expression" dxfId="1010" priority="254">
      <formula>AND(COUNTIF(E148:U148,"&lt;&gt;" &amp; "")&gt;0,NOT(ISBLANK(C148)))</formula>
    </cfRule>
  </conditionalFormatting>
  <conditionalFormatting sqref="C149">
    <cfRule type="expression" dxfId="1009" priority="255">
      <formula>COUNTIF(E149:U149,"&lt;&gt;" &amp; "")&gt;0</formula>
    </cfRule>
    <cfRule type="expression" dxfId="1008" priority="256">
      <formula>AND(COUNTIF(E149:U149,"&lt;&gt;" &amp; "")&gt;0,NOT(ISBLANK(C149)))</formula>
    </cfRule>
  </conditionalFormatting>
  <conditionalFormatting sqref="C150">
    <cfRule type="expression" dxfId="1007" priority="257">
      <formula>COUNTIF(E150:U150,"&lt;&gt;" &amp; "")&gt;0</formula>
    </cfRule>
    <cfRule type="expression" dxfId="1006" priority="258">
      <formula>AND(COUNTIF(E150:U150,"&lt;&gt;" &amp; "")&gt;0,NOT(ISBLANK(C150)))</formula>
    </cfRule>
  </conditionalFormatting>
  <conditionalFormatting sqref="C151">
    <cfRule type="expression" dxfId="1005" priority="259">
      <formula>COUNTIF(E151:U151,"&lt;&gt;" &amp; "")&gt;0</formula>
    </cfRule>
    <cfRule type="expression" dxfId="1004" priority="260">
      <formula>AND(COUNTIF(E151:U151,"&lt;&gt;" &amp; "")&gt;0,NOT(ISBLANK(C151)))</formula>
    </cfRule>
  </conditionalFormatting>
  <conditionalFormatting sqref="C152">
    <cfRule type="expression" dxfId="1003" priority="261">
      <formula>COUNTIF(E152:U152,"&lt;&gt;" &amp; "")&gt;0</formula>
    </cfRule>
    <cfRule type="expression" dxfId="1002" priority="262">
      <formula>AND(COUNTIF(E152:U152,"&lt;&gt;" &amp; "")&gt;0,NOT(ISBLANK(C152)))</formula>
    </cfRule>
  </conditionalFormatting>
  <conditionalFormatting sqref="C153">
    <cfRule type="expression" dxfId="1001" priority="263">
      <formula>COUNTIF(E153:U153,"&lt;&gt;" &amp; "")&gt;0</formula>
    </cfRule>
    <cfRule type="expression" dxfId="1000" priority="264">
      <formula>AND(COUNTIF(E153:U153,"&lt;&gt;" &amp; "")&gt;0,NOT(ISBLANK(C153)))</formula>
    </cfRule>
  </conditionalFormatting>
  <conditionalFormatting sqref="C156">
    <cfRule type="expression" dxfId="999" priority="265">
      <formula>COUNTIF(E156:U156,"&lt;&gt;" &amp; "")&gt;0</formula>
    </cfRule>
    <cfRule type="expression" dxfId="998" priority="266">
      <formula>AND(COUNTIF(E156:U156,"&lt;&gt;" &amp; "")&gt;0,NOT(ISBLANK(C156)))</formula>
    </cfRule>
  </conditionalFormatting>
  <conditionalFormatting sqref="C157">
    <cfRule type="expression" dxfId="997" priority="267">
      <formula>COUNTIF(E157:U157,"&lt;&gt;" &amp; "")&gt;0</formula>
    </cfRule>
    <cfRule type="expression" dxfId="996" priority="268">
      <formula>AND(COUNTIF(E157:U157,"&lt;&gt;" &amp; "")&gt;0,NOT(ISBLANK(C157)))</formula>
    </cfRule>
  </conditionalFormatting>
  <conditionalFormatting sqref="C158">
    <cfRule type="expression" dxfId="995" priority="269">
      <formula>COUNTIF(E158:U158,"&lt;&gt;" &amp; "")&gt;0</formula>
    </cfRule>
    <cfRule type="expression" dxfId="994" priority="270">
      <formula>AND(COUNTIF(E158:U158,"&lt;&gt;" &amp; "")&gt;0,NOT(ISBLANK(C158)))</formula>
    </cfRule>
  </conditionalFormatting>
  <conditionalFormatting sqref="C159">
    <cfRule type="expression" dxfId="993" priority="271">
      <formula>COUNTIF(E159:U159,"&lt;&gt;" &amp; "")&gt;0</formula>
    </cfRule>
    <cfRule type="expression" dxfId="992" priority="272">
      <formula>AND(COUNTIF(E159:U159,"&lt;&gt;" &amp; "")&gt;0,NOT(ISBLANK(C159)))</formula>
    </cfRule>
  </conditionalFormatting>
  <conditionalFormatting sqref="C16">
    <cfRule type="expression" dxfId="991" priority="25">
      <formula>COUNTIF(E16:U16,"&lt;&gt;" &amp; "")&gt;0</formula>
    </cfRule>
    <cfRule type="expression" dxfId="990" priority="26">
      <formula>AND(COUNTIF(E16:U16,"&lt;&gt;" &amp; "")&gt;0,NOT(ISBLANK(C16)))</formula>
    </cfRule>
  </conditionalFormatting>
  <conditionalFormatting sqref="C160">
    <cfRule type="expression" dxfId="989" priority="273">
      <formula>COUNTIF(E160:U160,"&lt;&gt;" &amp; "")&gt;0</formula>
    </cfRule>
    <cfRule type="expression" dxfId="988" priority="274">
      <formula>AND(COUNTIF(E160:U160,"&lt;&gt;" &amp; "")&gt;0,NOT(ISBLANK(C160)))</formula>
    </cfRule>
  </conditionalFormatting>
  <conditionalFormatting sqref="C161">
    <cfRule type="expression" dxfId="987" priority="275">
      <formula>COUNTIF(E161:U161,"&lt;&gt;" &amp; "")&gt;0</formula>
    </cfRule>
    <cfRule type="expression" dxfId="986" priority="276">
      <formula>AND(COUNTIF(E161:U161,"&lt;&gt;" &amp; "")&gt;0,NOT(ISBLANK(C161)))</formula>
    </cfRule>
  </conditionalFormatting>
  <conditionalFormatting sqref="C162">
    <cfRule type="expression" dxfId="985" priority="277">
      <formula>COUNTIF(E162:U162,"&lt;&gt;" &amp; "")&gt;0</formula>
    </cfRule>
    <cfRule type="expression" dxfId="984" priority="278">
      <formula>AND(COUNTIF(E162:U162,"&lt;&gt;" &amp; "")&gt;0,NOT(ISBLANK(C162)))</formula>
    </cfRule>
  </conditionalFormatting>
  <conditionalFormatting sqref="C163">
    <cfRule type="expression" dxfId="983" priority="279">
      <formula>COUNTIF(E163:U163,"&lt;&gt;" &amp; "")&gt;0</formula>
    </cfRule>
    <cfRule type="expression" dxfId="982" priority="280">
      <formula>AND(COUNTIF(E163:U163,"&lt;&gt;" &amp; "")&gt;0,NOT(ISBLANK(C163)))</formula>
    </cfRule>
  </conditionalFormatting>
  <conditionalFormatting sqref="C164">
    <cfRule type="expression" dxfId="981" priority="281">
      <formula>COUNTIF(E164:U164,"&lt;&gt;" &amp; "")&gt;0</formula>
    </cfRule>
    <cfRule type="expression" dxfId="980" priority="282">
      <formula>AND(COUNTIF(E164:U164,"&lt;&gt;" &amp; "")&gt;0,NOT(ISBLANK(C164)))</formula>
    </cfRule>
  </conditionalFormatting>
  <conditionalFormatting sqref="C165">
    <cfRule type="expression" dxfId="979" priority="283">
      <formula>COUNTIF(E165:U165,"&lt;&gt;" &amp; "")&gt;0</formula>
    </cfRule>
    <cfRule type="expression" dxfId="978" priority="284">
      <formula>AND(COUNTIF(E165:U165,"&lt;&gt;" &amp; "")&gt;0,NOT(ISBLANK(C165)))</formula>
    </cfRule>
  </conditionalFormatting>
  <conditionalFormatting sqref="C166">
    <cfRule type="expression" dxfId="977" priority="285">
      <formula>COUNTIF(E166:U166,"&lt;&gt;" &amp; "")&gt;0</formula>
    </cfRule>
    <cfRule type="expression" dxfId="976" priority="286">
      <formula>AND(COUNTIF(E166:U166,"&lt;&gt;" &amp; "")&gt;0,NOT(ISBLANK(C166)))</formula>
    </cfRule>
  </conditionalFormatting>
  <conditionalFormatting sqref="C167">
    <cfRule type="expression" dxfId="975" priority="287">
      <formula>COUNTIF(E167:U167,"&lt;&gt;" &amp; "")&gt;0</formula>
    </cfRule>
    <cfRule type="expression" dxfId="974" priority="288">
      <formula>AND(COUNTIF(E167:U167,"&lt;&gt;" &amp; "")&gt;0,NOT(ISBLANK(C167)))</formula>
    </cfRule>
  </conditionalFormatting>
  <conditionalFormatting sqref="C17">
    <cfRule type="expression" dxfId="973" priority="27">
      <formula>COUNTIF(E17:U17,"&lt;&gt;" &amp; "")&gt;0</formula>
    </cfRule>
    <cfRule type="expression" dxfId="972" priority="28">
      <formula>AND(COUNTIF(E17:U17,"&lt;&gt;" &amp; "")&gt;0,NOT(ISBLANK(C17)))</formula>
    </cfRule>
  </conditionalFormatting>
  <conditionalFormatting sqref="C170">
    <cfRule type="expression" dxfId="971" priority="289">
      <formula>COUNTIF(E170:U170,"&lt;&gt;" &amp; "")&gt;0</formula>
    </cfRule>
    <cfRule type="expression" dxfId="970" priority="290">
      <formula>AND(COUNTIF(E170:U170,"&lt;&gt;" &amp; "")&gt;0,NOT(ISBLANK(C170)))</formula>
    </cfRule>
  </conditionalFormatting>
  <conditionalFormatting sqref="C171">
    <cfRule type="expression" dxfId="969" priority="291">
      <formula>COUNTIF(E171:U171,"&lt;&gt;" &amp; "")&gt;0</formula>
    </cfRule>
    <cfRule type="expression" dxfId="968" priority="292">
      <formula>AND(COUNTIF(E171:U171,"&lt;&gt;" &amp; "")&gt;0,NOT(ISBLANK(C171)))</formula>
    </cfRule>
  </conditionalFormatting>
  <conditionalFormatting sqref="C172">
    <cfRule type="expression" dxfId="967" priority="293">
      <formula>COUNTIF(E172:U172,"&lt;&gt;" &amp; "")&gt;0</formula>
    </cfRule>
    <cfRule type="expression" dxfId="966" priority="294">
      <formula>AND(COUNTIF(E172:U172,"&lt;&gt;" &amp; "")&gt;0,NOT(ISBLANK(C172)))</formula>
    </cfRule>
  </conditionalFormatting>
  <conditionalFormatting sqref="C173">
    <cfRule type="expression" dxfId="965" priority="295">
      <formula>COUNTIF(E173:U173,"&lt;&gt;" &amp; "")&gt;0</formula>
    </cfRule>
    <cfRule type="expression" dxfId="964" priority="296">
      <formula>AND(COUNTIF(E173:U173,"&lt;&gt;" &amp; "")&gt;0,NOT(ISBLANK(C173)))</formula>
    </cfRule>
  </conditionalFormatting>
  <conditionalFormatting sqref="C174">
    <cfRule type="expression" dxfId="963" priority="297">
      <formula>COUNTIF(E174:U174,"&lt;&gt;" &amp; "")&gt;0</formula>
    </cfRule>
    <cfRule type="expression" dxfId="962" priority="298">
      <formula>AND(COUNTIF(E174:U174,"&lt;&gt;" &amp; "")&gt;0,NOT(ISBLANK(C174)))</formula>
    </cfRule>
  </conditionalFormatting>
  <conditionalFormatting sqref="C175">
    <cfRule type="expression" dxfId="961" priority="299">
      <formula>COUNTIF(E175:U175,"&lt;&gt;" &amp; "")&gt;0</formula>
    </cfRule>
    <cfRule type="expression" dxfId="960" priority="300">
      <formula>AND(COUNTIF(E175:U175,"&lt;&gt;" &amp; "")&gt;0,NOT(ISBLANK(C175)))</formula>
    </cfRule>
  </conditionalFormatting>
  <conditionalFormatting sqref="C176">
    <cfRule type="expression" dxfId="959" priority="301">
      <formula>COUNTIF(E176:U176,"&lt;&gt;" &amp; "")&gt;0</formula>
    </cfRule>
    <cfRule type="expression" dxfId="958" priority="302">
      <formula>AND(COUNTIF(E176:U176,"&lt;&gt;" &amp; "")&gt;0,NOT(ISBLANK(C176)))</formula>
    </cfRule>
  </conditionalFormatting>
  <conditionalFormatting sqref="C177">
    <cfRule type="expression" dxfId="957" priority="303">
      <formula>COUNTIF(E177:U177,"&lt;&gt;" &amp; "")&gt;0</formula>
    </cfRule>
    <cfRule type="expression" dxfId="956" priority="304">
      <formula>AND(COUNTIF(E177:U177,"&lt;&gt;" &amp; "")&gt;0,NOT(ISBLANK(C177)))</formula>
    </cfRule>
  </conditionalFormatting>
  <conditionalFormatting sqref="C178">
    <cfRule type="expression" dxfId="955" priority="305">
      <formula>COUNTIF(E178:U178,"&lt;&gt;" &amp; "")&gt;0</formula>
    </cfRule>
    <cfRule type="expression" dxfId="954" priority="306">
      <formula>AND(COUNTIF(E178:U178,"&lt;&gt;" &amp; "")&gt;0,NOT(ISBLANK(C178)))</formula>
    </cfRule>
  </conditionalFormatting>
  <conditionalFormatting sqref="C179">
    <cfRule type="expression" dxfId="953" priority="307">
      <formula>COUNTIF(E179:U179,"&lt;&gt;" &amp; "")&gt;0</formula>
    </cfRule>
    <cfRule type="expression" dxfId="952" priority="308">
      <formula>AND(COUNTIF(E179:U179,"&lt;&gt;" &amp; "")&gt;0,NOT(ISBLANK(C179)))</formula>
    </cfRule>
  </conditionalFormatting>
  <conditionalFormatting sqref="C18">
    <cfRule type="expression" dxfId="951" priority="29">
      <formula>COUNTIF(E18:U18,"&lt;&gt;" &amp; "")&gt;0</formula>
    </cfRule>
    <cfRule type="expression" dxfId="950" priority="30">
      <formula>AND(COUNTIF(E18:U18,"&lt;&gt;" &amp; "")&gt;0,NOT(ISBLANK(C18)))</formula>
    </cfRule>
  </conditionalFormatting>
  <conditionalFormatting sqref="C180">
    <cfRule type="expression" dxfId="949" priority="309">
      <formula>COUNTIF(E180:U180,"&lt;&gt;" &amp; "")&gt;0</formula>
    </cfRule>
    <cfRule type="expression" dxfId="948" priority="310">
      <formula>AND(COUNTIF(E180:U180,"&lt;&gt;" &amp; "")&gt;0,NOT(ISBLANK(C180)))</formula>
    </cfRule>
  </conditionalFormatting>
  <conditionalFormatting sqref="C181">
    <cfRule type="expression" dxfId="947" priority="311">
      <formula>COUNTIF(E181:U181,"&lt;&gt;" &amp; "")&gt;0</formula>
    </cfRule>
    <cfRule type="expression" dxfId="946" priority="312">
      <formula>AND(COUNTIF(E181:U181,"&lt;&gt;" &amp; "")&gt;0,NOT(ISBLANK(C181)))</formula>
    </cfRule>
  </conditionalFormatting>
  <conditionalFormatting sqref="C184">
    <cfRule type="expression" dxfId="945" priority="313">
      <formula>COUNTIF(E184:U184,"&lt;&gt;" &amp; "")&gt;0</formula>
    </cfRule>
    <cfRule type="expression" dxfId="944" priority="314">
      <formula>AND(COUNTIF(E184:U184,"&lt;&gt;" &amp; "")&gt;0,NOT(ISBLANK(C184)))</formula>
    </cfRule>
  </conditionalFormatting>
  <conditionalFormatting sqref="C185">
    <cfRule type="expression" dxfId="943" priority="315">
      <formula>COUNTIF(E185:U185,"&lt;&gt;" &amp; "")&gt;0</formula>
    </cfRule>
    <cfRule type="expression" dxfId="942" priority="316">
      <formula>AND(COUNTIF(E185:U185,"&lt;&gt;" &amp; "")&gt;0,NOT(ISBLANK(C185)))</formula>
    </cfRule>
  </conditionalFormatting>
  <conditionalFormatting sqref="C186">
    <cfRule type="expression" dxfId="941" priority="317">
      <formula>COUNTIF(E186:U186,"&lt;&gt;" &amp; "")&gt;0</formula>
    </cfRule>
    <cfRule type="expression" dxfId="940" priority="318">
      <formula>AND(COUNTIF(E186:U186,"&lt;&gt;" &amp; "")&gt;0,NOT(ISBLANK(C186)))</formula>
    </cfRule>
  </conditionalFormatting>
  <conditionalFormatting sqref="C187">
    <cfRule type="expression" dxfId="939" priority="319">
      <formula>COUNTIF(E187:U187,"&lt;&gt;" &amp; "")&gt;0</formula>
    </cfRule>
    <cfRule type="expression" dxfId="938" priority="320">
      <formula>AND(COUNTIF(E187:U187,"&lt;&gt;" &amp; "")&gt;0,NOT(ISBLANK(C187)))</formula>
    </cfRule>
  </conditionalFormatting>
  <conditionalFormatting sqref="C188">
    <cfRule type="expression" dxfId="937" priority="321">
      <formula>COUNTIF(E188:U188,"&lt;&gt;" &amp; "")&gt;0</formula>
    </cfRule>
    <cfRule type="expression" dxfId="936" priority="322">
      <formula>AND(COUNTIF(E188:U188,"&lt;&gt;" &amp; "")&gt;0,NOT(ISBLANK(C188)))</formula>
    </cfRule>
  </conditionalFormatting>
  <conditionalFormatting sqref="C189">
    <cfRule type="expression" dxfId="935" priority="323">
      <formula>COUNTIF(E189:U189,"&lt;&gt;" &amp; "")&gt;0</formula>
    </cfRule>
    <cfRule type="expression" dxfId="934" priority="324">
      <formula>AND(COUNTIF(E189:U189,"&lt;&gt;" &amp; "")&gt;0,NOT(ISBLANK(C189)))</formula>
    </cfRule>
  </conditionalFormatting>
  <conditionalFormatting sqref="C19">
    <cfRule type="expression" dxfId="933" priority="31">
      <formula>COUNTIF(E19:U19,"&lt;&gt;" &amp; "")&gt;0</formula>
    </cfRule>
    <cfRule type="expression" dxfId="932" priority="32">
      <formula>AND(COUNTIF(E19:U19,"&lt;&gt;" &amp; "")&gt;0,NOT(ISBLANK(C19)))</formula>
    </cfRule>
  </conditionalFormatting>
  <conditionalFormatting sqref="C190">
    <cfRule type="expression" dxfId="931" priority="325">
      <formula>COUNTIF(E190:U190,"&lt;&gt;" &amp; "")&gt;0</formula>
    </cfRule>
    <cfRule type="expression" dxfId="930" priority="326">
      <formula>AND(COUNTIF(E190:U190,"&lt;&gt;" &amp; "")&gt;0,NOT(ISBLANK(C190)))</formula>
    </cfRule>
  </conditionalFormatting>
  <conditionalFormatting sqref="C191">
    <cfRule type="expression" dxfId="929" priority="327">
      <formula>COUNTIF(E191:U191,"&lt;&gt;" &amp; "")&gt;0</formula>
    </cfRule>
    <cfRule type="expression" dxfId="928" priority="328">
      <formula>AND(COUNTIF(E191:U191,"&lt;&gt;" &amp; "")&gt;0,NOT(ISBLANK(C191)))</formula>
    </cfRule>
  </conditionalFormatting>
  <conditionalFormatting sqref="C192">
    <cfRule type="expression" dxfId="927" priority="329">
      <formula>COUNTIF(E192:U192,"&lt;&gt;" &amp; "")&gt;0</formula>
    </cfRule>
    <cfRule type="expression" dxfId="926" priority="330">
      <formula>AND(COUNTIF(E192:U192,"&lt;&gt;" &amp; "")&gt;0,NOT(ISBLANK(C192)))</formula>
    </cfRule>
  </conditionalFormatting>
  <conditionalFormatting sqref="C193">
    <cfRule type="expression" dxfId="925" priority="331">
      <formula>COUNTIF(E193:U193,"&lt;&gt;" &amp; "")&gt;0</formula>
    </cfRule>
    <cfRule type="expression" dxfId="924" priority="332">
      <formula>AND(COUNTIF(E193:U193,"&lt;&gt;" &amp; "")&gt;0,NOT(ISBLANK(C193)))</formula>
    </cfRule>
  </conditionalFormatting>
  <conditionalFormatting sqref="C194">
    <cfRule type="expression" dxfId="923" priority="333">
      <formula>COUNTIF(E194:U194,"&lt;&gt;" &amp; "")&gt;0</formula>
    </cfRule>
    <cfRule type="expression" dxfId="922" priority="334">
      <formula>AND(COUNTIF(E194:U194,"&lt;&gt;" &amp; "")&gt;0,NOT(ISBLANK(C194)))</formula>
    </cfRule>
  </conditionalFormatting>
  <conditionalFormatting sqref="C195">
    <cfRule type="expression" dxfId="921" priority="335">
      <formula>COUNTIF(E195:U195,"&lt;&gt;" &amp; "")&gt;0</formula>
    </cfRule>
    <cfRule type="expression" dxfId="920" priority="336">
      <formula>AND(COUNTIF(E195:U195,"&lt;&gt;" &amp; "")&gt;0,NOT(ISBLANK(C195)))</formula>
    </cfRule>
  </conditionalFormatting>
  <conditionalFormatting sqref="C198">
    <cfRule type="expression" dxfId="919" priority="337">
      <formula>COUNTIF(E198:U198,"&lt;&gt;" &amp; "")&gt;0</formula>
    </cfRule>
    <cfRule type="expression" dxfId="918" priority="338">
      <formula>AND(COUNTIF(E198:U198,"&lt;&gt;" &amp; "")&gt;0,NOT(ISBLANK(C198)))</formula>
    </cfRule>
  </conditionalFormatting>
  <conditionalFormatting sqref="C199">
    <cfRule type="expression" dxfId="917" priority="339">
      <formula>COUNTIF(E199:U199,"&lt;&gt;" &amp; "")&gt;0</formula>
    </cfRule>
    <cfRule type="expression" dxfId="916" priority="340">
      <formula>AND(COUNTIF(E199:U199,"&lt;&gt;" &amp; "")&gt;0,NOT(ISBLANK(C199)))</formula>
    </cfRule>
  </conditionalFormatting>
  <conditionalFormatting sqref="C2">
    <cfRule type="expression" dxfId="915" priority="1">
      <formula>COUNTIF(E2:U2,"&lt;&gt;" &amp; "")&gt;0</formula>
    </cfRule>
    <cfRule type="expression" dxfId="914" priority="2">
      <formula>AND(COUNTIF(E2:U2,"&lt;&gt;" &amp; "")&gt;0,NOT(ISBLANK(C2)))</formula>
    </cfRule>
  </conditionalFormatting>
  <conditionalFormatting sqref="C20">
    <cfRule type="expression" dxfId="913" priority="33">
      <formula>COUNTIF(E20:U20,"&lt;&gt;" &amp; "")&gt;0</formula>
    </cfRule>
    <cfRule type="expression" dxfId="912" priority="34">
      <formula>AND(COUNTIF(E20:U20,"&lt;&gt;" &amp; "")&gt;0,NOT(ISBLANK(C20)))</formula>
    </cfRule>
  </conditionalFormatting>
  <conditionalFormatting sqref="C200">
    <cfRule type="expression" dxfId="911" priority="341">
      <formula>COUNTIF(E200:U200,"&lt;&gt;" &amp; "")&gt;0</formula>
    </cfRule>
    <cfRule type="expression" dxfId="910" priority="342">
      <formula>AND(COUNTIF(E200:U200,"&lt;&gt;" &amp; "")&gt;0,NOT(ISBLANK(C200)))</formula>
    </cfRule>
  </conditionalFormatting>
  <conditionalFormatting sqref="C201">
    <cfRule type="expression" dxfId="909" priority="343">
      <formula>COUNTIF(E201:U201,"&lt;&gt;" &amp; "")&gt;0</formula>
    </cfRule>
    <cfRule type="expression" dxfId="908" priority="344">
      <formula>AND(COUNTIF(E201:U201,"&lt;&gt;" &amp; "")&gt;0,NOT(ISBLANK(C201)))</formula>
    </cfRule>
  </conditionalFormatting>
  <conditionalFormatting sqref="C202">
    <cfRule type="expression" dxfId="907" priority="345">
      <formula>COUNTIF(E202:U202,"&lt;&gt;" &amp; "")&gt;0</formula>
    </cfRule>
    <cfRule type="expression" dxfId="906" priority="346">
      <formula>AND(COUNTIF(E202:U202,"&lt;&gt;" &amp; "")&gt;0,NOT(ISBLANK(C202)))</formula>
    </cfRule>
  </conditionalFormatting>
  <conditionalFormatting sqref="C203">
    <cfRule type="expression" dxfId="905" priority="347">
      <formula>COUNTIF(E203:U203,"&lt;&gt;" &amp; "")&gt;0</formula>
    </cfRule>
    <cfRule type="expression" dxfId="904" priority="348">
      <formula>AND(COUNTIF(E203:U203,"&lt;&gt;" &amp; "")&gt;0,NOT(ISBLANK(C203)))</formula>
    </cfRule>
  </conditionalFormatting>
  <conditionalFormatting sqref="C204">
    <cfRule type="expression" dxfId="903" priority="349">
      <formula>COUNTIF(E204:U204,"&lt;&gt;" &amp; "")&gt;0</formula>
    </cfRule>
    <cfRule type="expression" dxfId="902" priority="350">
      <formula>AND(COUNTIF(E204:U204,"&lt;&gt;" &amp; "")&gt;0,NOT(ISBLANK(C204)))</formula>
    </cfRule>
  </conditionalFormatting>
  <conditionalFormatting sqref="C205">
    <cfRule type="expression" dxfId="901" priority="351">
      <formula>COUNTIF(E205:U205,"&lt;&gt;" &amp; "")&gt;0</formula>
    </cfRule>
    <cfRule type="expression" dxfId="900" priority="352">
      <formula>AND(COUNTIF(E205:U205,"&lt;&gt;" &amp; "")&gt;0,NOT(ISBLANK(C205)))</formula>
    </cfRule>
  </conditionalFormatting>
  <conditionalFormatting sqref="C206">
    <cfRule type="expression" dxfId="899" priority="353">
      <formula>COUNTIF(E206:U206,"&lt;&gt;" &amp; "")&gt;0</formula>
    </cfRule>
    <cfRule type="expression" dxfId="898" priority="354">
      <formula>AND(COUNTIF(E206:U206,"&lt;&gt;" &amp; "")&gt;0,NOT(ISBLANK(C206)))</formula>
    </cfRule>
  </conditionalFormatting>
  <conditionalFormatting sqref="C207">
    <cfRule type="expression" dxfId="897" priority="355">
      <formula>COUNTIF(E207:U207,"&lt;&gt;" &amp; "")&gt;0</formula>
    </cfRule>
    <cfRule type="expression" dxfId="896" priority="356">
      <formula>AND(COUNTIF(E207:U207,"&lt;&gt;" &amp; "")&gt;0,NOT(ISBLANK(C207)))</formula>
    </cfRule>
  </conditionalFormatting>
  <conditionalFormatting sqref="C208">
    <cfRule type="expression" dxfId="895" priority="357">
      <formula>COUNTIF(E208:U208,"&lt;&gt;" &amp; "")&gt;0</formula>
    </cfRule>
    <cfRule type="expression" dxfId="894" priority="358">
      <formula>AND(COUNTIF(E208:U208,"&lt;&gt;" &amp; "")&gt;0,NOT(ISBLANK(C208)))</formula>
    </cfRule>
  </conditionalFormatting>
  <conditionalFormatting sqref="C209">
    <cfRule type="expression" dxfId="893" priority="359">
      <formula>COUNTIF(E209:U209,"&lt;&gt;" &amp; "")&gt;0</formula>
    </cfRule>
    <cfRule type="expression" dxfId="892" priority="360">
      <formula>AND(COUNTIF(E209:U209,"&lt;&gt;" &amp; "")&gt;0,NOT(ISBLANK(C209)))</formula>
    </cfRule>
  </conditionalFormatting>
  <conditionalFormatting sqref="C21">
    <cfRule type="expression" dxfId="891" priority="35">
      <formula>COUNTIF(E21:U21,"&lt;&gt;" &amp; "")&gt;0</formula>
    </cfRule>
    <cfRule type="expression" dxfId="890" priority="36">
      <formula>AND(COUNTIF(E21:U21,"&lt;&gt;" &amp; "")&gt;0,NOT(ISBLANK(C21)))</formula>
    </cfRule>
  </conditionalFormatting>
  <conditionalFormatting sqref="C212">
    <cfRule type="expression" dxfId="889" priority="361">
      <formula>COUNTIF(E212:U212,"&lt;&gt;" &amp; "")&gt;0</formula>
    </cfRule>
    <cfRule type="expression" dxfId="888" priority="362">
      <formula>AND(COUNTIF(E212:U212,"&lt;&gt;" &amp; "")&gt;0,NOT(ISBLANK(C212)))</formula>
    </cfRule>
  </conditionalFormatting>
  <conditionalFormatting sqref="C213">
    <cfRule type="expression" dxfId="887" priority="363">
      <formula>COUNTIF(E213:U213,"&lt;&gt;" &amp; "")&gt;0</formula>
    </cfRule>
    <cfRule type="expression" dxfId="886" priority="364">
      <formula>AND(COUNTIF(E213:U213,"&lt;&gt;" &amp; "")&gt;0,NOT(ISBLANK(C213)))</formula>
    </cfRule>
  </conditionalFormatting>
  <conditionalFormatting sqref="C214">
    <cfRule type="expression" dxfId="885" priority="365">
      <formula>COUNTIF(E214:U214,"&lt;&gt;" &amp; "")&gt;0</formula>
    </cfRule>
    <cfRule type="expression" dxfId="884" priority="366">
      <formula>AND(COUNTIF(E214:U214,"&lt;&gt;" &amp; "")&gt;0,NOT(ISBLANK(C214)))</formula>
    </cfRule>
  </conditionalFormatting>
  <conditionalFormatting sqref="C215">
    <cfRule type="expression" dxfId="883" priority="367">
      <formula>COUNTIF(E215:U215,"&lt;&gt;" &amp; "")&gt;0</formula>
    </cfRule>
    <cfRule type="expression" dxfId="882" priority="368">
      <formula>AND(COUNTIF(E215:U215,"&lt;&gt;" &amp; "")&gt;0,NOT(ISBLANK(C215)))</formula>
    </cfRule>
  </conditionalFormatting>
  <conditionalFormatting sqref="C216">
    <cfRule type="expression" dxfId="881" priority="369">
      <formula>COUNTIF(E216:U216,"&lt;&gt;" &amp; "")&gt;0</formula>
    </cfRule>
    <cfRule type="expression" dxfId="880" priority="370">
      <formula>AND(COUNTIF(E216:U216,"&lt;&gt;" &amp; "")&gt;0,NOT(ISBLANK(C216)))</formula>
    </cfRule>
  </conditionalFormatting>
  <conditionalFormatting sqref="C217">
    <cfRule type="expression" dxfId="879" priority="371">
      <formula>COUNTIF(E217:U217,"&lt;&gt;" &amp; "")&gt;0</formula>
    </cfRule>
    <cfRule type="expression" dxfId="878" priority="372">
      <formula>AND(COUNTIF(E217:U217,"&lt;&gt;" &amp; "")&gt;0,NOT(ISBLANK(C217)))</formula>
    </cfRule>
  </conditionalFormatting>
  <conditionalFormatting sqref="C218">
    <cfRule type="expression" dxfId="877" priority="373">
      <formula>COUNTIF(E218:U218,"&lt;&gt;" &amp; "")&gt;0</formula>
    </cfRule>
    <cfRule type="expression" dxfId="876" priority="374">
      <formula>AND(COUNTIF(E218:U218,"&lt;&gt;" &amp; "")&gt;0,NOT(ISBLANK(C218)))</formula>
    </cfRule>
  </conditionalFormatting>
  <conditionalFormatting sqref="C219">
    <cfRule type="expression" dxfId="875" priority="375">
      <formula>COUNTIF(E219:U219,"&lt;&gt;" &amp; "")&gt;0</formula>
    </cfRule>
    <cfRule type="expression" dxfId="874" priority="376">
      <formula>AND(COUNTIF(E219:U219,"&lt;&gt;" &amp; "")&gt;0,NOT(ISBLANK(C219)))</formula>
    </cfRule>
  </conditionalFormatting>
  <conditionalFormatting sqref="C22">
    <cfRule type="expression" dxfId="873" priority="37">
      <formula>COUNTIF(E22:U22,"&lt;&gt;" &amp; "")&gt;0</formula>
    </cfRule>
    <cfRule type="expression" dxfId="872" priority="38">
      <formula>AND(COUNTIF(E22:U22,"&lt;&gt;" &amp; "")&gt;0,NOT(ISBLANK(C22)))</formula>
    </cfRule>
  </conditionalFormatting>
  <conditionalFormatting sqref="C220">
    <cfRule type="expression" dxfId="871" priority="377">
      <formula>COUNTIF(E220:U220,"&lt;&gt;" &amp; "")&gt;0</formula>
    </cfRule>
    <cfRule type="expression" dxfId="870" priority="378">
      <formula>AND(COUNTIF(E220:U220,"&lt;&gt;" &amp; "")&gt;0,NOT(ISBLANK(C220)))</formula>
    </cfRule>
  </conditionalFormatting>
  <conditionalFormatting sqref="C221">
    <cfRule type="expression" dxfId="869" priority="379">
      <formula>COUNTIF(E221:U221,"&lt;&gt;" &amp; "")&gt;0</formula>
    </cfRule>
    <cfRule type="expression" dxfId="868" priority="380">
      <formula>AND(COUNTIF(E221:U221,"&lt;&gt;" &amp; "")&gt;0,NOT(ISBLANK(C221)))</formula>
    </cfRule>
  </conditionalFormatting>
  <conditionalFormatting sqref="C222">
    <cfRule type="expression" dxfId="867" priority="381">
      <formula>COUNTIF(E222:U222,"&lt;&gt;" &amp; "")&gt;0</formula>
    </cfRule>
    <cfRule type="expression" dxfId="866" priority="382">
      <formula>AND(COUNTIF(E222:U222,"&lt;&gt;" &amp; "")&gt;0,NOT(ISBLANK(C222)))</formula>
    </cfRule>
  </conditionalFormatting>
  <conditionalFormatting sqref="C223">
    <cfRule type="expression" dxfId="865" priority="383">
      <formula>COUNTIF(E223:U223,"&lt;&gt;" &amp; "")&gt;0</formula>
    </cfRule>
    <cfRule type="expression" dxfId="864" priority="384">
      <formula>AND(COUNTIF(E223:U223,"&lt;&gt;" &amp; "")&gt;0,NOT(ISBLANK(C223)))</formula>
    </cfRule>
  </conditionalFormatting>
  <conditionalFormatting sqref="C226">
    <cfRule type="expression" dxfId="863" priority="385">
      <formula>COUNTIF(E226:U226,"&lt;&gt;" &amp; "")&gt;0</formula>
    </cfRule>
    <cfRule type="expression" dxfId="862" priority="386">
      <formula>AND(COUNTIF(E226:U226,"&lt;&gt;" &amp; "")&gt;0,NOT(ISBLANK(C226)))</formula>
    </cfRule>
  </conditionalFormatting>
  <conditionalFormatting sqref="C227">
    <cfRule type="expression" dxfId="861" priority="387">
      <formula>COUNTIF(E227:U227,"&lt;&gt;" &amp; "")&gt;0</formula>
    </cfRule>
    <cfRule type="expression" dxfId="860" priority="388">
      <formula>AND(COUNTIF(E227:U227,"&lt;&gt;" &amp; "")&gt;0,NOT(ISBLANK(C227)))</formula>
    </cfRule>
  </conditionalFormatting>
  <conditionalFormatting sqref="C228">
    <cfRule type="expression" dxfId="859" priority="389">
      <formula>COUNTIF(E228:U228,"&lt;&gt;" &amp; "")&gt;0</formula>
    </cfRule>
    <cfRule type="expression" dxfId="858" priority="390">
      <formula>AND(COUNTIF(E228:U228,"&lt;&gt;" &amp; "")&gt;0,NOT(ISBLANK(C228)))</formula>
    </cfRule>
  </conditionalFormatting>
  <conditionalFormatting sqref="C229">
    <cfRule type="expression" dxfId="857" priority="391">
      <formula>COUNTIF(E229:U229,"&lt;&gt;" &amp; "")&gt;0</formula>
    </cfRule>
    <cfRule type="expression" dxfId="856" priority="392">
      <formula>AND(COUNTIF(E229:U229,"&lt;&gt;" &amp; "")&gt;0,NOT(ISBLANK(C229)))</formula>
    </cfRule>
  </conditionalFormatting>
  <conditionalFormatting sqref="C23">
    <cfRule type="expression" dxfId="855" priority="39">
      <formula>COUNTIF(E23:U23,"&lt;&gt;" &amp; "")&gt;0</formula>
    </cfRule>
    <cfRule type="expression" dxfId="854" priority="40">
      <formula>AND(COUNTIF(E23:U23,"&lt;&gt;" &amp; "")&gt;0,NOT(ISBLANK(C23)))</formula>
    </cfRule>
  </conditionalFormatting>
  <conditionalFormatting sqref="C230">
    <cfRule type="expression" dxfId="853" priority="393">
      <formula>COUNTIF(E230:U230,"&lt;&gt;" &amp; "")&gt;0</formula>
    </cfRule>
    <cfRule type="expression" dxfId="852" priority="394">
      <formula>AND(COUNTIF(E230:U230,"&lt;&gt;" &amp; "")&gt;0,NOT(ISBLANK(C230)))</formula>
    </cfRule>
  </conditionalFormatting>
  <conditionalFormatting sqref="C231">
    <cfRule type="expression" dxfId="851" priority="395">
      <formula>COUNTIF(E231:U231,"&lt;&gt;" &amp; "")&gt;0</formula>
    </cfRule>
    <cfRule type="expression" dxfId="850" priority="396">
      <formula>AND(COUNTIF(E231:U231,"&lt;&gt;" &amp; "")&gt;0,NOT(ISBLANK(C231)))</formula>
    </cfRule>
  </conditionalFormatting>
  <conditionalFormatting sqref="C232">
    <cfRule type="expression" dxfId="849" priority="397">
      <formula>COUNTIF(E232:U232,"&lt;&gt;" &amp; "")&gt;0</formula>
    </cfRule>
    <cfRule type="expression" dxfId="848" priority="398">
      <formula>AND(COUNTIF(E232:U232,"&lt;&gt;" &amp; "")&gt;0,NOT(ISBLANK(C232)))</formula>
    </cfRule>
  </conditionalFormatting>
  <conditionalFormatting sqref="C233">
    <cfRule type="expression" dxfId="847" priority="399">
      <formula>COUNTIF(E233:U233,"&lt;&gt;" &amp; "")&gt;0</formula>
    </cfRule>
    <cfRule type="expression" dxfId="846" priority="400">
      <formula>AND(COUNTIF(E233:U233,"&lt;&gt;" &amp; "")&gt;0,NOT(ISBLANK(C233)))</formula>
    </cfRule>
  </conditionalFormatting>
  <conditionalFormatting sqref="C234">
    <cfRule type="expression" dxfId="845" priority="401">
      <formula>COUNTIF(E234:U234,"&lt;&gt;" &amp; "")&gt;0</formula>
    </cfRule>
    <cfRule type="expression" dxfId="844" priority="402">
      <formula>AND(COUNTIF(E234:U234,"&lt;&gt;" &amp; "")&gt;0,NOT(ISBLANK(C234)))</formula>
    </cfRule>
  </conditionalFormatting>
  <conditionalFormatting sqref="C235">
    <cfRule type="expression" dxfId="843" priority="403">
      <formula>COUNTIF(E235:U235,"&lt;&gt;" &amp; "")&gt;0</formula>
    </cfRule>
    <cfRule type="expression" dxfId="842" priority="404">
      <formula>AND(COUNTIF(E235:U235,"&lt;&gt;" &amp; "")&gt;0,NOT(ISBLANK(C235)))</formula>
    </cfRule>
  </conditionalFormatting>
  <conditionalFormatting sqref="C236">
    <cfRule type="expression" dxfId="841" priority="405">
      <formula>COUNTIF(E236:U236,"&lt;&gt;" &amp; "")&gt;0</formula>
    </cfRule>
    <cfRule type="expression" dxfId="840" priority="406">
      <formula>AND(COUNTIF(E236:U236,"&lt;&gt;" &amp; "")&gt;0,NOT(ISBLANK(C236)))</formula>
    </cfRule>
  </conditionalFormatting>
  <conditionalFormatting sqref="C237">
    <cfRule type="expression" dxfId="839" priority="407">
      <formula>COUNTIF(E237:U237,"&lt;&gt;" &amp; "")&gt;0</formula>
    </cfRule>
    <cfRule type="expression" dxfId="838" priority="408">
      <formula>AND(COUNTIF(E237:U237,"&lt;&gt;" &amp; "")&gt;0,NOT(ISBLANK(C237)))</formula>
    </cfRule>
  </conditionalFormatting>
  <conditionalFormatting sqref="C24">
    <cfRule type="expression" dxfId="837" priority="41">
      <formula>COUNTIF(E24:U24,"&lt;&gt;" &amp; "")&gt;0</formula>
    </cfRule>
    <cfRule type="expression" dxfId="836" priority="42">
      <formula>AND(COUNTIF(E24:U24,"&lt;&gt;" &amp; "")&gt;0,NOT(ISBLANK(C24)))</formula>
    </cfRule>
  </conditionalFormatting>
  <conditionalFormatting sqref="C240">
    <cfRule type="expression" dxfId="835" priority="409">
      <formula>COUNTIF(E240:U240,"&lt;&gt;" &amp; "")&gt;0</formula>
    </cfRule>
    <cfRule type="expression" dxfId="834" priority="410">
      <formula>AND(COUNTIF(E240:U240,"&lt;&gt;" &amp; "")&gt;0,NOT(ISBLANK(C240)))</formula>
    </cfRule>
  </conditionalFormatting>
  <conditionalFormatting sqref="C241">
    <cfRule type="expression" dxfId="833" priority="411">
      <formula>COUNTIF(E241:U241,"&lt;&gt;" &amp; "")&gt;0</formula>
    </cfRule>
    <cfRule type="expression" dxfId="832" priority="412">
      <formula>AND(COUNTIF(E241:U241,"&lt;&gt;" &amp; "")&gt;0,NOT(ISBLANK(C241)))</formula>
    </cfRule>
  </conditionalFormatting>
  <conditionalFormatting sqref="C242">
    <cfRule type="expression" dxfId="831" priority="413">
      <formula>COUNTIF(E242:U242,"&lt;&gt;" &amp; "")&gt;0</formula>
    </cfRule>
    <cfRule type="expression" dxfId="830" priority="414">
      <formula>AND(COUNTIF(E242:U242,"&lt;&gt;" &amp; "")&gt;0,NOT(ISBLANK(C242)))</formula>
    </cfRule>
  </conditionalFormatting>
  <conditionalFormatting sqref="C243">
    <cfRule type="expression" dxfId="829" priority="415">
      <formula>COUNTIF(E243:U243,"&lt;&gt;" &amp; "")&gt;0</formula>
    </cfRule>
    <cfRule type="expression" dxfId="828" priority="416">
      <formula>AND(COUNTIF(E243:U243,"&lt;&gt;" &amp; "")&gt;0,NOT(ISBLANK(C243)))</formula>
    </cfRule>
  </conditionalFormatting>
  <conditionalFormatting sqref="C244">
    <cfRule type="expression" dxfId="827" priority="417">
      <formula>COUNTIF(E244:U244,"&lt;&gt;" &amp; "")&gt;0</formula>
    </cfRule>
    <cfRule type="expression" dxfId="826" priority="418">
      <formula>AND(COUNTIF(E244:U244,"&lt;&gt;" &amp; "")&gt;0,NOT(ISBLANK(C244)))</formula>
    </cfRule>
  </conditionalFormatting>
  <conditionalFormatting sqref="C245">
    <cfRule type="expression" dxfId="825" priority="419">
      <formula>COUNTIF(E245:U245,"&lt;&gt;" &amp; "")&gt;0</formula>
    </cfRule>
    <cfRule type="expression" dxfId="824" priority="420">
      <formula>AND(COUNTIF(E245:U245,"&lt;&gt;" &amp; "")&gt;0,NOT(ISBLANK(C245)))</formula>
    </cfRule>
  </conditionalFormatting>
  <conditionalFormatting sqref="C246">
    <cfRule type="expression" dxfId="823" priority="421">
      <formula>COUNTIF(E246:U246,"&lt;&gt;" &amp; "")&gt;0</formula>
    </cfRule>
    <cfRule type="expression" dxfId="822" priority="422">
      <formula>AND(COUNTIF(E246:U246,"&lt;&gt;" &amp; "")&gt;0,NOT(ISBLANK(C246)))</formula>
    </cfRule>
  </conditionalFormatting>
  <conditionalFormatting sqref="C247">
    <cfRule type="expression" dxfId="821" priority="423">
      <formula>COUNTIF(E247:U247,"&lt;&gt;" &amp; "")&gt;0</formula>
    </cfRule>
    <cfRule type="expression" dxfId="820" priority="424">
      <formula>AND(COUNTIF(E247:U247,"&lt;&gt;" &amp; "")&gt;0,NOT(ISBLANK(C247)))</formula>
    </cfRule>
  </conditionalFormatting>
  <conditionalFormatting sqref="C248">
    <cfRule type="expression" dxfId="819" priority="425">
      <formula>COUNTIF(E248:U248,"&lt;&gt;" &amp; "")&gt;0</formula>
    </cfRule>
    <cfRule type="expression" dxfId="818" priority="426">
      <formula>AND(COUNTIF(E248:U248,"&lt;&gt;" &amp; "")&gt;0,NOT(ISBLANK(C248)))</formula>
    </cfRule>
  </conditionalFormatting>
  <conditionalFormatting sqref="C249">
    <cfRule type="expression" dxfId="817" priority="427">
      <formula>COUNTIF(E249:U249,"&lt;&gt;" &amp; "")&gt;0</formula>
    </cfRule>
    <cfRule type="expression" dxfId="816" priority="428">
      <formula>AND(COUNTIF(E249:U249,"&lt;&gt;" &amp; "")&gt;0,NOT(ISBLANK(C249)))</formula>
    </cfRule>
  </conditionalFormatting>
  <conditionalFormatting sqref="C25">
    <cfRule type="expression" dxfId="815" priority="43">
      <formula>COUNTIF(E25:U25,"&lt;&gt;" &amp; "")&gt;0</formula>
    </cfRule>
    <cfRule type="expression" dxfId="814" priority="44">
      <formula>AND(COUNTIF(E25:U25,"&lt;&gt;" &amp; "")&gt;0,NOT(ISBLANK(C25)))</formula>
    </cfRule>
  </conditionalFormatting>
  <conditionalFormatting sqref="C250">
    <cfRule type="expression" dxfId="813" priority="429">
      <formula>COUNTIF(E250:U250,"&lt;&gt;" &amp; "")&gt;0</formula>
    </cfRule>
    <cfRule type="expression" dxfId="812" priority="430">
      <formula>AND(COUNTIF(E250:U250,"&lt;&gt;" &amp; "")&gt;0,NOT(ISBLANK(C250)))</formula>
    </cfRule>
  </conditionalFormatting>
  <conditionalFormatting sqref="C251">
    <cfRule type="expression" dxfId="811" priority="431">
      <formula>COUNTIF(E251:U251,"&lt;&gt;" &amp; "")&gt;0</formula>
    </cfRule>
    <cfRule type="expression" dxfId="810" priority="432">
      <formula>AND(COUNTIF(E251:U251,"&lt;&gt;" &amp; "")&gt;0,NOT(ISBLANK(C251)))</formula>
    </cfRule>
  </conditionalFormatting>
  <conditionalFormatting sqref="C254">
    <cfRule type="expression" dxfId="809" priority="433">
      <formula>COUNTIF(E254:U254,"&lt;&gt;" &amp; "")&gt;0</formula>
    </cfRule>
    <cfRule type="expression" dxfId="808" priority="434">
      <formula>AND(COUNTIF(E254:U254,"&lt;&gt;" &amp; "")&gt;0,NOT(ISBLANK(C254)))</formula>
    </cfRule>
  </conditionalFormatting>
  <conditionalFormatting sqref="C255">
    <cfRule type="expression" dxfId="807" priority="435">
      <formula>COUNTIF(E255:U255,"&lt;&gt;" &amp; "")&gt;0</formula>
    </cfRule>
    <cfRule type="expression" dxfId="806" priority="436">
      <formula>AND(COUNTIF(E255:U255,"&lt;&gt;" &amp; "")&gt;0,NOT(ISBLANK(C255)))</formula>
    </cfRule>
  </conditionalFormatting>
  <conditionalFormatting sqref="C256">
    <cfRule type="expression" dxfId="805" priority="437">
      <formula>COUNTIF(E256:U256,"&lt;&gt;" &amp; "")&gt;0</formula>
    </cfRule>
    <cfRule type="expression" dxfId="804" priority="438">
      <formula>AND(COUNTIF(E256:U256,"&lt;&gt;" &amp; "")&gt;0,NOT(ISBLANK(C256)))</formula>
    </cfRule>
  </conditionalFormatting>
  <conditionalFormatting sqref="C257">
    <cfRule type="expression" dxfId="803" priority="439">
      <formula>COUNTIF(E257:U257,"&lt;&gt;" &amp; "")&gt;0</formula>
    </cfRule>
    <cfRule type="expression" dxfId="802" priority="440">
      <formula>AND(COUNTIF(E257:U257,"&lt;&gt;" &amp; "")&gt;0,NOT(ISBLANK(C257)))</formula>
    </cfRule>
  </conditionalFormatting>
  <conditionalFormatting sqref="C258">
    <cfRule type="expression" dxfId="801" priority="441">
      <formula>COUNTIF(E258:U258,"&lt;&gt;" &amp; "")&gt;0</formula>
    </cfRule>
    <cfRule type="expression" dxfId="800" priority="442">
      <formula>AND(COUNTIF(E258:U258,"&lt;&gt;" &amp; "")&gt;0,NOT(ISBLANK(C258)))</formula>
    </cfRule>
  </conditionalFormatting>
  <conditionalFormatting sqref="C259">
    <cfRule type="expression" dxfId="799" priority="443">
      <formula>COUNTIF(E259:U259,"&lt;&gt;" &amp; "")&gt;0</formula>
    </cfRule>
    <cfRule type="expression" dxfId="798" priority="444">
      <formula>AND(COUNTIF(E259:U259,"&lt;&gt;" &amp; "")&gt;0,NOT(ISBLANK(C259)))</formula>
    </cfRule>
  </conditionalFormatting>
  <conditionalFormatting sqref="C26">
    <cfRule type="expression" dxfId="797" priority="45">
      <formula>COUNTIF(E26:U26,"&lt;&gt;" &amp; "")&gt;0</formula>
    </cfRule>
    <cfRule type="expression" dxfId="796" priority="46">
      <formula>AND(COUNTIF(E26:U26,"&lt;&gt;" &amp; "")&gt;0,NOT(ISBLANK(C26)))</formula>
    </cfRule>
  </conditionalFormatting>
  <conditionalFormatting sqref="C260">
    <cfRule type="expression" dxfId="795" priority="445">
      <formula>COUNTIF(E260:U260,"&lt;&gt;" &amp; "")&gt;0</formula>
    </cfRule>
    <cfRule type="expression" dxfId="794" priority="446">
      <formula>AND(COUNTIF(E260:U260,"&lt;&gt;" &amp; "")&gt;0,NOT(ISBLANK(C260)))</formula>
    </cfRule>
  </conditionalFormatting>
  <conditionalFormatting sqref="C261">
    <cfRule type="expression" dxfId="793" priority="447">
      <formula>COUNTIF(E261:U261,"&lt;&gt;" &amp; "")&gt;0</formula>
    </cfRule>
    <cfRule type="expression" dxfId="792" priority="448">
      <formula>AND(COUNTIF(E261:U261,"&lt;&gt;" &amp; "")&gt;0,NOT(ISBLANK(C261)))</formula>
    </cfRule>
  </conditionalFormatting>
  <conditionalFormatting sqref="C262">
    <cfRule type="expression" dxfId="791" priority="449">
      <formula>COUNTIF(E262:U262,"&lt;&gt;" &amp; "")&gt;0</formula>
    </cfRule>
    <cfRule type="expression" dxfId="790" priority="450">
      <formula>AND(COUNTIF(E262:U262,"&lt;&gt;" &amp; "")&gt;0,NOT(ISBLANK(C262)))</formula>
    </cfRule>
  </conditionalFormatting>
  <conditionalFormatting sqref="C263">
    <cfRule type="expression" dxfId="789" priority="451">
      <formula>COUNTIF(E263:U263,"&lt;&gt;" &amp; "")&gt;0</formula>
    </cfRule>
    <cfRule type="expression" dxfId="788" priority="452">
      <formula>AND(COUNTIF(E263:U263,"&lt;&gt;" &amp; "")&gt;0,NOT(ISBLANK(C263)))</formula>
    </cfRule>
  </conditionalFormatting>
  <conditionalFormatting sqref="C264">
    <cfRule type="expression" dxfId="787" priority="453">
      <formula>COUNTIF(E264:U264,"&lt;&gt;" &amp; "")&gt;0</formula>
    </cfRule>
    <cfRule type="expression" dxfId="786" priority="454">
      <formula>AND(COUNTIF(E264:U264,"&lt;&gt;" &amp; "")&gt;0,NOT(ISBLANK(C264)))</formula>
    </cfRule>
  </conditionalFormatting>
  <conditionalFormatting sqref="C265">
    <cfRule type="expression" dxfId="785" priority="455">
      <formula>COUNTIF(E265:U265,"&lt;&gt;" &amp; "")&gt;0</formula>
    </cfRule>
    <cfRule type="expression" dxfId="784" priority="456">
      <formula>AND(COUNTIF(E265:U265,"&lt;&gt;" &amp; "")&gt;0,NOT(ISBLANK(C265)))</formula>
    </cfRule>
  </conditionalFormatting>
  <conditionalFormatting sqref="C268">
    <cfRule type="expression" dxfId="783" priority="457">
      <formula>COUNTIF(E268:U268,"&lt;&gt;" &amp; "")&gt;0</formula>
    </cfRule>
    <cfRule type="expression" dxfId="782" priority="458">
      <formula>AND(COUNTIF(E268:U268,"&lt;&gt;" &amp; "")&gt;0,NOT(ISBLANK(C268)))</formula>
    </cfRule>
  </conditionalFormatting>
  <conditionalFormatting sqref="C269">
    <cfRule type="expression" dxfId="781" priority="459">
      <formula>COUNTIF(E269:U269,"&lt;&gt;" &amp; "")&gt;0</formula>
    </cfRule>
    <cfRule type="expression" dxfId="780" priority="460">
      <formula>AND(COUNTIF(E269:U269,"&lt;&gt;" &amp; "")&gt;0,NOT(ISBLANK(C269)))</formula>
    </cfRule>
  </conditionalFormatting>
  <conditionalFormatting sqref="C27">
    <cfRule type="expression" dxfId="779" priority="47">
      <formula>COUNTIF(E27:U27,"&lt;&gt;" &amp; "")&gt;0</formula>
    </cfRule>
    <cfRule type="expression" dxfId="778" priority="48">
      <formula>AND(COUNTIF(E27:U27,"&lt;&gt;" &amp; "")&gt;0,NOT(ISBLANK(C27)))</formula>
    </cfRule>
  </conditionalFormatting>
  <conditionalFormatting sqref="C270">
    <cfRule type="expression" dxfId="777" priority="461">
      <formula>COUNTIF(E270:U270,"&lt;&gt;" &amp; "")&gt;0</formula>
    </cfRule>
    <cfRule type="expression" dxfId="776" priority="462">
      <formula>AND(COUNTIF(E270:U270,"&lt;&gt;" &amp; "")&gt;0,NOT(ISBLANK(C270)))</formula>
    </cfRule>
  </conditionalFormatting>
  <conditionalFormatting sqref="C271">
    <cfRule type="expression" dxfId="775" priority="463">
      <formula>COUNTIF(E271:U271,"&lt;&gt;" &amp; "")&gt;0</formula>
    </cfRule>
    <cfRule type="expression" dxfId="774" priority="464">
      <formula>AND(COUNTIF(E271:U271,"&lt;&gt;" &amp; "")&gt;0,NOT(ISBLANK(C271)))</formula>
    </cfRule>
  </conditionalFormatting>
  <conditionalFormatting sqref="C272">
    <cfRule type="expression" dxfId="773" priority="465">
      <formula>COUNTIF(E272:U272,"&lt;&gt;" &amp; "")&gt;0</formula>
    </cfRule>
    <cfRule type="expression" dxfId="772" priority="466">
      <formula>AND(COUNTIF(E272:U272,"&lt;&gt;" &amp; "")&gt;0,NOT(ISBLANK(C272)))</formula>
    </cfRule>
  </conditionalFormatting>
  <conditionalFormatting sqref="C273">
    <cfRule type="expression" dxfId="771" priority="467">
      <formula>COUNTIF(E273:U273,"&lt;&gt;" &amp; "")&gt;0</formula>
    </cfRule>
    <cfRule type="expression" dxfId="770" priority="468">
      <formula>AND(COUNTIF(E273:U273,"&lt;&gt;" &amp; "")&gt;0,NOT(ISBLANK(C273)))</formula>
    </cfRule>
  </conditionalFormatting>
  <conditionalFormatting sqref="C274">
    <cfRule type="expression" dxfId="769" priority="469">
      <formula>COUNTIF(E274:U274,"&lt;&gt;" &amp; "")&gt;0</formula>
    </cfRule>
    <cfRule type="expression" dxfId="768" priority="470">
      <formula>AND(COUNTIF(E274:U274,"&lt;&gt;" &amp; "")&gt;0,NOT(ISBLANK(C274)))</formula>
    </cfRule>
  </conditionalFormatting>
  <conditionalFormatting sqref="C275">
    <cfRule type="expression" dxfId="767" priority="471">
      <formula>COUNTIF(E275:U275,"&lt;&gt;" &amp; "")&gt;0</formula>
    </cfRule>
    <cfRule type="expression" dxfId="766" priority="472">
      <formula>AND(COUNTIF(E275:U275,"&lt;&gt;" &amp; "")&gt;0,NOT(ISBLANK(C275)))</formula>
    </cfRule>
  </conditionalFormatting>
  <conditionalFormatting sqref="C276">
    <cfRule type="expression" dxfId="765" priority="473">
      <formula>COUNTIF(E276:U276,"&lt;&gt;" &amp; "")&gt;0</formula>
    </cfRule>
    <cfRule type="expression" dxfId="764" priority="474">
      <formula>AND(COUNTIF(E276:U276,"&lt;&gt;" &amp; "")&gt;0,NOT(ISBLANK(C276)))</formula>
    </cfRule>
  </conditionalFormatting>
  <conditionalFormatting sqref="C277">
    <cfRule type="expression" dxfId="763" priority="475">
      <formula>COUNTIF(E277:U277,"&lt;&gt;" &amp; "")&gt;0</formula>
    </cfRule>
    <cfRule type="expression" dxfId="762" priority="476">
      <formula>AND(COUNTIF(E277:U277,"&lt;&gt;" &amp; "")&gt;0,NOT(ISBLANK(C277)))</formula>
    </cfRule>
  </conditionalFormatting>
  <conditionalFormatting sqref="C278">
    <cfRule type="expression" dxfId="761" priority="477">
      <formula>COUNTIF(E278:U278,"&lt;&gt;" &amp; "")&gt;0</formula>
    </cfRule>
    <cfRule type="expression" dxfId="760" priority="478">
      <formula>AND(COUNTIF(E278:U278,"&lt;&gt;" &amp; "")&gt;0,NOT(ISBLANK(C278)))</formula>
    </cfRule>
  </conditionalFormatting>
  <conditionalFormatting sqref="C279">
    <cfRule type="expression" dxfId="759" priority="479">
      <formula>COUNTIF(E279:U279,"&lt;&gt;" &amp; "")&gt;0</formula>
    </cfRule>
    <cfRule type="expression" dxfId="758" priority="480">
      <formula>AND(COUNTIF(E279:U279,"&lt;&gt;" &amp; "")&gt;0,NOT(ISBLANK(C279)))</formula>
    </cfRule>
  </conditionalFormatting>
  <conditionalFormatting sqref="C282">
    <cfRule type="expression" dxfId="757" priority="481">
      <formula>COUNTIF(E282:U282,"&lt;&gt;" &amp; "")&gt;0</formula>
    </cfRule>
    <cfRule type="expression" dxfId="756" priority="482">
      <formula>AND(COUNTIF(E282:U282,"&lt;&gt;" &amp; "")&gt;0,NOT(ISBLANK(C282)))</formula>
    </cfRule>
  </conditionalFormatting>
  <conditionalFormatting sqref="C283">
    <cfRule type="expression" dxfId="755" priority="483">
      <formula>COUNTIF(E283:U283,"&lt;&gt;" &amp; "")&gt;0</formula>
    </cfRule>
    <cfRule type="expression" dxfId="754" priority="484">
      <formula>AND(COUNTIF(E283:U283,"&lt;&gt;" &amp; "")&gt;0,NOT(ISBLANK(C283)))</formula>
    </cfRule>
  </conditionalFormatting>
  <conditionalFormatting sqref="C284">
    <cfRule type="expression" dxfId="753" priority="485">
      <formula>COUNTIF(E284:U284,"&lt;&gt;" &amp; "")&gt;0</formula>
    </cfRule>
    <cfRule type="expression" dxfId="752" priority="486">
      <formula>AND(COUNTIF(E284:U284,"&lt;&gt;" &amp; "")&gt;0,NOT(ISBLANK(C284)))</formula>
    </cfRule>
  </conditionalFormatting>
  <conditionalFormatting sqref="C285">
    <cfRule type="expression" dxfId="751" priority="487">
      <formula>COUNTIF(E285:U285,"&lt;&gt;" &amp; "")&gt;0</formula>
    </cfRule>
    <cfRule type="expression" dxfId="750" priority="488">
      <formula>AND(COUNTIF(E285:U285,"&lt;&gt;" &amp; "")&gt;0,NOT(ISBLANK(C285)))</formula>
    </cfRule>
  </conditionalFormatting>
  <conditionalFormatting sqref="C286">
    <cfRule type="expression" dxfId="749" priority="489">
      <formula>COUNTIF(E286:U286,"&lt;&gt;" &amp; "")&gt;0</formula>
    </cfRule>
    <cfRule type="expression" dxfId="748" priority="490">
      <formula>AND(COUNTIF(E286:U286,"&lt;&gt;" &amp; "")&gt;0,NOT(ISBLANK(C286)))</formula>
    </cfRule>
  </conditionalFormatting>
  <conditionalFormatting sqref="C287">
    <cfRule type="expression" dxfId="747" priority="491">
      <formula>COUNTIF(E287:U287,"&lt;&gt;" &amp; "")&gt;0</formula>
    </cfRule>
    <cfRule type="expression" dxfId="746" priority="492">
      <formula>AND(COUNTIF(E287:U287,"&lt;&gt;" &amp; "")&gt;0,NOT(ISBLANK(C287)))</formula>
    </cfRule>
  </conditionalFormatting>
  <conditionalFormatting sqref="C288">
    <cfRule type="expression" dxfId="745" priority="493">
      <formula>COUNTIF(E288:U288,"&lt;&gt;" &amp; "")&gt;0</formula>
    </cfRule>
    <cfRule type="expression" dxfId="744" priority="494">
      <formula>AND(COUNTIF(E288:U288,"&lt;&gt;" &amp; "")&gt;0,NOT(ISBLANK(C288)))</formula>
    </cfRule>
  </conditionalFormatting>
  <conditionalFormatting sqref="C289">
    <cfRule type="expression" dxfId="743" priority="495">
      <formula>COUNTIF(E289:U289,"&lt;&gt;" &amp; "")&gt;0</formula>
    </cfRule>
    <cfRule type="expression" dxfId="742" priority="496">
      <formula>AND(COUNTIF(E289:U289,"&lt;&gt;" &amp; "")&gt;0,NOT(ISBLANK(C289)))</formula>
    </cfRule>
  </conditionalFormatting>
  <conditionalFormatting sqref="C290">
    <cfRule type="expression" dxfId="741" priority="497">
      <formula>COUNTIF(E290:U290,"&lt;&gt;" &amp; "")&gt;0</formula>
    </cfRule>
    <cfRule type="expression" dxfId="740" priority="498">
      <formula>AND(COUNTIF(E290:U290,"&lt;&gt;" &amp; "")&gt;0,NOT(ISBLANK(C290)))</formula>
    </cfRule>
  </conditionalFormatting>
  <conditionalFormatting sqref="C291">
    <cfRule type="expression" dxfId="739" priority="499">
      <formula>COUNTIF(E291:U291,"&lt;&gt;" &amp; "")&gt;0</formula>
    </cfRule>
    <cfRule type="expression" dxfId="738" priority="500">
      <formula>AND(COUNTIF(E291:U291,"&lt;&gt;" &amp; "")&gt;0,NOT(ISBLANK(C291)))</formula>
    </cfRule>
  </conditionalFormatting>
  <conditionalFormatting sqref="C292">
    <cfRule type="expression" dxfId="737" priority="501">
      <formula>COUNTIF(E292:U292,"&lt;&gt;" &amp; "")&gt;0</formula>
    </cfRule>
    <cfRule type="expression" dxfId="736" priority="502">
      <formula>AND(COUNTIF(E292:U292,"&lt;&gt;" &amp; "")&gt;0,NOT(ISBLANK(C292)))</formula>
    </cfRule>
  </conditionalFormatting>
  <conditionalFormatting sqref="C293">
    <cfRule type="expression" dxfId="735" priority="503">
      <formula>COUNTIF(E293:U293,"&lt;&gt;" &amp; "")&gt;0</formula>
    </cfRule>
    <cfRule type="expression" dxfId="734" priority="504">
      <formula>AND(COUNTIF(E293:U293,"&lt;&gt;" &amp; "")&gt;0,NOT(ISBLANK(C293)))</formula>
    </cfRule>
  </conditionalFormatting>
  <conditionalFormatting sqref="C296">
    <cfRule type="expression" dxfId="733" priority="505">
      <formula>COUNTIF(E296:U296,"&lt;&gt;" &amp; "")&gt;0</formula>
    </cfRule>
    <cfRule type="expression" dxfId="732" priority="506">
      <formula>AND(COUNTIF(E296:U296,"&lt;&gt;" &amp; "")&gt;0,NOT(ISBLANK(C296)))</formula>
    </cfRule>
  </conditionalFormatting>
  <conditionalFormatting sqref="C297">
    <cfRule type="expression" dxfId="731" priority="507">
      <formula>COUNTIF(E297:U297,"&lt;&gt;" &amp; "")&gt;0</formula>
    </cfRule>
    <cfRule type="expression" dxfId="730" priority="508">
      <formula>AND(COUNTIF(E297:U297,"&lt;&gt;" &amp; "")&gt;0,NOT(ISBLANK(C297)))</formula>
    </cfRule>
  </conditionalFormatting>
  <conditionalFormatting sqref="C298">
    <cfRule type="expression" dxfId="729" priority="509">
      <formula>COUNTIF(E298:U298,"&lt;&gt;" &amp; "")&gt;0</formula>
    </cfRule>
    <cfRule type="expression" dxfId="728" priority="510">
      <formula>AND(COUNTIF(E298:U298,"&lt;&gt;" &amp; "")&gt;0,NOT(ISBLANK(C298)))</formula>
    </cfRule>
  </conditionalFormatting>
  <conditionalFormatting sqref="C299">
    <cfRule type="expression" dxfId="727" priority="511">
      <formula>COUNTIF(E299:U299,"&lt;&gt;" &amp; "")&gt;0</formula>
    </cfRule>
    <cfRule type="expression" dxfId="726" priority="512">
      <formula>AND(COUNTIF(E299:U299,"&lt;&gt;" &amp; "")&gt;0,NOT(ISBLANK(C299)))</formula>
    </cfRule>
  </conditionalFormatting>
  <conditionalFormatting sqref="C3">
    <cfRule type="expression" dxfId="725" priority="3">
      <formula>COUNTIF(E3:U3,"&lt;&gt;" &amp; "")&gt;0</formula>
    </cfRule>
    <cfRule type="expression" dxfId="724" priority="4">
      <formula>AND(COUNTIF(E3:U3,"&lt;&gt;" &amp; "")&gt;0,NOT(ISBLANK(C3)))</formula>
    </cfRule>
  </conditionalFormatting>
  <conditionalFormatting sqref="C30">
    <cfRule type="expression" dxfId="723" priority="49">
      <formula>COUNTIF(E30:U30,"&lt;&gt;" &amp; "")&gt;0</formula>
    </cfRule>
    <cfRule type="expression" dxfId="722" priority="50">
      <formula>AND(COUNTIF(E30:U30,"&lt;&gt;" &amp; "")&gt;0,NOT(ISBLANK(C30)))</formula>
    </cfRule>
  </conditionalFormatting>
  <conditionalFormatting sqref="C300">
    <cfRule type="expression" dxfId="721" priority="513">
      <formula>COUNTIF(E300:U300,"&lt;&gt;" &amp; "")&gt;0</formula>
    </cfRule>
    <cfRule type="expression" dxfId="720" priority="514">
      <formula>AND(COUNTIF(E300:U300,"&lt;&gt;" &amp; "")&gt;0,NOT(ISBLANK(C300)))</formula>
    </cfRule>
  </conditionalFormatting>
  <conditionalFormatting sqref="C301">
    <cfRule type="expression" dxfId="719" priority="515">
      <formula>COUNTIF(E301:U301,"&lt;&gt;" &amp; "")&gt;0</formula>
    </cfRule>
    <cfRule type="expression" dxfId="718" priority="516">
      <formula>AND(COUNTIF(E301:U301,"&lt;&gt;" &amp; "")&gt;0,NOT(ISBLANK(C301)))</formula>
    </cfRule>
  </conditionalFormatting>
  <conditionalFormatting sqref="C302">
    <cfRule type="expression" dxfId="717" priority="517">
      <formula>COUNTIF(E302:U302,"&lt;&gt;" &amp; "")&gt;0</formula>
    </cfRule>
    <cfRule type="expression" dxfId="716" priority="518">
      <formula>AND(COUNTIF(E302:U302,"&lt;&gt;" &amp; "")&gt;0,NOT(ISBLANK(C302)))</formula>
    </cfRule>
  </conditionalFormatting>
  <conditionalFormatting sqref="C303">
    <cfRule type="expression" dxfId="715" priority="519">
      <formula>COUNTIF(E303:U303,"&lt;&gt;" &amp; "")&gt;0</formula>
    </cfRule>
    <cfRule type="expression" dxfId="714" priority="520">
      <formula>AND(COUNTIF(E303:U303,"&lt;&gt;" &amp; "")&gt;0,NOT(ISBLANK(C303)))</formula>
    </cfRule>
  </conditionalFormatting>
  <conditionalFormatting sqref="C304">
    <cfRule type="expression" dxfId="713" priority="521">
      <formula>COUNTIF(E304:U304,"&lt;&gt;" &amp; "")&gt;0</formula>
    </cfRule>
    <cfRule type="expression" dxfId="712" priority="522">
      <formula>AND(COUNTIF(E304:U304,"&lt;&gt;" &amp; "")&gt;0,NOT(ISBLANK(C304)))</formula>
    </cfRule>
  </conditionalFormatting>
  <conditionalFormatting sqref="C305">
    <cfRule type="expression" dxfId="711" priority="523">
      <formula>COUNTIF(E305:U305,"&lt;&gt;" &amp; "")&gt;0</formula>
    </cfRule>
    <cfRule type="expression" dxfId="710" priority="524">
      <formula>AND(COUNTIF(E305:U305,"&lt;&gt;" &amp; "")&gt;0,NOT(ISBLANK(C305)))</formula>
    </cfRule>
  </conditionalFormatting>
  <conditionalFormatting sqref="C306">
    <cfRule type="expression" dxfId="709" priority="525">
      <formula>COUNTIF(E306:U306,"&lt;&gt;" &amp; "")&gt;0</formula>
    </cfRule>
    <cfRule type="expression" dxfId="708" priority="526">
      <formula>AND(COUNTIF(E306:U306,"&lt;&gt;" &amp; "")&gt;0,NOT(ISBLANK(C306)))</formula>
    </cfRule>
  </conditionalFormatting>
  <conditionalFormatting sqref="C307">
    <cfRule type="expression" dxfId="707" priority="527">
      <formula>COUNTIF(E307:U307,"&lt;&gt;" &amp; "")&gt;0</formula>
    </cfRule>
    <cfRule type="expression" dxfId="706" priority="528">
      <formula>AND(COUNTIF(E307:U307,"&lt;&gt;" &amp; "")&gt;0,NOT(ISBLANK(C307)))</formula>
    </cfRule>
  </conditionalFormatting>
  <conditionalFormatting sqref="C31">
    <cfRule type="expression" dxfId="705" priority="51">
      <formula>COUNTIF(E31:U31,"&lt;&gt;" &amp; "")&gt;0</formula>
    </cfRule>
    <cfRule type="expression" dxfId="704" priority="52">
      <formula>AND(COUNTIF(E31:U31,"&lt;&gt;" &amp; "")&gt;0,NOT(ISBLANK(C31)))</formula>
    </cfRule>
  </conditionalFormatting>
  <conditionalFormatting sqref="C310">
    <cfRule type="expression" dxfId="703" priority="529">
      <formula>COUNTIF(E310:U310,"&lt;&gt;" &amp; "")&gt;0</formula>
    </cfRule>
    <cfRule type="expression" dxfId="702" priority="530">
      <formula>AND(COUNTIF(E310:U310,"&lt;&gt;" &amp; "")&gt;0,NOT(ISBLANK(C310)))</formula>
    </cfRule>
  </conditionalFormatting>
  <conditionalFormatting sqref="C311">
    <cfRule type="expression" dxfId="701" priority="531">
      <formula>COUNTIF(E311:U311,"&lt;&gt;" &amp; "")&gt;0</formula>
    </cfRule>
    <cfRule type="expression" dxfId="700" priority="532">
      <formula>AND(COUNTIF(E311:U311,"&lt;&gt;" &amp; "")&gt;0,NOT(ISBLANK(C311)))</formula>
    </cfRule>
  </conditionalFormatting>
  <conditionalFormatting sqref="C312">
    <cfRule type="expression" dxfId="699" priority="533">
      <formula>COUNTIF(E312:U312,"&lt;&gt;" &amp; "")&gt;0</formula>
    </cfRule>
    <cfRule type="expression" dxfId="698" priority="534">
      <formula>AND(COUNTIF(E312:U312,"&lt;&gt;" &amp; "")&gt;0,NOT(ISBLANK(C312)))</formula>
    </cfRule>
  </conditionalFormatting>
  <conditionalFormatting sqref="C313">
    <cfRule type="expression" dxfId="697" priority="535">
      <formula>COUNTIF(E313:U313,"&lt;&gt;" &amp; "")&gt;0</formula>
    </cfRule>
    <cfRule type="expression" dxfId="696" priority="536">
      <formula>AND(COUNTIF(E313:U313,"&lt;&gt;" &amp; "")&gt;0,NOT(ISBLANK(C313)))</formula>
    </cfRule>
  </conditionalFormatting>
  <conditionalFormatting sqref="C314">
    <cfRule type="expression" dxfId="695" priority="537">
      <formula>COUNTIF(E314:U314,"&lt;&gt;" &amp; "")&gt;0</formula>
    </cfRule>
    <cfRule type="expression" dxfId="694" priority="538">
      <formula>AND(COUNTIF(E314:U314,"&lt;&gt;" &amp; "")&gt;0,NOT(ISBLANK(C314)))</formula>
    </cfRule>
  </conditionalFormatting>
  <conditionalFormatting sqref="C315">
    <cfRule type="expression" dxfId="693" priority="539">
      <formula>COUNTIF(E315:U315,"&lt;&gt;" &amp; "")&gt;0</formula>
    </cfRule>
    <cfRule type="expression" dxfId="692" priority="540">
      <formula>AND(COUNTIF(E315:U315,"&lt;&gt;" &amp; "")&gt;0,NOT(ISBLANK(C315)))</formula>
    </cfRule>
  </conditionalFormatting>
  <conditionalFormatting sqref="C316">
    <cfRule type="expression" dxfId="691" priority="541">
      <formula>COUNTIF(E316:U316,"&lt;&gt;" &amp; "")&gt;0</formula>
    </cfRule>
    <cfRule type="expression" dxfId="690" priority="542">
      <formula>AND(COUNTIF(E316:U316,"&lt;&gt;" &amp; "")&gt;0,NOT(ISBLANK(C316)))</formula>
    </cfRule>
  </conditionalFormatting>
  <conditionalFormatting sqref="C317">
    <cfRule type="expression" dxfId="689" priority="543">
      <formula>COUNTIF(E317:U317,"&lt;&gt;" &amp; "")&gt;0</formula>
    </cfRule>
    <cfRule type="expression" dxfId="688" priority="544">
      <formula>AND(COUNTIF(E317:U317,"&lt;&gt;" &amp; "")&gt;0,NOT(ISBLANK(C317)))</formula>
    </cfRule>
  </conditionalFormatting>
  <conditionalFormatting sqref="C318">
    <cfRule type="expression" dxfId="687" priority="545">
      <formula>COUNTIF(E318:U318,"&lt;&gt;" &amp; "")&gt;0</formula>
    </cfRule>
    <cfRule type="expression" dxfId="686" priority="546">
      <formula>AND(COUNTIF(E318:U318,"&lt;&gt;" &amp; "")&gt;0,NOT(ISBLANK(C318)))</formula>
    </cfRule>
  </conditionalFormatting>
  <conditionalFormatting sqref="C319">
    <cfRule type="expression" dxfId="685" priority="547">
      <formula>COUNTIF(E319:U319,"&lt;&gt;" &amp; "")&gt;0</formula>
    </cfRule>
    <cfRule type="expression" dxfId="684" priority="548">
      <formula>AND(COUNTIF(E319:U319,"&lt;&gt;" &amp; "")&gt;0,NOT(ISBLANK(C319)))</formula>
    </cfRule>
  </conditionalFormatting>
  <conditionalFormatting sqref="C32">
    <cfRule type="expression" dxfId="683" priority="53">
      <formula>COUNTIF(E32:U32,"&lt;&gt;" &amp; "")&gt;0</formula>
    </cfRule>
    <cfRule type="expression" dxfId="682" priority="54">
      <formula>AND(COUNTIF(E32:U32,"&lt;&gt;" &amp; "")&gt;0,NOT(ISBLANK(C32)))</formula>
    </cfRule>
  </conditionalFormatting>
  <conditionalFormatting sqref="C320">
    <cfRule type="expression" dxfId="681" priority="549">
      <formula>COUNTIF(E320:U320,"&lt;&gt;" &amp; "")&gt;0</formula>
    </cfRule>
    <cfRule type="expression" dxfId="680" priority="550">
      <formula>AND(COUNTIF(E320:U320,"&lt;&gt;" &amp; "")&gt;0,NOT(ISBLANK(C320)))</formula>
    </cfRule>
  </conditionalFormatting>
  <conditionalFormatting sqref="C321">
    <cfRule type="expression" dxfId="679" priority="551">
      <formula>COUNTIF(E321:U321,"&lt;&gt;" &amp; "")&gt;0</formula>
    </cfRule>
    <cfRule type="expression" dxfId="678" priority="552">
      <formula>AND(COUNTIF(E321:U321,"&lt;&gt;" &amp; "")&gt;0,NOT(ISBLANK(C321)))</formula>
    </cfRule>
  </conditionalFormatting>
  <conditionalFormatting sqref="C324">
    <cfRule type="expression" dxfId="677" priority="553">
      <formula>COUNTIF(E324:U324,"&lt;&gt;" &amp; "")&gt;0</formula>
    </cfRule>
    <cfRule type="expression" dxfId="676" priority="554">
      <formula>AND(COUNTIF(E324:U324,"&lt;&gt;" &amp; "")&gt;0,NOT(ISBLANK(C324)))</formula>
    </cfRule>
  </conditionalFormatting>
  <conditionalFormatting sqref="C325">
    <cfRule type="expression" dxfId="675" priority="555">
      <formula>COUNTIF(E325:U325,"&lt;&gt;" &amp; "")&gt;0</formula>
    </cfRule>
    <cfRule type="expression" dxfId="674" priority="556">
      <formula>AND(COUNTIF(E325:U325,"&lt;&gt;" &amp; "")&gt;0,NOT(ISBLANK(C325)))</formula>
    </cfRule>
  </conditionalFormatting>
  <conditionalFormatting sqref="C326">
    <cfRule type="expression" dxfId="673" priority="557">
      <formula>COUNTIF(E326:U326,"&lt;&gt;" &amp; "")&gt;0</formula>
    </cfRule>
    <cfRule type="expression" dxfId="672" priority="558">
      <formula>AND(COUNTIF(E326:U326,"&lt;&gt;" &amp; "")&gt;0,NOT(ISBLANK(C326)))</formula>
    </cfRule>
  </conditionalFormatting>
  <conditionalFormatting sqref="C327">
    <cfRule type="expression" dxfId="671" priority="559">
      <formula>COUNTIF(E327:U327,"&lt;&gt;" &amp; "")&gt;0</formula>
    </cfRule>
    <cfRule type="expression" dxfId="670" priority="560">
      <formula>AND(COUNTIF(E327:U327,"&lt;&gt;" &amp; "")&gt;0,NOT(ISBLANK(C327)))</formula>
    </cfRule>
  </conditionalFormatting>
  <conditionalFormatting sqref="C328">
    <cfRule type="expression" dxfId="669" priority="561">
      <formula>COUNTIF(E328:U328,"&lt;&gt;" &amp; "")&gt;0</formula>
    </cfRule>
    <cfRule type="expression" dxfId="668" priority="562">
      <formula>AND(COUNTIF(E328:U328,"&lt;&gt;" &amp; "")&gt;0,NOT(ISBLANK(C328)))</formula>
    </cfRule>
  </conditionalFormatting>
  <conditionalFormatting sqref="C329">
    <cfRule type="expression" dxfId="667" priority="563">
      <formula>COUNTIF(E329:U329,"&lt;&gt;" &amp; "")&gt;0</formula>
    </cfRule>
    <cfRule type="expression" dxfId="666" priority="564">
      <formula>AND(COUNTIF(E329:U329,"&lt;&gt;" &amp; "")&gt;0,NOT(ISBLANK(C329)))</formula>
    </cfRule>
  </conditionalFormatting>
  <conditionalFormatting sqref="C33">
    <cfRule type="expression" dxfId="665" priority="55">
      <formula>COUNTIF(E33:U33,"&lt;&gt;" &amp; "")&gt;0</formula>
    </cfRule>
    <cfRule type="expression" dxfId="664" priority="56">
      <formula>AND(COUNTIF(E33:U33,"&lt;&gt;" &amp; "")&gt;0,NOT(ISBLANK(C33)))</formula>
    </cfRule>
  </conditionalFormatting>
  <conditionalFormatting sqref="C330">
    <cfRule type="expression" dxfId="663" priority="565">
      <formula>COUNTIF(E330:U330,"&lt;&gt;" &amp; "")&gt;0</formula>
    </cfRule>
    <cfRule type="expression" dxfId="662" priority="566">
      <formula>AND(COUNTIF(E330:U330,"&lt;&gt;" &amp; "")&gt;0,NOT(ISBLANK(C330)))</formula>
    </cfRule>
  </conditionalFormatting>
  <conditionalFormatting sqref="C331">
    <cfRule type="expression" dxfId="661" priority="567">
      <formula>COUNTIF(E331:U331,"&lt;&gt;" &amp; "")&gt;0</formula>
    </cfRule>
    <cfRule type="expression" dxfId="660" priority="568">
      <formula>AND(COUNTIF(E331:U331,"&lt;&gt;" &amp; "")&gt;0,NOT(ISBLANK(C331)))</formula>
    </cfRule>
  </conditionalFormatting>
  <conditionalFormatting sqref="C332">
    <cfRule type="expression" dxfId="659" priority="569">
      <formula>COUNTIF(E332:U332,"&lt;&gt;" &amp; "")&gt;0</formula>
    </cfRule>
    <cfRule type="expression" dxfId="658" priority="570">
      <formula>AND(COUNTIF(E332:U332,"&lt;&gt;" &amp; "")&gt;0,NOT(ISBLANK(C332)))</formula>
    </cfRule>
  </conditionalFormatting>
  <conditionalFormatting sqref="C333">
    <cfRule type="expression" dxfId="657" priority="571">
      <formula>COUNTIF(E333:U333,"&lt;&gt;" &amp; "")&gt;0</formula>
    </cfRule>
    <cfRule type="expression" dxfId="656" priority="572">
      <formula>AND(COUNTIF(E333:U333,"&lt;&gt;" &amp; "")&gt;0,NOT(ISBLANK(C333)))</formula>
    </cfRule>
  </conditionalFormatting>
  <conditionalFormatting sqref="C334">
    <cfRule type="expression" dxfId="655" priority="573">
      <formula>COUNTIF(E334:U334,"&lt;&gt;" &amp; "")&gt;0</formula>
    </cfRule>
    <cfRule type="expression" dxfId="654" priority="574">
      <formula>AND(COUNTIF(E334:U334,"&lt;&gt;" &amp; "")&gt;0,NOT(ISBLANK(C334)))</formula>
    </cfRule>
  </conditionalFormatting>
  <conditionalFormatting sqref="C335">
    <cfRule type="expression" dxfId="653" priority="575">
      <formula>COUNTIF(E335:U335,"&lt;&gt;" &amp; "")&gt;0</formula>
    </cfRule>
    <cfRule type="expression" dxfId="652" priority="576">
      <formula>AND(COUNTIF(E335:U335,"&lt;&gt;" &amp; "")&gt;0,NOT(ISBLANK(C335)))</formula>
    </cfRule>
  </conditionalFormatting>
  <conditionalFormatting sqref="C34">
    <cfRule type="expression" dxfId="651" priority="57">
      <formula>COUNTIF(E34:U34,"&lt;&gt;" &amp; "")&gt;0</formula>
    </cfRule>
    <cfRule type="expression" dxfId="650" priority="58">
      <formula>AND(COUNTIF(E34:U34,"&lt;&gt;" &amp; "")&gt;0,NOT(ISBLANK(C34)))</formula>
    </cfRule>
  </conditionalFormatting>
  <conditionalFormatting sqref="C35">
    <cfRule type="expression" dxfId="649" priority="59">
      <formula>COUNTIF(E35:U35,"&lt;&gt;" &amp; "")&gt;0</formula>
    </cfRule>
    <cfRule type="expression" dxfId="648" priority="60">
      <formula>AND(COUNTIF(E35:U35,"&lt;&gt;" &amp; "")&gt;0,NOT(ISBLANK(C35)))</formula>
    </cfRule>
  </conditionalFormatting>
  <conditionalFormatting sqref="C36">
    <cfRule type="expression" dxfId="647" priority="61">
      <formula>COUNTIF(E36:U36,"&lt;&gt;" &amp; "")&gt;0</formula>
    </cfRule>
    <cfRule type="expression" dxfId="646" priority="62">
      <formula>AND(COUNTIF(E36:U36,"&lt;&gt;" &amp; "")&gt;0,NOT(ISBLANK(C36)))</formula>
    </cfRule>
  </conditionalFormatting>
  <conditionalFormatting sqref="C37">
    <cfRule type="expression" dxfId="645" priority="63">
      <formula>COUNTIF(E37:U37,"&lt;&gt;" &amp; "")&gt;0</formula>
    </cfRule>
    <cfRule type="expression" dxfId="644" priority="64">
      <formula>AND(COUNTIF(E37:U37,"&lt;&gt;" &amp; "")&gt;0,NOT(ISBLANK(C37)))</formula>
    </cfRule>
  </conditionalFormatting>
  <conditionalFormatting sqref="C38">
    <cfRule type="expression" dxfId="643" priority="65">
      <formula>COUNTIF(E38:U38,"&lt;&gt;" &amp; "")&gt;0</formula>
    </cfRule>
    <cfRule type="expression" dxfId="642" priority="66">
      <formula>AND(COUNTIF(E38:U38,"&lt;&gt;" &amp; "")&gt;0,NOT(ISBLANK(C38)))</formula>
    </cfRule>
  </conditionalFormatting>
  <conditionalFormatting sqref="C39">
    <cfRule type="expression" dxfId="641" priority="67">
      <formula>COUNTIF(E39:U39,"&lt;&gt;" &amp; "")&gt;0</formula>
    </cfRule>
    <cfRule type="expression" dxfId="640" priority="68">
      <formula>AND(COUNTIF(E39:U39,"&lt;&gt;" &amp; "")&gt;0,NOT(ISBLANK(C39)))</formula>
    </cfRule>
  </conditionalFormatting>
  <conditionalFormatting sqref="C4">
    <cfRule type="expression" dxfId="639" priority="5">
      <formula>COUNTIF(E4:U4,"&lt;&gt;" &amp; "")&gt;0</formula>
    </cfRule>
    <cfRule type="expression" dxfId="638" priority="6">
      <formula>AND(COUNTIF(E4:U4,"&lt;&gt;" &amp; "")&gt;0,NOT(ISBLANK(C4)))</formula>
    </cfRule>
  </conditionalFormatting>
  <conditionalFormatting sqref="C40">
    <cfRule type="expression" dxfId="637" priority="69">
      <formula>COUNTIF(E40:U40,"&lt;&gt;" &amp; "")&gt;0</formula>
    </cfRule>
    <cfRule type="expression" dxfId="636" priority="70">
      <formula>AND(COUNTIF(E40:U40,"&lt;&gt;" &amp; "")&gt;0,NOT(ISBLANK(C40)))</formula>
    </cfRule>
  </conditionalFormatting>
  <conditionalFormatting sqref="C41">
    <cfRule type="expression" dxfId="635" priority="71">
      <formula>COUNTIF(E41:U41,"&lt;&gt;" &amp; "")&gt;0</formula>
    </cfRule>
    <cfRule type="expression" dxfId="634" priority="72">
      <formula>AND(COUNTIF(E41:U41,"&lt;&gt;" &amp; "")&gt;0,NOT(ISBLANK(C41)))</formula>
    </cfRule>
  </conditionalFormatting>
  <conditionalFormatting sqref="C44">
    <cfRule type="expression" dxfId="633" priority="73">
      <formula>COUNTIF(E44:U44,"&lt;&gt;" &amp; "")&gt;0</formula>
    </cfRule>
    <cfRule type="expression" dxfId="632" priority="74">
      <formula>AND(COUNTIF(E44:U44,"&lt;&gt;" &amp; "")&gt;0,NOT(ISBLANK(C44)))</formula>
    </cfRule>
  </conditionalFormatting>
  <conditionalFormatting sqref="C45">
    <cfRule type="expression" dxfId="631" priority="75">
      <formula>COUNTIF(E45:U45,"&lt;&gt;" &amp; "")&gt;0</formula>
    </cfRule>
    <cfRule type="expression" dxfId="630" priority="76">
      <formula>AND(COUNTIF(E45:U45,"&lt;&gt;" &amp; "")&gt;0,NOT(ISBLANK(C45)))</formula>
    </cfRule>
  </conditionalFormatting>
  <conditionalFormatting sqref="C46">
    <cfRule type="expression" dxfId="629" priority="77">
      <formula>COUNTIF(E46:U46,"&lt;&gt;" &amp; "")&gt;0</formula>
    </cfRule>
    <cfRule type="expression" dxfId="628" priority="78">
      <formula>AND(COUNTIF(E46:U46,"&lt;&gt;" &amp; "")&gt;0,NOT(ISBLANK(C46)))</formula>
    </cfRule>
  </conditionalFormatting>
  <conditionalFormatting sqref="C47">
    <cfRule type="expression" dxfId="627" priority="79">
      <formula>COUNTIF(E47:U47,"&lt;&gt;" &amp; "")&gt;0</formula>
    </cfRule>
    <cfRule type="expression" dxfId="626" priority="80">
      <formula>AND(COUNTIF(E47:U47,"&lt;&gt;" &amp; "")&gt;0,NOT(ISBLANK(C47)))</formula>
    </cfRule>
  </conditionalFormatting>
  <conditionalFormatting sqref="C48">
    <cfRule type="expression" dxfId="625" priority="81">
      <formula>COUNTIF(E48:U48,"&lt;&gt;" &amp; "")&gt;0</formula>
    </cfRule>
    <cfRule type="expression" dxfId="624" priority="82">
      <formula>AND(COUNTIF(E48:U48,"&lt;&gt;" &amp; "")&gt;0,NOT(ISBLANK(C48)))</formula>
    </cfRule>
  </conditionalFormatting>
  <conditionalFormatting sqref="C49">
    <cfRule type="expression" dxfId="623" priority="83">
      <formula>COUNTIF(E49:U49,"&lt;&gt;" &amp; "")&gt;0</formula>
    </cfRule>
    <cfRule type="expression" dxfId="622" priority="84">
      <formula>AND(COUNTIF(E49:U49,"&lt;&gt;" &amp; "")&gt;0,NOT(ISBLANK(C49)))</formula>
    </cfRule>
  </conditionalFormatting>
  <conditionalFormatting sqref="C5">
    <cfRule type="expression" dxfId="621" priority="7">
      <formula>COUNTIF(E5:U5,"&lt;&gt;" &amp; "")&gt;0</formula>
    </cfRule>
    <cfRule type="expression" dxfId="620" priority="8">
      <formula>AND(COUNTIF(E5:U5,"&lt;&gt;" &amp; "")&gt;0,NOT(ISBLANK(C5)))</formula>
    </cfRule>
  </conditionalFormatting>
  <conditionalFormatting sqref="C50">
    <cfRule type="expression" dxfId="619" priority="85">
      <formula>COUNTIF(E50:U50,"&lt;&gt;" &amp; "")&gt;0</formula>
    </cfRule>
    <cfRule type="expression" dxfId="618" priority="86">
      <formula>AND(COUNTIF(E50:U50,"&lt;&gt;" &amp; "")&gt;0,NOT(ISBLANK(C50)))</formula>
    </cfRule>
  </conditionalFormatting>
  <conditionalFormatting sqref="C51">
    <cfRule type="expression" dxfId="617" priority="87">
      <formula>COUNTIF(E51:U51,"&lt;&gt;" &amp; "")&gt;0</formula>
    </cfRule>
    <cfRule type="expression" dxfId="616" priority="88">
      <formula>AND(COUNTIF(E51:U51,"&lt;&gt;" &amp; "")&gt;0,NOT(ISBLANK(C51)))</formula>
    </cfRule>
  </conditionalFormatting>
  <conditionalFormatting sqref="C52">
    <cfRule type="expression" dxfId="615" priority="89">
      <formula>COUNTIF(E52:U52,"&lt;&gt;" &amp; "")&gt;0</formula>
    </cfRule>
    <cfRule type="expression" dxfId="614" priority="90">
      <formula>AND(COUNTIF(E52:U52,"&lt;&gt;" &amp; "")&gt;0,NOT(ISBLANK(C52)))</formula>
    </cfRule>
  </conditionalFormatting>
  <conditionalFormatting sqref="C53">
    <cfRule type="expression" dxfId="613" priority="91">
      <formula>COUNTIF(E53:U53,"&lt;&gt;" &amp; "")&gt;0</formula>
    </cfRule>
    <cfRule type="expression" dxfId="612" priority="92">
      <formula>AND(COUNTIF(E53:U53,"&lt;&gt;" &amp; "")&gt;0,NOT(ISBLANK(C53)))</formula>
    </cfRule>
  </conditionalFormatting>
  <conditionalFormatting sqref="C54">
    <cfRule type="expression" dxfId="611" priority="93">
      <formula>COUNTIF(E54:U54,"&lt;&gt;" &amp; "")&gt;0</formula>
    </cfRule>
    <cfRule type="expression" dxfId="610" priority="94">
      <formula>AND(COUNTIF(E54:U54,"&lt;&gt;" &amp; "")&gt;0,NOT(ISBLANK(C54)))</formula>
    </cfRule>
  </conditionalFormatting>
  <conditionalFormatting sqref="C55">
    <cfRule type="expression" dxfId="609" priority="95">
      <formula>COUNTIF(E55:U55,"&lt;&gt;" &amp; "")&gt;0</formula>
    </cfRule>
    <cfRule type="expression" dxfId="608" priority="96">
      <formula>AND(COUNTIF(E55:U55,"&lt;&gt;" &amp; "")&gt;0,NOT(ISBLANK(C55)))</formula>
    </cfRule>
  </conditionalFormatting>
  <conditionalFormatting sqref="C58">
    <cfRule type="expression" dxfId="607" priority="97">
      <formula>COUNTIF(E58:U58,"&lt;&gt;" &amp; "")&gt;0</formula>
    </cfRule>
    <cfRule type="expression" dxfId="606" priority="98">
      <formula>AND(COUNTIF(E58:U58,"&lt;&gt;" &amp; "")&gt;0,NOT(ISBLANK(C58)))</formula>
    </cfRule>
  </conditionalFormatting>
  <conditionalFormatting sqref="C59">
    <cfRule type="expression" dxfId="605" priority="99">
      <formula>COUNTIF(E59:U59,"&lt;&gt;" &amp; "")&gt;0</formula>
    </cfRule>
    <cfRule type="expression" dxfId="604" priority="100">
      <formula>AND(COUNTIF(E59:U59,"&lt;&gt;" &amp; "")&gt;0,NOT(ISBLANK(C59)))</formula>
    </cfRule>
  </conditionalFormatting>
  <conditionalFormatting sqref="C6">
    <cfRule type="expression" dxfId="603" priority="9">
      <formula>COUNTIF(E6:U6,"&lt;&gt;" &amp; "")&gt;0</formula>
    </cfRule>
    <cfRule type="expression" dxfId="602" priority="10">
      <formula>AND(COUNTIF(E6:U6,"&lt;&gt;" &amp; "")&gt;0,NOT(ISBLANK(C6)))</formula>
    </cfRule>
  </conditionalFormatting>
  <conditionalFormatting sqref="C60">
    <cfRule type="expression" dxfId="601" priority="101">
      <formula>COUNTIF(E60:U60,"&lt;&gt;" &amp; "")&gt;0</formula>
    </cfRule>
    <cfRule type="expression" dxfId="600" priority="102">
      <formula>AND(COUNTIF(E60:U60,"&lt;&gt;" &amp; "")&gt;0,NOT(ISBLANK(C60)))</formula>
    </cfRule>
  </conditionalFormatting>
  <conditionalFormatting sqref="C61">
    <cfRule type="expression" dxfId="599" priority="103">
      <formula>COUNTIF(E61:U61,"&lt;&gt;" &amp; "")&gt;0</formula>
    </cfRule>
    <cfRule type="expression" dxfId="598" priority="104">
      <formula>AND(COUNTIF(E61:U61,"&lt;&gt;" &amp; "")&gt;0,NOT(ISBLANK(C61)))</formula>
    </cfRule>
  </conditionalFormatting>
  <conditionalFormatting sqref="C62">
    <cfRule type="expression" dxfId="597" priority="105">
      <formula>COUNTIF(E62:U62,"&lt;&gt;" &amp; "")&gt;0</formula>
    </cfRule>
    <cfRule type="expression" dxfId="596" priority="106">
      <formula>AND(COUNTIF(E62:U62,"&lt;&gt;" &amp; "")&gt;0,NOT(ISBLANK(C62)))</formula>
    </cfRule>
  </conditionalFormatting>
  <conditionalFormatting sqref="C63">
    <cfRule type="expression" dxfId="595" priority="107">
      <formula>COUNTIF(E63:U63,"&lt;&gt;" &amp; "")&gt;0</formula>
    </cfRule>
    <cfRule type="expression" dxfId="594" priority="108">
      <formula>AND(COUNTIF(E63:U63,"&lt;&gt;" &amp; "")&gt;0,NOT(ISBLANK(C63)))</formula>
    </cfRule>
  </conditionalFormatting>
  <conditionalFormatting sqref="C64">
    <cfRule type="expression" dxfId="593" priority="109">
      <formula>COUNTIF(E64:U64,"&lt;&gt;" &amp; "")&gt;0</formula>
    </cfRule>
    <cfRule type="expression" dxfId="592" priority="110">
      <formula>AND(COUNTIF(E64:U64,"&lt;&gt;" &amp; "")&gt;0,NOT(ISBLANK(C64)))</formula>
    </cfRule>
  </conditionalFormatting>
  <conditionalFormatting sqref="C65">
    <cfRule type="expression" dxfId="591" priority="111">
      <formula>COUNTIF(E65:U65,"&lt;&gt;" &amp; "")&gt;0</formula>
    </cfRule>
    <cfRule type="expression" dxfId="590" priority="112">
      <formula>AND(COUNTIF(E65:U65,"&lt;&gt;" &amp; "")&gt;0,NOT(ISBLANK(C65)))</formula>
    </cfRule>
  </conditionalFormatting>
  <conditionalFormatting sqref="C66">
    <cfRule type="expression" dxfId="589" priority="113">
      <formula>COUNTIF(E66:U66,"&lt;&gt;" &amp; "")&gt;0</formula>
    </cfRule>
    <cfRule type="expression" dxfId="588" priority="114">
      <formula>AND(COUNTIF(E66:U66,"&lt;&gt;" &amp; "")&gt;0,NOT(ISBLANK(C66)))</formula>
    </cfRule>
  </conditionalFormatting>
  <conditionalFormatting sqref="C67">
    <cfRule type="expression" dxfId="587" priority="115">
      <formula>COUNTIF(E67:U67,"&lt;&gt;" &amp; "")&gt;0</formula>
    </cfRule>
    <cfRule type="expression" dxfId="586" priority="116">
      <formula>AND(COUNTIF(E67:U67,"&lt;&gt;" &amp; "")&gt;0,NOT(ISBLANK(C67)))</formula>
    </cfRule>
  </conditionalFormatting>
  <conditionalFormatting sqref="C68">
    <cfRule type="expression" dxfId="585" priority="117">
      <formula>COUNTIF(E68:U68,"&lt;&gt;" &amp; "")&gt;0</formula>
    </cfRule>
    <cfRule type="expression" dxfId="584" priority="118">
      <formula>AND(COUNTIF(E68:U68,"&lt;&gt;" &amp; "")&gt;0,NOT(ISBLANK(C68)))</formula>
    </cfRule>
  </conditionalFormatting>
  <conditionalFormatting sqref="C69">
    <cfRule type="expression" dxfId="583" priority="119">
      <formula>COUNTIF(E69:U69,"&lt;&gt;" &amp; "")&gt;0</formula>
    </cfRule>
    <cfRule type="expression" dxfId="582" priority="120">
      <formula>AND(COUNTIF(E69:U69,"&lt;&gt;" &amp; "")&gt;0,NOT(ISBLANK(C69)))</formula>
    </cfRule>
  </conditionalFormatting>
  <conditionalFormatting sqref="C7">
    <cfRule type="expression" dxfId="581" priority="11">
      <formula>COUNTIF(E7:U7,"&lt;&gt;" &amp; "")&gt;0</formula>
    </cfRule>
    <cfRule type="expression" dxfId="580" priority="12">
      <formula>AND(COUNTIF(E7:U7,"&lt;&gt;" &amp; "")&gt;0,NOT(ISBLANK(C7)))</formula>
    </cfRule>
  </conditionalFormatting>
  <conditionalFormatting sqref="C72">
    <cfRule type="expression" dxfId="579" priority="121">
      <formula>COUNTIF(E72:U72,"&lt;&gt;" &amp; "")&gt;0</formula>
    </cfRule>
    <cfRule type="expression" dxfId="578" priority="122">
      <formula>AND(COUNTIF(E72:U72,"&lt;&gt;" &amp; "")&gt;0,NOT(ISBLANK(C72)))</formula>
    </cfRule>
  </conditionalFormatting>
  <conditionalFormatting sqref="C73">
    <cfRule type="expression" dxfId="577" priority="123">
      <formula>COUNTIF(E73:U73,"&lt;&gt;" &amp; "")&gt;0</formula>
    </cfRule>
    <cfRule type="expression" dxfId="576" priority="124">
      <formula>AND(COUNTIF(E73:U73,"&lt;&gt;" &amp; "")&gt;0,NOT(ISBLANK(C73)))</formula>
    </cfRule>
  </conditionalFormatting>
  <conditionalFormatting sqref="C74">
    <cfRule type="expression" dxfId="575" priority="125">
      <formula>COUNTIF(E74:U74,"&lt;&gt;" &amp; "")&gt;0</formula>
    </cfRule>
    <cfRule type="expression" dxfId="574" priority="126">
      <formula>AND(COUNTIF(E74:U74,"&lt;&gt;" &amp; "")&gt;0,NOT(ISBLANK(C74)))</formula>
    </cfRule>
  </conditionalFormatting>
  <conditionalFormatting sqref="C75">
    <cfRule type="expression" dxfId="573" priority="127">
      <formula>COUNTIF(E75:U75,"&lt;&gt;" &amp; "")&gt;0</formula>
    </cfRule>
    <cfRule type="expression" dxfId="572" priority="128">
      <formula>AND(COUNTIF(E75:U75,"&lt;&gt;" &amp; "")&gt;0,NOT(ISBLANK(C75)))</formula>
    </cfRule>
  </conditionalFormatting>
  <conditionalFormatting sqref="C76">
    <cfRule type="expression" dxfId="571" priority="129">
      <formula>COUNTIF(E76:U76,"&lt;&gt;" &amp; "")&gt;0</formula>
    </cfRule>
    <cfRule type="expression" dxfId="570" priority="130">
      <formula>AND(COUNTIF(E76:U76,"&lt;&gt;" &amp; "")&gt;0,NOT(ISBLANK(C76)))</formula>
    </cfRule>
  </conditionalFormatting>
  <conditionalFormatting sqref="C77">
    <cfRule type="expression" dxfId="569" priority="131">
      <formula>COUNTIF(E77:U77,"&lt;&gt;" &amp; "")&gt;0</formula>
    </cfRule>
    <cfRule type="expression" dxfId="568" priority="132">
      <formula>AND(COUNTIF(E77:U77,"&lt;&gt;" &amp; "")&gt;0,NOT(ISBLANK(C77)))</formula>
    </cfRule>
  </conditionalFormatting>
  <conditionalFormatting sqref="C78">
    <cfRule type="expression" dxfId="567" priority="133">
      <formula>COUNTIF(E78:U78,"&lt;&gt;" &amp; "")&gt;0</formula>
    </cfRule>
    <cfRule type="expression" dxfId="566" priority="134">
      <formula>AND(COUNTIF(E78:U78,"&lt;&gt;" &amp; "")&gt;0,NOT(ISBLANK(C78)))</formula>
    </cfRule>
  </conditionalFormatting>
  <conditionalFormatting sqref="C79">
    <cfRule type="expression" dxfId="565" priority="135">
      <formula>COUNTIF(E79:U79,"&lt;&gt;" &amp; "")&gt;0</formula>
    </cfRule>
    <cfRule type="expression" dxfId="564" priority="136">
      <formula>AND(COUNTIF(E79:U79,"&lt;&gt;" &amp; "")&gt;0,NOT(ISBLANK(C79)))</formula>
    </cfRule>
  </conditionalFormatting>
  <conditionalFormatting sqref="C8">
    <cfRule type="expression" dxfId="563" priority="13">
      <formula>COUNTIF(E8:U8,"&lt;&gt;" &amp; "")&gt;0</formula>
    </cfRule>
    <cfRule type="expression" dxfId="562" priority="14">
      <formula>AND(COUNTIF(E8:U8,"&lt;&gt;" &amp; "")&gt;0,NOT(ISBLANK(C8)))</formula>
    </cfRule>
  </conditionalFormatting>
  <conditionalFormatting sqref="C80">
    <cfRule type="expression" dxfId="561" priority="137">
      <formula>COUNTIF(E80:U80,"&lt;&gt;" &amp; "")&gt;0</formula>
    </cfRule>
    <cfRule type="expression" dxfId="560" priority="138">
      <formula>AND(COUNTIF(E80:U80,"&lt;&gt;" &amp; "")&gt;0,NOT(ISBLANK(C80)))</formula>
    </cfRule>
  </conditionalFormatting>
  <conditionalFormatting sqref="C81">
    <cfRule type="expression" dxfId="559" priority="139">
      <formula>COUNTIF(E81:U81,"&lt;&gt;" &amp; "")&gt;0</formula>
    </cfRule>
    <cfRule type="expression" dxfId="558" priority="140">
      <formula>AND(COUNTIF(E81:U81,"&lt;&gt;" &amp; "")&gt;0,NOT(ISBLANK(C81)))</formula>
    </cfRule>
  </conditionalFormatting>
  <conditionalFormatting sqref="C82">
    <cfRule type="expression" dxfId="557" priority="141">
      <formula>COUNTIF(E82:U82,"&lt;&gt;" &amp; "")&gt;0</formula>
    </cfRule>
    <cfRule type="expression" dxfId="556" priority="142">
      <formula>AND(COUNTIF(E82:U82,"&lt;&gt;" &amp; "")&gt;0,NOT(ISBLANK(C82)))</formula>
    </cfRule>
  </conditionalFormatting>
  <conditionalFormatting sqref="C83">
    <cfRule type="expression" dxfId="555" priority="143">
      <formula>COUNTIF(E83:U83,"&lt;&gt;" &amp; "")&gt;0</formula>
    </cfRule>
    <cfRule type="expression" dxfId="554" priority="144">
      <formula>AND(COUNTIF(E83:U83,"&lt;&gt;" &amp; "")&gt;0,NOT(ISBLANK(C83)))</formula>
    </cfRule>
  </conditionalFormatting>
  <conditionalFormatting sqref="C86">
    <cfRule type="expression" dxfId="553" priority="145">
      <formula>COUNTIF(E86:U86,"&lt;&gt;" &amp; "")&gt;0</formula>
    </cfRule>
    <cfRule type="expression" dxfId="552" priority="146">
      <formula>AND(COUNTIF(E86:U86,"&lt;&gt;" &amp; "")&gt;0,NOT(ISBLANK(C86)))</formula>
    </cfRule>
  </conditionalFormatting>
  <conditionalFormatting sqref="C87">
    <cfRule type="expression" dxfId="551" priority="147">
      <formula>COUNTIF(E87:U87,"&lt;&gt;" &amp; "")&gt;0</formula>
    </cfRule>
    <cfRule type="expression" dxfId="550" priority="148">
      <formula>AND(COUNTIF(E87:U87,"&lt;&gt;" &amp; "")&gt;0,NOT(ISBLANK(C87)))</formula>
    </cfRule>
  </conditionalFormatting>
  <conditionalFormatting sqref="C88">
    <cfRule type="expression" dxfId="549" priority="149">
      <formula>COUNTIF(E88:U88,"&lt;&gt;" &amp; "")&gt;0</formula>
    </cfRule>
    <cfRule type="expression" dxfId="548" priority="150">
      <formula>AND(COUNTIF(E88:U88,"&lt;&gt;" &amp; "")&gt;0,NOT(ISBLANK(C88)))</formula>
    </cfRule>
  </conditionalFormatting>
  <conditionalFormatting sqref="C89">
    <cfRule type="expression" dxfId="547" priority="151">
      <formula>COUNTIF(E89:U89,"&lt;&gt;" &amp; "")&gt;0</formula>
    </cfRule>
    <cfRule type="expression" dxfId="546" priority="152">
      <formula>AND(COUNTIF(E89:U89,"&lt;&gt;" &amp; "")&gt;0,NOT(ISBLANK(C89)))</formula>
    </cfRule>
  </conditionalFormatting>
  <conditionalFormatting sqref="C9">
    <cfRule type="expression" dxfId="545" priority="15">
      <formula>COUNTIF(E9:U9,"&lt;&gt;" &amp; "")&gt;0</formula>
    </cfRule>
    <cfRule type="expression" dxfId="544" priority="16">
      <formula>AND(COUNTIF(E9:U9,"&lt;&gt;" &amp; "")&gt;0,NOT(ISBLANK(C9)))</formula>
    </cfRule>
  </conditionalFormatting>
  <conditionalFormatting sqref="C90">
    <cfRule type="expression" dxfId="543" priority="153">
      <formula>COUNTIF(E90:U90,"&lt;&gt;" &amp; "")&gt;0</formula>
    </cfRule>
    <cfRule type="expression" dxfId="542" priority="154">
      <formula>AND(COUNTIF(E90:U90,"&lt;&gt;" &amp; "")&gt;0,NOT(ISBLANK(C90)))</formula>
    </cfRule>
  </conditionalFormatting>
  <conditionalFormatting sqref="C91">
    <cfRule type="expression" dxfId="541" priority="155">
      <formula>COUNTIF(E91:U91,"&lt;&gt;" &amp; "")&gt;0</formula>
    </cfRule>
    <cfRule type="expression" dxfId="540" priority="156">
      <formula>AND(COUNTIF(E91:U91,"&lt;&gt;" &amp; "")&gt;0,NOT(ISBLANK(C91)))</formula>
    </cfRule>
  </conditionalFormatting>
  <conditionalFormatting sqref="C92">
    <cfRule type="expression" dxfId="539" priority="157">
      <formula>COUNTIF(E92:U92,"&lt;&gt;" &amp; "")&gt;0</formula>
    </cfRule>
    <cfRule type="expression" dxfId="538" priority="158">
      <formula>AND(COUNTIF(E92:U92,"&lt;&gt;" &amp; "")&gt;0,NOT(ISBLANK(C92)))</formula>
    </cfRule>
  </conditionalFormatting>
  <conditionalFormatting sqref="C93">
    <cfRule type="expression" dxfId="537" priority="159">
      <formula>COUNTIF(E93:U93,"&lt;&gt;" &amp; "")&gt;0</formula>
    </cfRule>
    <cfRule type="expression" dxfId="536" priority="160">
      <formula>AND(COUNTIF(E93:U93,"&lt;&gt;" &amp; "")&gt;0,NOT(ISBLANK(C93)))</formula>
    </cfRule>
  </conditionalFormatting>
  <conditionalFormatting sqref="C94">
    <cfRule type="expression" dxfId="535" priority="161">
      <formula>COUNTIF(E94:U94,"&lt;&gt;" &amp; "")&gt;0</formula>
    </cfRule>
    <cfRule type="expression" dxfId="534" priority="162">
      <formula>AND(COUNTIF(E94:U94,"&lt;&gt;" &amp; "")&gt;0,NOT(ISBLANK(C94)))</formula>
    </cfRule>
  </conditionalFormatting>
  <conditionalFormatting sqref="C95">
    <cfRule type="expression" dxfId="533" priority="163">
      <formula>COUNTIF(E95:U95,"&lt;&gt;" &amp; "")&gt;0</formula>
    </cfRule>
    <cfRule type="expression" dxfId="532" priority="164">
      <formula>AND(COUNTIF(E95:U95,"&lt;&gt;" &amp; "")&gt;0,NOT(ISBLANK(C95)))</formula>
    </cfRule>
  </conditionalFormatting>
  <conditionalFormatting sqref="C96">
    <cfRule type="expression" dxfId="531" priority="165">
      <formula>COUNTIF(E96:U96,"&lt;&gt;" &amp; "")&gt;0</formula>
    </cfRule>
    <cfRule type="expression" dxfId="530" priority="166">
      <formula>AND(COUNTIF(E96:U96,"&lt;&gt;" &amp; "")&gt;0,NOT(ISBLANK(C96)))</formula>
    </cfRule>
  </conditionalFormatting>
  <conditionalFormatting sqref="C97">
    <cfRule type="expression" dxfId="529" priority="167">
      <formula>COUNTIF(E97:U97,"&lt;&gt;" &amp; "")&gt;0</formula>
    </cfRule>
    <cfRule type="expression" dxfId="528" priority="168">
      <formula>AND(COUNTIF(E97:U97,"&lt;&gt;" &amp; "")&gt;0,NOT(ISBLANK(C97)))</formula>
    </cfRule>
  </conditionalFormatting>
  <dataValidations count="1">
    <dataValidation type="list" allowBlank="1" showInputMessage="1" showErrorMessage="1" sqref="B324:B335 B310:B321 B296:B307 B282:B293 B268:B279 B254:B265 B240:B251 B226:B237 B212:B223 B198:B209 B184:B195 B170:B181 B156:B167 B142:B153 B128:B139 B114:B125 B100:B111 B86:B97 B72:B83 B58:B69 B44:B55 B30:B41 B16:B27 B2:B13" xr:uid="{00000000-0002-0000-0A00-000000000000}">
      <formula1>"number,probability"</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39"/>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140</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5">
        <v>0.03</v>
      </c>
      <c r="D2" s="2" t="s">
        <v>57</v>
      </c>
      <c r="E2" s="5"/>
      <c r="F2" s="5"/>
      <c r="G2" s="5"/>
      <c r="H2" s="5"/>
      <c r="I2" s="5"/>
      <c r="J2" s="5"/>
      <c r="K2" s="5"/>
      <c r="L2" s="5"/>
      <c r="M2" s="5"/>
      <c r="N2" s="5"/>
      <c r="O2" s="5"/>
      <c r="P2" s="5"/>
      <c r="Q2" s="5"/>
      <c r="R2" s="5"/>
      <c r="S2" s="5"/>
      <c r="T2" s="5"/>
      <c r="U2" s="5"/>
    </row>
    <row r="3" spans="1:21" x14ac:dyDescent="0.25">
      <c r="A3" s="1" t="str">
        <f>'Population Definitions'!$A$3</f>
        <v>5-14</v>
      </c>
      <c r="B3" t="s">
        <v>56</v>
      </c>
      <c r="C3" s="5">
        <v>0.03</v>
      </c>
      <c r="D3" s="2" t="s">
        <v>57</v>
      </c>
      <c r="E3" s="5"/>
      <c r="F3" s="5"/>
      <c r="G3" s="5"/>
      <c r="H3" s="5"/>
      <c r="I3" s="5"/>
      <c r="J3" s="5"/>
      <c r="K3" s="5"/>
      <c r="L3" s="5"/>
      <c r="M3" s="5"/>
      <c r="N3" s="5"/>
      <c r="O3" s="5"/>
      <c r="P3" s="5"/>
      <c r="Q3" s="5"/>
      <c r="R3" s="5"/>
      <c r="S3" s="5"/>
      <c r="T3" s="5"/>
      <c r="U3" s="5"/>
    </row>
    <row r="4" spans="1:21" x14ac:dyDescent="0.25">
      <c r="A4" s="1" t="str">
        <f>'Population Definitions'!$A$4</f>
        <v>15-64</v>
      </c>
      <c r="B4" t="s">
        <v>56</v>
      </c>
      <c r="C4" s="5">
        <v>0.03</v>
      </c>
      <c r="D4" s="2" t="s">
        <v>57</v>
      </c>
      <c r="E4" s="5"/>
      <c r="F4" s="5"/>
      <c r="G4" s="5"/>
      <c r="H4" s="5"/>
      <c r="I4" s="5"/>
      <c r="J4" s="5"/>
      <c r="K4" s="5"/>
      <c r="L4" s="5"/>
      <c r="M4" s="5"/>
      <c r="N4" s="5"/>
      <c r="O4" s="5"/>
      <c r="P4" s="5"/>
      <c r="Q4" s="5"/>
      <c r="R4" s="5"/>
      <c r="S4" s="5"/>
      <c r="T4" s="5"/>
      <c r="U4" s="5"/>
    </row>
    <row r="5" spans="1:21" x14ac:dyDescent="0.25">
      <c r="A5" s="1" t="str">
        <f>'Population Definitions'!$A$5</f>
        <v>65+</v>
      </c>
      <c r="B5" t="s">
        <v>56</v>
      </c>
      <c r="C5" s="5">
        <v>0.03</v>
      </c>
      <c r="D5" s="2" t="s">
        <v>57</v>
      </c>
      <c r="E5" s="5"/>
      <c r="F5" s="5"/>
      <c r="G5" s="5"/>
      <c r="H5" s="5"/>
      <c r="I5" s="5"/>
      <c r="J5" s="5"/>
      <c r="K5" s="5"/>
      <c r="L5" s="5"/>
      <c r="M5" s="5"/>
      <c r="N5" s="5"/>
      <c r="O5" s="5"/>
      <c r="P5" s="5"/>
      <c r="Q5" s="5"/>
      <c r="R5" s="5"/>
      <c r="S5" s="5"/>
      <c r="T5" s="5"/>
      <c r="U5" s="5"/>
    </row>
    <row r="6" spans="1:21" x14ac:dyDescent="0.25">
      <c r="A6" s="1" t="str">
        <f>'Population Definitions'!$A$6</f>
        <v>15-64 (HIV+)</v>
      </c>
      <c r="B6" t="s">
        <v>56</v>
      </c>
      <c r="C6" s="5">
        <v>0.03</v>
      </c>
      <c r="D6" s="2" t="s">
        <v>57</v>
      </c>
      <c r="E6" s="5"/>
      <c r="F6" s="5"/>
      <c r="G6" s="5"/>
      <c r="H6" s="5"/>
      <c r="I6" s="5"/>
      <c r="J6" s="5"/>
      <c r="K6" s="5"/>
      <c r="L6" s="5"/>
      <c r="M6" s="5"/>
      <c r="N6" s="5"/>
      <c r="O6" s="5"/>
      <c r="P6" s="5"/>
      <c r="Q6" s="5"/>
      <c r="R6" s="5"/>
      <c r="S6" s="5"/>
      <c r="T6" s="5"/>
      <c r="U6" s="5"/>
    </row>
    <row r="7" spans="1:21" x14ac:dyDescent="0.25">
      <c r="A7" s="1" t="str">
        <f>'Population Definitions'!$A$7</f>
        <v>65+ (HIV+)</v>
      </c>
      <c r="B7" t="s">
        <v>56</v>
      </c>
      <c r="C7" s="5">
        <v>0.03</v>
      </c>
      <c r="D7" s="2" t="s">
        <v>57</v>
      </c>
      <c r="E7" s="5"/>
      <c r="F7" s="5"/>
      <c r="G7" s="5"/>
      <c r="H7" s="5"/>
      <c r="I7" s="5"/>
      <c r="J7" s="5"/>
      <c r="K7" s="5"/>
      <c r="L7" s="5"/>
      <c r="M7" s="5"/>
      <c r="N7" s="5"/>
      <c r="O7" s="5"/>
      <c r="P7" s="5"/>
      <c r="Q7" s="5"/>
      <c r="R7" s="5"/>
      <c r="S7" s="5"/>
      <c r="T7" s="5"/>
      <c r="U7" s="5"/>
    </row>
    <row r="8" spans="1:21" x14ac:dyDescent="0.25">
      <c r="A8" s="1" t="str">
        <f>'Population Definitions'!$A$8</f>
        <v>Pris</v>
      </c>
      <c r="B8" t="s">
        <v>56</v>
      </c>
      <c r="C8" s="5">
        <v>0.03</v>
      </c>
      <c r="D8" s="2" t="s">
        <v>57</v>
      </c>
      <c r="E8" s="5"/>
      <c r="F8" s="5"/>
      <c r="G8" s="5"/>
      <c r="H8" s="5"/>
      <c r="I8" s="5"/>
      <c r="J8" s="5"/>
      <c r="K8" s="5"/>
      <c r="L8" s="5"/>
      <c r="M8" s="5"/>
      <c r="N8" s="5"/>
      <c r="O8" s="5"/>
      <c r="P8" s="5"/>
      <c r="Q8" s="5"/>
      <c r="R8" s="5"/>
      <c r="S8" s="5"/>
      <c r="T8" s="5"/>
      <c r="U8" s="5"/>
    </row>
    <row r="9" spans="1:21" x14ac:dyDescent="0.25">
      <c r="A9" s="1" t="str">
        <f>'Population Definitions'!$A$9</f>
        <v>Pris (HIV+)</v>
      </c>
      <c r="B9" t="s">
        <v>56</v>
      </c>
      <c r="C9" s="5">
        <v>0.03</v>
      </c>
      <c r="D9" s="2" t="s">
        <v>57</v>
      </c>
      <c r="E9" s="5"/>
      <c r="F9" s="5"/>
      <c r="G9" s="5"/>
      <c r="H9" s="5"/>
      <c r="I9" s="5"/>
      <c r="J9" s="5"/>
      <c r="K9" s="5"/>
      <c r="L9" s="5"/>
      <c r="M9" s="5"/>
      <c r="N9" s="5"/>
      <c r="O9" s="5"/>
      <c r="P9" s="5"/>
      <c r="Q9" s="5"/>
      <c r="R9" s="5"/>
      <c r="S9" s="5"/>
      <c r="T9" s="5"/>
      <c r="U9" s="5"/>
    </row>
    <row r="10" spans="1:21" x14ac:dyDescent="0.25">
      <c r="A10" s="1" t="str">
        <f>'Population Definitions'!$A$10</f>
        <v>HCW</v>
      </c>
      <c r="B10" t="s">
        <v>56</v>
      </c>
      <c r="C10" s="5">
        <v>0.03</v>
      </c>
      <c r="D10" s="2" t="s">
        <v>57</v>
      </c>
      <c r="E10" s="5"/>
      <c r="F10" s="5"/>
      <c r="G10" s="5"/>
      <c r="H10" s="5"/>
      <c r="I10" s="5"/>
      <c r="J10" s="5"/>
      <c r="K10" s="5"/>
      <c r="L10" s="5"/>
      <c r="M10" s="5"/>
      <c r="N10" s="5"/>
      <c r="O10" s="5"/>
      <c r="P10" s="5"/>
      <c r="Q10" s="5"/>
      <c r="R10" s="5"/>
      <c r="S10" s="5"/>
      <c r="T10" s="5"/>
      <c r="U10" s="5"/>
    </row>
    <row r="11" spans="1:21" x14ac:dyDescent="0.25">
      <c r="A11" s="1" t="str">
        <f>'Population Definitions'!$A$11</f>
        <v>HCW (HIV+)</v>
      </c>
      <c r="B11" t="s">
        <v>56</v>
      </c>
      <c r="C11" s="5">
        <v>0.03</v>
      </c>
      <c r="D11" s="2" t="s">
        <v>57</v>
      </c>
      <c r="E11" s="5"/>
      <c r="F11" s="5"/>
      <c r="G11" s="5"/>
      <c r="H11" s="5"/>
      <c r="I11" s="5"/>
      <c r="J11" s="5"/>
      <c r="K11" s="5"/>
      <c r="L11" s="5"/>
      <c r="M11" s="5"/>
      <c r="N11" s="5"/>
      <c r="O11" s="5"/>
      <c r="P11" s="5"/>
      <c r="Q11" s="5"/>
      <c r="R11" s="5"/>
      <c r="S11" s="5"/>
      <c r="T11" s="5"/>
      <c r="U11" s="5"/>
    </row>
    <row r="12" spans="1:21" x14ac:dyDescent="0.25">
      <c r="A12" s="1" t="str">
        <f>'Population Definitions'!$A$12</f>
        <v>Mine</v>
      </c>
      <c r="B12" t="s">
        <v>56</v>
      </c>
      <c r="C12" s="5">
        <v>0.03</v>
      </c>
      <c r="D12" s="2" t="s">
        <v>57</v>
      </c>
      <c r="E12" s="5"/>
      <c r="F12" s="5"/>
      <c r="G12" s="5"/>
      <c r="H12" s="5"/>
      <c r="I12" s="5"/>
      <c r="J12" s="5"/>
      <c r="K12" s="5"/>
      <c r="L12" s="5"/>
      <c r="M12" s="5"/>
      <c r="N12" s="5"/>
      <c r="O12" s="5"/>
      <c r="P12" s="5"/>
      <c r="Q12" s="5"/>
      <c r="R12" s="5"/>
      <c r="S12" s="5"/>
      <c r="T12" s="5"/>
      <c r="U12" s="5"/>
    </row>
    <row r="13" spans="1:21" x14ac:dyDescent="0.25">
      <c r="A13" s="1" t="str">
        <f>'Population Definitions'!$A$13</f>
        <v>Mine (HIV+)</v>
      </c>
      <c r="B13" t="s">
        <v>56</v>
      </c>
      <c r="C13" s="5">
        <v>0.03</v>
      </c>
      <c r="D13" s="2" t="s">
        <v>57</v>
      </c>
      <c r="E13" s="5"/>
      <c r="F13" s="5"/>
      <c r="G13" s="5"/>
      <c r="H13" s="5"/>
      <c r="I13" s="5"/>
      <c r="J13" s="5"/>
      <c r="K13" s="5"/>
      <c r="L13" s="5"/>
      <c r="M13" s="5"/>
      <c r="N13" s="5"/>
      <c r="O13" s="5"/>
      <c r="P13" s="5"/>
      <c r="Q13" s="5"/>
      <c r="R13" s="5"/>
      <c r="S13" s="5"/>
      <c r="T13" s="5"/>
      <c r="U13" s="5"/>
    </row>
    <row r="15" spans="1:21" x14ac:dyDescent="0.25">
      <c r="A15" s="1" t="s">
        <v>141</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56</v>
      </c>
      <c r="C16" s="5">
        <v>0.03</v>
      </c>
      <c r="D16" s="2" t="s">
        <v>57</v>
      </c>
      <c r="E16" s="5"/>
      <c r="F16" s="5"/>
      <c r="G16" s="5"/>
      <c r="H16" s="5"/>
      <c r="I16" s="5"/>
      <c r="J16" s="5"/>
      <c r="K16" s="5"/>
      <c r="L16" s="5"/>
      <c r="M16" s="5"/>
      <c r="N16" s="5"/>
      <c r="O16" s="5"/>
      <c r="P16" s="5"/>
      <c r="Q16" s="5"/>
      <c r="R16" s="5"/>
      <c r="S16" s="5"/>
      <c r="T16" s="5"/>
      <c r="U16" s="5"/>
    </row>
    <row r="17" spans="1:21" x14ac:dyDescent="0.25">
      <c r="A17" s="1" t="str">
        <f>'Population Definitions'!$A$3</f>
        <v>5-14</v>
      </c>
      <c r="B17" t="s">
        <v>56</v>
      </c>
      <c r="C17" s="5">
        <v>0.03</v>
      </c>
      <c r="D17" s="2" t="s">
        <v>57</v>
      </c>
      <c r="E17" s="5"/>
      <c r="F17" s="5"/>
      <c r="G17" s="5"/>
      <c r="H17" s="5"/>
      <c r="I17" s="5"/>
      <c r="J17" s="5"/>
      <c r="K17" s="5"/>
      <c r="L17" s="5"/>
      <c r="M17" s="5"/>
      <c r="N17" s="5"/>
      <c r="O17" s="5"/>
      <c r="P17" s="5"/>
      <c r="Q17" s="5"/>
      <c r="R17" s="5"/>
      <c r="S17" s="5"/>
      <c r="T17" s="5"/>
      <c r="U17" s="5"/>
    </row>
    <row r="18" spans="1:21" x14ac:dyDescent="0.25">
      <c r="A18" s="1" t="str">
        <f>'Population Definitions'!$A$4</f>
        <v>15-64</v>
      </c>
      <c r="B18" t="s">
        <v>56</v>
      </c>
      <c r="C18" s="5">
        <v>0.03</v>
      </c>
      <c r="D18" s="2" t="s">
        <v>57</v>
      </c>
      <c r="E18" s="5"/>
      <c r="F18" s="5"/>
      <c r="G18" s="5"/>
      <c r="H18" s="5"/>
      <c r="I18" s="5"/>
      <c r="J18" s="5"/>
      <c r="K18" s="5"/>
      <c r="L18" s="5"/>
      <c r="M18" s="5"/>
      <c r="N18" s="5"/>
      <c r="O18" s="5"/>
      <c r="P18" s="5"/>
      <c r="Q18" s="5"/>
      <c r="R18" s="5"/>
      <c r="S18" s="5"/>
      <c r="T18" s="5"/>
      <c r="U18" s="5"/>
    </row>
    <row r="19" spans="1:21" x14ac:dyDescent="0.25">
      <c r="A19" s="1" t="str">
        <f>'Population Definitions'!$A$5</f>
        <v>65+</v>
      </c>
      <c r="B19" t="s">
        <v>56</v>
      </c>
      <c r="C19" s="5">
        <v>0.03</v>
      </c>
      <c r="D19" s="2" t="s">
        <v>57</v>
      </c>
      <c r="E19" s="5"/>
      <c r="F19" s="5"/>
      <c r="G19" s="5"/>
      <c r="H19" s="5"/>
      <c r="I19" s="5"/>
      <c r="J19" s="5"/>
      <c r="K19" s="5"/>
      <c r="L19" s="5"/>
      <c r="M19" s="5"/>
      <c r="N19" s="5"/>
      <c r="O19" s="5"/>
      <c r="P19" s="5"/>
      <c r="Q19" s="5"/>
      <c r="R19" s="5"/>
      <c r="S19" s="5"/>
      <c r="T19" s="5"/>
      <c r="U19" s="5"/>
    </row>
    <row r="20" spans="1:21" x14ac:dyDescent="0.25">
      <c r="A20" s="1" t="str">
        <f>'Population Definitions'!$A$6</f>
        <v>15-64 (HIV+)</v>
      </c>
      <c r="B20" t="s">
        <v>56</v>
      </c>
      <c r="C20" s="5">
        <v>0.03</v>
      </c>
      <c r="D20" s="2" t="s">
        <v>57</v>
      </c>
      <c r="E20" s="5"/>
      <c r="F20" s="5"/>
      <c r="G20" s="5"/>
      <c r="H20" s="5"/>
      <c r="I20" s="5"/>
      <c r="J20" s="5"/>
      <c r="K20" s="5"/>
      <c r="L20" s="5"/>
      <c r="M20" s="5"/>
      <c r="N20" s="5"/>
      <c r="O20" s="5"/>
      <c r="P20" s="5"/>
      <c r="Q20" s="5"/>
      <c r="R20" s="5"/>
      <c r="S20" s="5"/>
      <c r="T20" s="5"/>
      <c r="U20" s="5"/>
    </row>
    <row r="21" spans="1:21" x14ac:dyDescent="0.25">
      <c r="A21" s="1" t="str">
        <f>'Population Definitions'!$A$7</f>
        <v>65+ (HIV+)</v>
      </c>
      <c r="B21" t="s">
        <v>56</v>
      </c>
      <c r="C21" s="5">
        <v>0.03</v>
      </c>
      <c r="D21" s="2" t="s">
        <v>57</v>
      </c>
      <c r="E21" s="5"/>
      <c r="F21" s="5"/>
      <c r="G21" s="5"/>
      <c r="H21" s="5"/>
      <c r="I21" s="5"/>
      <c r="J21" s="5"/>
      <c r="K21" s="5"/>
      <c r="L21" s="5"/>
      <c r="M21" s="5"/>
      <c r="N21" s="5"/>
      <c r="O21" s="5"/>
      <c r="P21" s="5"/>
      <c r="Q21" s="5"/>
      <c r="R21" s="5"/>
      <c r="S21" s="5"/>
      <c r="T21" s="5"/>
      <c r="U21" s="5"/>
    </row>
    <row r="22" spans="1:21" x14ac:dyDescent="0.25">
      <c r="A22" s="1" t="str">
        <f>'Population Definitions'!$A$8</f>
        <v>Pris</v>
      </c>
      <c r="B22" t="s">
        <v>56</v>
      </c>
      <c r="C22" s="5">
        <v>0.03</v>
      </c>
      <c r="D22" s="2" t="s">
        <v>57</v>
      </c>
      <c r="E22" s="5"/>
      <c r="F22" s="5"/>
      <c r="G22" s="5"/>
      <c r="H22" s="5"/>
      <c r="I22" s="5"/>
      <c r="J22" s="5"/>
      <c r="K22" s="5"/>
      <c r="L22" s="5"/>
      <c r="M22" s="5"/>
      <c r="N22" s="5"/>
      <c r="O22" s="5"/>
      <c r="P22" s="5"/>
      <c r="Q22" s="5"/>
      <c r="R22" s="5"/>
      <c r="S22" s="5"/>
      <c r="T22" s="5"/>
      <c r="U22" s="5"/>
    </row>
    <row r="23" spans="1:21" x14ac:dyDescent="0.25">
      <c r="A23" s="1" t="str">
        <f>'Population Definitions'!$A$9</f>
        <v>Pris (HIV+)</v>
      </c>
      <c r="B23" t="s">
        <v>56</v>
      </c>
      <c r="C23" s="5">
        <v>0.03</v>
      </c>
      <c r="D23" s="2" t="s">
        <v>57</v>
      </c>
      <c r="E23" s="5"/>
      <c r="F23" s="5"/>
      <c r="G23" s="5"/>
      <c r="H23" s="5"/>
      <c r="I23" s="5"/>
      <c r="J23" s="5"/>
      <c r="K23" s="5"/>
      <c r="L23" s="5"/>
      <c r="M23" s="5"/>
      <c r="N23" s="5"/>
      <c r="O23" s="5"/>
      <c r="P23" s="5"/>
      <c r="Q23" s="5"/>
      <c r="R23" s="5"/>
      <c r="S23" s="5"/>
      <c r="T23" s="5"/>
      <c r="U23" s="5"/>
    </row>
    <row r="24" spans="1:21" x14ac:dyDescent="0.25">
      <c r="A24" s="1" t="str">
        <f>'Population Definitions'!$A$10</f>
        <v>HCW</v>
      </c>
      <c r="B24" t="s">
        <v>56</v>
      </c>
      <c r="C24" s="5">
        <v>0.03</v>
      </c>
      <c r="D24" s="2" t="s">
        <v>57</v>
      </c>
      <c r="E24" s="5"/>
      <c r="F24" s="5"/>
      <c r="G24" s="5"/>
      <c r="H24" s="5"/>
      <c r="I24" s="5"/>
      <c r="J24" s="5"/>
      <c r="K24" s="5"/>
      <c r="L24" s="5"/>
      <c r="M24" s="5"/>
      <c r="N24" s="5"/>
      <c r="O24" s="5"/>
      <c r="P24" s="5"/>
      <c r="Q24" s="5"/>
      <c r="R24" s="5"/>
      <c r="S24" s="5"/>
      <c r="T24" s="5"/>
      <c r="U24" s="5"/>
    </row>
    <row r="25" spans="1:21" x14ac:dyDescent="0.25">
      <c r="A25" s="1" t="str">
        <f>'Population Definitions'!$A$11</f>
        <v>HCW (HIV+)</v>
      </c>
      <c r="B25" t="s">
        <v>56</v>
      </c>
      <c r="C25" s="5">
        <v>0.03</v>
      </c>
      <c r="D25" s="2" t="s">
        <v>57</v>
      </c>
      <c r="E25" s="5"/>
      <c r="F25" s="5"/>
      <c r="G25" s="5"/>
      <c r="H25" s="5"/>
      <c r="I25" s="5"/>
      <c r="J25" s="5"/>
      <c r="K25" s="5"/>
      <c r="L25" s="5"/>
      <c r="M25" s="5"/>
      <c r="N25" s="5"/>
      <c r="O25" s="5"/>
      <c r="P25" s="5"/>
      <c r="Q25" s="5"/>
      <c r="R25" s="5"/>
      <c r="S25" s="5"/>
      <c r="T25" s="5"/>
      <c r="U25" s="5"/>
    </row>
    <row r="26" spans="1:21" x14ac:dyDescent="0.25">
      <c r="A26" s="1" t="str">
        <f>'Population Definitions'!$A$12</f>
        <v>Mine</v>
      </c>
      <c r="B26" t="s">
        <v>56</v>
      </c>
      <c r="C26" s="5">
        <v>0.03</v>
      </c>
      <c r="D26" s="2" t="s">
        <v>57</v>
      </c>
      <c r="E26" s="5"/>
      <c r="F26" s="5"/>
      <c r="G26" s="5"/>
      <c r="H26" s="5"/>
      <c r="I26" s="5"/>
      <c r="J26" s="5"/>
      <c r="K26" s="5"/>
      <c r="L26" s="5"/>
      <c r="M26" s="5"/>
      <c r="N26" s="5"/>
      <c r="O26" s="5"/>
      <c r="P26" s="5"/>
      <c r="Q26" s="5"/>
      <c r="R26" s="5"/>
      <c r="S26" s="5"/>
      <c r="T26" s="5"/>
      <c r="U26" s="5"/>
    </row>
    <row r="27" spans="1:21" x14ac:dyDescent="0.25">
      <c r="A27" s="1" t="str">
        <f>'Population Definitions'!$A$13</f>
        <v>Mine (HIV+)</v>
      </c>
      <c r="B27" t="s">
        <v>56</v>
      </c>
      <c r="C27" s="5">
        <v>0.03</v>
      </c>
      <c r="D27" s="2" t="s">
        <v>57</v>
      </c>
      <c r="E27" s="5"/>
      <c r="F27" s="5"/>
      <c r="G27" s="5"/>
      <c r="H27" s="5"/>
      <c r="I27" s="5"/>
      <c r="J27" s="5"/>
      <c r="K27" s="5"/>
      <c r="L27" s="5"/>
      <c r="M27" s="5"/>
      <c r="N27" s="5"/>
      <c r="O27" s="5"/>
      <c r="P27" s="5"/>
      <c r="Q27" s="5"/>
      <c r="R27" s="5"/>
      <c r="S27" s="5"/>
      <c r="T27" s="5"/>
      <c r="U27" s="5"/>
    </row>
    <row r="29" spans="1:21" x14ac:dyDescent="0.25">
      <c r="A29" s="1" t="s">
        <v>142</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56</v>
      </c>
      <c r="C30" s="5">
        <v>0.03</v>
      </c>
      <c r="D30" s="2" t="s">
        <v>57</v>
      </c>
      <c r="E30" s="5"/>
      <c r="F30" s="5"/>
      <c r="G30" s="5"/>
      <c r="H30" s="5"/>
      <c r="I30" s="5"/>
      <c r="J30" s="5"/>
      <c r="K30" s="5"/>
      <c r="L30" s="5"/>
      <c r="M30" s="5"/>
      <c r="N30" s="5"/>
      <c r="O30" s="5"/>
      <c r="P30" s="5"/>
      <c r="Q30" s="5"/>
      <c r="R30" s="5"/>
      <c r="S30" s="5"/>
      <c r="T30" s="5"/>
      <c r="U30" s="5"/>
    </row>
    <row r="31" spans="1:21" x14ac:dyDescent="0.25">
      <c r="A31" s="1" t="str">
        <f>'Population Definitions'!$A$3</f>
        <v>5-14</v>
      </c>
      <c r="B31" t="s">
        <v>56</v>
      </c>
      <c r="C31" s="5">
        <v>0.03</v>
      </c>
      <c r="D31" s="2" t="s">
        <v>57</v>
      </c>
      <c r="E31" s="5"/>
      <c r="F31" s="5"/>
      <c r="G31" s="5"/>
      <c r="H31" s="5"/>
      <c r="I31" s="5"/>
      <c r="J31" s="5"/>
      <c r="K31" s="5"/>
      <c r="L31" s="5"/>
      <c r="M31" s="5"/>
      <c r="N31" s="5"/>
      <c r="O31" s="5"/>
      <c r="P31" s="5"/>
      <c r="Q31" s="5"/>
      <c r="R31" s="5"/>
      <c r="S31" s="5"/>
      <c r="T31" s="5"/>
      <c r="U31" s="5"/>
    </row>
    <row r="32" spans="1:21" x14ac:dyDescent="0.25">
      <c r="A32" s="1" t="str">
        <f>'Population Definitions'!$A$4</f>
        <v>15-64</v>
      </c>
      <c r="B32" t="s">
        <v>56</v>
      </c>
      <c r="C32" s="5">
        <v>0.03</v>
      </c>
      <c r="D32" s="2" t="s">
        <v>57</v>
      </c>
      <c r="E32" s="5"/>
      <c r="F32" s="5"/>
      <c r="G32" s="5"/>
      <c r="H32" s="5"/>
      <c r="I32" s="5"/>
      <c r="J32" s="5"/>
      <c r="K32" s="5"/>
      <c r="L32" s="5"/>
      <c r="M32" s="5"/>
      <c r="N32" s="5"/>
      <c r="O32" s="5"/>
      <c r="P32" s="5"/>
      <c r="Q32" s="5"/>
      <c r="R32" s="5"/>
      <c r="S32" s="5"/>
      <c r="T32" s="5"/>
      <c r="U32" s="5"/>
    </row>
    <row r="33" spans="1:21" x14ac:dyDescent="0.25">
      <c r="A33" s="1" t="str">
        <f>'Population Definitions'!$A$5</f>
        <v>65+</v>
      </c>
      <c r="B33" t="s">
        <v>56</v>
      </c>
      <c r="C33" s="5">
        <v>0.03</v>
      </c>
      <c r="D33" s="2" t="s">
        <v>57</v>
      </c>
      <c r="E33" s="5"/>
      <c r="F33" s="5"/>
      <c r="G33" s="5"/>
      <c r="H33" s="5"/>
      <c r="I33" s="5"/>
      <c r="J33" s="5"/>
      <c r="K33" s="5"/>
      <c r="L33" s="5"/>
      <c r="M33" s="5"/>
      <c r="N33" s="5"/>
      <c r="O33" s="5"/>
      <c r="P33" s="5"/>
      <c r="Q33" s="5"/>
      <c r="R33" s="5"/>
      <c r="S33" s="5"/>
      <c r="T33" s="5"/>
      <c r="U33" s="5"/>
    </row>
    <row r="34" spans="1:21" x14ac:dyDescent="0.25">
      <c r="A34" s="1" t="str">
        <f>'Population Definitions'!$A$6</f>
        <v>15-64 (HIV+)</v>
      </c>
      <c r="B34" t="s">
        <v>56</v>
      </c>
      <c r="C34" s="5">
        <v>0.03</v>
      </c>
      <c r="D34" s="2" t="s">
        <v>57</v>
      </c>
      <c r="E34" s="5"/>
      <c r="F34" s="5"/>
      <c r="G34" s="5"/>
      <c r="H34" s="5"/>
      <c r="I34" s="5"/>
      <c r="J34" s="5"/>
      <c r="K34" s="5"/>
      <c r="L34" s="5"/>
      <c r="M34" s="5"/>
      <c r="N34" s="5"/>
      <c r="O34" s="5"/>
      <c r="P34" s="5"/>
      <c r="Q34" s="5"/>
      <c r="R34" s="5"/>
      <c r="S34" s="5"/>
      <c r="T34" s="5"/>
      <c r="U34" s="5"/>
    </row>
    <row r="35" spans="1:21" x14ac:dyDescent="0.25">
      <c r="A35" s="1" t="str">
        <f>'Population Definitions'!$A$7</f>
        <v>65+ (HIV+)</v>
      </c>
      <c r="B35" t="s">
        <v>56</v>
      </c>
      <c r="C35" s="5">
        <v>0.03</v>
      </c>
      <c r="D35" s="2" t="s">
        <v>57</v>
      </c>
      <c r="E35" s="5"/>
      <c r="F35" s="5"/>
      <c r="G35" s="5"/>
      <c r="H35" s="5"/>
      <c r="I35" s="5"/>
      <c r="J35" s="5"/>
      <c r="K35" s="5"/>
      <c r="L35" s="5"/>
      <c r="M35" s="5"/>
      <c r="N35" s="5"/>
      <c r="O35" s="5"/>
      <c r="P35" s="5"/>
      <c r="Q35" s="5"/>
      <c r="R35" s="5"/>
      <c r="S35" s="5"/>
      <c r="T35" s="5"/>
      <c r="U35" s="5"/>
    </row>
    <row r="36" spans="1:21" x14ac:dyDescent="0.25">
      <c r="A36" s="1" t="str">
        <f>'Population Definitions'!$A$8</f>
        <v>Pris</v>
      </c>
      <c r="B36" t="s">
        <v>56</v>
      </c>
      <c r="C36" s="5">
        <v>0.03</v>
      </c>
      <c r="D36" s="2" t="s">
        <v>57</v>
      </c>
      <c r="E36" s="5"/>
      <c r="F36" s="5"/>
      <c r="G36" s="5"/>
      <c r="H36" s="5"/>
      <c r="I36" s="5"/>
      <c r="J36" s="5"/>
      <c r="K36" s="5"/>
      <c r="L36" s="5"/>
      <c r="M36" s="5"/>
      <c r="N36" s="5"/>
      <c r="O36" s="5"/>
      <c r="P36" s="5"/>
      <c r="Q36" s="5"/>
      <c r="R36" s="5"/>
      <c r="S36" s="5"/>
      <c r="T36" s="5"/>
      <c r="U36" s="5"/>
    </row>
    <row r="37" spans="1:21" x14ac:dyDescent="0.25">
      <c r="A37" s="1" t="str">
        <f>'Population Definitions'!$A$9</f>
        <v>Pris (HIV+)</v>
      </c>
      <c r="B37" t="s">
        <v>56</v>
      </c>
      <c r="C37" s="5">
        <v>0.03</v>
      </c>
      <c r="D37" s="2" t="s">
        <v>57</v>
      </c>
      <c r="E37" s="5"/>
      <c r="F37" s="5"/>
      <c r="G37" s="5"/>
      <c r="H37" s="5"/>
      <c r="I37" s="5"/>
      <c r="J37" s="5"/>
      <c r="K37" s="5"/>
      <c r="L37" s="5"/>
      <c r="M37" s="5"/>
      <c r="N37" s="5"/>
      <c r="O37" s="5"/>
      <c r="P37" s="5"/>
      <c r="Q37" s="5"/>
      <c r="R37" s="5"/>
      <c r="S37" s="5"/>
      <c r="T37" s="5"/>
      <c r="U37" s="5"/>
    </row>
    <row r="38" spans="1:21" x14ac:dyDescent="0.25">
      <c r="A38" s="1" t="str">
        <f>'Population Definitions'!$A$10</f>
        <v>HCW</v>
      </c>
      <c r="B38" t="s">
        <v>56</v>
      </c>
      <c r="C38" s="5">
        <v>0.03</v>
      </c>
      <c r="D38" s="2" t="s">
        <v>57</v>
      </c>
      <c r="E38" s="5"/>
      <c r="F38" s="5"/>
      <c r="G38" s="5"/>
      <c r="H38" s="5"/>
      <c r="I38" s="5"/>
      <c r="J38" s="5"/>
      <c r="K38" s="5"/>
      <c r="L38" s="5"/>
      <c r="M38" s="5"/>
      <c r="N38" s="5"/>
      <c r="O38" s="5"/>
      <c r="P38" s="5"/>
      <c r="Q38" s="5"/>
      <c r="R38" s="5"/>
      <c r="S38" s="5"/>
      <c r="T38" s="5"/>
      <c r="U38" s="5"/>
    </row>
    <row r="39" spans="1:21" x14ac:dyDescent="0.25">
      <c r="A39" s="1" t="str">
        <f>'Population Definitions'!$A$11</f>
        <v>HCW (HIV+)</v>
      </c>
      <c r="B39" t="s">
        <v>56</v>
      </c>
      <c r="C39" s="5">
        <v>0.03</v>
      </c>
      <c r="D39" s="2" t="s">
        <v>57</v>
      </c>
      <c r="E39" s="5"/>
      <c r="F39" s="5"/>
      <c r="G39" s="5"/>
      <c r="H39" s="5"/>
      <c r="I39" s="5"/>
      <c r="J39" s="5"/>
      <c r="K39" s="5"/>
      <c r="L39" s="5"/>
      <c r="M39" s="5"/>
      <c r="N39" s="5"/>
      <c r="O39" s="5"/>
      <c r="P39" s="5"/>
      <c r="Q39" s="5"/>
      <c r="R39" s="5"/>
      <c r="S39" s="5"/>
      <c r="T39" s="5"/>
      <c r="U39" s="5"/>
    </row>
    <row r="40" spans="1:21" x14ac:dyDescent="0.25">
      <c r="A40" s="1" t="str">
        <f>'Population Definitions'!$A$12</f>
        <v>Mine</v>
      </c>
      <c r="B40" t="s">
        <v>56</v>
      </c>
      <c r="C40" s="5">
        <v>0.03</v>
      </c>
      <c r="D40" s="2" t="s">
        <v>57</v>
      </c>
      <c r="E40" s="5"/>
      <c r="F40" s="5"/>
      <c r="G40" s="5"/>
      <c r="H40" s="5"/>
      <c r="I40" s="5"/>
      <c r="J40" s="5"/>
      <c r="K40" s="5"/>
      <c r="L40" s="5"/>
      <c r="M40" s="5"/>
      <c r="N40" s="5"/>
      <c r="O40" s="5"/>
      <c r="P40" s="5"/>
      <c r="Q40" s="5"/>
      <c r="R40" s="5"/>
      <c r="S40" s="5"/>
      <c r="T40" s="5"/>
      <c r="U40" s="5"/>
    </row>
    <row r="41" spans="1:21" x14ac:dyDescent="0.25">
      <c r="A41" s="1" t="str">
        <f>'Population Definitions'!$A$13</f>
        <v>Mine (HIV+)</v>
      </c>
      <c r="B41" t="s">
        <v>56</v>
      </c>
      <c r="C41" s="5">
        <v>0.03</v>
      </c>
      <c r="D41" s="2" t="s">
        <v>57</v>
      </c>
      <c r="E41" s="5"/>
      <c r="F41" s="5"/>
      <c r="G41" s="5"/>
      <c r="H41" s="5"/>
      <c r="I41" s="5"/>
      <c r="J41" s="5"/>
      <c r="K41" s="5"/>
      <c r="L41" s="5"/>
      <c r="M41" s="5"/>
      <c r="N41" s="5"/>
      <c r="O41" s="5"/>
      <c r="P41" s="5"/>
      <c r="Q41" s="5"/>
      <c r="R41" s="5"/>
      <c r="S41" s="5"/>
      <c r="T41" s="5"/>
      <c r="U41" s="5"/>
    </row>
    <row r="43" spans="1:21" x14ac:dyDescent="0.25">
      <c r="A43" s="1" t="s">
        <v>143</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56</v>
      </c>
      <c r="C44" s="5">
        <v>0.16</v>
      </c>
      <c r="D44" s="2" t="s">
        <v>57</v>
      </c>
      <c r="E44" s="5"/>
      <c r="F44" s="5"/>
      <c r="G44" s="5"/>
      <c r="H44" s="5"/>
      <c r="I44" s="5"/>
      <c r="J44" s="5"/>
      <c r="K44" s="5"/>
      <c r="L44" s="5"/>
      <c r="M44" s="5"/>
      <c r="N44" s="5"/>
      <c r="O44" s="5"/>
      <c r="P44" s="5"/>
      <c r="Q44" s="5"/>
      <c r="R44" s="5"/>
      <c r="S44" s="5"/>
      <c r="T44" s="5"/>
      <c r="U44" s="5"/>
    </row>
    <row r="45" spans="1:21" x14ac:dyDescent="0.25">
      <c r="A45" s="1" t="str">
        <f>'Population Definitions'!$A$3</f>
        <v>5-14</v>
      </c>
      <c r="B45" t="s">
        <v>56</v>
      </c>
      <c r="C45" s="5">
        <v>0.16</v>
      </c>
      <c r="D45" s="2" t="s">
        <v>57</v>
      </c>
      <c r="E45" s="5"/>
      <c r="F45" s="5"/>
      <c r="G45" s="5"/>
      <c r="H45" s="5"/>
      <c r="I45" s="5"/>
      <c r="J45" s="5"/>
      <c r="K45" s="5"/>
      <c r="L45" s="5"/>
      <c r="M45" s="5"/>
      <c r="N45" s="5"/>
      <c r="O45" s="5"/>
      <c r="P45" s="5"/>
      <c r="Q45" s="5"/>
      <c r="R45" s="5"/>
      <c r="S45" s="5"/>
      <c r="T45" s="5"/>
      <c r="U45" s="5"/>
    </row>
    <row r="46" spans="1:21" x14ac:dyDescent="0.25">
      <c r="A46" s="1" t="str">
        <f>'Population Definitions'!$A$4</f>
        <v>15-64</v>
      </c>
      <c r="B46" t="s">
        <v>56</v>
      </c>
      <c r="C46" s="5">
        <v>0.16</v>
      </c>
      <c r="D46" s="2" t="s">
        <v>57</v>
      </c>
      <c r="E46" s="5"/>
      <c r="F46" s="5"/>
      <c r="G46" s="5"/>
      <c r="H46" s="5"/>
      <c r="I46" s="5"/>
      <c r="J46" s="5"/>
      <c r="K46" s="5"/>
      <c r="L46" s="5"/>
      <c r="M46" s="5"/>
      <c r="N46" s="5"/>
      <c r="O46" s="5"/>
      <c r="P46" s="5"/>
      <c r="Q46" s="5"/>
      <c r="R46" s="5"/>
      <c r="S46" s="5"/>
      <c r="T46" s="5"/>
      <c r="U46" s="5"/>
    </row>
    <row r="47" spans="1:21" x14ac:dyDescent="0.25">
      <c r="A47" s="1" t="str">
        <f>'Population Definitions'!$A$5</f>
        <v>65+</v>
      </c>
      <c r="B47" t="s">
        <v>56</v>
      </c>
      <c r="C47" s="5">
        <v>0.16</v>
      </c>
      <c r="D47" s="2" t="s">
        <v>57</v>
      </c>
      <c r="E47" s="5"/>
      <c r="F47" s="5"/>
      <c r="G47" s="5"/>
      <c r="H47" s="5"/>
      <c r="I47" s="5"/>
      <c r="J47" s="5"/>
      <c r="K47" s="5"/>
      <c r="L47" s="5"/>
      <c r="M47" s="5"/>
      <c r="N47" s="5"/>
      <c r="O47" s="5"/>
      <c r="P47" s="5"/>
      <c r="Q47" s="5"/>
      <c r="R47" s="5"/>
      <c r="S47" s="5"/>
      <c r="T47" s="5"/>
      <c r="U47" s="5"/>
    </row>
    <row r="48" spans="1:21" x14ac:dyDescent="0.25">
      <c r="A48" s="1" t="str">
        <f>'Population Definitions'!$A$6</f>
        <v>15-64 (HIV+)</v>
      </c>
      <c r="B48" t="s">
        <v>56</v>
      </c>
      <c r="C48" s="5">
        <v>0.16</v>
      </c>
      <c r="D48" s="2" t="s">
        <v>57</v>
      </c>
      <c r="E48" s="5"/>
      <c r="F48" s="5"/>
      <c r="G48" s="5"/>
      <c r="H48" s="5"/>
      <c r="I48" s="5"/>
      <c r="J48" s="5"/>
      <c r="K48" s="5"/>
      <c r="L48" s="5"/>
      <c r="M48" s="5"/>
      <c r="N48" s="5"/>
      <c r="O48" s="5"/>
      <c r="P48" s="5"/>
      <c r="Q48" s="5"/>
      <c r="R48" s="5"/>
      <c r="S48" s="5"/>
      <c r="T48" s="5"/>
      <c r="U48" s="5"/>
    </row>
    <row r="49" spans="1:21" x14ac:dyDescent="0.25">
      <c r="A49" s="1" t="str">
        <f>'Population Definitions'!$A$7</f>
        <v>65+ (HIV+)</v>
      </c>
      <c r="B49" t="s">
        <v>56</v>
      </c>
      <c r="C49" s="5">
        <v>0.16</v>
      </c>
      <c r="D49" s="2" t="s">
        <v>57</v>
      </c>
      <c r="E49" s="5"/>
      <c r="F49" s="5"/>
      <c r="G49" s="5"/>
      <c r="H49" s="5"/>
      <c r="I49" s="5"/>
      <c r="J49" s="5"/>
      <c r="K49" s="5"/>
      <c r="L49" s="5"/>
      <c r="M49" s="5"/>
      <c r="N49" s="5"/>
      <c r="O49" s="5"/>
      <c r="P49" s="5"/>
      <c r="Q49" s="5"/>
      <c r="R49" s="5"/>
      <c r="S49" s="5"/>
      <c r="T49" s="5"/>
      <c r="U49" s="5"/>
    </row>
    <row r="50" spans="1:21" x14ac:dyDescent="0.25">
      <c r="A50" s="1" t="str">
        <f>'Population Definitions'!$A$8</f>
        <v>Pris</v>
      </c>
      <c r="B50" t="s">
        <v>56</v>
      </c>
      <c r="C50" s="5">
        <v>0.16</v>
      </c>
      <c r="D50" s="2" t="s">
        <v>57</v>
      </c>
      <c r="E50" s="5"/>
      <c r="F50" s="5"/>
      <c r="G50" s="5"/>
      <c r="H50" s="5"/>
      <c r="I50" s="5"/>
      <c r="J50" s="5"/>
      <c r="K50" s="5"/>
      <c r="L50" s="5"/>
      <c r="M50" s="5"/>
      <c r="N50" s="5"/>
      <c r="O50" s="5"/>
      <c r="P50" s="5"/>
      <c r="Q50" s="5"/>
      <c r="R50" s="5"/>
      <c r="S50" s="5"/>
      <c r="T50" s="5"/>
      <c r="U50" s="5"/>
    </row>
    <row r="51" spans="1:21" x14ac:dyDescent="0.25">
      <c r="A51" s="1" t="str">
        <f>'Population Definitions'!$A$9</f>
        <v>Pris (HIV+)</v>
      </c>
      <c r="B51" t="s">
        <v>56</v>
      </c>
      <c r="C51" s="5">
        <v>0.16</v>
      </c>
      <c r="D51" s="2" t="s">
        <v>57</v>
      </c>
      <c r="E51" s="5"/>
      <c r="F51" s="5"/>
      <c r="G51" s="5"/>
      <c r="H51" s="5"/>
      <c r="I51" s="5"/>
      <c r="J51" s="5"/>
      <c r="K51" s="5"/>
      <c r="L51" s="5"/>
      <c r="M51" s="5"/>
      <c r="N51" s="5"/>
      <c r="O51" s="5"/>
      <c r="P51" s="5"/>
      <c r="Q51" s="5"/>
      <c r="R51" s="5"/>
      <c r="S51" s="5"/>
      <c r="T51" s="5"/>
      <c r="U51" s="5"/>
    </row>
    <row r="52" spans="1:21" x14ac:dyDescent="0.25">
      <c r="A52" s="1" t="str">
        <f>'Population Definitions'!$A$10</f>
        <v>HCW</v>
      </c>
      <c r="B52" t="s">
        <v>56</v>
      </c>
      <c r="C52" s="5">
        <v>0.16</v>
      </c>
      <c r="D52" s="2" t="s">
        <v>57</v>
      </c>
      <c r="E52" s="5"/>
      <c r="F52" s="5"/>
      <c r="G52" s="5"/>
      <c r="H52" s="5"/>
      <c r="I52" s="5"/>
      <c r="J52" s="5"/>
      <c r="K52" s="5"/>
      <c r="L52" s="5"/>
      <c r="M52" s="5"/>
      <c r="N52" s="5"/>
      <c r="O52" s="5"/>
      <c r="P52" s="5"/>
      <c r="Q52" s="5"/>
      <c r="R52" s="5"/>
      <c r="S52" s="5"/>
      <c r="T52" s="5"/>
      <c r="U52" s="5"/>
    </row>
    <row r="53" spans="1:21" x14ac:dyDescent="0.25">
      <c r="A53" s="1" t="str">
        <f>'Population Definitions'!$A$11</f>
        <v>HCW (HIV+)</v>
      </c>
      <c r="B53" t="s">
        <v>56</v>
      </c>
      <c r="C53" s="5">
        <v>0.16</v>
      </c>
      <c r="D53" s="2" t="s">
        <v>57</v>
      </c>
      <c r="E53" s="5"/>
      <c r="F53" s="5"/>
      <c r="G53" s="5"/>
      <c r="H53" s="5"/>
      <c r="I53" s="5"/>
      <c r="J53" s="5"/>
      <c r="K53" s="5"/>
      <c r="L53" s="5"/>
      <c r="M53" s="5"/>
      <c r="N53" s="5"/>
      <c r="O53" s="5"/>
      <c r="P53" s="5"/>
      <c r="Q53" s="5"/>
      <c r="R53" s="5"/>
      <c r="S53" s="5"/>
      <c r="T53" s="5"/>
      <c r="U53" s="5"/>
    </row>
    <row r="54" spans="1:21" x14ac:dyDescent="0.25">
      <c r="A54" s="1" t="str">
        <f>'Population Definitions'!$A$12</f>
        <v>Mine</v>
      </c>
      <c r="B54" t="s">
        <v>56</v>
      </c>
      <c r="C54" s="5">
        <v>0.16</v>
      </c>
      <c r="D54" s="2" t="s">
        <v>57</v>
      </c>
      <c r="E54" s="5"/>
      <c r="F54" s="5"/>
      <c r="G54" s="5"/>
      <c r="H54" s="5"/>
      <c r="I54" s="5"/>
      <c r="J54" s="5"/>
      <c r="K54" s="5"/>
      <c r="L54" s="5"/>
      <c r="M54" s="5"/>
      <c r="N54" s="5"/>
      <c r="O54" s="5"/>
      <c r="P54" s="5"/>
      <c r="Q54" s="5"/>
      <c r="R54" s="5"/>
      <c r="S54" s="5"/>
      <c r="T54" s="5"/>
      <c r="U54" s="5"/>
    </row>
    <row r="55" spans="1:21" x14ac:dyDescent="0.25">
      <c r="A55" s="1" t="str">
        <f>'Population Definitions'!$A$13</f>
        <v>Mine (HIV+)</v>
      </c>
      <c r="B55" t="s">
        <v>56</v>
      </c>
      <c r="C55" s="5">
        <v>0.16</v>
      </c>
      <c r="D55" s="2" t="s">
        <v>57</v>
      </c>
      <c r="E55" s="5"/>
      <c r="F55" s="5"/>
      <c r="G55" s="5"/>
      <c r="H55" s="5"/>
      <c r="I55" s="5"/>
      <c r="J55" s="5"/>
      <c r="K55" s="5"/>
      <c r="L55" s="5"/>
      <c r="M55" s="5"/>
      <c r="N55" s="5"/>
      <c r="O55" s="5"/>
      <c r="P55" s="5"/>
      <c r="Q55" s="5"/>
      <c r="R55" s="5"/>
      <c r="S55" s="5"/>
      <c r="T55" s="5"/>
      <c r="U55" s="5"/>
    </row>
    <row r="57" spans="1:21" x14ac:dyDescent="0.25">
      <c r="A57" s="1" t="s">
        <v>144</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56</v>
      </c>
      <c r="C58" s="5">
        <v>0.16</v>
      </c>
      <c r="D58" s="2" t="s">
        <v>57</v>
      </c>
      <c r="E58" s="5"/>
      <c r="F58" s="5"/>
      <c r="G58" s="5"/>
      <c r="H58" s="5"/>
      <c r="I58" s="5"/>
      <c r="J58" s="5"/>
      <c r="K58" s="5"/>
      <c r="L58" s="5"/>
      <c r="M58" s="5"/>
      <c r="N58" s="5"/>
      <c r="O58" s="5"/>
      <c r="P58" s="5"/>
      <c r="Q58" s="5"/>
      <c r="R58" s="5"/>
      <c r="S58" s="5"/>
      <c r="T58" s="5"/>
      <c r="U58" s="5"/>
    </row>
    <row r="59" spans="1:21" x14ac:dyDescent="0.25">
      <c r="A59" s="1" t="str">
        <f>'Population Definitions'!$A$3</f>
        <v>5-14</v>
      </c>
      <c r="B59" t="s">
        <v>56</v>
      </c>
      <c r="C59" s="5">
        <v>0.16</v>
      </c>
      <c r="D59" s="2" t="s">
        <v>57</v>
      </c>
      <c r="E59" s="5"/>
      <c r="F59" s="5"/>
      <c r="G59" s="5"/>
      <c r="H59" s="5"/>
      <c r="I59" s="5"/>
      <c r="J59" s="5"/>
      <c r="K59" s="5"/>
      <c r="L59" s="5"/>
      <c r="M59" s="5"/>
      <c r="N59" s="5"/>
      <c r="O59" s="5"/>
      <c r="P59" s="5"/>
      <c r="Q59" s="5"/>
      <c r="R59" s="5"/>
      <c r="S59" s="5"/>
      <c r="T59" s="5"/>
      <c r="U59" s="5"/>
    </row>
    <row r="60" spans="1:21" x14ac:dyDescent="0.25">
      <c r="A60" s="1" t="str">
        <f>'Population Definitions'!$A$4</f>
        <v>15-64</v>
      </c>
      <c r="B60" t="s">
        <v>56</v>
      </c>
      <c r="C60" s="5">
        <v>0.16</v>
      </c>
      <c r="D60" s="2" t="s">
        <v>57</v>
      </c>
      <c r="E60" s="5"/>
      <c r="F60" s="5"/>
      <c r="G60" s="5"/>
      <c r="H60" s="5"/>
      <c r="I60" s="5"/>
      <c r="J60" s="5"/>
      <c r="K60" s="5"/>
      <c r="L60" s="5"/>
      <c r="M60" s="5"/>
      <c r="N60" s="5"/>
      <c r="O60" s="5"/>
      <c r="P60" s="5"/>
      <c r="Q60" s="5"/>
      <c r="R60" s="5"/>
      <c r="S60" s="5"/>
      <c r="T60" s="5"/>
      <c r="U60" s="5"/>
    </row>
    <row r="61" spans="1:21" x14ac:dyDescent="0.25">
      <c r="A61" s="1" t="str">
        <f>'Population Definitions'!$A$5</f>
        <v>65+</v>
      </c>
      <c r="B61" t="s">
        <v>56</v>
      </c>
      <c r="C61" s="5">
        <v>0.16</v>
      </c>
      <c r="D61" s="2" t="s">
        <v>57</v>
      </c>
      <c r="E61" s="5"/>
      <c r="F61" s="5"/>
      <c r="G61" s="5"/>
      <c r="H61" s="5"/>
      <c r="I61" s="5"/>
      <c r="J61" s="5"/>
      <c r="K61" s="5"/>
      <c r="L61" s="5"/>
      <c r="M61" s="5"/>
      <c r="N61" s="5"/>
      <c r="O61" s="5"/>
      <c r="P61" s="5"/>
      <c r="Q61" s="5"/>
      <c r="R61" s="5"/>
      <c r="S61" s="5"/>
      <c r="T61" s="5"/>
      <c r="U61" s="5"/>
    </row>
    <row r="62" spans="1:21" x14ac:dyDescent="0.25">
      <c r="A62" s="1" t="str">
        <f>'Population Definitions'!$A$6</f>
        <v>15-64 (HIV+)</v>
      </c>
      <c r="B62" t="s">
        <v>56</v>
      </c>
      <c r="C62" s="5">
        <v>0.16</v>
      </c>
      <c r="D62" s="2" t="s">
        <v>57</v>
      </c>
      <c r="E62" s="5"/>
      <c r="F62" s="5"/>
      <c r="G62" s="5"/>
      <c r="H62" s="5"/>
      <c r="I62" s="5"/>
      <c r="J62" s="5"/>
      <c r="K62" s="5"/>
      <c r="L62" s="5"/>
      <c r="M62" s="5"/>
      <c r="N62" s="5"/>
      <c r="O62" s="5"/>
      <c r="P62" s="5"/>
      <c r="Q62" s="5"/>
      <c r="R62" s="5"/>
      <c r="S62" s="5"/>
      <c r="T62" s="5"/>
      <c r="U62" s="5"/>
    </row>
    <row r="63" spans="1:21" x14ac:dyDescent="0.25">
      <c r="A63" s="1" t="str">
        <f>'Population Definitions'!$A$7</f>
        <v>65+ (HIV+)</v>
      </c>
      <c r="B63" t="s">
        <v>56</v>
      </c>
      <c r="C63" s="5">
        <v>0.16</v>
      </c>
      <c r="D63" s="2" t="s">
        <v>57</v>
      </c>
      <c r="E63" s="5"/>
      <c r="F63" s="5"/>
      <c r="G63" s="5"/>
      <c r="H63" s="5"/>
      <c r="I63" s="5"/>
      <c r="J63" s="5"/>
      <c r="K63" s="5"/>
      <c r="L63" s="5"/>
      <c r="M63" s="5"/>
      <c r="N63" s="5"/>
      <c r="O63" s="5"/>
      <c r="P63" s="5"/>
      <c r="Q63" s="5"/>
      <c r="R63" s="5"/>
      <c r="S63" s="5"/>
      <c r="T63" s="5"/>
      <c r="U63" s="5"/>
    </row>
    <row r="64" spans="1:21" x14ac:dyDescent="0.25">
      <c r="A64" s="1" t="str">
        <f>'Population Definitions'!$A$8</f>
        <v>Pris</v>
      </c>
      <c r="B64" t="s">
        <v>56</v>
      </c>
      <c r="C64" s="5">
        <v>0.16</v>
      </c>
      <c r="D64" s="2" t="s">
        <v>57</v>
      </c>
      <c r="E64" s="5"/>
      <c r="F64" s="5"/>
      <c r="G64" s="5"/>
      <c r="H64" s="5"/>
      <c r="I64" s="5"/>
      <c r="J64" s="5"/>
      <c r="K64" s="5"/>
      <c r="L64" s="5"/>
      <c r="M64" s="5"/>
      <c r="N64" s="5"/>
      <c r="O64" s="5"/>
      <c r="P64" s="5"/>
      <c r="Q64" s="5"/>
      <c r="R64" s="5"/>
      <c r="S64" s="5"/>
      <c r="T64" s="5"/>
      <c r="U64" s="5"/>
    </row>
    <row r="65" spans="1:21" x14ac:dyDescent="0.25">
      <c r="A65" s="1" t="str">
        <f>'Population Definitions'!$A$9</f>
        <v>Pris (HIV+)</v>
      </c>
      <c r="B65" t="s">
        <v>56</v>
      </c>
      <c r="C65" s="5">
        <v>0.16</v>
      </c>
      <c r="D65" s="2" t="s">
        <v>57</v>
      </c>
      <c r="E65" s="5"/>
      <c r="F65" s="5"/>
      <c r="G65" s="5"/>
      <c r="H65" s="5"/>
      <c r="I65" s="5"/>
      <c r="J65" s="5"/>
      <c r="K65" s="5"/>
      <c r="L65" s="5"/>
      <c r="M65" s="5"/>
      <c r="N65" s="5"/>
      <c r="O65" s="5"/>
      <c r="P65" s="5"/>
      <c r="Q65" s="5"/>
      <c r="R65" s="5"/>
      <c r="S65" s="5"/>
      <c r="T65" s="5"/>
      <c r="U65" s="5"/>
    </row>
    <row r="66" spans="1:21" x14ac:dyDescent="0.25">
      <c r="A66" s="1" t="str">
        <f>'Population Definitions'!$A$10</f>
        <v>HCW</v>
      </c>
      <c r="B66" t="s">
        <v>56</v>
      </c>
      <c r="C66" s="5">
        <v>0.16</v>
      </c>
      <c r="D66" s="2" t="s">
        <v>57</v>
      </c>
      <c r="E66" s="5"/>
      <c r="F66" s="5"/>
      <c r="G66" s="5"/>
      <c r="H66" s="5"/>
      <c r="I66" s="5"/>
      <c r="J66" s="5"/>
      <c r="K66" s="5"/>
      <c r="L66" s="5"/>
      <c r="M66" s="5"/>
      <c r="N66" s="5"/>
      <c r="O66" s="5"/>
      <c r="P66" s="5"/>
      <c r="Q66" s="5"/>
      <c r="R66" s="5"/>
      <c r="S66" s="5"/>
      <c r="T66" s="5"/>
      <c r="U66" s="5"/>
    </row>
    <row r="67" spans="1:21" x14ac:dyDescent="0.25">
      <c r="A67" s="1" t="str">
        <f>'Population Definitions'!$A$11</f>
        <v>HCW (HIV+)</v>
      </c>
      <c r="B67" t="s">
        <v>56</v>
      </c>
      <c r="C67" s="5">
        <v>0.16</v>
      </c>
      <c r="D67" s="2" t="s">
        <v>57</v>
      </c>
      <c r="E67" s="5"/>
      <c r="F67" s="5"/>
      <c r="G67" s="5"/>
      <c r="H67" s="5"/>
      <c r="I67" s="5"/>
      <c r="J67" s="5"/>
      <c r="K67" s="5"/>
      <c r="L67" s="5"/>
      <c r="M67" s="5"/>
      <c r="N67" s="5"/>
      <c r="O67" s="5"/>
      <c r="P67" s="5"/>
      <c r="Q67" s="5"/>
      <c r="R67" s="5"/>
      <c r="S67" s="5"/>
      <c r="T67" s="5"/>
      <c r="U67" s="5"/>
    </row>
    <row r="68" spans="1:21" x14ac:dyDescent="0.25">
      <c r="A68" s="1" t="str">
        <f>'Population Definitions'!$A$12</f>
        <v>Mine</v>
      </c>
      <c r="B68" t="s">
        <v>56</v>
      </c>
      <c r="C68" s="5">
        <v>0.16</v>
      </c>
      <c r="D68" s="2" t="s">
        <v>57</v>
      </c>
      <c r="E68" s="5"/>
      <c r="F68" s="5"/>
      <c r="G68" s="5"/>
      <c r="H68" s="5"/>
      <c r="I68" s="5"/>
      <c r="J68" s="5"/>
      <c r="K68" s="5"/>
      <c r="L68" s="5"/>
      <c r="M68" s="5"/>
      <c r="N68" s="5"/>
      <c r="O68" s="5"/>
      <c r="P68" s="5"/>
      <c r="Q68" s="5"/>
      <c r="R68" s="5"/>
      <c r="S68" s="5"/>
      <c r="T68" s="5"/>
      <c r="U68" s="5"/>
    </row>
    <row r="69" spans="1:21" x14ac:dyDescent="0.25">
      <c r="A69" s="1" t="str">
        <f>'Population Definitions'!$A$13</f>
        <v>Mine (HIV+)</v>
      </c>
      <c r="B69" t="s">
        <v>56</v>
      </c>
      <c r="C69" s="5">
        <v>0.16</v>
      </c>
      <c r="D69" s="2" t="s">
        <v>57</v>
      </c>
      <c r="E69" s="5"/>
      <c r="F69" s="5"/>
      <c r="G69" s="5"/>
      <c r="H69" s="5"/>
      <c r="I69" s="5"/>
      <c r="J69" s="5"/>
      <c r="K69" s="5"/>
      <c r="L69" s="5"/>
      <c r="M69" s="5"/>
      <c r="N69" s="5"/>
      <c r="O69" s="5"/>
      <c r="P69" s="5"/>
      <c r="Q69" s="5"/>
      <c r="R69" s="5"/>
      <c r="S69" s="5"/>
      <c r="T69" s="5"/>
      <c r="U69" s="5"/>
    </row>
    <row r="71" spans="1:21" x14ac:dyDescent="0.25">
      <c r="A71" s="1" t="s">
        <v>145</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B72" t="s">
        <v>56</v>
      </c>
      <c r="C72" s="5">
        <v>0.16</v>
      </c>
      <c r="D72" s="2" t="s">
        <v>57</v>
      </c>
      <c r="E72" s="5"/>
      <c r="F72" s="5"/>
      <c r="G72" s="5"/>
      <c r="H72" s="5"/>
      <c r="I72" s="5"/>
      <c r="J72" s="5"/>
      <c r="K72" s="5"/>
      <c r="L72" s="5"/>
      <c r="M72" s="5"/>
      <c r="N72" s="5"/>
      <c r="O72" s="5"/>
      <c r="P72" s="5"/>
      <c r="Q72" s="5"/>
      <c r="R72" s="5"/>
      <c r="S72" s="5"/>
      <c r="T72" s="5"/>
      <c r="U72" s="5"/>
    </row>
    <row r="73" spans="1:21" x14ac:dyDescent="0.25">
      <c r="A73" s="1" t="str">
        <f>'Population Definitions'!$A$3</f>
        <v>5-14</v>
      </c>
      <c r="B73" t="s">
        <v>56</v>
      </c>
      <c r="C73" s="5">
        <v>0.16</v>
      </c>
      <c r="D73" s="2" t="s">
        <v>57</v>
      </c>
      <c r="E73" s="5"/>
      <c r="F73" s="5"/>
      <c r="G73" s="5"/>
      <c r="H73" s="5"/>
      <c r="I73" s="5"/>
      <c r="J73" s="5"/>
      <c r="K73" s="5"/>
      <c r="L73" s="5"/>
      <c r="M73" s="5"/>
      <c r="N73" s="5"/>
      <c r="O73" s="5"/>
      <c r="P73" s="5"/>
      <c r="Q73" s="5"/>
      <c r="R73" s="5"/>
      <c r="S73" s="5"/>
      <c r="T73" s="5"/>
      <c r="U73" s="5"/>
    </row>
    <row r="74" spans="1:21" x14ac:dyDescent="0.25">
      <c r="A74" s="1" t="str">
        <f>'Population Definitions'!$A$4</f>
        <v>15-64</v>
      </c>
      <c r="B74" t="s">
        <v>56</v>
      </c>
      <c r="C74" s="5">
        <v>0.16</v>
      </c>
      <c r="D74" s="2" t="s">
        <v>57</v>
      </c>
      <c r="E74" s="5"/>
      <c r="F74" s="5"/>
      <c r="G74" s="5"/>
      <c r="H74" s="5"/>
      <c r="I74" s="5"/>
      <c r="J74" s="5"/>
      <c r="K74" s="5"/>
      <c r="L74" s="5"/>
      <c r="M74" s="5"/>
      <c r="N74" s="5"/>
      <c r="O74" s="5"/>
      <c r="P74" s="5"/>
      <c r="Q74" s="5"/>
      <c r="R74" s="5"/>
      <c r="S74" s="5"/>
      <c r="T74" s="5"/>
      <c r="U74" s="5"/>
    </row>
    <row r="75" spans="1:21" x14ac:dyDescent="0.25">
      <c r="A75" s="1" t="str">
        <f>'Population Definitions'!$A$5</f>
        <v>65+</v>
      </c>
      <c r="B75" t="s">
        <v>56</v>
      </c>
      <c r="C75" s="5">
        <v>0.16</v>
      </c>
      <c r="D75" s="2" t="s">
        <v>57</v>
      </c>
      <c r="E75" s="5"/>
      <c r="F75" s="5"/>
      <c r="G75" s="5"/>
      <c r="H75" s="5"/>
      <c r="I75" s="5"/>
      <c r="J75" s="5"/>
      <c r="K75" s="5"/>
      <c r="L75" s="5"/>
      <c r="M75" s="5"/>
      <c r="N75" s="5"/>
      <c r="O75" s="5"/>
      <c r="P75" s="5"/>
      <c r="Q75" s="5"/>
      <c r="R75" s="5"/>
      <c r="S75" s="5"/>
      <c r="T75" s="5"/>
      <c r="U75" s="5"/>
    </row>
    <row r="76" spans="1:21" x14ac:dyDescent="0.25">
      <c r="A76" s="1" t="str">
        <f>'Population Definitions'!$A$6</f>
        <v>15-64 (HIV+)</v>
      </c>
      <c r="B76" t="s">
        <v>56</v>
      </c>
      <c r="C76" s="5">
        <v>0.16</v>
      </c>
      <c r="D76" s="2" t="s">
        <v>57</v>
      </c>
      <c r="E76" s="5"/>
      <c r="F76" s="5"/>
      <c r="G76" s="5"/>
      <c r="H76" s="5"/>
      <c r="I76" s="5"/>
      <c r="J76" s="5"/>
      <c r="K76" s="5"/>
      <c r="L76" s="5"/>
      <c r="M76" s="5"/>
      <c r="N76" s="5"/>
      <c r="O76" s="5"/>
      <c r="P76" s="5"/>
      <c r="Q76" s="5"/>
      <c r="R76" s="5"/>
      <c r="S76" s="5"/>
      <c r="T76" s="5"/>
      <c r="U76" s="5"/>
    </row>
    <row r="77" spans="1:21" x14ac:dyDescent="0.25">
      <c r="A77" s="1" t="str">
        <f>'Population Definitions'!$A$7</f>
        <v>65+ (HIV+)</v>
      </c>
      <c r="B77" t="s">
        <v>56</v>
      </c>
      <c r="C77" s="5">
        <v>0.16</v>
      </c>
      <c r="D77" s="2" t="s">
        <v>57</v>
      </c>
      <c r="E77" s="5"/>
      <c r="F77" s="5"/>
      <c r="G77" s="5"/>
      <c r="H77" s="5"/>
      <c r="I77" s="5"/>
      <c r="J77" s="5"/>
      <c r="K77" s="5"/>
      <c r="L77" s="5"/>
      <c r="M77" s="5"/>
      <c r="N77" s="5"/>
      <c r="O77" s="5"/>
      <c r="P77" s="5"/>
      <c r="Q77" s="5"/>
      <c r="R77" s="5"/>
      <c r="S77" s="5"/>
      <c r="T77" s="5"/>
      <c r="U77" s="5"/>
    </row>
    <row r="78" spans="1:21" x14ac:dyDescent="0.25">
      <c r="A78" s="1" t="str">
        <f>'Population Definitions'!$A$8</f>
        <v>Pris</v>
      </c>
      <c r="B78" t="s">
        <v>56</v>
      </c>
      <c r="C78" s="5">
        <v>0.16</v>
      </c>
      <c r="D78" s="2" t="s">
        <v>57</v>
      </c>
      <c r="E78" s="5"/>
      <c r="F78" s="5"/>
      <c r="G78" s="5"/>
      <c r="H78" s="5"/>
      <c r="I78" s="5"/>
      <c r="J78" s="5"/>
      <c r="K78" s="5"/>
      <c r="L78" s="5"/>
      <c r="M78" s="5"/>
      <c r="N78" s="5"/>
      <c r="O78" s="5"/>
      <c r="P78" s="5"/>
      <c r="Q78" s="5"/>
      <c r="R78" s="5"/>
      <c r="S78" s="5"/>
      <c r="T78" s="5"/>
      <c r="U78" s="5"/>
    </row>
    <row r="79" spans="1:21" x14ac:dyDescent="0.25">
      <c r="A79" s="1" t="str">
        <f>'Population Definitions'!$A$9</f>
        <v>Pris (HIV+)</v>
      </c>
      <c r="B79" t="s">
        <v>56</v>
      </c>
      <c r="C79" s="5">
        <v>0.16</v>
      </c>
      <c r="D79" s="2" t="s">
        <v>57</v>
      </c>
      <c r="E79" s="5"/>
      <c r="F79" s="5"/>
      <c r="G79" s="5"/>
      <c r="H79" s="5"/>
      <c r="I79" s="5"/>
      <c r="J79" s="5"/>
      <c r="K79" s="5"/>
      <c r="L79" s="5"/>
      <c r="M79" s="5"/>
      <c r="N79" s="5"/>
      <c r="O79" s="5"/>
      <c r="P79" s="5"/>
      <c r="Q79" s="5"/>
      <c r="R79" s="5"/>
      <c r="S79" s="5"/>
      <c r="T79" s="5"/>
      <c r="U79" s="5"/>
    </row>
    <row r="80" spans="1:21" x14ac:dyDescent="0.25">
      <c r="A80" s="1" t="str">
        <f>'Population Definitions'!$A$10</f>
        <v>HCW</v>
      </c>
      <c r="B80" t="s">
        <v>56</v>
      </c>
      <c r="C80" s="5">
        <v>0.16</v>
      </c>
      <c r="D80" s="2" t="s">
        <v>57</v>
      </c>
      <c r="E80" s="5"/>
      <c r="F80" s="5"/>
      <c r="G80" s="5"/>
      <c r="H80" s="5"/>
      <c r="I80" s="5"/>
      <c r="J80" s="5"/>
      <c r="K80" s="5"/>
      <c r="L80" s="5"/>
      <c r="M80" s="5"/>
      <c r="N80" s="5"/>
      <c r="O80" s="5"/>
      <c r="P80" s="5"/>
      <c r="Q80" s="5"/>
      <c r="R80" s="5"/>
      <c r="S80" s="5"/>
      <c r="T80" s="5"/>
      <c r="U80" s="5"/>
    </row>
    <row r="81" spans="1:21" x14ac:dyDescent="0.25">
      <c r="A81" s="1" t="str">
        <f>'Population Definitions'!$A$11</f>
        <v>HCW (HIV+)</v>
      </c>
      <c r="B81" t="s">
        <v>56</v>
      </c>
      <c r="C81" s="5">
        <v>0.16</v>
      </c>
      <c r="D81" s="2" t="s">
        <v>57</v>
      </c>
      <c r="E81" s="5"/>
      <c r="F81" s="5"/>
      <c r="G81" s="5"/>
      <c r="H81" s="5"/>
      <c r="I81" s="5"/>
      <c r="J81" s="5"/>
      <c r="K81" s="5"/>
      <c r="L81" s="5"/>
      <c r="M81" s="5"/>
      <c r="N81" s="5"/>
      <c r="O81" s="5"/>
      <c r="P81" s="5"/>
      <c r="Q81" s="5"/>
      <c r="R81" s="5"/>
      <c r="S81" s="5"/>
      <c r="T81" s="5"/>
      <c r="U81" s="5"/>
    </row>
    <row r="82" spans="1:21" x14ac:dyDescent="0.25">
      <c r="A82" s="1" t="str">
        <f>'Population Definitions'!$A$12</f>
        <v>Mine</v>
      </c>
      <c r="B82" t="s">
        <v>56</v>
      </c>
      <c r="C82" s="5">
        <v>0.16</v>
      </c>
      <c r="D82" s="2" t="s">
        <v>57</v>
      </c>
      <c r="E82" s="5"/>
      <c r="F82" s="5"/>
      <c r="G82" s="5"/>
      <c r="H82" s="5"/>
      <c r="I82" s="5"/>
      <c r="J82" s="5"/>
      <c r="K82" s="5"/>
      <c r="L82" s="5"/>
      <c r="M82" s="5"/>
      <c r="N82" s="5"/>
      <c r="O82" s="5"/>
      <c r="P82" s="5"/>
      <c r="Q82" s="5"/>
      <c r="R82" s="5"/>
      <c r="S82" s="5"/>
      <c r="T82" s="5"/>
      <c r="U82" s="5"/>
    </row>
    <row r="83" spans="1:21" x14ac:dyDescent="0.25">
      <c r="A83" s="1" t="str">
        <f>'Population Definitions'!$A$13</f>
        <v>Mine (HIV+)</v>
      </c>
      <c r="B83" t="s">
        <v>56</v>
      </c>
      <c r="C83" s="5">
        <v>0.16</v>
      </c>
      <c r="D83" s="2" t="s">
        <v>57</v>
      </c>
      <c r="E83" s="5"/>
      <c r="F83" s="5"/>
      <c r="G83" s="5"/>
      <c r="H83" s="5"/>
      <c r="I83" s="5"/>
      <c r="J83" s="5"/>
      <c r="K83" s="5"/>
      <c r="L83" s="5"/>
      <c r="M83" s="5"/>
      <c r="N83" s="5"/>
      <c r="O83" s="5"/>
      <c r="P83" s="5"/>
      <c r="Q83" s="5"/>
      <c r="R83" s="5"/>
      <c r="S83" s="5"/>
      <c r="T83" s="5"/>
      <c r="U83" s="5"/>
    </row>
    <row r="85" spans="1:21" x14ac:dyDescent="0.25">
      <c r="A85" s="1" t="s">
        <v>146</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56</v>
      </c>
      <c r="C86" s="4"/>
      <c r="D86" s="2" t="s">
        <v>57</v>
      </c>
      <c r="E86" s="4"/>
      <c r="F86" s="4"/>
      <c r="G86" s="4"/>
      <c r="H86" s="4"/>
      <c r="I86" s="4"/>
      <c r="J86" s="4"/>
      <c r="K86" s="4"/>
      <c r="L86" s="4"/>
      <c r="M86" s="4"/>
      <c r="N86" s="4"/>
      <c r="O86" s="4"/>
      <c r="P86" s="4"/>
      <c r="Q86" s="4"/>
      <c r="R86" s="4"/>
      <c r="S86" s="4"/>
      <c r="T86" s="4"/>
      <c r="U86" s="4"/>
    </row>
    <row r="87" spans="1:21" x14ac:dyDescent="0.25">
      <c r="A87" s="1" t="str">
        <f>'Population Definitions'!$A$3</f>
        <v>5-14</v>
      </c>
      <c r="B87" t="s">
        <v>56</v>
      </c>
      <c r="C87" s="4"/>
      <c r="D87" s="2" t="s">
        <v>57</v>
      </c>
      <c r="E87" s="4"/>
      <c r="F87" s="4"/>
      <c r="G87" s="4"/>
      <c r="H87" s="4"/>
      <c r="I87" s="4"/>
      <c r="J87" s="4"/>
      <c r="K87" s="4"/>
      <c r="L87" s="4"/>
      <c r="M87" s="4"/>
      <c r="N87" s="4"/>
      <c r="O87" s="4"/>
      <c r="P87" s="4"/>
      <c r="Q87" s="4"/>
      <c r="R87" s="4"/>
      <c r="S87" s="4"/>
      <c r="T87" s="4"/>
      <c r="U87" s="4"/>
    </row>
    <row r="88" spans="1:21" x14ac:dyDescent="0.25">
      <c r="A88" s="1" t="str">
        <f>'Population Definitions'!$A$4</f>
        <v>15-64</v>
      </c>
      <c r="B88" t="s">
        <v>56</v>
      </c>
      <c r="C88" s="4"/>
      <c r="D88" s="2" t="s">
        <v>57</v>
      </c>
      <c r="E88" s="4"/>
      <c r="F88" s="4"/>
      <c r="G88" s="4"/>
      <c r="H88" s="4"/>
      <c r="I88" s="4"/>
      <c r="J88" s="4"/>
      <c r="K88" s="4"/>
      <c r="L88" s="4"/>
      <c r="M88" s="4"/>
      <c r="N88" s="4"/>
      <c r="O88" s="4"/>
      <c r="P88" s="4"/>
      <c r="Q88" s="4"/>
      <c r="R88" s="4"/>
      <c r="S88" s="4"/>
      <c r="T88" s="4"/>
      <c r="U88" s="4"/>
    </row>
    <row r="89" spans="1:21" x14ac:dyDescent="0.25">
      <c r="A89" s="1" t="str">
        <f>'Population Definitions'!$A$5</f>
        <v>65+</v>
      </c>
      <c r="B89" t="s">
        <v>56</v>
      </c>
      <c r="C89" s="4"/>
      <c r="D89" s="2" t="s">
        <v>57</v>
      </c>
      <c r="E89" s="4"/>
      <c r="F89" s="4"/>
      <c r="G89" s="4"/>
      <c r="H89" s="4"/>
      <c r="I89" s="4"/>
      <c r="J89" s="4"/>
      <c r="K89" s="4"/>
      <c r="L89" s="4"/>
      <c r="M89" s="4"/>
      <c r="N89" s="4"/>
      <c r="O89" s="4"/>
      <c r="P89" s="4"/>
      <c r="Q89" s="4"/>
      <c r="R89" s="4"/>
      <c r="S89" s="4"/>
      <c r="T89" s="4"/>
      <c r="U89" s="4"/>
    </row>
    <row r="90" spans="1:21" x14ac:dyDescent="0.25">
      <c r="A90" s="1" t="str">
        <f>'Population Definitions'!$A$6</f>
        <v>15-64 (HIV+)</v>
      </c>
      <c r="B90" t="s">
        <v>56</v>
      </c>
      <c r="C90" s="4"/>
      <c r="D90" s="2" t="s">
        <v>57</v>
      </c>
      <c r="E90" s="4"/>
      <c r="F90" s="4"/>
      <c r="G90" s="4"/>
      <c r="H90" s="4"/>
      <c r="I90" s="4"/>
      <c r="J90" s="4"/>
      <c r="K90" s="4"/>
      <c r="L90" s="4"/>
      <c r="M90" s="4"/>
      <c r="N90" s="4"/>
      <c r="O90" s="4"/>
      <c r="P90" s="4"/>
      <c r="Q90" s="4"/>
      <c r="R90" s="4"/>
      <c r="S90" s="4"/>
      <c r="T90" s="4"/>
      <c r="U90" s="4"/>
    </row>
    <row r="91" spans="1:21" x14ac:dyDescent="0.25">
      <c r="A91" s="1" t="str">
        <f>'Population Definitions'!$A$7</f>
        <v>65+ (HIV+)</v>
      </c>
      <c r="B91" t="s">
        <v>56</v>
      </c>
      <c r="C91" s="4"/>
      <c r="D91" s="2" t="s">
        <v>57</v>
      </c>
      <c r="E91" s="4"/>
      <c r="F91" s="4"/>
      <c r="G91" s="4"/>
      <c r="H91" s="4"/>
      <c r="I91" s="4"/>
      <c r="J91" s="4"/>
      <c r="K91" s="4"/>
      <c r="L91" s="4"/>
      <c r="M91" s="4"/>
      <c r="N91" s="4"/>
      <c r="O91" s="4"/>
      <c r="P91" s="4"/>
      <c r="Q91" s="4"/>
      <c r="R91" s="4"/>
      <c r="S91" s="4"/>
      <c r="T91" s="4"/>
      <c r="U91" s="4"/>
    </row>
    <row r="92" spans="1:21" x14ac:dyDescent="0.25">
      <c r="A92" s="1" t="str">
        <f>'Population Definitions'!$A$8</f>
        <v>Pris</v>
      </c>
      <c r="B92" t="s">
        <v>56</v>
      </c>
      <c r="C92" s="4"/>
      <c r="D92" s="2" t="s">
        <v>57</v>
      </c>
      <c r="E92" s="4"/>
      <c r="F92" s="4"/>
      <c r="G92" s="4"/>
      <c r="H92" s="4"/>
      <c r="I92" s="4"/>
      <c r="J92" s="4"/>
      <c r="K92" s="4"/>
      <c r="L92" s="4"/>
      <c r="M92" s="4"/>
      <c r="N92" s="4"/>
      <c r="O92" s="4"/>
      <c r="P92" s="4"/>
      <c r="Q92" s="4"/>
      <c r="R92" s="4"/>
      <c r="S92" s="4"/>
      <c r="T92" s="4"/>
      <c r="U92" s="4"/>
    </row>
    <row r="93" spans="1:21" x14ac:dyDescent="0.25">
      <c r="A93" s="1" t="str">
        <f>'Population Definitions'!$A$9</f>
        <v>Pris (HIV+)</v>
      </c>
      <c r="B93" t="s">
        <v>56</v>
      </c>
      <c r="C93" s="4"/>
      <c r="D93" s="2" t="s">
        <v>57</v>
      </c>
      <c r="E93" s="4"/>
      <c r="F93" s="4"/>
      <c r="G93" s="4"/>
      <c r="H93" s="4"/>
      <c r="I93" s="4"/>
      <c r="J93" s="4"/>
      <c r="K93" s="4"/>
      <c r="L93" s="4"/>
      <c r="M93" s="4"/>
      <c r="N93" s="4"/>
      <c r="O93" s="4"/>
      <c r="P93" s="4"/>
      <c r="Q93" s="4"/>
      <c r="R93" s="4"/>
      <c r="S93" s="4"/>
      <c r="T93" s="4"/>
      <c r="U93" s="4"/>
    </row>
    <row r="94" spans="1:21" x14ac:dyDescent="0.25">
      <c r="A94" s="1" t="str">
        <f>'Population Definitions'!$A$10</f>
        <v>HCW</v>
      </c>
      <c r="B94" t="s">
        <v>56</v>
      </c>
      <c r="C94" s="4"/>
      <c r="D94" s="2" t="s">
        <v>57</v>
      </c>
      <c r="E94" s="4"/>
      <c r="F94" s="4"/>
      <c r="G94" s="4"/>
      <c r="H94" s="4"/>
      <c r="I94" s="4"/>
      <c r="J94" s="4"/>
      <c r="K94" s="4"/>
      <c r="L94" s="4"/>
      <c r="M94" s="4"/>
      <c r="N94" s="4"/>
      <c r="O94" s="4"/>
      <c r="P94" s="4"/>
      <c r="Q94" s="4"/>
      <c r="R94" s="4"/>
      <c r="S94" s="4"/>
      <c r="T94" s="4"/>
      <c r="U94" s="4"/>
    </row>
    <row r="95" spans="1:21" x14ac:dyDescent="0.25">
      <c r="A95" s="1" t="str">
        <f>'Population Definitions'!$A$11</f>
        <v>HCW (HIV+)</v>
      </c>
      <c r="B95" t="s">
        <v>56</v>
      </c>
      <c r="C95" s="4"/>
      <c r="D95" s="2" t="s">
        <v>57</v>
      </c>
      <c r="E95" s="4"/>
      <c r="F95" s="4"/>
      <c r="G95" s="4"/>
      <c r="H95" s="4"/>
      <c r="I95" s="4"/>
      <c r="J95" s="4"/>
      <c r="K95" s="4"/>
      <c r="L95" s="4"/>
      <c r="M95" s="4"/>
      <c r="N95" s="4"/>
      <c r="O95" s="4"/>
      <c r="P95" s="4"/>
      <c r="Q95" s="4"/>
      <c r="R95" s="4"/>
      <c r="S95" s="4"/>
      <c r="T95" s="4"/>
      <c r="U95" s="4"/>
    </row>
    <row r="96" spans="1:21" x14ac:dyDescent="0.25">
      <c r="A96" s="1" t="str">
        <f>'Population Definitions'!$A$12</f>
        <v>Mine</v>
      </c>
      <c r="B96" t="s">
        <v>56</v>
      </c>
      <c r="C96" s="4"/>
      <c r="D96" s="2" t="s">
        <v>57</v>
      </c>
      <c r="E96" s="4"/>
      <c r="F96" s="4"/>
      <c r="G96" s="4"/>
      <c r="H96" s="4"/>
      <c r="I96" s="4"/>
      <c r="J96" s="4"/>
      <c r="K96" s="4"/>
      <c r="L96" s="4"/>
      <c r="M96" s="4"/>
      <c r="N96" s="4"/>
      <c r="O96" s="4"/>
      <c r="P96" s="4"/>
      <c r="Q96" s="4"/>
      <c r="R96" s="4"/>
      <c r="S96" s="4"/>
      <c r="T96" s="4"/>
      <c r="U96" s="4"/>
    </row>
    <row r="97" spans="1:21" x14ac:dyDescent="0.25">
      <c r="A97" s="1" t="str">
        <f>'Population Definitions'!$A$13</f>
        <v>Mine (HIV+)</v>
      </c>
      <c r="B97" t="s">
        <v>56</v>
      </c>
      <c r="C97" s="4"/>
      <c r="D97" s="2" t="s">
        <v>57</v>
      </c>
      <c r="E97" s="4"/>
      <c r="F97" s="4"/>
      <c r="G97" s="4"/>
      <c r="H97" s="4"/>
      <c r="I97" s="4"/>
      <c r="J97" s="4"/>
      <c r="K97" s="4"/>
      <c r="L97" s="4"/>
      <c r="M97" s="4"/>
      <c r="N97" s="4"/>
      <c r="O97" s="4"/>
      <c r="P97" s="4"/>
      <c r="Q97" s="4"/>
      <c r="R97" s="4"/>
      <c r="S97" s="4"/>
      <c r="T97" s="4"/>
      <c r="U97" s="4"/>
    </row>
    <row r="99" spans="1:21" x14ac:dyDescent="0.25">
      <c r="A99" s="1" t="s">
        <v>147</v>
      </c>
      <c r="B99" s="1" t="s">
        <v>30</v>
      </c>
      <c r="C99" s="1" t="s">
        <v>31</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row>
    <row r="100" spans="1:21" x14ac:dyDescent="0.25">
      <c r="A100" s="1" t="str">
        <f>'Population Definitions'!$A$2</f>
        <v>0-4</v>
      </c>
      <c r="B100" t="s">
        <v>56</v>
      </c>
      <c r="C100" s="4"/>
      <c r="D100" s="2" t="s">
        <v>57</v>
      </c>
      <c r="E100" s="4"/>
      <c r="F100" s="4"/>
      <c r="G100" s="4"/>
      <c r="H100" s="4"/>
      <c r="I100" s="4"/>
      <c r="J100" s="4"/>
      <c r="K100" s="4"/>
      <c r="L100" s="4"/>
      <c r="M100" s="4"/>
      <c r="N100" s="4"/>
      <c r="O100" s="4"/>
      <c r="P100" s="4"/>
      <c r="Q100" s="4"/>
      <c r="R100" s="4"/>
      <c r="S100" s="4"/>
      <c r="T100" s="4"/>
      <c r="U100" s="4"/>
    </row>
    <row r="101" spans="1:21" x14ac:dyDescent="0.25">
      <c r="A101" s="1" t="str">
        <f>'Population Definitions'!$A$3</f>
        <v>5-14</v>
      </c>
      <c r="B101" t="s">
        <v>56</v>
      </c>
      <c r="C101" s="4"/>
      <c r="D101" s="2" t="s">
        <v>57</v>
      </c>
      <c r="E101" s="4"/>
      <c r="F101" s="4"/>
      <c r="G101" s="4"/>
      <c r="H101" s="4"/>
      <c r="I101" s="4"/>
      <c r="J101" s="4"/>
      <c r="K101" s="4"/>
      <c r="L101" s="4"/>
      <c r="M101" s="4"/>
      <c r="N101" s="4"/>
      <c r="O101" s="4"/>
      <c r="P101" s="4"/>
      <c r="Q101" s="4"/>
      <c r="R101" s="4"/>
      <c r="S101" s="4"/>
      <c r="T101" s="4"/>
      <c r="U101" s="4"/>
    </row>
    <row r="102" spans="1:21" x14ac:dyDescent="0.25">
      <c r="A102" s="1" t="str">
        <f>'Population Definitions'!$A$4</f>
        <v>15-64</v>
      </c>
      <c r="B102" t="s">
        <v>56</v>
      </c>
      <c r="C102" s="4"/>
      <c r="D102" s="2" t="s">
        <v>57</v>
      </c>
      <c r="E102" s="4"/>
      <c r="F102" s="4"/>
      <c r="G102" s="4"/>
      <c r="H102" s="4"/>
      <c r="I102" s="4"/>
      <c r="J102" s="4"/>
      <c r="K102" s="4"/>
      <c r="L102" s="4"/>
      <c r="M102" s="4"/>
      <c r="N102" s="4"/>
      <c r="O102" s="4"/>
      <c r="P102" s="4"/>
      <c r="Q102" s="4"/>
      <c r="R102" s="4"/>
      <c r="S102" s="4"/>
      <c r="T102" s="4"/>
      <c r="U102" s="4"/>
    </row>
    <row r="103" spans="1:21" x14ac:dyDescent="0.25">
      <c r="A103" s="1" t="str">
        <f>'Population Definitions'!$A$5</f>
        <v>65+</v>
      </c>
      <c r="B103" t="s">
        <v>56</v>
      </c>
      <c r="C103" s="4"/>
      <c r="D103" s="2" t="s">
        <v>57</v>
      </c>
      <c r="E103" s="4"/>
      <c r="F103" s="4"/>
      <c r="G103" s="4"/>
      <c r="H103" s="4"/>
      <c r="I103" s="4"/>
      <c r="J103" s="4"/>
      <c r="K103" s="4"/>
      <c r="L103" s="4"/>
      <c r="M103" s="4"/>
      <c r="N103" s="4"/>
      <c r="O103" s="4"/>
      <c r="P103" s="4"/>
      <c r="Q103" s="4"/>
      <c r="R103" s="4"/>
      <c r="S103" s="4"/>
      <c r="T103" s="4"/>
      <c r="U103" s="4"/>
    </row>
    <row r="104" spans="1:21" x14ac:dyDescent="0.25">
      <c r="A104" s="1" t="str">
        <f>'Population Definitions'!$A$6</f>
        <v>15-64 (HIV+)</v>
      </c>
      <c r="B104" t="s">
        <v>56</v>
      </c>
      <c r="C104" s="4"/>
      <c r="D104" s="2" t="s">
        <v>57</v>
      </c>
      <c r="E104" s="4"/>
      <c r="F104" s="4"/>
      <c r="G104" s="4"/>
      <c r="H104" s="4"/>
      <c r="I104" s="4"/>
      <c r="J104" s="4"/>
      <c r="K104" s="4"/>
      <c r="L104" s="4"/>
      <c r="M104" s="4"/>
      <c r="N104" s="4"/>
      <c r="O104" s="4"/>
      <c r="P104" s="4"/>
      <c r="Q104" s="4"/>
      <c r="R104" s="4"/>
      <c r="S104" s="4"/>
      <c r="T104" s="4"/>
      <c r="U104" s="4"/>
    </row>
    <row r="105" spans="1:21" x14ac:dyDescent="0.25">
      <c r="A105" s="1" t="str">
        <f>'Population Definitions'!$A$7</f>
        <v>65+ (HIV+)</v>
      </c>
      <c r="B105" t="s">
        <v>56</v>
      </c>
      <c r="C105" s="4"/>
      <c r="D105" s="2" t="s">
        <v>57</v>
      </c>
      <c r="E105" s="4"/>
      <c r="F105" s="4"/>
      <c r="G105" s="4"/>
      <c r="H105" s="4"/>
      <c r="I105" s="4"/>
      <c r="J105" s="4"/>
      <c r="K105" s="4"/>
      <c r="L105" s="4"/>
      <c r="M105" s="4"/>
      <c r="N105" s="4"/>
      <c r="O105" s="4"/>
      <c r="P105" s="4"/>
      <c r="Q105" s="4"/>
      <c r="R105" s="4"/>
      <c r="S105" s="4"/>
      <c r="T105" s="4"/>
      <c r="U105" s="4"/>
    </row>
    <row r="106" spans="1:21" x14ac:dyDescent="0.25">
      <c r="A106" s="1" t="str">
        <f>'Population Definitions'!$A$8</f>
        <v>Pris</v>
      </c>
      <c r="B106" t="s">
        <v>56</v>
      </c>
      <c r="C106" s="4"/>
      <c r="D106" s="2" t="s">
        <v>57</v>
      </c>
      <c r="E106" s="4"/>
      <c r="F106" s="4"/>
      <c r="G106" s="4"/>
      <c r="H106" s="4"/>
      <c r="I106" s="4"/>
      <c r="J106" s="4"/>
      <c r="K106" s="4"/>
      <c r="L106" s="4"/>
      <c r="M106" s="4"/>
      <c r="N106" s="4"/>
      <c r="O106" s="4"/>
      <c r="P106" s="4"/>
      <c r="Q106" s="4"/>
      <c r="R106" s="4"/>
      <c r="S106" s="4"/>
      <c r="T106" s="4"/>
      <c r="U106" s="4"/>
    </row>
    <row r="107" spans="1:21" x14ac:dyDescent="0.25">
      <c r="A107" s="1" t="str">
        <f>'Population Definitions'!$A$9</f>
        <v>Pris (HIV+)</v>
      </c>
      <c r="B107" t="s">
        <v>56</v>
      </c>
      <c r="C107" s="4"/>
      <c r="D107" s="2" t="s">
        <v>57</v>
      </c>
      <c r="E107" s="4"/>
      <c r="F107" s="4"/>
      <c r="G107" s="4"/>
      <c r="H107" s="4"/>
      <c r="I107" s="4"/>
      <c r="J107" s="4"/>
      <c r="K107" s="4"/>
      <c r="L107" s="4"/>
      <c r="M107" s="4"/>
      <c r="N107" s="4"/>
      <c r="O107" s="4"/>
      <c r="P107" s="4"/>
      <c r="Q107" s="4"/>
      <c r="R107" s="4"/>
      <c r="S107" s="4"/>
      <c r="T107" s="4"/>
      <c r="U107" s="4"/>
    </row>
    <row r="108" spans="1:21" x14ac:dyDescent="0.25">
      <c r="A108" s="1" t="str">
        <f>'Population Definitions'!$A$10</f>
        <v>HCW</v>
      </c>
      <c r="B108" t="s">
        <v>56</v>
      </c>
      <c r="C108" s="4"/>
      <c r="D108" s="2" t="s">
        <v>57</v>
      </c>
      <c r="E108" s="4"/>
      <c r="F108" s="4"/>
      <c r="G108" s="4"/>
      <c r="H108" s="4"/>
      <c r="I108" s="4"/>
      <c r="J108" s="4"/>
      <c r="K108" s="4"/>
      <c r="L108" s="4"/>
      <c r="M108" s="4"/>
      <c r="N108" s="4"/>
      <c r="O108" s="4"/>
      <c r="P108" s="4"/>
      <c r="Q108" s="4"/>
      <c r="R108" s="4"/>
      <c r="S108" s="4"/>
      <c r="T108" s="4"/>
      <c r="U108" s="4"/>
    </row>
    <row r="109" spans="1:21" x14ac:dyDescent="0.25">
      <c r="A109" s="1" t="str">
        <f>'Population Definitions'!$A$11</f>
        <v>HCW (HIV+)</v>
      </c>
      <c r="B109" t="s">
        <v>56</v>
      </c>
      <c r="C109" s="4"/>
      <c r="D109" s="2" t="s">
        <v>57</v>
      </c>
      <c r="E109" s="4"/>
      <c r="F109" s="4"/>
      <c r="G109" s="4"/>
      <c r="H109" s="4"/>
      <c r="I109" s="4"/>
      <c r="J109" s="4"/>
      <c r="K109" s="4"/>
      <c r="L109" s="4"/>
      <c r="M109" s="4"/>
      <c r="N109" s="4"/>
      <c r="O109" s="4"/>
      <c r="P109" s="4"/>
      <c r="Q109" s="4"/>
      <c r="R109" s="4"/>
      <c r="S109" s="4"/>
      <c r="T109" s="4"/>
      <c r="U109" s="4"/>
    </row>
    <row r="110" spans="1:21" x14ac:dyDescent="0.25">
      <c r="A110" s="1" t="str">
        <f>'Population Definitions'!$A$12</f>
        <v>Mine</v>
      </c>
      <c r="B110" t="s">
        <v>56</v>
      </c>
      <c r="C110" s="4"/>
      <c r="D110" s="2" t="s">
        <v>57</v>
      </c>
      <c r="E110" s="4"/>
      <c r="F110" s="4"/>
      <c r="G110" s="4"/>
      <c r="H110" s="4"/>
      <c r="I110" s="4"/>
      <c r="J110" s="4"/>
      <c r="K110" s="4"/>
      <c r="L110" s="4"/>
      <c r="M110" s="4"/>
      <c r="N110" s="4"/>
      <c r="O110" s="4"/>
      <c r="P110" s="4"/>
      <c r="Q110" s="4"/>
      <c r="R110" s="4"/>
      <c r="S110" s="4"/>
      <c r="T110" s="4"/>
      <c r="U110" s="4"/>
    </row>
    <row r="111" spans="1:21" x14ac:dyDescent="0.25">
      <c r="A111" s="1" t="str">
        <f>'Population Definitions'!$A$13</f>
        <v>Mine (HIV+)</v>
      </c>
      <c r="B111" t="s">
        <v>56</v>
      </c>
      <c r="C111" s="4"/>
      <c r="D111" s="2" t="s">
        <v>57</v>
      </c>
      <c r="E111" s="4"/>
      <c r="F111" s="4"/>
      <c r="G111" s="4"/>
      <c r="H111" s="4"/>
      <c r="I111" s="4"/>
      <c r="J111" s="4"/>
      <c r="K111" s="4"/>
      <c r="L111" s="4"/>
      <c r="M111" s="4"/>
      <c r="N111" s="4"/>
      <c r="O111" s="4"/>
      <c r="P111" s="4"/>
      <c r="Q111" s="4"/>
      <c r="R111" s="4"/>
      <c r="S111" s="4"/>
      <c r="T111" s="4"/>
      <c r="U111" s="4"/>
    </row>
    <row r="113" spans="1:21" x14ac:dyDescent="0.25">
      <c r="A113" s="1" t="s">
        <v>148</v>
      </c>
      <c r="B113" s="1" t="s">
        <v>30</v>
      </c>
      <c r="C113" s="1" t="s">
        <v>31</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row>
    <row r="114" spans="1:21" x14ac:dyDescent="0.25">
      <c r="A114" s="1" t="str">
        <f>'Population Definitions'!$A$2</f>
        <v>0-4</v>
      </c>
      <c r="B114" t="s">
        <v>56</v>
      </c>
      <c r="C114" s="4"/>
      <c r="D114" s="2" t="s">
        <v>57</v>
      </c>
      <c r="E114" s="4"/>
      <c r="F114" s="4"/>
      <c r="G114" s="4"/>
      <c r="H114" s="4"/>
      <c r="I114" s="4"/>
      <c r="J114" s="4"/>
      <c r="K114" s="4"/>
      <c r="L114" s="4"/>
      <c r="M114" s="4"/>
      <c r="N114" s="4"/>
      <c r="O114" s="4"/>
      <c r="P114" s="4"/>
      <c r="Q114" s="4"/>
      <c r="R114" s="4"/>
      <c r="S114" s="4"/>
      <c r="T114" s="4"/>
      <c r="U114" s="4"/>
    </row>
    <row r="115" spans="1:21" x14ac:dyDescent="0.25">
      <c r="A115" s="1" t="str">
        <f>'Population Definitions'!$A$3</f>
        <v>5-14</v>
      </c>
      <c r="B115" t="s">
        <v>56</v>
      </c>
      <c r="C115" s="4"/>
      <c r="D115" s="2" t="s">
        <v>57</v>
      </c>
      <c r="E115" s="4"/>
      <c r="F115" s="4"/>
      <c r="G115" s="4"/>
      <c r="H115" s="4"/>
      <c r="I115" s="4"/>
      <c r="J115" s="4"/>
      <c r="K115" s="4"/>
      <c r="L115" s="4"/>
      <c r="M115" s="4"/>
      <c r="N115" s="4"/>
      <c r="O115" s="4"/>
      <c r="P115" s="4"/>
      <c r="Q115" s="4"/>
      <c r="R115" s="4"/>
      <c r="S115" s="4"/>
      <c r="T115" s="4"/>
      <c r="U115" s="4"/>
    </row>
    <row r="116" spans="1:21" x14ac:dyDescent="0.25">
      <c r="A116" s="1" t="str">
        <f>'Population Definitions'!$A$4</f>
        <v>15-64</v>
      </c>
      <c r="B116" t="s">
        <v>56</v>
      </c>
      <c r="C116" s="4"/>
      <c r="D116" s="2" t="s">
        <v>57</v>
      </c>
      <c r="E116" s="4"/>
      <c r="F116" s="4"/>
      <c r="G116" s="4"/>
      <c r="H116" s="4"/>
      <c r="I116" s="4"/>
      <c r="J116" s="4"/>
      <c r="K116" s="4"/>
      <c r="L116" s="4"/>
      <c r="M116" s="4"/>
      <c r="N116" s="4"/>
      <c r="O116" s="4"/>
      <c r="P116" s="4"/>
      <c r="Q116" s="4"/>
      <c r="R116" s="4"/>
      <c r="S116" s="4"/>
      <c r="T116" s="4"/>
      <c r="U116" s="4"/>
    </row>
    <row r="117" spans="1:21" x14ac:dyDescent="0.25">
      <c r="A117" s="1" t="str">
        <f>'Population Definitions'!$A$5</f>
        <v>65+</v>
      </c>
      <c r="B117" t="s">
        <v>56</v>
      </c>
      <c r="C117" s="4"/>
      <c r="D117" s="2" t="s">
        <v>57</v>
      </c>
      <c r="E117" s="4"/>
      <c r="F117" s="4"/>
      <c r="G117" s="4"/>
      <c r="H117" s="4"/>
      <c r="I117" s="4"/>
      <c r="J117" s="4"/>
      <c r="K117" s="4"/>
      <c r="L117" s="4"/>
      <c r="M117" s="4"/>
      <c r="N117" s="4"/>
      <c r="O117" s="4"/>
      <c r="P117" s="4"/>
      <c r="Q117" s="4"/>
      <c r="R117" s="4"/>
      <c r="S117" s="4"/>
      <c r="T117" s="4"/>
      <c r="U117" s="4"/>
    </row>
    <row r="118" spans="1:21" x14ac:dyDescent="0.25">
      <c r="A118" s="1" t="str">
        <f>'Population Definitions'!$A$6</f>
        <v>15-64 (HIV+)</v>
      </c>
      <c r="B118" t="s">
        <v>56</v>
      </c>
      <c r="C118" s="4"/>
      <c r="D118" s="2" t="s">
        <v>57</v>
      </c>
      <c r="E118" s="4"/>
      <c r="F118" s="4"/>
      <c r="G118" s="4"/>
      <c r="H118" s="4"/>
      <c r="I118" s="4"/>
      <c r="J118" s="4"/>
      <c r="K118" s="4"/>
      <c r="L118" s="4"/>
      <c r="M118" s="4"/>
      <c r="N118" s="4"/>
      <c r="O118" s="4"/>
      <c r="P118" s="4"/>
      <c r="Q118" s="4"/>
      <c r="R118" s="4"/>
      <c r="S118" s="4"/>
      <c r="T118" s="4"/>
      <c r="U118" s="4"/>
    </row>
    <row r="119" spans="1:21" x14ac:dyDescent="0.25">
      <c r="A119" s="1" t="str">
        <f>'Population Definitions'!$A$7</f>
        <v>65+ (HIV+)</v>
      </c>
      <c r="B119" t="s">
        <v>56</v>
      </c>
      <c r="C119" s="4"/>
      <c r="D119" s="2" t="s">
        <v>57</v>
      </c>
      <c r="E119" s="4"/>
      <c r="F119" s="4"/>
      <c r="G119" s="4"/>
      <c r="H119" s="4"/>
      <c r="I119" s="4"/>
      <c r="J119" s="4"/>
      <c r="K119" s="4"/>
      <c r="L119" s="4"/>
      <c r="M119" s="4"/>
      <c r="N119" s="4"/>
      <c r="O119" s="4"/>
      <c r="P119" s="4"/>
      <c r="Q119" s="4"/>
      <c r="R119" s="4"/>
      <c r="S119" s="4"/>
      <c r="T119" s="4"/>
      <c r="U119" s="4"/>
    </row>
    <row r="120" spans="1:21" x14ac:dyDescent="0.25">
      <c r="A120" s="1" t="str">
        <f>'Population Definitions'!$A$8</f>
        <v>Pris</v>
      </c>
      <c r="B120" t="s">
        <v>56</v>
      </c>
      <c r="C120" s="4"/>
      <c r="D120" s="2" t="s">
        <v>57</v>
      </c>
      <c r="E120" s="4"/>
      <c r="F120" s="4"/>
      <c r="G120" s="4"/>
      <c r="H120" s="4"/>
      <c r="I120" s="4"/>
      <c r="J120" s="4"/>
      <c r="K120" s="4"/>
      <c r="L120" s="4"/>
      <c r="M120" s="4"/>
      <c r="N120" s="4"/>
      <c r="O120" s="4"/>
      <c r="P120" s="4"/>
      <c r="Q120" s="4"/>
      <c r="R120" s="4"/>
      <c r="S120" s="4"/>
      <c r="T120" s="4"/>
      <c r="U120" s="4"/>
    </row>
    <row r="121" spans="1:21" x14ac:dyDescent="0.25">
      <c r="A121" s="1" t="str">
        <f>'Population Definitions'!$A$9</f>
        <v>Pris (HIV+)</v>
      </c>
      <c r="B121" t="s">
        <v>56</v>
      </c>
      <c r="C121" s="4"/>
      <c r="D121" s="2" t="s">
        <v>57</v>
      </c>
      <c r="E121" s="4"/>
      <c r="F121" s="4"/>
      <c r="G121" s="4"/>
      <c r="H121" s="4"/>
      <c r="I121" s="4"/>
      <c r="J121" s="4"/>
      <c r="K121" s="4"/>
      <c r="L121" s="4"/>
      <c r="M121" s="4"/>
      <c r="N121" s="4"/>
      <c r="O121" s="4"/>
      <c r="P121" s="4"/>
      <c r="Q121" s="4"/>
      <c r="R121" s="4"/>
      <c r="S121" s="4"/>
      <c r="T121" s="4"/>
      <c r="U121" s="4"/>
    </row>
    <row r="122" spans="1:21" x14ac:dyDescent="0.25">
      <c r="A122" s="1" t="str">
        <f>'Population Definitions'!$A$10</f>
        <v>HCW</v>
      </c>
      <c r="B122" t="s">
        <v>56</v>
      </c>
      <c r="C122" s="4"/>
      <c r="D122" s="2" t="s">
        <v>57</v>
      </c>
      <c r="E122" s="4"/>
      <c r="F122" s="4"/>
      <c r="G122" s="4"/>
      <c r="H122" s="4"/>
      <c r="I122" s="4"/>
      <c r="J122" s="4"/>
      <c r="K122" s="4"/>
      <c r="L122" s="4"/>
      <c r="M122" s="4"/>
      <c r="N122" s="4"/>
      <c r="O122" s="4"/>
      <c r="P122" s="4"/>
      <c r="Q122" s="4"/>
      <c r="R122" s="4"/>
      <c r="S122" s="4"/>
      <c r="T122" s="4"/>
      <c r="U122" s="4"/>
    </row>
    <row r="123" spans="1:21" x14ac:dyDescent="0.25">
      <c r="A123" s="1" t="str">
        <f>'Population Definitions'!$A$11</f>
        <v>HCW (HIV+)</v>
      </c>
      <c r="B123" t="s">
        <v>56</v>
      </c>
      <c r="C123" s="4"/>
      <c r="D123" s="2" t="s">
        <v>57</v>
      </c>
      <c r="E123" s="4"/>
      <c r="F123" s="4"/>
      <c r="G123" s="4"/>
      <c r="H123" s="4"/>
      <c r="I123" s="4"/>
      <c r="J123" s="4"/>
      <c r="K123" s="4"/>
      <c r="L123" s="4"/>
      <c r="M123" s="4"/>
      <c r="N123" s="4"/>
      <c r="O123" s="4"/>
      <c r="P123" s="4"/>
      <c r="Q123" s="4"/>
      <c r="R123" s="4"/>
      <c r="S123" s="4"/>
      <c r="T123" s="4"/>
      <c r="U123" s="4"/>
    </row>
    <row r="124" spans="1:21" x14ac:dyDescent="0.25">
      <c r="A124" s="1" t="str">
        <f>'Population Definitions'!$A$12</f>
        <v>Mine</v>
      </c>
      <c r="B124" t="s">
        <v>56</v>
      </c>
      <c r="C124" s="4"/>
      <c r="D124" s="2" t="s">
        <v>57</v>
      </c>
      <c r="E124" s="4"/>
      <c r="F124" s="4"/>
      <c r="G124" s="4"/>
      <c r="H124" s="4"/>
      <c r="I124" s="4"/>
      <c r="J124" s="4"/>
      <c r="K124" s="4"/>
      <c r="L124" s="4"/>
      <c r="M124" s="4"/>
      <c r="N124" s="4"/>
      <c r="O124" s="4"/>
      <c r="P124" s="4"/>
      <c r="Q124" s="4"/>
      <c r="R124" s="4"/>
      <c r="S124" s="4"/>
      <c r="T124" s="4"/>
      <c r="U124" s="4"/>
    </row>
    <row r="125" spans="1:21" x14ac:dyDescent="0.25">
      <c r="A125" s="1" t="str">
        <f>'Population Definitions'!$A$13</f>
        <v>Mine (HIV+)</v>
      </c>
      <c r="B125" t="s">
        <v>56</v>
      </c>
      <c r="C125" s="4"/>
      <c r="D125" s="2" t="s">
        <v>57</v>
      </c>
      <c r="E125" s="4"/>
      <c r="F125" s="4"/>
      <c r="G125" s="4"/>
      <c r="H125" s="4"/>
      <c r="I125" s="4"/>
      <c r="J125" s="4"/>
      <c r="K125" s="4"/>
      <c r="L125" s="4"/>
      <c r="M125" s="4"/>
      <c r="N125" s="4"/>
      <c r="O125" s="4"/>
      <c r="P125" s="4"/>
      <c r="Q125" s="4"/>
      <c r="R125" s="4"/>
      <c r="S125" s="4"/>
      <c r="T125" s="4"/>
      <c r="U125" s="4"/>
    </row>
    <row r="127" spans="1:21" x14ac:dyDescent="0.25">
      <c r="A127" s="1" t="s">
        <v>149</v>
      </c>
      <c r="B127" s="1" t="s">
        <v>30</v>
      </c>
      <c r="C127" s="1" t="s">
        <v>31</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row>
    <row r="128" spans="1:21" x14ac:dyDescent="0.25">
      <c r="A128" s="1" t="str">
        <f>'Population Definitions'!$A$2</f>
        <v>0-4</v>
      </c>
      <c r="B128" t="s">
        <v>56</v>
      </c>
      <c r="C128" s="4"/>
      <c r="D128" s="2" t="s">
        <v>57</v>
      </c>
      <c r="E128" s="4"/>
      <c r="F128" s="4"/>
      <c r="G128" s="4"/>
      <c r="H128" s="4"/>
      <c r="I128" s="4"/>
      <c r="J128" s="4"/>
      <c r="K128" s="4"/>
      <c r="L128" s="4"/>
      <c r="M128" s="4"/>
      <c r="N128" s="4"/>
      <c r="O128" s="4"/>
      <c r="P128" s="4"/>
      <c r="Q128" s="4"/>
      <c r="R128" s="4"/>
      <c r="S128" s="4"/>
      <c r="T128" s="4"/>
      <c r="U128" s="4"/>
    </row>
    <row r="129" spans="1:21" x14ac:dyDescent="0.25">
      <c r="A129" s="1" t="str">
        <f>'Population Definitions'!$A$3</f>
        <v>5-14</v>
      </c>
      <c r="B129" t="s">
        <v>56</v>
      </c>
      <c r="C129" s="4"/>
      <c r="D129" s="2" t="s">
        <v>57</v>
      </c>
      <c r="E129" s="4"/>
      <c r="F129" s="4"/>
      <c r="G129" s="4"/>
      <c r="H129" s="4"/>
      <c r="I129" s="4"/>
      <c r="J129" s="4"/>
      <c r="K129" s="4"/>
      <c r="L129" s="4"/>
      <c r="M129" s="4"/>
      <c r="N129" s="4"/>
      <c r="O129" s="4"/>
      <c r="P129" s="4"/>
      <c r="Q129" s="4"/>
      <c r="R129" s="4"/>
      <c r="S129" s="4"/>
      <c r="T129" s="4"/>
      <c r="U129" s="4"/>
    </row>
    <row r="130" spans="1:21" x14ac:dyDescent="0.25">
      <c r="A130" s="1" t="str">
        <f>'Population Definitions'!$A$4</f>
        <v>15-64</v>
      </c>
      <c r="B130" t="s">
        <v>56</v>
      </c>
      <c r="C130" s="4"/>
      <c r="D130" s="2" t="s">
        <v>57</v>
      </c>
      <c r="E130" s="4"/>
      <c r="F130" s="4"/>
      <c r="G130" s="4"/>
      <c r="H130" s="4"/>
      <c r="I130" s="4"/>
      <c r="J130" s="4"/>
      <c r="K130" s="4"/>
      <c r="L130" s="4"/>
      <c r="M130" s="4"/>
      <c r="N130" s="4"/>
      <c r="O130" s="4"/>
      <c r="P130" s="4"/>
      <c r="Q130" s="4"/>
      <c r="R130" s="4"/>
      <c r="S130" s="4"/>
      <c r="T130" s="4"/>
      <c r="U130" s="4"/>
    </row>
    <row r="131" spans="1:21" x14ac:dyDescent="0.25">
      <c r="A131" s="1" t="str">
        <f>'Population Definitions'!$A$5</f>
        <v>65+</v>
      </c>
      <c r="B131" t="s">
        <v>56</v>
      </c>
      <c r="C131" s="4"/>
      <c r="D131" s="2" t="s">
        <v>57</v>
      </c>
      <c r="E131" s="4"/>
      <c r="F131" s="4"/>
      <c r="G131" s="4"/>
      <c r="H131" s="4"/>
      <c r="I131" s="4"/>
      <c r="J131" s="4"/>
      <c r="K131" s="4"/>
      <c r="L131" s="4"/>
      <c r="M131" s="4"/>
      <c r="N131" s="4"/>
      <c r="O131" s="4"/>
      <c r="P131" s="4"/>
      <c r="Q131" s="4"/>
      <c r="R131" s="4"/>
      <c r="S131" s="4"/>
      <c r="T131" s="4"/>
      <c r="U131" s="4"/>
    </row>
    <row r="132" spans="1:21" x14ac:dyDescent="0.25">
      <c r="A132" s="1" t="str">
        <f>'Population Definitions'!$A$6</f>
        <v>15-64 (HIV+)</v>
      </c>
      <c r="B132" t="s">
        <v>56</v>
      </c>
      <c r="C132" s="4"/>
      <c r="D132" s="2" t="s">
        <v>57</v>
      </c>
      <c r="E132" s="4"/>
      <c r="F132" s="4"/>
      <c r="G132" s="4"/>
      <c r="H132" s="4"/>
      <c r="I132" s="4"/>
      <c r="J132" s="4"/>
      <c r="K132" s="4"/>
      <c r="L132" s="4"/>
      <c r="M132" s="4"/>
      <c r="N132" s="4"/>
      <c r="O132" s="4"/>
      <c r="P132" s="4"/>
      <c r="Q132" s="4"/>
      <c r="R132" s="4"/>
      <c r="S132" s="4"/>
      <c r="T132" s="4"/>
      <c r="U132" s="4"/>
    </row>
    <row r="133" spans="1:21" x14ac:dyDescent="0.25">
      <c r="A133" s="1" t="str">
        <f>'Population Definitions'!$A$7</f>
        <v>65+ (HIV+)</v>
      </c>
      <c r="B133" t="s">
        <v>56</v>
      </c>
      <c r="C133" s="4"/>
      <c r="D133" s="2" t="s">
        <v>57</v>
      </c>
      <c r="E133" s="4"/>
      <c r="F133" s="4"/>
      <c r="G133" s="4"/>
      <c r="H133" s="4"/>
      <c r="I133" s="4"/>
      <c r="J133" s="4"/>
      <c r="K133" s="4"/>
      <c r="L133" s="4"/>
      <c r="M133" s="4"/>
      <c r="N133" s="4"/>
      <c r="O133" s="4"/>
      <c r="P133" s="4"/>
      <c r="Q133" s="4"/>
      <c r="R133" s="4"/>
      <c r="S133" s="4"/>
      <c r="T133" s="4"/>
      <c r="U133" s="4"/>
    </row>
    <row r="134" spans="1:21" x14ac:dyDescent="0.25">
      <c r="A134" s="1" t="str">
        <f>'Population Definitions'!$A$8</f>
        <v>Pris</v>
      </c>
      <c r="B134" t="s">
        <v>56</v>
      </c>
      <c r="C134" s="4"/>
      <c r="D134" s="2" t="s">
        <v>57</v>
      </c>
      <c r="E134" s="4"/>
      <c r="F134" s="4"/>
      <c r="G134" s="4"/>
      <c r="H134" s="4"/>
      <c r="I134" s="4"/>
      <c r="J134" s="4"/>
      <c r="K134" s="4"/>
      <c r="L134" s="4"/>
      <c r="M134" s="4"/>
      <c r="N134" s="4"/>
      <c r="O134" s="4"/>
      <c r="P134" s="4"/>
      <c r="Q134" s="4"/>
      <c r="R134" s="4"/>
      <c r="S134" s="4"/>
      <c r="T134" s="4"/>
      <c r="U134" s="4"/>
    </row>
    <row r="135" spans="1:21" x14ac:dyDescent="0.25">
      <c r="A135" s="1" t="str">
        <f>'Population Definitions'!$A$9</f>
        <v>Pris (HIV+)</v>
      </c>
      <c r="B135" t="s">
        <v>56</v>
      </c>
      <c r="C135" s="4"/>
      <c r="D135" s="2" t="s">
        <v>57</v>
      </c>
      <c r="E135" s="4"/>
      <c r="F135" s="4"/>
      <c r="G135" s="4"/>
      <c r="H135" s="4"/>
      <c r="I135" s="4"/>
      <c r="J135" s="4"/>
      <c r="K135" s="4"/>
      <c r="L135" s="4"/>
      <c r="M135" s="4"/>
      <c r="N135" s="4"/>
      <c r="O135" s="4"/>
      <c r="P135" s="4"/>
      <c r="Q135" s="4"/>
      <c r="R135" s="4"/>
      <c r="S135" s="4"/>
      <c r="T135" s="4"/>
      <c r="U135" s="4"/>
    </row>
    <row r="136" spans="1:21" x14ac:dyDescent="0.25">
      <c r="A136" s="1" t="str">
        <f>'Population Definitions'!$A$10</f>
        <v>HCW</v>
      </c>
      <c r="B136" t="s">
        <v>56</v>
      </c>
      <c r="C136" s="4"/>
      <c r="D136" s="2" t="s">
        <v>57</v>
      </c>
      <c r="E136" s="4"/>
      <c r="F136" s="4"/>
      <c r="G136" s="4"/>
      <c r="H136" s="4"/>
      <c r="I136" s="4"/>
      <c r="J136" s="4"/>
      <c r="K136" s="4"/>
      <c r="L136" s="4"/>
      <c r="M136" s="4"/>
      <c r="N136" s="4"/>
      <c r="O136" s="4"/>
      <c r="P136" s="4"/>
      <c r="Q136" s="4"/>
      <c r="R136" s="4"/>
      <c r="S136" s="4"/>
      <c r="T136" s="4"/>
      <c r="U136" s="4"/>
    </row>
    <row r="137" spans="1:21" x14ac:dyDescent="0.25">
      <c r="A137" s="1" t="str">
        <f>'Population Definitions'!$A$11</f>
        <v>HCW (HIV+)</v>
      </c>
      <c r="B137" t="s">
        <v>56</v>
      </c>
      <c r="C137" s="4"/>
      <c r="D137" s="2" t="s">
        <v>57</v>
      </c>
      <c r="E137" s="4"/>
      <c r="F137" s="4"/>
      <c r="G137" s="4"/>
      <c r="H137" s="4"/>
      <c r="I137" s="4"/>
      <c r="J137" s="4"/>
      <c r="K137" s="4"/>
      <c r="L137" s="4"/>
      <c r="M137" s="4"/>
      <c r="N137" s="4"/>
      <c r="O137" s="4"/>
      <c r="P137" s="4"/>
      <c r="Q137" s="4"/>
      <c r="R137" s="4"/>
      <c r="S137" s="4"/>
      <c r="T137" s="4"/>
      <c r="U137" s="4"/>
    </row>
    <row r="138" spans="1:21" x14ac:dyDescent="0.25">
      <c r="A138" s="1" t="str">
        <f>'Population Definitions'!$A$12</f>
        <v>Mine</v>
      </c>
      <c r="B138" t="s">
        <v>56</v>
      </c>
      <c r="C138" s="4"/>
      <c r="D138" s="2" t="s">
        <v>57</v>
      </c>
      <c r="E138" s="4"/>
      <c r="F138" s="4"/>
      <c r="G138" s="4"/>
      <c r="H138" s="4"/>
      <c r="I138" s="4"/>
      <c r="J138" s="4"/>
      <c r="K138" s="4"/>
      <c r="L138" s="4"/>
      <c r="M138" s="4"/>
      <c r="N138" s="4"/>
      <c r="O138" s="4"/>
      <c r="P138" s="4"/>
      <c r="Q138" s="4"/>
      <c r="R138" s="4"/>
      <c r="S138" s="4"/>
      <c r="T138" s="4"/>
      <c r="U138" s="4"/>
    </row>
    <row r="139" spans="1:21" x14ac:dyDescent="0.25">
      <c r="A139" s="1" t="str">
        <f>'Population Definitions'!$A$13</f>
        <v>Mine (HIV+)</v>
      </c>
      <c r="B139" t="s">
        <v>56</v>
      </c>
      <c r="C139" s="4"/>
      <c r="D139" s="2" t="s">
        <v>57</v>
      </c>
      <c r="E139" s="4"/>
      <c r="F139" s="4"/>
      <c r="G139" s="4"/>
      <c r="H139" s="4"/>
      <c r="I139" s="4"/>
      <c r="J139" s="4"/>
      <c r="K139" s="4"/>
      <c r="L139" s="4"/>
      <c r="M139" s="4"/>
      <c r="N139" s="4"/>
      <c r="O139" s="4"/>
      <c r="P139" s="4"/>
      <c r="Q139" s="4"/>
      <c r="R139" s="4"/>
      <c r="S139" s="4"/>
      <c r="T139" s="4"/>
      <c r="U139" s="4"/>
    </row>
  </sheetData>
  <conditionalFormatting sqref="C10">
    <cfRule type="expression" dxfId="527" priority="17">
      <formula>COUNTIF(E10:U10,"&lt;&gt;" &amp; "")&gt;0</formula>
    </cfRule>
    <cfRule type="expression" dxfId="526" priority="18">
      <formula>AND(COUNTIF(E10:U10,"&lt;&gt;" &amp; "")&gt;0,NOT(ISBLANK(C10)))</formula>
    </cfRule>
  </conditionalFormatting>
  <conditionalFormatting sqref="C100">
    <cfRule type="expression" dxfId="525" priority="169">
      <formula>COUNTIF(E100:U100,"&lt;&gt;" &amp; "")&gt;0</formula>
    </cfRule>
    <cfRule type="expression" dxfId="524" priority="170">
      <formula>AND(COUNTIF(E100:U100,"&lt;&gt;" &amp; "")&gt;0,NOT(ISBLANK(C100)))</formula>
    </cfRule>
  </conditionalFormatting>
  <conditionalFormatting sqref="C101">
    <cfRule type="expression" dxfId="523" priority="171">
      <formula>COUNTIF(E101:U101,"&lt;&gt;" &amp; "")&gt;0</formula>
    </cfRule>
    <cfRule type="expression" dxfId="522" priority="172">
      <formula>AND(COUNTIF(E101:U101,"&lt;&gt;" &amp; "")&gt;0,NOT(ISBLANK(C101)))</formula>
    </cfRule>
  </conditionalFormatting>
  <conditionalFormatting sqref="C102">
    <cfRule type="expression" dxfId="521" priority="173">
      <formula>COUNTIF(E102:U102,"&lt;&gt;" &amp; "")&gt;0</formula>
    </cfRule>
    <cfRule type="expression" dxfId="520" priority="174">
      <formula>AND(COUNTIF(E102:U102,"&lt;&gt;" &amp; "")&gt;0,NOT(ISBLANK(C102)))</formula>
    </cfRule>
  </conditionalFormatting>
  <conditionalFormatting sqref="C103">
    <cfRule type="expression" dxfId="519" priority="175">
      <formula>COUNTIF(E103:U103,"&lt;&gt;" &amp; "")&gt;0</formula>
    </cfRule>
    <cfRule type="expression" dxfId="518" priority="176">
      <formula>AND(COUNTIF(E103:U103,"&lt;&gt;" &amp; "")&gt;0,NOT(ISBLANK(C103)))</formula>
    </cfRule>
  </conditionalFormatting>
  <conditionalFormatting sqref="C104">
    <cfRule type="expression" dxfId="517" priority="177">
      <formula>COUNTIF(E104:U104,"&lt;&gt;" &amp; "")&gt;0</formula>
    </cfRule>
    <cfRule type="expression" dxfId="516" priority="178">
      <formula>AND(COUNTIF(E104:U104,"&lt;&gt;" &amp; "")&gt;0,NOT(ISBLANK(C104)))</formula>
    </cfRule>
  </conditionalFormatting>
  <conditionalFormatting sqref="C105">
    <cfRule type="expression" dxfId="515" priority="179">
      <formula>COUNTIF(E105:U105,"&lt;&gt;" &amp; "")&gt;0</formula>
    </cfRule>
    <cfRule type="expression" dxfId="514" priority="180">
      <formula>AND(COUNTIF(E105:U105,"&lt;&gt;" &amp; "")&gt;0,NOT(ISBLANK(C105)))</formula>
    </cfRule>
  </conditionalFormatting>
  <conditionalFormatting sqref="C106">
    <cfRule type="expression" dxfId="513" priority="181">
      <formula>COUNTIF(E106:U106,"&lt;&gt;" &amp; "")&gt;0</formula>
    </cfRule>
    <cfRule type="expression" dxfId="512" priority="182">
      <formula>AND(COUNTIF(E106:U106,"&lt;&gt;" &amp; "")&gt;0,NOT(ISBLANK(C106)))</formula>
    </cfRule>
  </conditionalFormatting>
  <conditionalFormatting sqref="C107">
    <cfRule type="expression" dxfId="511" priority="183">
      <formula>COUNTIF(E107:U107,"&lt;&gt;" &amp; "")&gt;0</formula>
    </cfRule>
    <cfRule type="expression" dxfId="510" priority="184">
      <formula>AND(COUNTIF(E107:U107,"&lt;&gt;" &amp; "")&gt;0,NOT(ISBLANK(C107)))</formula>
    </cfRule>
  </conditionalFormatting>
  <conditionalFormatting sqref="C108">
    <cfRule type="expression" dxfId="509" priority="185">
      <formula>COUNTIF(E108:U108,"&lt;&gt;" &amp; "")&gt;0</formula>
    </cfRule>
    <cfRule type="expression" dxfId="508" priority="186">
      <formula>AND(COUNTIF(E108:U108,"&lt;&gt;" &amp; "")&gt;0,NOT(ISBLANK(C108)))</formula>
    </cfRule>
  </conditionalFormatting>
  <conditionalFormatting sqref="C109">
    <cfRule type="expression" dxfId="507" priority="187">
      <formula>COUNTIF(E109:U109,"&lt;&gt;" &amp; "")&gt;0</formula>
    </cfRule>
    <cfRule type="expression" dxfId="506" priority="188">
      <formula>AND(COUNTIF(E109:U109,"&lt;&gt;" &amp; "")&gt;0,NOT(ISBLANK(C109)))</formula>
    </cfRule>
  </conditionalFormatting>
  <conditionalFormatting sqref="C11">
    <cfRule type="expression" dxfId="505" priority="19">
      <formula>COUNTIF(E11:U11,"&lt;&gt;" &amp; "")&gt;0</formula>
    </cfRule>
    <cfRule type="expression" dxfId="504" priority="20">
      <formula>AND(COUNTIF(E11:U11,"&lt;&gt;" &amp; "")&gt;0,NOT(ISBLANK(C11)))</formula>
    </cfRule>
  </conditionalFormatting>
  <conditionalFormatting sqref="C110">
    <cfRule type="expression" dxfId="503" priority="189">
      <formula>COUNTIF(E110:U110,"&lt;&gt;" &amp; "")&gt;0</formula>
    </cfRule>
    <cfRule type="expression" dxfId="502" priority="190">
      <formula>AND(COUNTIF(E110:U110,"&lt;&gt;" &amp; "")&gt;0,NOT(ISBLANK(C110)))</formula>
    </cfRule>
  </conditionalFormatting>
  <conditionalFormatting sqref="C111">
    <cfRule type="expression" dxfId="501" priority="191">
      <formula>COUNTIF(E111:U111,"&lt;&gt;" &amp; "")&gt;0</formula>
    </cfRule>
    <cfRule type="expression" dxfId="500" priority="192">
      <formula>AND(COUNTIF(E111:U111,"&lt;&gt;" &amp; "")&gt;0,NOT(ISBLANK(C111)))</formula>
    </cfRule>
  </conditionalFormatting>
  <conditionalFormatting sqref="C114">
    <cfRule type="expression" dxfId="499" priority="193">
      <formula>COUNTIF(E114:U114,"&lt;&gt;" &amp; "")&gt;0</formula>
    </cfRule>
    <cfRule type="expression" dxfId="498" priority="194">
      <formula>AND(COUNTIF(E114:U114,"&lt;&gt;" &amp; "")&gt;0,NOT(ISBLANK(C114)))</formula>
    </cfRule>
  </conditionalFormatting>
  <conditionalFormatting sqref="C115">
    <cfRule type="expression" dxfId="497" priority="195">
      <formula>COUNTIF(E115:U115,"&lt;&gt;" &amp; "")&gt;0</formula>
    </cfRule>
    <cfRule type="expression" dxfId="496" priority="196">
      <formula>AND(COUNTIF(E115:U115,"&lt;&gt;" &amp; "")&gt;0,NOT(ISBLANK(C115)))</formula>
    </cfRule>
  </conditionalFormatting>
  <conditionalFormatting sqref="C116">
    <cfRule type="expression" dxfId="495" priority="197">
      <formula>COUNTIF(E116:U116,"&lt;&gt;" &amp; "")&gt;0</formula>
    </cfRule>
    <cfRule type="expression" dxfId="494" priority="198">
      <formula>AND(COUNTIF(E116:U116,"&lt;&gt;" &amp; "")&gt;0,NOT(ISBLANK(C116)))</formula>
    </cfRule>
  </conditionalFormatting>
  <conditionalFormatting sqref="C117">
    <cfRule type="expression" dxfId="493" priority="199">
      <formula>COUNTIF(E117:U117,"&lt;&gt;" &amp; "")&gt;0</formula>
    </cfRule>
    <cfRule type="expression" dxfId="492" priority="200">
      <formula>AND(COUNTIF(E117:U117,"&lt;&gt;" &amp; "")&gt;0,NOT(ISBLANK(C117)))</formula>
    </cfRule>
  </conditionalFormatting>
  <conditionalFormatting sqref="C118">
    <cfRule type="expression" dxfId="491" priority="201">
      <formula>COUNTIF(E118:U118,"&lt;&gt;" &amp; "")&gt;0</formula>
    </cfRule>
    <cfRule type="expression" dxfId="490" priority="202">
      <formula>AND(COUNTIF(E118:U118,"&lt;&gt;" &amp; "")&gt;0,NOT(ISBLANK(C118)))</formula>
    </cfRule>
  </conditionalFormatting>
  <conditionalFormatting sqref="C119">
    <cfRule type="expression" dxfId="489" priority="203">
      <formula>COUNTIF(E119:U119,"&lt;&gt;" &amp; "")&gt;0</formula>
    </cfRule>
    <cfRule type="expression" dxfId="488" priority="204">
      <formula>AND(COUNTIF(E119:U119,"&lt;&gt;" &amp; "")&gt;0,NOT(ISBLANK(C119)))</formula>
    </cfRule>
  </conditionalFormatting>
  <conditionalFormatting sqref="C12">
    <cfRule type="expression" dxfId="487" priority="21">
      <formula>COUNTIF(E12:U12,"&lt;&gt;" &amp; "")&gt;0</formula>
    </cfRule>
    <cfRule type="expression" dxfId="486" priority="22">
      <formula>AND(COUNTIF(E12:U12,"&lt;&gt;" &amp; "")&gt;0,NOT(ISBLANK(C12)))</formula>
    </cfRule>
  </conditionalFormatting>
  <conditionalFormatting sqref="C120">
    <cfRule type="expression" dxfId="485" priority="205">
      <formula>COUNTIF(E120:U120,"&lt;&gt;" &amp; "")&gt;0</formula>
    </cfRule>
    <cfRule type="expression" dxfId="484" priority="206">
      <formula>AND(COUNTIF(E120:U120,"&lt;&gt;" &amp; "")&gt;0,NOT(ISBLANK(C120)))</formula>
    </cfRule>
  </conditionalFormatting>
  <conditionalFormatting sqref="C121">
    <cfRule type="expression" dxfId="483" priority="207">
      <formula>COUNTIF(E121:U121,"&lt;&gt;" &amp; "")&gt;0</formula>
    </cfRule>
    <cfRule type="expression" dxfId="482" priority="208">
      <formula>AND(COUNTIF(E121:U121,"&lt;&gt;" &amp; "")&gt;0,NOT(ISBLANK(C121)))</formula>
    </cfRule>
  </conditionalFormatting>
  <conditionalFormatting sqref="C122">
    <cfRule type="expression" dxfId="481" priority="209">
      <formula>COUNTIF(E122:U122,"&lt;&gt;" &amp; "")&gt;0</formula>
    </cfRule>
    <cfRule type="expression" dxfId="480" priority="210">
      <formula>AND(COUNTIF(E122:U122,"&lt;&gt;" &amp; "")&gt;0,NOT(ISBLANK(C122)))</formula>
    </cfRule>
  </conditionalFormatting>
  <conditionalFormatting sqref="C123">
    <cfRule type="expression" dxfId="479" priority="211">
      <formula>COUNTIF(E123:U123,"&lt;&gt;" &amp; "")&gt;0</formula>
    </cfRule>
    <cfRule type="expression" dxfId="478" priority="212">
      <formula>AND(COUNTIF(E123:U123,"&lt;&gt;" &amp; "")&gt;0,NOT(ISBLANK(C123)))</formula>
    </cfRule>
  </conditionalFormatting>
  <conditionalFormatting sqref="C124">
    <cfRule type="expression" dxfId="477" priority="213">
      <formula>COUNTIF(E124:U124,"&lt;&gt;" &amp; "")&gt;0</formula>
    </cfRule>
    <cfRule type="expression" dxfId="476" priority="214">
      <formula>AND(COUNTIF(E124:U124,"&lt;&gt;" &amp; "")&gt;0,NOT(ISBLANK(C124)))</formula>
    </cfRule>
  </conditionalFormatting>
  <conditionalFormatting sqref="C125">
    <cfRule type="expression" dxfId="475" priority="215">
      <formula>COUNTIF(E125:U125,"&lt;&gt;" &amp; "")&gt;0</formula>
    </cfRule>
    <cfRule type="expression" dxfId="474" priority="216">
      <formula>AND(COUNTIF(E125:U125,"&lt;&gt;" &amp; "")&gt;0,NOT(ISBLANK(C125)))</formula>
    </cfRule>
  </conditionalFormatting>
  <conditionalFormatting sqref="C128">
    <cfRule type="expression" dxfId="473" priority="217">
      <formula>COUNTIF(E128:U128,"&lt;&gt;" &amp; "")&gt;0</formula>
    </cfRule>
    <cfRule type="expression" dxfId="472" priority="218">
      <formula>AND(COUNTIF(E128:U128,"&lt;&gt;" &amp; "")&gt;0,NOT(ISBLANK(C128)))</formula>
    </cfRule>
  </conditionalFormatting>
  <conditionalFormatting sqref="C129">
    <cfRule type="expression" dxfId="471" priority="219">
      <formula>COUNTIF(E129:U129,"&lt;&gt;" &amp; "")&gt;0</formula>
    </cfRule>
    <cfRule type="expression" dxfId="470" priority="220">
      <formula>AND(COUNTIF(E129:U129,"&lt;&gt;" &amp; "")&gt;0,NOT(ISBLANK(C129)))</formula>
    </cfRule>
  </conditionalFormatting>
  <conditionalFormatting sqref="C13">
    <cfRule type="expression" dxfId="469" priority="23">
      <formula>COUNTIF(E13:U13,"&lt;&gt;" &amp; "")&gt;0</formula>
    </cfRule>
    <cfRule type="expression" dxfId="468" priority="24">
      <formula>AND(COUNTIF(E13:U13,"&lt;&gt;" &amp; "")&gt;0,NOT(ISBLANK(C13)))</formula>
    </cfRule>
  </conditionalFormatting>
  <conditionalFormatting sqref="C130">
    <cfRule type="expression" dxfId="467" priority="221">
      <formula>COUNTIF(E130:U130,"&lt;&gt;" &amp; "")&gt;0</formula>
    </cfRule>
    <cfRule type="expression" dxfId="466" priority="222">
      <formula>AND(COUNTIF(E130:U130,"&lt;&gt;" &amp; "")&gt;0,NOT(ISBLANK(C130)))</formula>
    </cfRule>
  </conditionalFormatting>
  <conditionalFormatting sqref="C131">
    <cfRule type="expression" dxfId="465" priority="223">
      <formula>COUNTIF(E131:U131,"&lt;&gt;" &amp; "")&gt;0</formula>
    </cfRule>
    <cfRule type="expression" dxfId="464" priority="224">
      <formula>AND(COUNTIF(E131:U131,"&lt;&gt;" &amp; "")&gt;0,NOT(ISBLANK(C131)))</formula>
    </cfRule>
  </conditionalFormatting>
  <conditionalFormatting sqref="C132">
    <cfRule type="expression" dxfId="463" priority="225">
      <formula>COUNTIF(E132:U132,"&lt;&gt;" &amp; "")&gt;0</formula>
    </cfRule>
    <cfRule type="expression" dxfId="462" priority="226">
      <formula>AND(COUNTIF(E132:U132,"&lt;&gt;" &amp; "")&gt;0,NOT(ISBLANK(C132)))</formula>
    </cfRule>
  </conditionalFormatting>
  <conditionalFormatting sqref="C133">
    <cfRule type="expression" dxfId="461" priority="227">
      <formula>COUNTIF(E133:U133,"&lt;&gt;" &amp; "")&gt;0</formula>
    </cfRule>
    <cfRule type="expression" dxfId="460" priority="228">
      <formula>AND(COUNTIF(E133:U133,"&lt;&gt;" &amp; "")&gt;0,NOT(ISBLANK(C133)))</formula>
    </cfRule>
  </conditionalFormatting>
  <conditionalFormatting sqref="C134">
    <cfRule type="expression" dxfId="459" priority="229">
      <formula>COUNTIF(E134:U134,"&lt;&gt;" &amp; "")&gt;0</formula>
    </cfRule>
    <cfRule type="expression" dxfId="458" priority="230">
      <formula>AND(COUNTIF(E134:U134,"&lt;&gt;" &amp; "")&gt;0,NOT(ISBLANK(C134)))</formula>
    </cfRule>
  </conditionalFormatting>
  <conditionalFormatting sqref="C135">
    <cfRule type="expression" dxfId="457" priority="231">
      <formula>COUNTIF(E135:U135,"&lt;&gt;" &amp; "")&gt;0</formula>
    </cfRule>
    <cfRule type="expression" dxfId="456" priority="232">
      <formula>AND(COUNTIF(E135:U135,"&lt;&gt;" &amp; "")&gt;0,NOT(ISBLANK(C135)))</formula>
    </cfRule>
  </conditionalFormatting>
  <conditionalFormatting sqref="C136">
    <cfRule type="expression" dxfId="455" priority="233">
      <formula>COUNTIF(E136:U136,"&lt;&gt;" &amp; "")&gt;0</formula>
    </cfRule>
    <cfRule type="expression" dxfId="454" priority="234">
      <formula>AND(COUNTIF(E136:U136,"&lt;&gt;" &amp; "")&gt;0,NOT(ISBLANK(C136)))</formula>
    </cfRule>
  </conditionalFormatting>
  <conditionalFormatting sqref="C137">
    <cfRule type="expression" dxfId="453" priority="235">
      <formula>COUNTIF(E137:U137,"&lt;&gt;" &amp; "")&gt;0</formula>
    </cfRule>
    <cfRule type="expression" dxfId="452" priority="236">
      <formula>AND(COUNTIF(E137:U137,"&lt;&gt;" &amp; "")&gt;0,NOT(ISBLANK(C137)))</formula>
    </cfRule>
  </conditionalFormatting>
  <conditionalFormatting sqref="C138">
    <cfRule type="expression" dxfId="451" priority="237">
      <formula>COUNTIF(E138:U138,"&lt;&gt;" &amp; "")&gt;0</formula>
    </cfRule>
    <cfRule type="expression" dxfId="450" priority="238">
      <formula>AND(COUNTIF(E138:U138,"&lt;&gt;" &amp; "")&gt;0,NOT(ISBLANK(C138)))</formula>
    </cfRule>
  </conditionalFormatting>
  <conditionalFormatting sqref="C139">
    <cfRule type="expression" dxfId="449" priority="239">
      <formula>COUNTIF(E139:U139,"&lt;&gt;" &amp; "")&gt;0</formula>
    </cfRule>
    <cfRule type="expression" dxfId="448" priority="240">
      <formula>AND(COUNTIF(E139:U139,"&lt;&gt;" &amp; "")&gt;0,NOT(ISBLANK(C139)))</formula>
    </cfRule>
  </conditionalFormatting>
  <conditionalFormatting sqref="C16">
    <cfRule type="expression" dxfId="447" priority="25">
      <formula>COUNTIF(E16:U16,"&lt;&gt;" &amp; "")&gt;0</formula>
    </cfRule>
    <cfRule type="expression" dxfId="446" priority="26">
      <formula>AND(COUNTIF(E16:U16,"&lt;&gt;" &amp; "")&gt;0,NOT(ISBLANK(C16)))</formula>
    </cfRule>
  </conditionalFormatting>
  <conditionalFormatting sqref="C17">
    <cfRule type="expression" dxfId="445" priority="27">
      <formula>COUNTIF(E17:U17,"&lt;&gt;" &amp; "")&gt;0</formula>
    </cfRule>
    <cfRule type="expression" dxfId="444" priority="28">
      <formula>AND(COUNTIF(E17:U17,"&lt;&gt;" &amp; "")&gt;0,NOT(ISBLANK(C17)))</formula>
    </cfRule>
  </conditionalFormatting>
  <conditionalFormatting sqref="C18">
    <cfRule type="expression" dxfId="443" priority="29">
      <formula>COUNTIF(E18:U18,"&lt;&gt;" &amp; "")&gt;0</formula>
    </cfRule>
    <cfRule type="expression" dxfId="442" priority="30">
      <formula>AND(COUNTIF(E18:U18,"&lt;&gt;" &amp; "")&gt;0,NOT(ISBLANK(C18)))</formula>
    </cfRule>
  </conditionalFormatting>
  <conditionalFormatting sqref="C19">
    <cfRule type="expression" dxfId="441" priority="31">
      <formula>COUNTIF(E19:U19,"&lt;&gt;" &amp; "")&gt;0</formula>
    </cfRule>
    <cfRule type="expression" dxfId="440" priority="32">
      <formula>AND(COUNTIF(E19:U19,"&lt;&gt;" &amp; "")&gt;0,NOT(ISBLANK(C19)))</formula>
    </cfRule>
  </conditionalFormatting>
  <conditionalFormatting sqref="C2">
    <cfRule type="expression" dxfId="439" priority="1">
      <formula>COUNTIF(E2:U2,"&lt;&gt;" &amp; "")&gt;0</formula>
    </cfRule>
    <cfRule type="expression" dxfId="438" priority="2">
      <formula>AND(COUNTIF(E2:U2,"&lt;&gt;" &amp; "")&gt;0,NOT(ISBLANK(C2)))</formula>
    </cfRule>
  </conditionalFormatting>
  <conditionalFormatting sqref="C20">
    <cfRule type="expression" dxfId="437" priority="33">
      <formula>COUNTIF(E20:U20,"&lt;&gt;" &amp; "")&gt;0</formula>
    </cfRule>
    <cfRule type="expression" dxfId="436" priority="34">
      <formula>AND(COUNTIF(E20:U20,"&lt;&gt;" &amp; "")&gt;0,NOT(ISBLANK(C20)))</formula>
    </cfRule>
  </conditionalFormatting>
  <conditionalFormatting sqref="C21">
    <cfRule type="expression" dxfId="435" priority="35">
      <formula>COUNTIF(E21:U21,"&lt;&gt;" &amp; "")&gt;0</formula>
    </cfRule>
    <cfRule type="expression" dxfId="434" priority="36">
      <formula>AND(COUNTIF(E21:U21,"&lt;&gt;" &amp; "")&gt;0,NOT(ISBLANK(C21)))</formula>
    </cfRule>
  </conditionalFormatting>
  <conditionalFormatting sqref="C22">
    <cfRule type="expression" dxfId="433" priority="37">
      <formula>COUNTIF(E22:U22,"&lt;&gt;" &amp; "")&gt;0</formula>
    </cfRule>
    <cfRule type="expression" dxfId="432" priority="38">
      <formula>AND(COUNTIF(E22:U22,"&lt;&gt;" &amp; "")&gt;0,NOT(ISBLANK(C22)))</formula>
    </cfRule>
  </conditionalFormatting>
  <conditionalFormatting sqref="C23">
    <cfRule type="expression" dxfId="431" priority="39">
      <formula>COUNTIF(E23:U23,"&lt;&gt;" &amp; "")&gt;0</formula>
    </cfRule>
    <cfRule type="expression" dxfId="430" priority="40">
      <formula>AND(COUNTIF(E23:U23,"&lt;&gt;" &amp; "")&gt;0,NOT(ISBLANK(C23)))</formula>
    </cfRule>
  </conditionalFormatting>
  <conditionalFormatting sqref="C24">
    <cfRule type="expression" dxfId="429" priority="41">
      <formula>COUNTIF(E24:U24,"&lt;&gt;" &amp; "")&gt;0</formula>
    </cfRule>
    <cfRule type="expression" dxfId="428" priority="42">
      <formula>AND(COUNTIF(E24:U24,"&lt;&gt;" &amp; "")&gt;0,NOT(ISBLANK(C24)))</formula>
    </cfRule>
  </conditionalFormatting>
  <conditionalFormatting sqref="C25">
    <cfRule type="expression" dxfId="427" priority="43">
      <formula>COUNTIF(E25:U25,"&lt;&gt;" &amp; "")&gt;0</formula>
    </cfRule>
    <cfRule type="expression" dxfId="426" priority="44">
      <formula>AND(COUNTIF(E25:U25,"&lt;&gt;" &amp; "")&gt;0,NOT(ISBLANK(C25)))</formula>
    </cfRule>
  </conditionalFormatting>
  <conditionalFormatting sqref="C26">
    <cfRule type="expression" dxfId="425" priority="45">
      <formula>COUNTIF(E26:U26,"&lt;&gt;" &amp; "")&gt;0</formula>
    </cfRule>
    <cfRule type="expression" dxfId="424" priority="46">
      <formula>AND(COUNTIF(E26:U26,"&lt;&gt;" &amp; "")&gt;0,NOT(ISBLANK(C26)))</formula>
    </cfRule>
  </conditionalFormatting>
  <conditionalFormatting sqref="C27">
    <cfRule type="expression" dxfId="423" priority="47">
      <formula>COUNTIF(E27:U27,"&lt;&gt;" &amp; "")&gt;0</formula>
    </cfRule>
    <cfRule type="expression" dxfId="422" priority="48">
      <formula>AND(COUNTIF(E27:U27,"&lt;&gt;" &amp; "")&gt;0,NOT(ISBLANK(C27)))</formula>
    </cfRule>
  </conditionalFormatting>
  <conditionalFormatting sqref="C3">
    <cfRule type="expression" dxfId="421" priority="3">
      <formula>COUNTIF(E3:U3,"&lt;&gt;" &amp; "")&gt;0</formula>
    </cfRule>
    <cfRule type="expression" dxfId="420" priority="4">
      <formula>AND(COUNTIF(E3:U3,"&lt;&gt;" &amp; "")&gt;0,NOT(ISBLANK(C3)))</formula>
    </cfRule>
  </conditionalFormatting>
  <conditionalFormatting sqref="C30">
    <cfRule type="expression" dxfId="419" priority="49">
      <formula>COUNTIF(E30:U30,"&lt;&gt;" &amp; "")&gt;0</formula>
    </cfRule>
    <cfRule type="expression" dxfId="418" priority="50">
      <formula>AND(COUNTIF(E30:U30,"&lt;&gt;" &amp; "")&gt;0,NOT(ISBLANK(C30)))</formula>
    </cfRule>
  </conditionalFormatting>
  <conditionalFormatting sqref="C31">
    <cfRule type="expression" dxfId="417" priority="51">
      <formula>COUNTIF(E31:U31,"&lt;&gt;" &amp; "")&gt;0</formula>
    </cfRule>
    <cfRule type="expression" dxfId="416" priority="52">
      <formula>AND(COUNTIF(E31:U31,"&lt;&gt;" &amp; "")&gt;0,NOT(ISBLANK(C31)))</formula>
    </cfRule>
  </conditionalFormatting>
  <conditionalFormatting sqref="C32">
    <cfRule type="expression" dxfId="415" priority="53">
      <formula>COUNTIF(E32:U32,"&lt;&gt;" &amp; "")&gt;0</formula>
    </cfRule>
    <cfRule type="expression" dxfId="414" priority="54">
      <formula>AND(COUNTIF(E32:U32,"&lt;&gt;" &amp; "")&gt;0,NOT(ISBLANK(C32)))</formula>
    </cfRule>
  </conditionalFormatting>
  <conditionalFormatting sqref="C33">
    <cfRule type="expression" dxfId="413" priority="55">
      <formula>COUNTIF(E33:U33,"&lt;&gt;" &amp; "")&gt;0</formula>
    </cfRule>
    <cfRule type="expression" dxfId="412" priority="56">
      <formula>AND(COUNTIF(E33:U33,"&lt;&gt;" &amp; "")&gt;0,NOT(ISBLANK(C33)))</formula>
    </cfRule>
  </conditionalFormatting>
  <conditionalFormatting sqref="C34">
    <cfRule type="expression" dxfId="411" priority="57">
      <formula>COUNTIF(E34:U34,"&lt;&gt;" &amp; "")&gt;0</formula>
    </cfRule>
    <cfRule type="expression" dxfId="410" priority="58">
      <formula>AND(COUNTIF(E34:U34,"&lt;&gt;" &amp; "")&gt;0,NOT(ISBLANK(C34)))</formula>
    </cfRule>
  </conditionalFormatting>
  <conditionalFormatting sqref="C35">
    <cfRule type="expression" dxfId="409" priority="59">
      <formula>COUNTIF(E35:U35,"&lt;&gt;" &amp; "")&gt;0</formula>
    </cfRule>
    <cfRule type="expression" dxfId="408" priority="60">
      <formula>AND(COUNTIF(E35:U35,"&lt;&gt;" &amp; "")&gt;0,NOT(ISBLANK(C35)))</formula>
    </cfRule>
  </conditionalFormatting>
  <conditionalFormatting sqref="C36">
    <cfRule type="expression" dxfId="407" priority="61">
      <formula>COUNTIF(E36:U36,"&lt;&gt;" &amp; "")&gt;0</formula>
    </cfRule>
    <cfRule type="expression" dxfId="406" priority="62">
      <formula>AND(COUNTIF(E36:U36,"&lt;&gt;" &amp; "")&gt;0,NOT(ISBLANK(C36)))</formula>
    </cfRule>
  </conditionalFormatting>
  <conditionalFormatting sqref="C37">
    <cfRule type="expression" dxfId="405" priority="63">
      <formula>COUNTIF(E37:U37,"&lt;&gt;" &amp; "")&gt;0</formula>
    </cfRule>
    <cfRule type="expression" dxfId="404" priority="64">
      <formula>AND(COUNTIF(E37:U37,"&lt;&gt;" &amp; "")&gt;0,NOT(ISBLANK(C37)))</formula>
    </cfRule>
  </conditionalFormatting>
  <conditionalFormatting sqref="C38">
    <cfRule type="expression" dxfId="403" priority="65">
      <formula>COUNTIF(E38:U38,"&lt;&gt;" &amp; "")&gt;0</formula>
    </cfRule>
    <cfRule type="expression" dxfId="402" priority="66">
      <formula>AND(COUNTIF(E38:U38,"&lt;&gt;" &amp; "")&gt;0,NOT(ISBLANK(C38)))</formula>
    </cfRule>
  </conditionalFormatting>
  <conditionalFormatting sqref="C39">
    <cfRule type="expression" dxfId="401" priority="67">
      <formula>COUNTIF(E39:U39,"&lt;&gt;" &amp; "")&gt;0</formula>
    </cfRule>
    <cfRule type="expression" dxfId="400" priority="68">
      <formula>AND(COUNTIF(E39:U39,"&lt;&gt;" &amp; "")&gt;0,NOT(ISBLANK(C39)))</formula>
    </cfRule>
  </conditionalFormatting>
  <conditionalFormatting sqref="C4">
    <cfRule type="expression" dxfId="399" priority="5">
      <formula>COUNTIF(E4:U4,"&lt;&gt;" &amp; "")&gt;0</formula>
    </cfRule>
    <cfRule type="expression" dxfId="398" priority="6">
      <formula>AND(COUNTIF(E4:U4,"&lt;&gt;" &amp; "")&gt;0,NOT(ISBLANK(C4)))</formula>
    </cfRule>
  </conditionalFormatting>
  <conditionalFormatting sqref="C40">
    <cfRule type="expression" dxfId="397" priority="69">
      <formula>COUNTIF(E40:U40,"&lt;&gt;" &amp; "")&gt;0</formula>
    </cfRule>
    <cfRule type="expression" dxfId="396" priority="70">
      <formula>AND(COUNTIF(E40:U40,"&lt;&gt;" &amp; "")&gt;0,NOT(ISBLANK(C40)))</formula>
    </cfRule>
  </conditionalFormatting>
  <conditionalFormatting sqref="C41">
    <cfRule type="expression" dxfId="395" priority="71">
      <formula>COUNTIF(E41:U41,"&lt;&gt;" &amp; "")&gt;0</formula>
    </cfRule>
    <cfRule type="expression" dxfId="394" priority="72">
      <formula>AND(COUNTIF(E41:U41,"&lt;&gt;" &amp; "")&gt;0,NOT(ISBLANK(C41)))</formula>
    </cfRule>
  </conditionalFormatting>
  <conditionalFormatting sqref="C44">
    <cfRule type="expression" dxfId="393" priority="73">
      <formula>COUNTIF(E44:U44,"&lt;&gt;" &amp; "")&gt;0</formula>
    </cfRule>
    <cfRule type="expression" dxfId="392" priority="74">
      <formula>AND(COUNTIF(E44:U44,"&lt;&gt;" &amp; "")&gt;0,NOT(ISBLANK(C44)))</formula>
    </cfRule>
  </conditionalFormatting>
  <conditionalFormatting sqref="C45">
    <cfRule type="expression" dxfId="391" priority="75">
      <formula>COUNTIF(E45:U45,"&lt;&gt;" &amp; "")&gt;0</formula>
    </cfRule>
    <cfRule type="expression" dxfId="390" priority="76">
      <formula>AND(COUNTIF(E45:U45,"&lt;&gt;" &amp; "")&gt;0,NOT(ISBLANK(C45)))</formula>
    </cfRule>
  </conditionalFormatting>
  <conditionalFormatting sqref="C46">
    <cfRule type="expression" dxfId="389" priority="77">
      <formula>COUNTIF(E46:U46,"&lt;&gt;" &amp; "")&gt;0</formula>
    </cfRule>
    <cfRule type="expression" dxfId="388" priority="78">
      <formula>AND(COUNTIF(E46:U46,"&lt;&gt;" &amp; "")&gt;0,NOT(ISBLANK(C46)))</formula>
    </cfRule>
  </conditionalFormatting>
  <conditionalFormatting sqref="C47">
    <cfRule type="expression" dxfId="387" priority="79">
      <formula>COUNTIF(E47:U47,"&lt;&gt;" &amp; "")&gt;0</formula>
    </cfRule>
    <cfRule type="expression" dxfId="386" priority="80">
      <formula>AND(COUNTIF(E47:U47,"&lt;&gt;" &amp; "")&gt;0,NOT(ISBLANK(C47)))</formula>
    </cfRule>
  </conditionalFormatting>
  <conditionalFormatting sqref="C48">
    <cfRule type="expression" dxfId="385" priority="81">
      <formula>COUNTIF(E48:U48,"&lt;&gt;" &amp; "")&gt;0</formula>
    </cfRule>
    <cfRule type="expression" dxfId="384" priority="82">
      <formula>AND(COUNTIF(E48:U48,"&lt;&gt;" &amp; "")&gt;0,NOT(ISBLANK(C48)))</formula>
    </cfRule>
  </conditionalFormatting>
  <conditionalFormatting sqref="C49">
    <cfRule type="expression" dxfId="383" priority="83">
      <formula>COUNTIF(E49:U49,"&lt;&gt;" &amp; "")&gt;0</formula>
    </cfRule>
    <cfRule type="expression" dxfId="382" priority="84">
      <formula>AND(COUNTIF(E49:U49,"&lt;&gt;" &amp; "")&gt;0,NOT(ISBLANK(C49)))</formula>
    </cfRule>
  </conditionalFormatting>
  <conditionalFormatting sqref="C5">
    <cfRule type="expression" dxfId="381" priority="7">
      <formula>COUNTIF(E5:U5,"&lt;&gt;" &amp; "")&gt;0</formula>
    </cfRule>
    <cfRule type="expression" dxfId="380" priority="8">
      <formula>AND(COUNTIF(E5:U5,"&lt;&gt;" &amp; "")&gt;0,NOT(ISBLANK(C5)))</formula>
    </cfRule>
  </conditionalFormatting>
  <conditionalFormatting sqref="C50">
    <cfRule type="expression" dxfId="379" priority="85">
      <formula>COUNTIF(E50:U50,"&lt;&gt;" &amp; "")&gt;0</formula>
    </cfRule>
    <cfRule type="expression" dxfId="378" priority="86">
      <formula>AND(COUNTIF(E50:U50,"&lt;&gt;" &amp; "")&gt;0,NOT(ISBLANK(C50)))</formula>
    </cfRule>
  </conditionalFormatting>
  <conditionalFormatting sqref="C51">
    <cfRule type="expression" dxfId="377" priority="87">
      <formula>COUNTIF(E51:U51,"&lt;&gt;" &amp; "")&gt;0</formula>
    </cfRule>
    <cfRule type="expression" dxfId="376" priority="88">
      <formula>AND(COUNTIF(E51:U51,"&lt;&gt;" &amp; "")&gt;0,NOT(ISBLANK(C51)))</formula>
    </cfRule>
  </conditionalFormatting>
  <conditionalFormatting sqref="C52">
    <cfRule type="expression" dxfId="375" priority="89">
      <formula>COUNTIF(E52:U52,"&lt;&gt;" &amp; "")&gt;0</formula>
    </cfRule>
    <cfRule type="expression" dxfId="374" priority="90">
      <formula>AND(COUNTIF(E52:U52,"&lt;&gt;" &amp; "")&gt;0,NOT(ISBLANK(C52)))</formula>
    </cfRule>
  </conditionalFormatting>
  <conditionalFormatting sqref="C53">
    <cfRule type="expression" dxfId="373" priority="91">
      <formula>COUNTIF(E53:U53,"&lt;&gt;" &amp; "")&gt;0</formula>
    </cfRule>
    <cfRule type="expression" dxfId="372" priority="92">
      <formula>AND(COUNTIF(E53:U53,"&lt;&gt;" &amp; "")&gt;0,NOT(ISBLANK(C53)))</formula>
    </cfRule>
  </conditionalFormatting>
  <conditionalFormatting sqref="C54">
    <cfRule type="expression" dxfId="371" priority="93">
      <formula>COUNTIF(E54:U54,"&lt;&gt;" &amp; "")&gt;0</formula>
    </cfRule>
    <cfRule type="expression" dxfId="370" priority="94">
      <formula>AND(COUNTIF(E54:U54,"&lt;&gt;" &amp; "")&gt;0,NOT(ISBLANK(C54)))</formula>
    </cfRule>
  </conditionalFormatting>
  <conditionalFormatting sqref="C55">
    <cfRule type="expression" dxfId="369" priority="95">
      <formula>COUNTIF(E55:U55,"&lt;&gt;" &amp; "")&gt;0</formula>
    </cfRule>
    <cfRule type="expression" dxfId="368" priority="96">
      <formula>AND(COUNTIF(E55:U55,"&lt;&gt;" &amp; "")&gt;0,NOT(ISBLANK(C55)))</formula>
    </cfRule>
  </conditionalFormatting>
  <conditionalFormatting sqref="C58">
    <cfRule type="expression" dxfId="367" priority="97">
      <formula>COUNTIF(E58:U58,"&lt;&gt;" &amp; "")&gt;0</formula>
    </cfRule>
    <cfRule type="expression" dxfId="366" priority="98">
      <formula>AND(COUNTIF(E58:U58,"&lt;&gt;" &amp; "")&gt;0,NOT(ISBLANK(C58)))</formula>
    </cfRule>
  </conditionalFormatting>
  <conditionalFormatting sqref="C59">
    <cfRule type="expression" dxfId="365" priority="99">
      <formula>COUNTIF(E59:U59,"&lt;&gt;" &amp; "")&gt;0</formula>
    </cfRule>
    <cfRule type="expression" dxfId="364" priority="100">
      <formula>AND(COUNTIF(E59:U59,"&lt;&gt;" &amp; "")&gt;0,NOT(ISBLANK(C59)))</formula>
    </cfRule>
  </conditionalFormatting>
  <conditionalFormatting sqref="C6">
    <cfRule type="expression" dxfId="363" priority="9">
      <formula>COUNTIF(E6:U6,"&lt;&gt;" &amp; "")&gt;0</formula>
    </cfRule>
    <cfRule type="expression" dxfId="362" priority="10">
      <formula>AND(COUNTIF(E6:U6,"&lt;&gt;" &amp; "")&gt;0,NOT(ISBLANK(C6)))</formula>
    </cfRule>
  </conditionalFormatting>
  <conditionalFormatting sqref="C60">
    <cfRule type="expression" dxfId="361" priority="101">
      <formula>COUNTIF(E60:U60,"&lt;&gt;" &amp; "")&gt;0</formula>
    </cfRule>
    <cfRule type="expression" dxfId="360" priority="102">
      <formula>AND(COUNTIF(E60:U60,"&lt;&gt;" &amp; "")&gt;0,NOT(ISBLANK(C60)))</formula>
    </cfRule>
  </conditionalFormatting>
  <conditionalFormatting sqref="C61">
    <cfRule type="expression" dxfId="359" priority="103">
      <formula>COUNTIF(E61:U61,"&lt;&gt;" &amp; "")&gt;0</formula>
    </cfRule>
    <cfRule type="expression" dxfId="358" priority="104">
      <formula>AND(COUNTIF(E61:U61,"&lt;&gt;" &amp; "")&gt;0,NOT(ISBLANK(C61)))</formula>
    </cfRule>
  </conditionalFormatting>
  <conditionalFormatting sqref="C62">
    <cfRule type="expression" dxfId="357" priority="105">
      <formula>COUNTIF(E62:U62,"&lt;&gt;" &amp; "")&gt;0</formula>
    </cfRule>
    <cfRule type="expression" dxfId="356" priority="106">
      <formula>AND(COUNTIF(E62:U62,"&lt;&gt;" &amp; "")&gt;0,NOT(ISBLANK(C62)))</formula>
    </cfRule>
  </conditionalFormatting>
  <conditionalFormatting sqref="C63">
    <cfRule type="expression" dxfId="355" priority="107">
      <formula>COUNTIF(E63:U63,"&lt;&gt;" &amp; "")&gt;0</formula>
    </cfRule>
    <cfRule type="expression" dxfId="354" priority="108">
      <formula>AND(COUNTIF(E63:U63,"&lt;&gt;" &amp; "")&gt;0,NOT(ISBLANK(C63)))</formula>
    </cfRule>
  </conditionalFormatting>
  <conditionalFormatting sqref="C64">
    <cfRule type="expression" dxfId="353" priority="109">
      <formula>COUNTIF(E64:U64,"&lt;&gt;" &amp; "")&gt;0</formula>
    </cfRule>
    <cfRule type="expression" dxfId="352" priority="110">
      <formula>AND(COUNTIF(E64:U64,"&lt;&gt;" &amp; "")&gt;0,NOT(ISBLANK(C64)))</formula>
    </cfRule>
  </conditionalFormatting>
  <conditionalFormatting sqref="C65">
    <cfRule type="expression" dxfId="351" priority="111">
      <formula>COUNTIF(E65:U65,"&lt;&gt;" &amp; "")&gt;0</formula>
    </cfRule>
    <cfRule type="expression" dxfId="350" priority="112">
      <formula>AND(COUNTIF(E65:U65,"&lt;&gt;" &amp; "")&gt;0,NOT(ISBLANK(C65)))</formula>
    </cfRule>
  </conditionalFormatting>
  <conditionalFormatting sqref="C66">
    <cfRule type="expression" dxfId="349" priority="113">
      <formula>COUNTIF(E66:U66,"&lt;&gt;" &amp; "")&gt;0</formula>
    </cfRule>
    <cfRule type="expression" dxfId="348" priority="114">
      <formula>AND(COUNTIF(E66:U66,"&lt;&gt;" &amp; "")&gt;0,NOT(ISBLANK(C66)))</formula>
    </cfRule>
  </conditionalFormatting>
  <conditionalFormatting sqref="C67">
    <cfRule type="expression" dxfId="347" priority="115">
      <formula>COUNTIF(E67:U67,"&lt;&gt;" &amp; "")&gt;0</formula>
    </cfRule>
    <cfRule type="expression" dxfId="346" priority="116">
      <formula>AND(COUNTIF(E67:U67,"&lt;&gt;" &amp; "")&gt;0,NOT(ISBLANK(C67)))</formula>
    </cfRule>
  </conditionalFormatting>
  <conditionalFormatting sqref="C68">
    <cfRule type="expression" dxfId="345" priority="117">
      <formula>COUNTIF(E68:U68,"&lt;&gt;" &amp; "")&gt;0</formula>
    </cfRule>
    <cfRule type="expression" dxfId="344" priority="118">
      <formula>AND(COUNTIF(E68:U68,"&lt;&gt;" &amp; "")&gt;0,NOT(ISBLANK(C68)))</formula>
    </cfRule>
  </conditionalFormatting>
  <conditionalFormatting sqref="C69">
    <cfRule type="expression" dxfId="343" priority="119">
      <formula>COUNTIF(E69:U69,"&lt;&gt;" &amp; "")&gt;0</formula>
    </cfRule>
    <cfRule type="expression" dxfId="342" priority="120">
      <formula>AND(COUNTIF(E69:U69,"&lt;&gt;" &amp; "")&gt;0,NOT(ISBLANK(C69)))</formula>
    </cfRule>
  </conditionalFormatting>
  <conditionalFormatting sqref="C7">
    <cfRule type="expression" dxfId="341" priority="11">
      <formula>COUNTIF(E7:U7,"&lt;&gt;" &amp; "")&gt;0</formula>
    </cfRule>
    <cfRule type="expression" dxfId="340" priority="12">
      <formula>AND(COUNTIF(E7:U7,"&lt;&gt;" &amp; "")&gt;0,NOT(ISBLANK(C7)))</formula>
    </cfRule>
  </conditionalFormatting>
  <conditionalFormatting sqref="C72">
    <cfRule type="expression" dxfId="339" priority="121">
      <formula>COUNTIF(E72:U72,"&lt;&gt;" &amp; "")&gt;0</formula>
    </cfRule>
    <cfRule type="expression" dxfId="338" priority="122">
      <formula>AND(COUNTIF(E72:U72,"&lt;&gt;" &amp; "")&gt;0,NOT(ISBLANK(C72)))</formula>
    </cfRule>
  </conditionalFormatting>
  <conditionalFormatting sqref="C73">
    <cfRule type="expression" dxfId="337" priority="123">
      <formula>COUNTIF(E73:U73,"&lt;&gt;" &amp; "")&gt;0</formula>
    </cfRule>
    <cfRule type="expression" dxfId="336" priority="124">
      <formula>AND(COUNTIF(E73:U73,"&lt;&gt;" &amp; "")&gt;0,NOT(ISBLANK(C73)))</formula>
    </cfRule>
  </conditionalFormatting>
  <conditionalFormatting sqref="C74">
    <cfRule type="expression" dxfId="335" priority="125">
      <formula>COUNTIF(E74:U74,"&lt;&gt;" &amp; "")&gt;0</formula>
    </cfRule>
    <cfRule type="expression" dxfId="334" priority="126">
      <formula>AND(COUNTIF(E74:U74,"&lt;&gt;" &amp; "")&gt;0,NOT(ISBLANK(C74)))</formula>
    </cfRule>
  </conditionalFormatting>
  <conditionalFormatting sqref="C75">
    <cfRule type="expression" dxfId="333" priority="127">
      <formula>COUNTIF(E75:U75,"&lt;&gt;" &amp; "")&gt;0</formula>
    </cfRule>
    <cfRule type="expression" dxfId="332" priority="128">
      <formula>AND(COUNTIF(E75:U75,"&lt;&gt;" &amp; "")&gt;0,NOT(ISBLANK(C75)))</formula>
    </cfRule>
  </conditionalFormatting>
  <conditionalFormatting sqref="C76">
    <cfRule type="expression" dxfId="331" priority="129">
      <formula>COUNTIF(E76:U76,"&lt;&gt;" &amp; "")&gt;0</formula>
    </cfRule>
    <cfRule type="expression" dxfId="330" priority="130">
      <formula>AND(COUNTIF(E76:U76,"&lt;&gt;" &amp; "")&gt;0,NOT(ISBLANK(C76)))</formula>
    </cfRule>
  </conditionalFormatting>
  <conditionalFormatting sqref="C77">
    <cfRule type="expression" dxfId="329" priority="131">
      <formula>COUNTIF(E77:U77,"&lt;&gt;" &amp; "")&gt;0</formula>
    </cfRule>
    <cfRule type="expression" dxfId="328" priority="132">
      <formula>AND(COUNTIF(E77:U77,"&lt;&gt;" &amp; "")&gt;0,NOT(ISBLANK(C77)))</formula>
    </cfRule>
  </conditionalFormatting>
  <conditionalFormatting sqref="C78">
    <cfRule type="expression" dxfId="327" priority="133">
      <formula>COUNTIF(E78:U78,"&lt;&gt;" &amp; "")&gt;0</formula>
    </cfRule>
    <cfRule type="expression" dxfId="326" priority="134">
      <formula>AND(COUNTIF(E78:U78,"&lt;&gt;" &amp; "")&gt;0,NOT(ISBLANK(C78)))</formula>
    </cfRule>
  </conditionalFormatting>
  <conditionalFormatting sqref="C79">
    <cfRule type="expression" dxfId="325" priority="135">
      <formula>COUNTIF(E79:U79,"&lt;&gt;" &amp; "")&gt;0</formula>
    </cfRule>
    <cfRule type="expression" dxfId="324" priority="136">
      <formula>AND(COUNTIF(E79:U79,"&lt;&gt;" &amp; "")&gt;0,NOT(ISBLANK(C79)))</formula>
    </cfRule>
  </conditionalFormatting>
  <conditionalFormatting sqref="C8">
    <cfRule type="expression" dxfId="323" priority="13">
      <formula>COUNTIF(E8:U8,"&lt;&gt;" &amp; "")&gt;0</formula>
    </cfRule>
    <cfRule type="expression" dxfId="322" priority="14">
      <formula>AND(COUNTIF(E8:U8,"&lt;&gt;" &amp; "")&gt;0,NOT(ISBLANK(C8)))</formula>
    </cfRule>
  </conditionalFormatting>
  <conditionalFormatting sqref="C80">
    <cfRule type="expression" dxfId="321" priority="137">
      <formula>COUNTIF(E80:U80,"&lt;&gt;" &amp; "")&gt;0</formula>
    </cfRule>
    <cfRule type="expression" dxfId="320" priority="138">
      <formula>AND(COUNTIF(E80:U80,"&lt;&gt;" &amp; "")&gt;0,NOT(ISBLANK(C80)))</formula>
    </cfRule>
  </conditionalFormatting>
  <conditionalFormatting sqref="C81">
    <cfRule type="expression" dxfId="319" priority="139">
      <formula>COUNTIF(E81:U81,"&lt;&gt;" &amp; "")&gt;0</formula>
    </cfRule>
    <cfRule type="expression" dxfId="318" priority="140">
      <formula>AND(COUNTIF(E81:U81,"&lt;&gt;" &amp; "")&gt;0,NOT(ISBLANK(C81)))</formula>
    </cfRule>
  </conditionalFormatting>
  <conditionalFormatting sqref="C82">
    <cfRule type="expression" dxfId="317" priority="141">
      <formula>COUNTIF(E82:U82,"&lt;&gt;" &amp; "")&gt;0</formula>
    </cfRule>
    <cfRule type="expression" dxfId="316" priority="142">
      <formula>AND(COUNTIF(E82:U82,"&lt;&gt;" &amp; "")&gt;0,NOT(ISBLANK(C82)))</formula>
    </cfRule>
  </conditionalFormatting>
  <conditionalFormatting sqref="C83">
    <cfRule type="expression" dxfId="315" priority="143">
      <formula>COUNTIF(E83:U83,"&lt;&gt;" &amp; "")&gt;0</formula>
    </cfRule>
    <cfRule type="expression" dxfId="314" priority="144">
      <formula>AND(COUNTIF(E83:U83,"&lt;&gt;" &amp; "")&gt;0,NOT(ISBLANK(C83)))</formula>
    </cfRule>
  </conditionalFormatting>
  <conditionalFormatting sqref="C86">
    <cfRule type="expression" dxfId="313" priority="145">
      <formula>COUNTIF(E86:U86,"&lt;&gt;" &amp; "")&gt;0</formula>
    </cfRule>
    <cfRule type="expression" dxfId="312" priority="146">
      <formula>AND(COUNTIF(E86:U86,"&lt;&gt;" &amp; "")&gt;0,NOT(ISBLANK(C86)))</formula>
    </cfRule>
  </conditionalFormatting>
  <conditionalFormatting sqref="C87">
    <cfRule type="expression" dxfId="311" priority="147">
      <formula>COUNTIF(E87:U87,"&lt;&gt;" &amp; "")&gt;0</formula>
    </cfRule>
    <cfRule type="expression" dxfId="310" priority="148">
      <formula>AND(COUNTIF(E87:U87,"&lt;&gt;" &amp; "")&gt;0,NOT(ISBLANK(C87)))</formula>
    </cfRule>
  </conditionalFormatting>
  <conditionalFormatting sqref="C88">
    <cfRule type="expression" dxfId="309" priority="149">
      <formula>COUNTIF(E88:U88,"&lt;&gt;" &amp; "")&gt;0</formula>
    </cfRule>
    <cfRule type="expression" dxfId="308" priority="150">
      <formula>AND(COUNTIF(E88:U88,"&lt;&gt;" &amp; "")&gt;0,NOT(ISBLANK(C88)))</formula>
    </cfRule>
  </conditionalFormatting>
  <conditionalFormatting sqref="C89">
    <cfRule type="expression" dxfId="307" priority="151">
      <formula>COUNTIF(E89:U89,"&lt;&gt;" &amp; "")&gt;0</formula>
    </cfRule>
    <cfRule type="expression" dxfId="306" priority="152">
      <formula>AND(COUNTIF(E89:U89,"&lt;&gt;" &amp; "")&gt;0,NOT(ISBLANK(C89)))</formula>
    </cfRule>
  </conditionalFormatting>
  <conditionalFormatting sqref="C9">
    <cfRule type="expression" dxfId="305" priority="15">
      <formula>COUNTIF(E9:U9,"&lt;&gt;" &amp; "")&gt;0</formula>
    </cfRule>
    <cfRule type="expression" dxfId="304" priority="16">
      <formula>AND(COUNTIF(E9:U9,"&lt;&gt;" &amp; "")&gt;0,NOT(ISBLANK(C9)))</formula>
    </cfRule>
  </conditionalFormatting>
  <conditionalFormatting sqref="C90">
    <cfRule type="expression" dxfId="303" priority="153">
      <formula>COUNTIF(E90:U90,"&lt;&gt;" &amp; "")&gt;0</formula>
    </cfRule>
    <cfRule type="expression" dxfId="302" priority="154">
      <formula>AND(COUNTIF(E90:U90,"&lt;&gt;" &amp; "")&gt;0,NOT(ISBLANK(C90)))</formula>
    </cfRule>
  </conditionalFormatting>
  <conditionalFormatting sqref="C91">
    <cfRule type="expression" dxfId="301" priority="155">
      <formula>COUNTIF(E91:U91,"&lt;&gt;" &amp; "")&gt;0</formula>
    </cfRule>
    <cfRule type="expression" dxfId="300" priority="156">
      <formula>AND(COUNTIF(E91:U91,"&lt;&gt;" &amp; "")&gt;0,NOT(ISBLANK(C91)))</formula>
    </cfRule>
  </conditionalFormatting>
  <conditionalFormatting sqref="C92">
    <cfRule type="expression" dxfId="299" priority="157">
      <formula>COUNTIF(E92:U92,"&lt;&gt;" &amp; "")&gt;0</formula>
    </cfRule>
    <cfRule type="expression" dxfId="298" priority="158">
      <formula>AND(COUNTIF(E92:U92,"&lt;&gt;" &amp; "")&gt;0,NOT(ISBLANK(C92)))</formula>
    </cfRule>
  </conditionalFormatting>
  <conditionalFormatting sqref="C93">
    <cfRule type="expression" dxfId="297" priority="159">
      <formula>COUNTIF(E93:U93,"&lt;&gt;" &amp; "")&gt;0</formula>
    </cfRule>
    <cfRule type="expression" dxfId="296" priority="160">
      <formula>AND(COUNTIF(E93:U93,"&lt;&gt;" &amp; "")&gt;0,NOT(ISBLANK(C93)))</formula>
    </cfRule>
  </conditionalFormatting>
  <conditionalFormatting sqref="C94">
    <cfRule type="expression" dxfId="295" priority="161">
      <formula>COUNTIF(E94:U94,"&lt;&gt;" &amp; "")&gt;0</formula>
    </cfRule>
    <cfRule type="expression" dxfId="294" priority="162">
      <formula>AND(COUNTIF(E94:U94,"&lt;&gt;" &amp; "")&gt;0,NOT(ISBLANK(C94)))</formula>
    </cfRule>
  </conditionalFormatting>
  <conditionalFormatting sqref="C95">
    <cfRule type="expression" dxfId="293" priority="163">
      <formula>COUNTIF(E95:U95,"&lt;&gt;" &amp; "")&gt;0</formula>
    </cfRule>
    <cfRule type="expression" dxfId="292" priority="164">
      <formula>AND(COUNTIF(E95:U95,"&lt;&gt;" &amp; "")&gt;0,NOT(ISBLANK(C95)))</formula>
    </cfRule>
  </conditionalFormatting>
  <conditionalFormatting sqref="C96">
    <cfRule type="expression" dxfId="291" priority="165">
      <formula>COUNTIF(E96:U96,"&lt;&gt;" &amp; "")&gt;0</formula>
    </cfRule>
    <cfRule type="expression" dxfId="290" priority="166">
      <formula>AND(COUNTIF(E96:U96,"&lt;&gt;" &amp; "")&gt;0,NOT(ISBLANK(C96)))</formula>
    </cfRule>
  </conditionalFormatting>
  <conditionalFormatting sqref="C97">
    <cfRule type="expression" dxfId="289" priority="167">
      <formula>COUNTIF(E97:U97,"&lt;&gt;" &amp; "")&gt;0</formula>
    </cfRule>
    <cfRule type="expression" dxfId="288" priority="168">
      <formula>AND(COUNTIF(E97:U97,"&lt;&gt;" &amp; "")&gt;0,NOT(ISBLANK(C97)))</formula>
    </cfRule>
  </conditionalFormatting>
  <dataValidations count="1">
    <dataValidation type="list" allowBlank="1" showInputMessage="1" showErrorMessage="1" sqref="B128:B139 B114:B125 B100:B111 B86:B97 B72:B83 B58:B69 B44:B55 B30:B41 B16:B27 B2:B13" xr:uid="{00000000-0002-0000-0B00-000000000000}">
      <formula1>"number,probability"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6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150</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5">
        <v>0.12</v>
      </c>
      <c r="D2" s="2" t="s">
        <v>57</v>
      </c>
      <c r="E2" s="5"/>
      <c r="F2" s="5"/>
      <c r="G2" s="5"/>
      <c r="H2" s="5"/>
      <c r="I2" s="5"/>
      <c r="J2" s="5"/>
      <c r="K2" s="5"/>
      <c r="L2" s="5"/>
      <c r="M2" s="5"/>
      <c r="N2" s="5"/>
      <c r="O2" s="5"/>
      <c r="P2" s="5"/>
      <c r="Q2" s="5"/>
      <c r="R2" s="5"/>
      <c r="S2" s="5"/>
      <c r="T2" s="5"/>
      <c r="U2" s="5"/>
    </row>
    <row r="3" spans="1:21" x14ac:dyDescent="0.25">
      <c r="A3" s="1" t="str">
        <f>'Population Definitions'!$A$3</f>
        <v>5-14</v>
      </c>
      <c r="B3" t="s">
        <v>56</v>
      </c>
      <c r="C3" s="5">
        <v>0.12</v>
      </c>
      <c r="D3" s="2" t="s">
        <v>57</v>
      </c>
      <c r="E3" s="5"/>
      <c r="F3" s="5"/>
      <c r="G3" s="5"/>
      <c r="H3" s="5"/>
      <c r="I3" s="5"/>
      <c r="J3" s="5"/>
      <c r="K3" s="5"/>
      <c r="L3" s="5"/>
      <c r="M3" s="5"/>
      <c r="N3" s="5"/>
      <c r="O3" s="5"/>
      <c r="P3" s="5"/>
      <c r="Q3" s="5"/>
      <c r="R3" s="5"/>
      <c r="S3" s="5"/>
      <c r="T3" s="5"/>
      <c r="U3" s="5"/>
    </row>
    <row r="4" spans="1:21" x14ac:dyDescent="0.25">
      <c r="A4" s="1" t="str">
        <f>'Population Definitions'!$A$4</f>
        <v>15-64</v>
      </c>
      <c r="B4" t="s">
        <v>56</v>
      </c>
      <c r="C4" s="5">
        <v>0.12</v>
      </c>
      <c r="D4" s="2" t="s">
        <v>57</v>
      </c>
      <c r="E4" s="5"/>
      <c r="F4" s="5"/>
      <c r="G4" s="5"/>
      <c r="H4" s="5"/>
      <c r="I4" s="5"/>
      <c r="J4" s="5"/>
      <c r="K4" s="5"/>
      <c r="L4" s="5"/>
      <c r="M4" s="5"/>
      <c r="N4" s="5"/>
      <c r="O4" s="5"/>
      <c r="P4" s="5"/>
      <c r="Q4" s="5"/>
      <c r="R4" s="5"/>
      <c r="S4" s="5"/>
      <c r="T4" s="5"/>
      <c r="U4" s="5"/>
    </row>
    <row r="5" spans="1:21" x14ac:dyDescent="0.25">
      <c r="A5" s="1" t="str">
        <f>'Population Definitions'!$A$5</f>
        <v>65+</v>
      </c>
      <c r="B5" t="s">
        <v>56</v>
      </c>
      <c r="C5" s="5">
        <v>0.12</v>
      </c>
      <c r="D5" s="2" t="s">
        <v>57</v>
      </c>
      <c r="E5" s="5"/>
      <c r="F5" s="5"/>
      <c r="G5" s="5"/>
      <c r="H5" s="5"/>
      <c r="I5" s="5"/>
      <c r="J5" s="5"/>
      <c r="K5" s="5"/>
      <c r="L5" s="5"/>
      <c r="M5" s="5"/>
      <c r="N5" s="5"/>
      <c r="O5" s="5"/>
      <c r="P5" s="5"/>
      <c r="Q5" s="5"/>
      <c r="R5" s="5"/>
      <c r="S5" s="5"/>
      <c r="T5" s="5"/>
      <c r="U5" s="5"/>
    </row>
    <row r="6" spans="1:21" x14ac:dyDescent="0.25">
      <c r="A6" s="1" t="str">
        <f>'Population Definitions'!$A$6</f>
        <v>15-64 (HIV+)</v>
      </c>
      <c r="B6" t="s">
        <v>56</v>
      </c>
      <c r="C6" s="5">
        <v>0.12</v>
      </c>
      <c r="D6" s="2" t="s">
        <v>57</v>
      </c>
      <c r="E6" s="5"/>
      <c r="F6" s="5"/>
      <c r="G6" s="5"/>
      <c r="H6" s="5"/>
      <c r="I6" s="5"/>
      <c r="J6" s="5"/>
      <c r="K6" s="5"/>
      <c r="L6" s="5"/>
      <c r="M6" s="5"/>
      <c r="N6" s="5"/>
      <c r="O6" s="5"/>
      <c r="P6" s="5"/>
      <c r="Q6" s="5"/>
      <c r="R6" s="5"/>
      <c r="S6" s="5"/>
      <c r="T6" s="5"/>
      <c r="U6" s="5"/>
    </row>
    <row r="7" spans="1:21" x14ac:dyDescent="0.25">
      <c r="A7" s="1" t="str">
        <f>'Population Definitions'!$A$7</f>
        <v>65+ (HIV+)</v>
      </c>
      <c r="B7" t="s">
        <v>56</v>
      </c>
      <c r="C7" s="5">
        <v>0.12</v>
      </c>
      <c r="D7" s="2" t="s">
        <v>57</v>
      </c>
      <c r="E7" s="5"/>
      <c r="F7" s="5"/>
      <c r="G7" s="5"/>
      <c r="H7" s="5"/>
      <c r="I7" s="5"/>
      <c r="J7" s="5"/>
      <c r="K7" s="5"/>
      <c r="L7" s="5"/>
      <c r="M7" s="5"/>
      <c r="N7" s="5"/>
      <c r="O7" s="5"/>
      <c r="P7" s="5"/>
      <c r="Q7" s="5"/>
      <c r="R7" s="5"/>
      <c r="S7" s="5"/>
      <c r="T7" s="5"/>
      <c r="U7" s="5"/>
    </row>
    <row r="8" spans="1:21" x14ac:dyDescent="0.25">
      <c r="A8" s="1" t="str">
        <f>'Population Definitions'!$A$8</f>
        <v>Pris</v>
      </c>
      <c r="B8" t="s">
        <v>56</v>
      </c>
      <c r="C8" s="5">
        <v>0.12</v>
      </c>
      <c r="D8" s="2" t="s">
        <v>57</v>
      </c>
      <c r="E8" s="5"/>
      <c r="F8" s="5"/>
      <c r="G8" s="5"/>
      <c r="H8" s="5"/>
      <c r="I8" s="5"/>
      <c r="J8" s="5"/>
      <c r="K8" s="5"/>
      <c r="L8" s="5"/>
      <c r="M8" s="5"/>
      <c r="N8" s="5"/>
      <c r="O8" s="5"/>
      <c r="P8" s="5"/>
      <c r="Q8" s="5"/>
      <c r="R8" s="5"/>
      <c r="S8" s="5"/>
      <c r="T8" s="5"/>
      <c r="U8" s="5"/>
    </row>
    <row r="9" spans="1:21" x14ac:dyDescent="0.25">
      <c r="A9" s="1" t="str">
        <f>'Population Definitions'!$A$9</f>
        <v>Pris (HIV+)</v>
      </c>
      <c r="B9" t="s">
        <v>56</v>
      </c>
      <c r="C9" s="5">
        <v>0.12</v>
      </c>
      <c r="D9" s="2" t="s">
        <v>57</v>
      </c>
      <c r="E9" s="5"/>
      <c r="F9" s="5"/>
      <c r="G9" s="5"/>
      <c r="H9" s="5"/>
      <c r="I9" s="5"/>
      <c r="J9" s="5"/>
      <c r="K9" s="5"/>
      <c r="L9" s="5"/>
      <c r="M9" s="5"/>
      <c r="N9" s="5"/>
      <c r="O9" s="5"/>
      <c r="P9" s="5"/>
      <c r="Q9" s="5"/>
      <c r="R9" s="5"/>
      <c r="S9" s="5"/>
      <c r="T9" s="5"/>
      <c r="U9" s="5"/>
    </row>
    <row r="10" spans="1:21" x14ac:dyDescent="0.25">
      <c r="A10" s="1" t="str">
        <f>'Population Definitions'!$A$10</f>
        <v>HCW</v>
      </c>
      <c r="B10" t="s">
        <v>56</v>
      </c>
      <c r="C10" s="5">
        <v>0.12</v>
      </c>
      <c r="D10" s="2" t="s">
        <v>57</v>
      </c>
      <c r="E10" s="5"/>
      <c r="F10" s="5"/>
      <c r="G10" s="5"/>
      <c r="H10" s="5"/>
      <c r="I10" s="5"/>
      <c r="J10" s="5"/>
      <c r="K10" s="5"/>
      <c r="L10" s="5"/>
      <c r="M10" s="5"/>
      <c r="N10" s="5"/>
      <c r="O10" s="5"/>
      <c r="P10" s="5"/>
      <c r="Q10" s="5"/>
      <c r="R10" s="5"/>
      <c r="S10" s="5"/>
      <c r="T10" s="5"/>
      <c r="U10" s="5"/>
    </row>
    <row r="11" spans="1:21" x14ac:dyDescent="0.25">
      <c r="A11" s="1" t="str">
        <f>'Population Definitions'!$A$11</f>
        <v>HCW (HIV+)</v>
      </c>
      <c r="B11" t="s">
        <v>56</v>
      </c>
      <c r="C11" s="5">
        <v>0.12</v>
      </c>
      <c r="D11" s="2" t="s">
        <v>57</v>
      </c>
      <c r="E11" s="5"/>
      <c r="F11" s="5"/>
      <c r="G11" s="5"/>
      <c r="H11" s="5"/>
      <c r="I11" s="5"/>
      <c r="J11" s="5"/>
      <c r="K11" s="5"/>
      <c r="L11" s="5"/>
      <c r="M11" s="5"/>
      <c r="N11" s="5"/>
      <c r="O11" s="5"/>
      <c r="P11" s="5"/>
      <c r="Q11" s="5"/>
      <c r="R11" s="5"/>
      <c r="S11" s="5"/>
      <c r="T11" s="5"/>
      <c r="U11" s="5"/>
    </row>
    <row r="12" spans="1:21" x14ac:dyDescent="0.25">
      <c r="A12" s="1" t="str">
        <f>'Population Definitions'!$A$12</f>
        <v>Mine</v>
      </c>
      <c r="B12" t="s">
        <v>56</v>
      </c>
      <c r="C12" s="5">
        <v>0.12</v>
      </c>
      <c r="D12" s="2" t="s">
        <v>57</v>
      </c>
      <c r="E12" s="5"/>
      <c r="F12" s="5"/>
      <c r="G12" s="5"/>
      <c r="H12" s="5"/>
      <c r="I12" s="5"/>
      <c r="J12" s="5"/>
      <c r="K12" s="5"/>
      <c r="L12" s="5"/>
      <c r="M12" s="5"/>
      <c r="N12" s="5"/>
      <c r="O12" s="5"/>
      <c r="P12" s="5"/>
      <c r="Q12" s="5"/>
      <c r="R12" s="5"/>
      <c r="S12" s="5"/>
      <c r="T12" s="5"/>
      <c r="U12" s="5"/>
    </row>
    <row r="13" spans="1:21" x14ac:dyDescent="0.25">
      <c r="A13" s="1" t="str">
        <f>'Population Definitions'!$A$13</f>
        <v>Mine (HIV+)</v>
      </c>
      <c r="B13" t="s">
        <v>56</v>
      </c>
      <c r="C13" s="5">
        <v>0.12</v>
      </c>
      <c r="D13" s="2" t="s">
        <v>57</v>
      </c>
      <c r="E13" s="5"/>
      <c r="F13" s="5"/>
      <c r="G13" s="5"/>
      <c r="H13" s="5"/>
      <c r="I13" s="5"/>
      <c r="J13" s="5"/>
      <c r="K13" s="5"/>
      <c r="L13" s="5"/>
      <c r="M13" s="5"/>
      <c r="N13" s="5"/>
      <c r="O13" s="5"/>
      <c r="P13" s="5"/>
      <c r="Q13" s="5"/>
      <c r="R13" s="5"/>
      <c r="S13" s="5"/>
      <c r="T13" s="5"/>
      <c r="U13" s="5"/>
    </row>
    <row r="15" spans="1:21" x14ac:dyDescent="0.25">
      <c r="A15" s="1" t="s">
        <v>151</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56</v>
      </c>
      <c r="C16" s="5">
        <v>0.12</v>
      </c>
      <c r="D16" s="2" t="s">
        <v>57</v>
      </c>
      <c r="E16" s="5"/>
      <c r="F16" s="5"/>
      <c r="G16" s="5"/>
      <c r="H16" s="5"/>
      <c r="I16" s="5"/>
      <c r="J16" s="5"/>
      <c r="K16" s="5"/>
      <c r="L16" s="5"/>
      <c r="M16" s="5"/>
      <c r="N16" s="5"/>
      <c r="O16" s="5"/>
      <c r="P16" s="5"/>
      <c r="Q16" s="5"/>
      <c r="R16" s="5"/>
      <c r="S16" s="5"/>
      <c r="T16" s="5"/>
      <c r="U16" s="5"/>
    </row>
    <row r="17" spans="1:21" x14ac:dyDescent="0.25">
      <c r="A17" s="1" t="str">
        <f>'Population Definitions'!$A$3</f>
        <v>5-14</v>
      </c>
      <c r="B17" t="s">
        <v>56</v>
      </c>
      <c r="C17" s="5">
        <v>0.12</v>
      </c>
      <c r="D17" s="2" t="s">
        <v>57</v>
      </c>
      <c r="E17" s="5"/>
      <c r="F17" s="5"/>
      <c r="G17" s="5"/>
      <c r="H17" s="5"/>
      <c r="I17" s="5"/>
      <c r="J17" s="5"/>
      <c r="K17" s="5"/>
      <c r="L17" s="5"/>
      <c r="M17" s="5"/>
      <c r="N17" s="5"/>
      <c r="O17" s="5"/>
      <c r="P17" s="5"/>
      <c r="Q17" s="5"/>
      <c r="R17" s="5"/>
      <c r="S17" s="5"/>
      <c r="T17" s="5"/>
      <c r="U17" s="5"/>
    </row>
    <row r="18" spans="1:21" x14ac:dyDescent="0.25">
      <c r="A18" s="1" t="str">
        <f>'Population Definitions'!$A$4</f>
        <v>15-64</v>
      </c>
      <c r="B18" t="s">
        <v>56</v>
      </c>
      <c r="C18" s="5">
        <v>0.12</v>
      </c>
      <c r="D18" s="2" t="s">
        <v>57</v>
      </c>
      <c r="E18" s="5"/>
      <c r="F18" s="5"/>
      <c r="G18" s="5"/>
      <c r="H18" s="5"/>
      <c r="I18" s="5"/>
      <c r="J18" s="5"/>
      <c r="K18" s="5"/>
      <c r="L18" s="5"/>
      <c r="M18" s="5"/>
      <c r="N18" s="5"/>
      <c r="O18" s="5"/>
      <c r="P18" s="5"/>
      <c r="Q18" s="5"/>
      <c r="R18" s="5"/>
      <c r="S18" s="5"/>
      <c r="T18" s="5"/>
      <c r="U18" s="5"/>
    </row>
    <row r="19" spans="1:21" x14ac:dyDescent="0.25">
      <c r="A19" s="1" t="str">
        <f>'Population Definitions'!$A$5</f>
        <v>65+</v>
      </c>
      <c r="B19" t="s">
        <v>56</v>
      </c>
      <c r="C19" s="5">
        <v>0.12</v>
      </c>
      <c r="D19" s="2" t="s">
        <v>57</v>
      </c>
      <c r="E19" s="5"/>
      <c r="F19" s="5"/>
      <c r="G19" s="5"/>
      <c r="H19" s="5"/>
      <c r="I19" s="5"/>
      <c r="J19" s="5"/>
      <c r="K19" s="5"/>
      <c r="L19" s="5"/>
      <c r="M19" s="5"/>
      <c r="N19" s="5"/>
      <c r="O19" s="5"/>
      <c r="P19" s="5"/>
      <c r="Q19" s="5"/>
      <c r="R19" s="5"/>
      <c r="S19" s="5"/>
      <c r="T19" s="5"/>
      <c r="U19" s="5"/>
    </row>
    <row r="20" spans="1:21" x14ac:dyDescent="0.25">
      <c r="A20" s="1" t="str">
        <f>'Population Definitions'!$A$6</f>
        <v>15-64 (HIV+)</v>
      </c>
      <c r="B20" t="s">
        <v>56</v>
      </c>
      <c r="C20" s="5">
        <v>0.12</v>
      </c>
      <c r="D20" s="2" t="s">
        <v>57</v>
      </c>
      <c r="E20" s="5"/>
      <c r="F20" s="5"/>
      <c r="G20" s="5"/>
      <c r="H20" s="5"/>
      <c r="I20" s="5"/>
      <c r="J20" s="5"/>
      <c r="K20" s="5"/>
      <c r="L20" s="5"/>
      <c r="M20" s="5"/>
      <c r="N20" s="5"/>
      <c r="O20" s="5"/>
      <c r="P20" s="5"/>
      <c r="Q20" s="5"/>
      <c r="R20" s="5"/>
      <c r="S20" s="5"/>
      <c r="T20" s="5"/>
      <c r="U20" s="5"/>
    </row>
    <row r="21" spans="1:21" x14ac:dyDescent="0.25">
      <c r="A21" s="1" t="str">
        <f>'Population Definitions'!$A$7</f>
        <v>65+ (HIV+)</v>
      </c>
      <c r="B21" t="s">
        <v>56</v>
      </c>
      <c r="C21" s="5">
        <v>0.12</v>
      </c>
      <c r="D21" s="2" t="s">
        <v>57</v>
      </c>
      <c r="E21" s="5"/>
      <c r="F21" s="5"/>
      <c r="G21" s="5"/>
      <c r="H21" s="5"/>
      <c r="I21" s="5"/>
      <c r="J21" s="5"/>
      <c r="K21" s="5"/>
      <c r="L21" s="5"/>
      <c r="M21" s="5"/>
      <c r="N21" s="5"/>
      <c r="O21" s="5"/>
      <c r="P21" s="5"/>
      <c r="Q21" s="5"/>
      <c r="R21" s="5"/>
      <c r="S21" s="5"/>
      <c r="T21" s="5"/>
      <c r="U21" s="5"/>
    </row>
    <row r="22" spans="1:21" x14ac:dyDescent="0.25">
      <c r="A22" s="1" t="str">
        <f>'Population Definitions'!$A$8</f>
        <v>Pris</v>
      </c>
      <c r="B22" t="s">
        <v>56</v>
      </c>
      <c r="C22" s="5">
        <v>0.12</v>
      </c>
      <c r="D22" s="2" t="s">
        <v>57</v>
      </c>
      <c r="E22" s="5"/>
      <c r="F22" s="5"/>
      <c r="G22" s="5"/>
      <c r="H22" s="5"/>
      <c r="I22" s="5"/>
      <c r="J22" s="5"/>
      <c r="K22" s="5"/>
      <c r="L22" s="5"/>
      <c r="M22" s="5"/>
      <c r="N22" s="5"/>
      <c r="O22" s="5"/>
      <c r="P22" s="5"/>
      <c r="Q22" s="5"/>
      <c r="R22" s="5"/>
      <c r="S22" s="5"/>
      <c r="T22" s="5"/>
      <c r="U22" s="5"/>
    </row>
    <row r="23" spans="1:21" x14ac:dyDescent="0.25">
      <c r="A23" s="1" t="str">
        <f>'Population Definitions'!$A$9</f>
        <v>Pris (HIV+)</v>
      </c>
      <c r="B23" t="s">
        <v>56</v>
      </c>
      <c r="C23" s="5">
        <v>0.12</v>
      </c>
      <c r="D23" s="2" t="s">
        <v>57</v>
      </c>
      <c r="E23" s="5"/>
      <c r="F23" s="5"/>
      <c r="G23" s="5"/>
      <c r="H23" s="5"/>
      <c r="I23" s="5"/>
      <c r="J23" s="5"/>
      <c r="K23" s="5"/>
      <c r="L23" s="5"/>
      <c r="M23" s="5"/>
      <c r="N23" s="5"/>
      <c r="O23" s="5"/>
      <c r="P23" s="5"/>
      <c r="Q23" s="5"/>
      <c r="R23" s="5"/>
      <c r="S23" s="5"/>
      <c r="T23" s="5"/>
      <c r="U23" s="5"/>
    </row>
    <row r="24" spans="1:21" x14ac:dyDescent="0.25">
      <c r="A24" s="1" t="str">
        <f>'Population Definitions'!$A$10</f>
        <v>HCW</v>
      </c>
      <c r="B24" t="s">
        <v>56</v>
      </c>
      <c r="C24" s="5">
        <v>0.12</v>
      </c>
      <c r="D24" s="2" t="s">
        <v>57</v>
      </c>
      <c r="E24" s="5"/>
      <c r="F24" s="5"/>
      <c r="G24" s="5"/>
      <c r="H24" s="5"/>
      <c r="I24" s="5"/>
      <c r="J24" s="5"/>
      <c r="K24" s="5"/>
      <c r="L24" s="5"/>
      <c r="M24" s="5"/>
      <c r="N24" s="5"/>
      <c r="O24" s="5"/>
      <c r="P24" s="5"/>
      <c r="Q24" s="5"/>
      <c r="R24" s="5"/>
      <c r="S24" s="5"/>
      <c r="T24" s="5"/>
      <c r="U24" s="5"/>
    </row>
    <row r="25" spans="1:21" x14ac:dyDescent="0.25">
      <c r="A25" s="1" t="str">
        <f>'Population Definitions'!$A$11</f>
        <v>HCW (HIV+)</v>
      </c>
      <c r="B25" t="s">
        <v>56</v>
      </c>
      <c r="C25" s="5">
        <v>0.12</v>
      </c>
      <c r="D25" s="2" t="s">
        <v>57</v>
      </c>
      <c r="E25" s="5"/>
      <c r="F25" s="5"/>
      <c r="G25" s="5"/>
      <c r="H25" s="5"/>
      <c r="I25" s="5"/>
      <c r="J25" s="5"/>
      <c r="K25" s="5"/>
      <c r="L25" s="5"/>
      <c r="M25" s="5"/>
      <c r="N25" s="5"/>
      <c r="O25" s="5"/>
      <c r="P25" s="5"/>
      <c r="Q25" s="5"/>
      <c r="R25" s="5"/>
      <c r="S25" s="5"/>
      <c r="T25" s="5"/>
      <c r="U25" s="5"/>
    </row>
    <row r="26" spans="1:21" x14ac:dyDescent="0.25">
      <c r="A26" s="1" t="str">
        <f>'Population Definitions'!$A$12</f>
        <v>Mine</v>
      </c>
      <c r="B26" t="s">
        <v>56</v>
      </c>
      <c r="C26" s="5">
        <v>0.12</v>
      </c>
      <c r="D26" s="2" t="s">
        <v>57</v>
      </c>
      <c r="E26" s="5"/>
      <c r="F26" s="5"/>
      <c r="G26" s="5"/>
      <c r="H26" s="5"/>
      <c r="I26" s="5"/>
      <c r="J26" s="5"/>
      <c r="K26" s="5"/>
      <c r="L26" s="5"/>
      <c r="M26" s="5"/>
      <c r="N26" s="5"/>
      <c r="O26" s="5"/>
      <c r="P26" s="5"/>
      <c r="Q26" s="5"/>
      <c r="R26" s="5"/>
      <c r="S26" s="5"/>
      <c r="T26" s="5"/>
      <c r="U26" s="5"/>
    </row>
    <row r="27" spans="1:21" x14ac:dyDescent="0.25">
      <c r="A27" s="1" t="str">
        <f>'Population Definitions'!$A$13</f>
        <v>Mine (HIV+)</v>
      </c>
      <c r="B27" t="s">
        <v>56</v>
      </c>
      <c r="C27" s="5">
        <v>0.12</v>
      </c>
      <c r="D27" s="2" t="s">
        <v>57</v>
      </c>
      <c r="E27" s="5"/>
      <c r="F27" s="5"/>
      <c r="G27" s="5"/>
      <c r="H27" s="5"/>
      <c r="I27" s="5"/>
      <c r="J27" s="5"/>
      <c r="K27" s="5"/>
      <c r="L27" s="5"/>
      <c r="M27" s="5"/>
      <c r="N27" s="5"/>
      <c r="O27" s="5"/>
      <c r="P27" s="5"/>
      <c r="Q27" s="5"/>
      <c r="R27" s="5"/>
      <c r="S27" s="5"/>
      <c r="T27" s="5"/>
      <c r="U27" s="5"/>
    </row>
    <row r="29" spans="1:21" x14ac:dyDescent="0.25">
      <c r="A29" s="1" t="s">
        <v>152</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56</v>
      </c>
      <c r="C30" s="5">
        <v>0.12</v>
      </c>
      <c r="D30" s="2" t="s">
        <v>57</v>
      </c>
      <c r="E30" s="5"/>
      <c r="F30" s="5"/>
      <c r="G30" s="5"/>
      <c r="H30" s="5"/>
      <c r="I30" s="5"/>
      <c r="J30" s="5"/>
      <c r="K30" s="5"/>
      <c r="L30" s="5"/>
      <c r="M30" s="5"/>
      <c r="N30" s="5"/>
      <c r="O30" s="5"/>
      <c r="P30" s="5"/>
      <c r="Q30" s="5"/>
      <c r="R30" s="5"/>
      <c r="S30" s="5"/>
      <c r="T30" s="5"/>
      <c r="U30" s="5"/>
    </row>
    <row r="31" spans="1:21" x14ac:dyDescent="0.25">
      <c r="A31" s="1" t="str">
        <f>'Population Definitions'!$A$3</f>
        <v>5-14</v>
      </c>
      <c r="B31" t="s">
        <v>56</v>
      </c>
      <c r="C31" s="5">
        <v>0.12</v>
      </c>
      <c r="D31" s="2" t="s">
        <v>57</v>
      </c>
      <c r="E31" s="5"/>
      <c r="F31" s="5"/>
      <c r="G31" s="5"/>
      <c r="H31" s="5"/>
      <c r="I31" s="5"/>
      <c r="J31" s="5"/>
      <c r="K31" s="5"/>
      <c r="L31" s="5"/>
      <c r="M31" s="5"/>
      <c r="N31" s="5"/>
      <c r="O31" s="5"/>
      <c r="P31" s="5"/>
      <c r="Q31" s="5"/>
      <c r="R31" s="5"/>
      <c r="S31" s="5"/>
      <c r="T31" s="5"/>
      <c r="U31" s="5"/>
    </row>
    <row r="32" spans="1:21" x14ac:dyDescent="0.25">
      <c r="A32" s="1" t="str">
        <f>'Population Definitions'!$A$4</f>
        <v>15-64</v>
      </c>
      <c r="B32" t="s">
        <v>56</v>
      </c>
      <c r="C32" s="5">
        <v>0.12</v>
      </c>
      <c r="D32" s="2" t="s">
        <v>57</v>
      </c>
      <c r="E32" s="5"/>
      <c r="F32" s="5"/>
      <c r="G32" s="5"/>
      <c r="H32" s="5"/>
      <c r="I32" s="5"/>
      <c r="J32" s="5"/>
      <c r="K32" s="5"/>
      <c r="L32" s="5"/>
      <c r="M32" s="5"/>
      <c r="N32" s="5"/>
      <c r="O32" s="5"/>
      <c r="P32" s="5"/>
      <c r="Q32" s="5"/>
      <c r="R32" s="5"/>
      <c r="S32" s="5"/>
      <c r="T32" s="5"/>
      <c r="U32" s="5"/>
    </row>
    <row r="33" spans="1:21" x14ac:dyDescent="0.25">
      <c r="A33" s="1" t="str">
        <f>'Population Definitions'!$A$5</f>
        <v>65+</v>
      </c>
      <c r="B33" t="s">
        <v>56</v>
      </c>
      <c r="C33" s="5">
        <v>0.12</v>
      </c>
      <c r="D33" s="2" t="s">
        <v>57</v>
      </c>
      <c r="E33" s="5"/>
      <c r="F33" s="5"/>
      <c r="G33" s="5"/>
      <c r="H33" s="5"/>
      <c r="I33" s="5"/>
      <c r="J33" s="5"/>
      <c r="K33" s="5"/>
      <c r="L33" s="5"/>
      <c r="M33" s="5"/>
      <c r="N33" s="5"/>
      <c r="O33" s="5"/>
      <c r="P33" s="5"/>
      <c r="Q33" s="5"/>
      <c r="R33" s="5"/>
      <c r="S33" s="5"/>
      <c r="T33" s="5"/>
      <c r="U33" s="5"/>
    </row>
    <row r="34" spans="1:21" x14ac:dyDescent="0.25">
      <c r="A34" s="1" t="str">
        <f>'Population Definitions'!$A$6</f>
        <v>15-64 (HIV+)</v>
      </c>
      <c r="B34" t="s">
        <v>56</v>
      </c>
      <c r="C34" s="5">
        <v>0.12</v>
      </c>
      <c r="D34" s="2" t="s">
        <v>57</v>
      </c>
      <c r="E34" s="5"/>
      <c r="F34" s="5"/>
      <c r="G34" s="5"/>
      <c r="H34" s="5"/>
      <c r="I34" s="5"/>
      <c r="J34" s="5"/>
      <c r="K34" s="5"/>
      <c r="L34" s="5"/>
      <c r="M34" s="5"/>
      <c r="N34" s="5"/>
      <c r="O34" s="5"/>
      <c r="P34" s="5"/>
      <c r="Q34" s="5"/>
      <c r="R34" s="5"/>
      <c r="S34" s="5"/>
      <c r="T34" s="5"/>
      <c r="U34" s="5"/>
    </row>
    <row r="35" spans="1:21" x14ac:dyDescent="0.25">
      <c r="A35" s="1" t="str">
        <f>'Population Definitions'!$A$7</f>
        <v>65+ (HIV+)</v>
      </c>
      <c r="B35" t="s">
        <v>56</v>
      </c>
      <c r="C35" s="5">
        <v>0.12</v>
      </c>
      <c r="D35" s="2" t="s">
        <v>57</v>
      </c>
      <c r="E35" s="5"/>
      <c r="F35" s="5"/>
      <c r="G35" s="5"/>
      <c r="H35" s="5"/>
      <c r="I35" s="5"/>
      <c r="J35" s="5"/>
      <c r="K35" s="5"/>
      <c r="L35" s="5"/>
      <c r="M35" s="5"/>
      <c r="N35" s="5"/>
      <c r="O35" s="5"/>
      <c r="P35" s="5"/>
      <c r="Q35" s="5"/>
      <c r="R35" s="5"/>
      <c r="S35" s="5"/>
      <c r="T35" s="5"/>
      <c r="U35" s="5"/>
    </row>
    <row r="36" spans="1:21" x14ac:dyDescent="0.25">
      <c r="A36" s="1" t="str">
        <f>'Population Definitions'!$A$8</f>
        <v>Pris</v>
      </c>
      <c r="B36" t="s">
        <v>56</v>
      </c>
      <c r="C36" s="5">
        <v>0.12</v>
      </c>
      <c r="D36" s="2" t="s">
        <v>57</v>
      </c>
      <c r="E36" s="5"/>
      <c r="F36" s="5"/>
      <c r="G36" s="5"/>
      <c r="H36" s="5"/>
      <c r="I36" s="5"/>
      <c r="J36" s="5"/>
      <c r="K36" s="5"/>
      <c r="L36" s="5"/>
      <c r="M36" s="5"/>
      <c r="N36" s="5"/>
      <c r="O36" s="5"/>
      <c r="P36" s="5"/>
      <c r="Q36" s="5"/>
      <c r="R36" s="5"/>
      <c r="S36" s="5"/>
      <c r="T36" s="5"/>
      <c r="U36" s="5"/>
    </row>
    <row r="37" spans="1:21" x14ac:dyDescent="0.25">
      <c r="A37" s="1" t="str">
        <f>'Population Definitions'!$A$9</f>
        <v>Pris (HIV+)</v>
      </c>
      <c r="B37" t="s">
        <v>56</v>
      </c>
      <c r="C37" s="5">
        <v>0.12</v>
      </c>
      <c r="D37" s="2" t="s">
        <v>57</v>
      </c>
      <c r="E37" s="5"/>
      <c r="F37" s="5"/>
      <c r="G37" s="5"/>
      <c r="H37" s="5"/>
      <c r="I37" s="5"/>
      <c r="J37" s="5"/>
      <c r="K37" s="5"/>
      <c r="L37" s="5"/>
      <c r="M37" s="5"/>
      <c r="N37" s="5"/>
      <c r="O37" s="5"/>
      <c r="P37" s="5"/>
      <c r="Q37" s="5"/>
      <c r="R37" s="5"/>
      <c r="S37" s="5"/>
      <c r="T37" s="5"/>
      <c r="U37" s="5"/>
    </row>
    <row r="38" spans="1:21" x14ac:dyDescent="0.25">
      <c r="A38" s="1" t="str">
        <f>'Population Definitions'!$A$10</f>
        <v>HCW</v>
      </c>
      <c r="B38" t="s">
        <v>56</v>
      </c>
      <c r="C38" s="5">
        <v>0.12</v>
      </c>
      <c r="D38" s="2" t="s">
        <v>57</v>
      </c>
      <c r="E38" s="5"/>
      <c r="F38" s="5"/>
      <c r="G38" s="5"/>
      <c r="H38" s="5"/>
      <c r="I38" s="5"/>
      <c r="J38" s="5"/>
      <c r="K38" s="5"/>
      <c r="L38" s="5"/>
      <c r="M38" s="5"/>
      <c r="N38" s="5"/>
      <c r="O38" s="5"/>
      <c r="P38" s="5"/>
      <c r="Q38" s="5"/>
      <c r="R38" s="5"/>
      <c r="S38" s="5"/>
      <c r="T38" s="5"/>
      <c r="U38" s="5"/>
    </row>
    <row r="39" spans="1:21" x14ac:dyDescent="0.25">
      <c r="A39" s="1" t="str">
        <f>'Population Definitions'!$A$11</f>
        <v>HCW (HIV+)</v>
      </c>
      <c r="B39" t="s">
        <v>56</v>
      </c>
      <c r="C39" s="5">
        <v>0.12</v>
      </c>
      <c r="D39" s="2" t="s">
        <v>57</v>
      </c>
      <c r="E39" s="5"/>
      <c r="F39" s="5"/>
      <c r="G39" s="5"/>
      <c r="H39" s="5"/>
      <c r="I39" s="5"/>
      <c r="J39" s="5"/>
      <c r="K39" s="5"/>
      <c r="L39" s="5"/>
      <c r="M39" s="5"/>
      <c r="N39" s="5"/>
      <c r="O39" s="5"/>
      <c r="P39" s="5"/>
      <c r="Q39" s="5"/>
      <c r="R39" s="5"/>
      <c r="S39" s="5"/>
      <c r="T39" s="5"/>
      <c r="U39" s="5"/>
    </row>
    <row r="40" spans="1:21" x14ac:dyDescent="0.25">
      <c r="A40" s="1" t="str">
        <f>'Population Definitions'!$A$12</f>
        <v>Mine</v>
      </c>
      <c r="B40" t="s">
        <v>56</v>
      </c>
      <c r="C40" s="5">
        <v>0.12</v>
      </c>
      <c r="D40" s="2" t="s">
        <v>57</v>
      </c>
      <c r="E40" s="5"/>
      <c r="F40" s="5"/>
      <c r="G40" s="5"/>
      <c r="H40" s="5"/>
      <c r="I40" s="5"/>
      <c r="J40" s="5"/>
      <c r="K40" s="5"/>
      <c r="L40" s="5"/>
      <c r="M40" s="5"/>
      <c r="N40" s="5"/>
      <c r="O40" s="5"/>
      <c r="P40" s="5"/>
      <c r="Q40" s="5"/>
      <c r="R40" s="5"/>
      <c r="S40" s="5"/>
      <c r="T40" s="5"/>
      <c r="U40" s="5"/>
    </row>
    <row r="41" spans="1:21" x14ac:dyDescent="0.25">
      <c r="A41" s="1" t="str">
        <f>'Population Definitions'!$A$13</f>
        <v>Mine (HIV+)</v>
      </c>
      <c r="B41" t="s">
        <v>56</v>
      </c>
      <c r="C41" s="5">
        <v>0.12</v>
      </c>
      <c r="D41" s="2" t="s">
        <v>57</v>
      </c>
      <c r="E41" s="5"/>
      <c r="F41" s="5"/>
      <c r="G41" s="5"/>
      <c r="H41" s="5"/>
      <c r="I41" s="5"/>
      <c r="J41" s="5"/>
      <c r="K41" s="5"/>
      <c r="L41" s="5"/>
      <c r="M41" s="5"/>
      <c r="N41" s="5"/>
      <c r="O41" s="5"/>
      <c r="P41" s="5"/>
      <c r="Q41" s="5"/>
      <c r="R41" s="5"/>
      <c r="S41" s="5"/>
      <c r="T41" s="5"/>
      <c r="U41" s="5"/>
    </row>
    <row r="43" spans="1:21" x14ac:dyDescent="0.25">
      <c r="A43" s="1" t="s">
        <v>153</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56</v>
      </c>
      <c r="C44" s="5">
        <v>0.03</v>
      </c>
      <c r="D44" s="2" t="s">
        <v>57</v>
      </c>
      <c r="E44" s="5"/>
      <c r="F44" s="5"/>
      <c r="G44" s="5"/>
      <c r="H44" s="5"/>
      <c r="I44" s="5"/>
      <c r="J44" s="5"/>
      <c r="K44" s="5"/>
      <c r="L44" s="5"/>
      <c r="M44" s="5"/>
      <c r="N44" s="5"/>
      <c r="O44" s="5"/>
      <c r="P44" s="5"/>
      <c r="Q44" s="5"/>
      <c r="R44" s="5"/>
      <c r="S44" s="5"/>
      <c r="T44" s="5"/>
      <c r="U44" s="5"/>
    </row>
    <row r="45" spans="1:21" x14ac:dyDescent="0.25">
      <c r="A45" s="1" t="str">
        <f>'Population Definitions'!$A$3</f>
        <v>5-14</v>
      </c>
      <c r="B45" t="s">
        <v>56</v>
      </c>
      <c r="C45" s="5">
        <v>0.03</v>
      </c>
      <c r="D45" s="2" t="s">
        <v>57</v>
      </c>
      <c r="E45" s="5"/>
      <c r="F45" s="5"/>
      <c r="G45" s="5"/>
      <c r="H45" s="5"/>
      <c r="I45" s="5"/>
      <c r="J45" s="5"/>
      <c r="K45" s="5"/>
      <c r="L45" s="5"/>
      <c r="M45" s="5"/>
      <c r="N45" s="5"/>
      <c r="O45" s="5"/>
      <c r="P45" s="5"/>
      <c r="Q45" s="5"/>
      <c r="R45" s="5"/>
      <c r="S45" s="5"/>
      <c r="T45" s="5"/>
      <c r="U45" s="5"/>
    </row>
    <row r="46" spans="1:21" x14ac:dyDescent="0.25">
      <c r="A46" s="1" t="str">
        <f>'Population Definitions'!$A$4</f>
        <v>15-64</v>
      </c>
      <c r="B46" t="s">
        <v>56</v>
      </c>
      <c r="C46" s="5">
        <v>0.03</v>
      </c>
      <c r="D46" s="2" t="s">
        <v>57</v>
      </c>
      <c r="E46" s="5"/>
      <c r="F46" s="5"/>
      <c r="G46" s="5"/>
      <c r="H46" s="5"/>
      <c r="I46" s="5"/>
      <c r="J46" s="5"/>
      <c r="K46" s="5"/>
      <c r="L46" s="5"/>
      <c r="M46" s="5"/>
      <c r="N46" s="5"/>
      <c r="O46" s="5"/>
      <c r="P46" s="5"/>
      <c r="Q46" s="5"/>
      <c r="R46" s="5"/>
      <c r="S46" s="5"/>
      <c r="T46" s="5"/>
      <c r="U46" s="5"/>
    </row>
    <row r="47" spans="1:21" x14ac:dyDescent="0.25">
      <c r="A47" s="1" t="str">
        <f>'Population Definitions'!$A$5</f>
        <v>65+</v>
      </c>
      <c r="B47" t="s">
        <v>56</v>
      </c>
      <c r="C47" s="5">
        <v>0.03</v>
      </c>
      <c r="D47" s="2" t="s">
        <v>57</v>
      </c>
      <c r="E47" s="5"/>
      <c r="F47" s="5"/>
      <c r="G47" s="5"/>
      <c r="H47" s="5"/>
      <c r="I47" s="5"/>
      <c r="J47" s="5"/>
      <c r="K47" s="5"/>
      <c r="L47" s="5"/>
      <c r="M47" s="5"/>
      <c r="N47" s="5"/>
      <c r="O47" s="5"/>
      <c r="P47" s="5"/>
      <c r="Q47" s="5"/>
      <c r="R47" s="5"/>
      <c r="S47" s="5"/>
      <c r="T47" s="5"/>
      <c r="U47" s="5"/>
    </row>
    <row r="48" spans="1:21" x14ac:dyDescent="0.25">
      <c r="A48" s="1" t="str">
        <f>'Population Definitions'!$A$6</f>
        <v>15-64 (HIV+)</v>
      </c>
      <c r="B48" t="s">
        <v>56</v>
      </c>
      <c r="C48" s="5">
        <v>0.03</v>
      </c>
      <c r="D48" s="2" t="s">
        <v>57</v>
      </c>
      <c r="E48" s="5"/>
      <c r="F48" s="5"/>
      <c r="G48" s="5"/>
      <c r="H48" s="5"/>
      <c r="I48" s="5"/>
      <c r="J48" s="5"/>
      <c r="K48" s="5"/>
      <c r="L48" s="5"/>
      <c r="M48" s="5"/>
      <c r="N48" s="5"/>
      <c r="O48" s="5"/>
      <c r="P48" s="5"/>
      <c r="Q48" s="5"/>
      <c r="R48" s="5"/>
      <c r="S48" s="5"/>
      <c r="T48" s="5"/>
      <c r="U48" s="5"/>
    </row>
    <row r="49" spans="1:21" x14ac:dyDescent="0.25">
      <c r="A49" s="1" t="str">
        <f>'Population Definitions'!$A$7</f>
        <v>65+ (HIV+)</v>
      </c>
      <c r="B49" t="s">
        <v>56</v>
      </c>
      <c r="C49" s="5">
        <v>0.03</v>
      </c>
      <c r="D49" s="2" t="s">
        <v>57</v>
      </c>
      <c r="E49" s="5"/>
      <c r="F49" s="5"/>
      <c r="G49" s="5"/>
      <c r="H49" s="5"/>
      <c r="I49" s="5"/>
      <c r="J49" s="5"/>
      <c r="K49" s="5"/>
      <c r="L49" s="5"/>
      <c r="M49" s="5"/>
      <c r="N49" s="5"/>
      <c r="O49" s="5"/>
      <c r="P49" s="5"/>
      <c r="Q49" s="5"/>
      <c r="R49" s="5"/>
      <c r="S49" s="5"/>
      <c r="T49" s="5"/>
      <c r="U49" s="5"/>
    </row>
    <row r="50" spans="1:21" x14ac:dyDescent="0.25">
      <c r="A50" s="1" t="str">
        <f>'Population Definitions'!$A$8</f>
        <v>Pris</v>
      </c>
      <c r="B50" t="s">
        <v>56</v>
      </c>
      <c r="C50" s="5">
        <v>0.03</v>
      </c>
      <c r="D50" s="2" t="s">
        <v>57</v>
      </c>
      <c r="E50" s="5"/>
      <c r="F50" s="5"/>
      <c r="G50" s="5"/>
      <c r="H50" s="5"/>
      <c r="I50" s="5"/>
      <c r="J50" s="5"/>
      <c r="K50" s="5"/>
      <c r="L50" s="5"/>
      <c r="M50" s="5"/>
      <c r="N50" s="5"/>
      <c r="O50" s="5"/>
      <c r="P50" s="5"/>
      <c r="Q50" s="5"/>
      <c r="R50" s="5"/>
      <c r="S50" s="5"/>
      <c r="T50" s="5"/>
      <c r="U50" s="5"/>
    </row>
    <row r="51" spans="1:21" x14ac:dyDescent="0.25">
      <c r="A51" s="1" t="str">
        <f>'Population Definitions'!$A$9</f>
        <v>Pris (HIV+)</v>
      </c>
      <c r="B51" t="s">
        <v>56</v>
      </c>
      <c r="C51" s="5">
        <v>0.03</v>
      </c>
      <c r="D51" s="2" t="s">
        <v>57</v>
      </c>
      <c r="E51" s="5"/>
      <c r="F51" s="5"/>
      <c r="G51" s="5"/>
      <c r="H51" s="5"/>
      <c r="I51" s="5"/>
      <c r="J51" s="5"/>
      <c r="K51" s="5"/>
      <c r="L51" s="5"/>
      <c r="M51" s="5"/>
      <c r="N51" s="5"/>
      <c r="O51" s="5"/>
      <c r="P51" s="5"/>
      <c r="Q51" s="5"/>
      <c r="R51" s="5"/>
      <c r="S51" s="5"/>
      <c r="T51" s="5"/>
      <c r="U51" s="5"/>
    </row>
    <row r="52" spans="1:21" x14ac:dyDescent="0.25">
      <c r="A52" s="1" t="str">
        <f>'Population Definitions'!$A$10</f>
        <v>HCW</v>
      </c>
      <c r="B52" t="s">
        <v>56</v>
      </c>
      <c r="C52" s="5">
        <v>0.03</v>
      </c>
      <c r="D52" s="2" t="s">
        <v>57</v>
      </c>
      <c r="E52" s="5"/>
      <c r="F52" s="5"/>
      <c r="G52" s="5"/>
      <c r="H52" s="5"/>
      <c r="I52" s="5"/>
      <c r="J52" s="5"/>
      <c r="K52" s="5"/>
      <c r="L52" s="5"/>
      <c r="M52" s="5"/>
      <c r="N52" s="5"/>
      <c r="O52" s="5"/>
      <c r="P52" s="5"/>
      <c r="Q52" s="5"/>
      <c r="R52" s="5"/>
      <c r="S52" s="5"/>
      <c r="T52" s="5"/>
      <c r="U52" s="5"/>
    </row>
    <row r="53" spans="1:21" x14ac:dyDescent="0.25">
      <c r="A53" s="1" t="str">
        <f>'Population Definitions'!$A$11</f>
        <v>HCW (HIV+)</v>
      </c>
      <c r="B53" t="s">
        <v>56</v>
      </c>
      <c r="C53" s="5">
        <v>0.03</v>
      </c>
      <c r="D53" s="2" t="s">
        <v>57</v>
      </c>
      <c r="E53" s="5"/>
      <c r="F53" s="5"/>
      <c r="G53" s="5"/>
      <c r="H53" s="5"/>
      <c r="I53" s="5"/>
      <c r="J53" s="5"/>
      <c r="K53" s="5"/>
      <c r="L53" s="5"/>
      <c r="M53" s="5"/>
      <c r="N53" s="5"/>
      <c r="O53" s="5"/>
      <c r="P53" s="5"/>
      <c r="Q53" s="5"/>
      <c r="R53" s="5"/>
      <c r="S53" s="5"/>
      <c r="T53" s="5"/>
      <c r="U53" s="5"/>
    </row>
    <row r="54" spans="1:21" x14ac:dyDescent="0.25">
      <c r="A54" s="1" t="str">
        <f>'Population Definitions'!$A$12</f>
        <v>Mine</v>
      </c>
      <c r="B54" t="s">
        <v>56</v>
      </c>
      <c r="C54" s="5">
        <v>0.03</v>
      </c>
      <c r="D54" s="2" t="s">
        <v>57</v>
      </c>
      <c r="E54" s="5"/>
      <c r="F54" s="5"/>
      <c r="G54" s="5"/>
      <c r="H54" s="5"/>
      <c r="I54" s="5"/>
      <c r="J54" s="5"/>
      <c r="K54" s="5"/>
      <c r="L54" s="5"/>
      <c r="M54" s="5"/>
      <c r="N54" s="5"/>
      <c r="O54" s="5"/>
      <c r="P54" s="5"/>
      <c r="Q54" s="5"/>
      <c r="R54" s="5"/>
      <c r="S54" s="5"/>
      <c r="T54" s="5"/>
      <c r="U54" s="5"/>
    </row>
    <row r="55" spans="1:21" x14ac:dyDescent="0.25">
      <c r="A55" s="1" t="str">
        <f>'Population Definitions'!$A$13</f>
        <v>Mine (HIV+)</v>
      </c>
      <c r="B55" t="s">
        <v>56</v>
      </c>
      <c r="C55" s="5">
        <v>0.03</v>
      </c>
      <c r="D55" s="2" t="s">
        <v>57</v>
      </c>
      <c r="E55" s="5"/>
      <c r="F55" s="5"/>
      <c r="G55" s="5"/>
      <c r="H55" s="5"/>
      <c r="I55" s="5"/>
      <c r="J55" s="5"/>
      <c r="K55" s="5"/>
      <c r="L55" s="5"/>
      <c r="M55" s="5"/>
      <c r="N55" s="5"/>
      <c r="O55" s="5"/>
      <c r="P55" s="5"/>
      <c r="Q55" s="5"/>
      <c r="R55" s="5"/>
      <c r="S55" s="5"/>
      <c r="T55" s="5"/>
      <c r="U55" s="5"/>
    </row>
    <row r="57" spans="1:21" x14ac:dyDescent="0.25">
      <c r="A57" s="1" t="s">
        <v>154</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56</v>
      </c>
      <c r="C58" s="5">
        <v>0.17</v>
      </c>
      <c r="D58" s="2" t="s">
        <v>57</v>
      </c>
      <c r="E58" s="5"/>
      <c r="F58" s="5"/>
      <c r="G58" s="5"/>
      <c r="H58" s="5"/>
      <c r="I58" s="5"/>
      <c r="J58" s="5"/>
      <c r="K58" s="5"/>
      <c r="L58" s="5"/>
      <c r="M58" s="5"/>
      <c r="N58" s="5"/>
      <c r="O58" s="5"/>
      <c r="P58" s="5"/>
      <c r="Q58" s="5"/>
      <c r="R58" s="5"/>
      <c r="S58" s="5"/>
      <c r="T58" s="5"/>
      <c r="U58" s="5"/>
    </row>
    <row r="59" spans="1:21" x14ac:dyDescent="0.25">
      <c r="A59" s="1" t="str">
        <f>'Population Definitions'!$A$3</f>
        <v>5-14</v>
      </c>
      <c r="B59" t="s">
        <v>56</v>
      </c>
      <c r="C59" s="5">
        <v>0.17</v>
      </c>
      <c r="D59" s="2" t="s">
        <v>57</v>
      </c>
      <c r="E59" s="5"/>
      <c r="F59" s="5"/>
      <c r="G59" s="5"/>
      <c r="H59" s="5"/>
      <c r="I59" s="5"/>
      <c r="J59" s="5"/>
      <c r="K59" s="5"/>
      <c r="L59" s="5"/>
      <c r="M59" s="5"/>
      <c r="N59" s="5"/>
      <c r="O59" s="5"/>
      <c r="P59" s="5"/>
      <c r="Q59" s="5"/>
      <c r="R59" s="5"/>
      <c r="S59" s="5"/>
      <c r="T59" s="5"/>
      <c r="U59" s="5"/>
    </row>
    <row r="60" spans="1:21" x14ac:dyDescent="0.25">
      <c r="A60" s="1" t="str">
        <f>'Population Definitions'!$A$4</f>
        <v>15-64</v>
      </c>
      <c r="B60" t="s">
        <v>56</v>
      </c>
      <c r="C60" s="5">
        <v>0.17</v>
      </c>
      <c r="D60" s="2" t="s">
        <v>57</v>
      </c>
      <c r="E60" s="5"/>
      <c r="F60" s="5"/>
      <c r="G60" s="5"/>
      <c r="H60" s="5"/>
      <c r="I60" s="5"/>
      <c r="J60" s="5"/>
      <c r="K60" s="5"/>
      <c r="L60" s="5"/>
      <c r="M60" s="5"/>
      <c r="N60" s="5"/>
      <c r="O60" s="5"/>
      <c r="P60" s="5"/>
      <c r="Q60" s="5"/>
      <c r="R60" s="5"/>
      <c r="S60" s="5"/>
      <c r="T60" s="5"/>
      <c r="U60" s="5"/>
    </row>
    <row r="61" spans="1:21" x14ac:dyDescent="0.25">
      <c r="A61" s="1" t="str">
        <f>'Population Definitions'!$A$5</f>
        <v>65+</v>
      </c>
      <c r="B61" t="s">
        <v>56</v>
      </c>
      <c r="C61" s="5">
        <v>0.17</v>
      </c>
      <c r="D61" s="2" t="s">
        <v>57</v>
      </c>
      <c r="E61" s="5"/>
      <c r="F61" s="5"/>
      <c r="G61" s="5"/>
      <c r="H61" s="5"/>
      <c r="I61" s="5"/>
      <c r="J61" s="5"/>
      <c r="K61" s="5"/>
      <c r="L61" s="5"/>
      <c r="M61" s="5"/>
      <c r="N61" s="5"/>
      <c r="O61" s="5"/>
      <c r="P61" s="5"/>
      <c r="Q61" s="5"/>
      <c r="R61" s="5"/>
      <c r="S61" s="5"/>
      <c r="T61" s="5"/>
      <c r="U61" s="5"/>
    </row>
    <row r="62" spans="1:21" x14ac:dyDescent="0.25">
      <c r="A62" s="1" t="str">
        <f>'Population Definitions'!$A$6</f>
        <v>15-64 (HIV+)</v>
      </c>
      <c r="B62" t="s">
        <v>56</v>
      </c>
      <c r="C62" s="5">
        <v>0.17</v>
      </c>
      <c r="D62" s="2" t="s">
        <v>57</v>
      </c>
      <c r="E62" s="5"/>
      <c r="F62" s="5"/>
      <c r="G62" s="5"/>
      <c r="H62" s="5"/>
      <c r="I62" s="5"/>
      <c r="J62" s="5"/>
      <c r="K62" s="5"/>
      <c r="L62" s="5"/>
      <c r="M62" s="5"/>
      <c r="N62" s="5"/>
      <c r="O62" s="5"/>
      <c r="P62" s="5"/>
      <c r="Q62" s="5"/>
      <c r="R62" s="5"/>
      <c r="S62" s="5"/>
      <c r="T62" s="5"/>
      <c r="U62" s="5"/>
    </row>
    <row r="63" spans="1:21" x14ac:dyDescent="0.25">
      <c r="A63" s="1" t="str">
        <f>'Population Definitions'!$A$7</f>
        <v>65+ (HIV+)</v>
      </c>
      <c r="B63" t="s">
        <v>56</v>
      </c>
      <c r="C63" s="5">
        <v>0.17</v>
      </c>
      <c r="D63" s="2" t="s">
        <v>57</v>
      </c>
      <c r="E63" s="5"/>
      <c r="F63" s="5"/>
      <c r="G63" s="5"/>
      <c r="H63" s="5"/>
      <c r="I63" s="5"/>
      <c r="J63" s="5"/>
      <c r="K63" s="5"/>
      <c r="L63" s="5"/>
      <c r="M63" s="5"/>
      <c r="N63" s="5"/>
      <c r="O63" s="5"/>
      <c r="P63" s="5"/>
      <c r="Q63" s="5"/>
      <c r="R63" s="5"/>
      <c r="S63" s="5"/>
      <c r="T63" s="5"/>
      <c r="U63" s="5"/>
    </row>
    <row r="64" spans="1:21" x14ac:dyDescent="0.25">
      <c r="A64" s="1" t="str">
        <f>'Population Definitions'!$A$8</f>
        <v>Pris</v>
      </c>
      <c r="B64" t="s">
        <v>56</v>
      </c>
      <c r="C64" s="5">
        <v>0.17</v>
      </c>
      <c r="D64" s="2" t="s">
        <v>57</v>
      </c>
      <c r="E64" s="5"/>
      <c r="F64" s="5"/>
      <c r="G64" s="5"/>
      <c r="H64" s="5"/>
      <c r="I64" s="5"/>
      <c r="J64" s="5"/>
      <c r="K64" s="5"/>
      <c r="L64" s="5"/>
      <c r="M64" s="5"/>
      <c r="N64" s="5"/>
      <c r="O64" s="5"/>
      <c r="P64" s="5"/>
      <c r="Q64" s="5"/>
      <c r="R64" s="5"/>
      <c r="S64" s="5"/>
      <c r="T64" s="5"/>
      <c r="U64" s="5"/>
    </row>
    <row r="65" spans="1:21" x14ac:dyDescent="0.25">
      <c r="A65" s="1" t="str">
        <f>'Population Definitions'!$A$9</f>
        <v>Pris (HIV+)</v>
      </c>
      <c r="B65" t="s">
        <v>56</v>
      </c>
      <c r="C65" s="5">
        <v>0.17</v>
      </c>
      <c r="D65" s="2" t="s">
        <v>57</v>
      </c>
      <c r="E65" s="5"/>
      <c r="F65" s="5"/>
      <c r="G65" s="5"/>
      <c r="H65" s="5"/>
      <c r="I65" s="5"/>
      <c r="J65" s="5"/>
      <c r="K65" s="5"/>
      <c r="L65" s="5"/>
      <c r="M65" s="5"/>
      <c r="N65" s="5"/>
      <c r="O65" s="5"/>
      <c r="P65" s="5"/>
      <c r="Q65" s="5"/>
      <c r="R65" s="5"/>
      <c r="S65" s="5"/>
      <c r="T65" s="5"/>
      <c r="U65" s="5"/>
    </row>
    <row r="66" spans="1:21" x14ac:dyDescent="0.25">
      <c r="A66" s="1" t="str">
        <f>'Population Definitions'!$A$10</f>
        <v>HCW</v>
      </c>
      <c r="B66" t="s">
        <v>56</v>
      </c>
      <c r="C66" s="5">
        <v>0.17</v>
      </c>
      <c r="D66" s="2" t="s">
        <v>57</v>
      </c>
      <c r="E66" s="5"/>
      <c r="F66" s="5"/>
      <c r="G66" s="5"/>
      <c r="H66" s="5"/>
      <c r="I66" s="5"/>
      <c r="J66" s="5"/>
      <c r="K66" s="5"/>
      <c r="L66" s="5"/>
      <c r="M66" s="5"/>
      <c r="N66" s="5"/>
      <c r="O66" s="5"/>
      <c r="P66" s="5"/>
      <c r="Q66" s="5"/>
      <c r="R66" s="5"/>
      <c r="S66" s="5"/>
      <c r="T66" s="5"/>
      <c r="U66" s="5"/>
    </row>
    <row r="67" spans="1:21" x14ac:dyDescent="0.25">
      <c r="A67" s="1" t="str">
        <f>'Population Definitions'!$A$11</f>
        <v>HCW (HIV+)</v>
      </c>
      <c r="B67" t="s">
        <v>56</v>
      </c>
      <c r="C67" s="5">
        <v>0.17</v>
      </c>
      <c r="D67" s="2" t="s">
        <v>57</v>
      </c>
      <c r="E67" s="5"/>
      <c r="F67" s="5"/>
      <c r="G67" s="5"/>
      <c r="H67" s="5"/>
      <c r="I67" s="5"/>
      <c r="J67" s="5"/>
      <c r="K67" s="5"/>
      <c r="L67" s="5"/>
      <c r="M67" s="5"/>
      <c r="N67" s="5"/>
      <c r="O67" s="5"/>
      <c r="P67" s="5"/>
      <c r="Q67" s="5"/>
      <c r="R67" s="5"/>
      <c r="S67" s="5"/>
      <c r="T67" s="5"/>
      <c r="U67" s="5"/>
    </row>
    <row r="68" spans="1:21" x14ac:dyDescent="0.25">
      <c r="A68" s="1" t="str">
        <f>'Population Definitions'!$A$12</f>
        <v>Mine</v>
      </c>
      <c r="B68" t="s">
        <v>56</v>
      </c>
      <c r="C68" s="5">
        <v>0.17</v>
      </c>
      <c r="D68" s="2" t="s">
        <v>57</v>
      </c>
      <c r="E68" s="5"/>
      <c r="F68" s="5"/>
      <c r="G68" s="5"/>
      <c r="H68" s="5"/>
      <c r="I68" s="5"/>
      <c r="J68" s="5"/>
      <c r="K68" s="5"/>
      <c r="L68" s="5"/>
      <c r="M68" s="5"/>
      <c r="N68" s="5"/>
      <c r="O68" s="5"/>
      <c r="P68" s="5"/>
      <c r="Q68" s="5"/>
      <c r="R68" s="5"/>
      <c r="S68" s="5"/>
      <c r="T68" s="5"/>
      <c r="U68" s="5"/>
    </row>
    <row r="69" spans="1:21" x14ac:dyDescent="0.25">
      <c r="A69" s="1" t="str">
        <f>'Population Definitions'!$A$13</f>
        <v>Mine (HIV+)</v>
      </c>
      <c r="B69" t="s">
        <v>56</v>
      </c>
      <c r="C69" s="5">
        <v>0.17</v>
      </c>
      <c r="D69" s="2" t="s">
        <v>57</v>
      </c>
      <c r="E69" s="5"/>
      <c r="F69" s="5"/>
      <c r="G69" s="5"/>
      <c r="H69" s="5"/>
      <c r="I69" s="5"/>
      <c r="J69" s="5"/>
      <c r="K69" s="5"/>
      <c r="L69" s="5"/>
      <c r="M69" s="5"/>
      <c r="N69" s="5"/>
      <c r="O69" s="5"/>
      <c r="P69" s="5"/>
      <c r="Q69" s="5"/>
      <c r="R69" s="5"/>
      <c r="S69" s="5"/>
      <c r="T69" s="5"/>
      <c r="U69" s="5"/>
    </row>
    <row r="71" spans="1:21" x14ac:dyDescent="0.25">
      <c r="A71" s="1" t="s">
        <v>155</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B72" t="s">
        <v>56</v>
      </c>
      <c r="C72" s="5">
        <v>0.27</v>
      </c>
      <c r="D72" s="2" t="s">
        <v>57</v>
      </c>
      <c r="E72" s="5"/>
      <c r="F72" s="5"/>
      <c r="G72" s="5"/>
      <c r="H72" s="5"/>
      <c r="I72" s="5"/>
      <c r="J72" s="5"/>
      <c r="K72" s="5"/>
      <c r="L72" s="5"/>
      <c r="M72" s="5"/>
      <c r="N72" s="5"/>
      <c r="O72" s="5"/>
      <c r="P72" s="5"/>
      <c r="Q72" s="5"/>
      <c r="R72" s="5"/>
      <c r="S72" s="5"/>
      <c r="T72" s="5"/>
      <c r="U72" s="5"/>
    </row>
    <row r="73" spans="1:21" x14ac:dyDescent="0.25">
      <c r="A73" s="1" t="str">
        <f>'Population Definitions'!$A$3</f>
        <v>5-14</v>
      </c>
      <c r="B73" t="s">
        <v>56</v>
      </c>
      <c r="C73" s="5">
        <v>0.27</v>
      </c>
      <c r="D73" s="2" t="s">
        <v>57</v>
      </c>
      <c r="E73" s="5"/>
      <c r="F73" s="5"/>
      <c r="G73" s="5"/>
      <c r="H73" s="5"/>
      <c r="I73" s="5"/>
      <c r="J73" s="5"/>
      <c r="K73" s="5"/>
      <c r="L73" s="5"/>
      <c r="M73" s="5"/>
      <c r="N73" s="5"/>
      <c r="O73" s="5"/>
      <c r="P73" s="5"/>
      <c r="Q73" s="5"/>
      <c r="R73" s="5"/>
      <c r="S73" s="5"/>
      <c r="T73" s="5"/>
      <c r="U73" s="5"/>
    </row>
    <row r="74" spans="1:21" x14ac:dyDescent="0.25">
      <c r="A74" s="1" t="str">
        <f>'Population Definitions'!$A$4</f>
        <v>15-64</v>
      </c>
      <c r="B74" t="s">
        <v>56</v>
      </c>
      <c r="C74" s="5">
        <v>0.27</v>
      </c>
      <c r="D74" s="2" t="s">
        <v>57</v>
      </c>
      <c r="E74" s="5"/>
      <c r="F74" s="5"/>
      <c r="G74" s="5"/>
      <c r="H74" s="5"/>
      <c r="I74" s="5"/>
      <c r="J74" s="5"/>
      <c r="K74" s="5"/>
      <c r="L74" s="5"/>
      <c r="M74" s="5"/>
      <c r="N74" s="5"/>
      <c r="O74" s="5"/>
      <c r="P74" s="5"/>
      <c r="Q74" s="5"/>
      <c r="R74" s="5"/>
      <c r="S74" s="5"/>
      <c r="T74" s="5"/>
      <c r="U74" s="5"/>
    </row>
    <row r="75" spans="1:21" x14ac:dyDescent="0.25">
      <c r="A75" s="1" t="str">
        <f>'Population Definitions'!$A$5</f>
        <v>65+</v>
      </c>
      <c r="B75" t="s">
        <v>56</v>
      </c>
      <c r="C75" s="5">
        <v>0.27</v>
      </c>
      <c r="D75" s="2" t="s">
        <v>57</v>
      </c>
      <c r="E75" s="5"/>
      <c r="F75" s="5"/>
      <c r="G75" s="5"/>
      <c r="H75" s="5"/>
      <c r="I75" s="5"/>
      <c r="J75" s="5"/>
      <c r="K75" s="5"/>
      <c r="L75" s="5"/>
      <c r="M75" s="5"/>
      <c r="N75" s="5"/>
      <c r="O75" s="5"/>
      <c r="P75" s="5"/>
      <c r="Q75" s="5"/>
      <c r="R75" s="5"/>
      <c r="S75" s="5"/>
      <c r="T75" s="5"/>
      <c r="U75" s="5"/>
    </row>
    <row r="76" spans="1:21" x14ac:dyDescent="0.25">
      <c r="A76" s="1" t="str">
        <f>'Population Definitions'!$A$6</f>
        <v>15-64 (HIV+)</v>
      </c>
      <c r="B76" t="s">
        <v>56</v>
      </c>
      <c r="C76" s="5">
        <v>0.27</v>
      </c>
      <c r="D76" s="2" t="s">
        <v>57</v>
      </c>
      <c r="E76" s="5"/>
      <c r="F76" s="5"/>
      <c r="G76" s="5"/>
      <c r="H76" s="5"/>
      <c r="I76" s="5"/>
      <c r="J76" s="5"/>
      <c r="K76" s="5"/>
      <c r="L76" s="5"/>
      <c r="M76" s="5"/>
      <c r="N76" s="5"/>
      <c r="O76" s="5"/>
      <c r="P76" s="5"/>
      <c r="Q76" s="5"/>
      <c r="R76" s="5"/>
      <c r="S76" s="5"/>
      <c r="T76" s="5"/>
      <c r="U76" s="5"/>
    </row>
    <row r="77" spans="1:21" x14ac:dyDescent="0.25">
      <c r="A77" s="1" t="str">
        <f>'Population Definitions'!$A$7</f>
        <v>65+ (HIV+)</v>
      </c>
      <c r="B77" t="s">
        <v>56</v>
      </c>
      <c r="C77" s="5">
        <v>0.27</v>
      </c>
      <c r="D77" s="2" t="s">
        <v>57</v>
      </c>
      <c r="E77" s="5"/>
      <c r="F77" s="5"/>
      <c r="G77" s="5"/>
      <c r="H77" s="5"/>
      <c r="I77" s="5"/>
      <c r="J77" s="5"/>
      <c r="K77" s="5"/>
      <c r="L77" s="5"/>
      <c r="M77" s="5"/>
      <c r="N77" s="5"/>
      <c r="O77" s="5"/>
      <c r="P77" s="5"/>
      <c r="Q77" s="5"/>
      <c r="R77" s="5"/>
      <c r="S77" s="5"/>
      <c r="T77" s="5"/>
      <c r="U77" s="5"/>
    </row>
    <row r="78" spans="1:21" x14ac:dyDescent="0.25">
      <c r="A78" s="1" t="str">
        <f>'Population Definitions'!$A$8</f>
        <v>Pris</v>
      </c>
      <c r="B78" t="s">
        <v>56</v>
      </c>
      <c r="C78" s="5">
        <v>0.27</v>
      </c>
      <c r="D78" s="2" t="s">
        <v>57</v>
      </c>
      <c r="E78" s="5"/>
      <c r="F78" s="5"/>
      <c r="G78" s="5"/>
      <c r="H78" s="5"/>
      <c r="I78" s="5"/>
      <c r="J78" s="5"/>
      <c r="K78" s="5"/>
      <c r="L78" s="5"/>
      <c r="M78" s="5"/>
      <c r="N78" s="5"/>
      <c r="O78" s="5"/>
      <c r="P78" s="5"/>
      <c r="Q78" s="5"/>
      <c r="R78" s="5"/>
      <c r="S78" s="5"/>
      <c r="T78" s="5"/>
      <c r="U78" s="5"/>
    </row>
    <row r="79" spans="1:21" x14ac:dyDescent="0.25">
      <c r="A79" s="1" t="str">
        <f>'Population Definitions'!$A$9</f>
        <v>Pris (HIV+)</v>
      </c>
      <c r="B79" t="s">
        <v>56</v>
      </c>
      <c r="C79" s="5">
        <v>0.27</v>
      </c>
      <c r="D79" s="2" t="s">
        <v>57</v>
      </c>
      <c r="E79" s="5"/>
      <c r="F79" s="5"/>
      <c r="G79" s="5"/>
      <c r="H79" s="5"/>
      <c r="I79" s="5"/>
      <c r="J79" s="5"/>
      <c r="K79" s="5"/>
      <c r="L79" s="5"/>
      <c r="M79" s="5"/>
      <c r="N79" s="5"/>
      <c r="O79" s="5"/>
      <c r="P79" s="5"/>
      <c r="Q79" s="5"/>
      <c r="R79" s="5"/>
      <c r="S79" s="5"/>
      <c r="T79" s="5"/>
      <c r="U79" s="5"/>
    </row>
    <row r="80" spans="1:21" x14ac:dyDescent="0.25">
      <c r="A80" s="1" t="str">
        <f>'Population Definitions'!$A$10</f>
        <v>HCW</v>
      </c>
      <c r="B80" t="s">
        <v>56</v>
      </c>
      <c r="C80" s="5">
        <v>0.27</v>
      </c>
      <c r="D80" s="2" t="s">
        <v>57</v>
      </c>
      <c r="E80" s="5"/>
      <c r="F80" s="5"/>
      <c r="G80" s="5"/>
      <c r="H80" s="5"/>
      <c r="I80" s="5"/>
      <c r="J80" s="5"/>
      <c r="K80" s="5"/>
      <c r="L80" s="5"/>
      <c r="M80" s="5"/>
      <c r="N80" s="5"/>
      <c r="O80" s="5"/>
      <c r="P80" s="5"/>
      <c r="Q80" s="5"/>
      <c r="R80" s="5"/>
      <c r="S80" s="5"/>
      <c r="T80" s="5"/>
      <c r="U80" s="5"/>
    </row>
    <row r="81" spans="1:21" x14ac:dyDescent="0.25">
      <c r="A81" s="1" t="str">
        <f>'Population Definitions'!$A$11</f>
        <v>HCW (HIV+)</v>
      </c>
      <c r="B81" t="s">
        <v>56</v>
      </c>
      <c r="C81" s="5">
        <v>0.27</v>
      </c>
      <c r="D81" s="2" t="s">
        <v>57</v>
      </c>
      <c r="E81" s="5"/>
      <c r="F81" s="5"/>
      <c r="G81" s="5"/>
      <c r="H81" s="5"/>
      <c r="I81" s="5"/>
      <c r="J81" s="5"/>
      <c r="K81" s="5"/>
      <c r="L81" s="5"/>
      <c r="M81" s="5"/>
      <c r="N81" s="5"/>
      <c r="O81" s="5"/>
      <c r="P81" s="5"/>
      <c r="Q81" s="5"/>
      <c r="R81" s="5"/>
      <c r="S81" s="5"/>
      <c r="T81" s="5"/>
      <c r="U81" s="5"/>
    </row>
    <row r="82" spans="1:21" x14ac:dyDescent="0.25">
      <c r="A82" s="1" t="str">
        <f>'Population Definitions'!$A$12</f>
        <v>Mine</v>
      </c>
      <c r="B82" t="s">
        <v>56</v>
      </c>
      <c r="C82" s="5">
        <v>0.27</v>
      </c>
      <c r="D82" s="2" t="s">
        <v>57</v>
      </c>
      <c r="E82" s="5"/>
      <c r="F82" s="5"/>
      <c r="G82" s="5"/>
      <c r="H82" s="5"/>
      <c r="I82" s="5"/>
      <c r="J82" s="5"/>
      <c r="K82" s="5"/>
      <c r="L82" s="5"/>
      <c r="M82" s="5"/>
      <c r="N82" s="5"/>
      <c r="O82" s="5"/>
      <c r="P82" s="5"/>
      <c r="Q82" s="5"/>
      <c r="R82" s="5"/>
      <c r="S82" s="5"/>
      <c r="T82" s="5"/>
      <c r="U82" s="5"/>
    </row>
    <row r="83" spans="1:21" x14ac:dyDescent="0.25">
      <c r="A83" s="1" t="str">
        <f>'Population Definitions'!$A$13</f>
        <v>Mine (HIV+)</v>
      </c>
      <c r="B83" t="s">
        <v>56</v>
      </c>
      <c r="C83" s="5">
        <v>0.27</v>
      </c>
      <c r="D83" s="2" t="s">
        <v>57</v>
      </c>
      <c r="E83" s="5"/>
      <c r="F83" s="5"/>
      <c r="G83" s="5"/>
      <c r="H83" s="5"/>
      <c r="I83" s="5"/>
      <c r="J83" s="5"/>
      <c r="K83" s="5"/>
      <c r="L83" s="5"/>
      <c r="M83" s="5"/>
      <c r="N83" s="5"/>
      <c r="O83" s="5"/>
      <c r="P83" s="5"/>
      <c r="Q83" s="5"/>
      <c r="R83" s="5"/>
      <c r="S83" s="5"/>
      <c r="T83" s="5"/>
      <c r="U83" s="5"/>
    </row>
    <row r="85" spans="1:21" x14ac:dyDescent="0.25">
      <c r="A85" s="1" t="s">
        <v>156</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56</v>
      </c>
      <c r="C86" s="5">
        <v>0.02</v>
      </c>
      <c r="D86" s="2" t="s">
        <v>57</v>
      </c>
      <c r="E86" s="5"/>
      <c r="F86" s="5"/>
      <c r="G86" s="5"/>
      <c r="H86" s="5"/>
      <c r="I86" s="5"/>
      <c r="J86" s="5"/>
      <c r="K86" s="5"/>
      <c r="L86" s="5"/>
      <c r="M86" s="5"/>
      <c r="N86" s="5"/>
      <c r="O86" s="5"/>
      <c r="P86" s="5"/>
      <c r="Q86" s="5"/>
      <c r="R86" s="5"/>
      <c r="S86" s="5"/>
      <c r="T86" s="5"/>
      <c r="U86" s="5"/>
    </row>
    <row r="87" spans="1:21" x14ac:dyDescent="0.25">
      <c r="A87" s="1" t="str">
        <f>'Population Definitions'!$A$3</f>
        <v>5-14</v>
      </c>
      <c r="B87" t="s">
        <v>56</v>
      </c>
      <c r="C87" s="5">
        <v>0.02</v>
      </c>
      <c r="D87" s="2" t="s">
        <v>57</v>
      </c>
      <c r="E87" s="5"/>
      <c r="F87" s="5"/>
      <c r="G87" s="5"/>
      <c r="H87" s="5"/>
      <c r="I87" s="5"/>
      <c r="J87" s="5"/>
      <c r="K87" s="5"/>
      <c r="L87" s="5"/>
      <c r="M87" s="5"/>
      <c r="N87" s="5"/>
      <c r="O87" s="5"/>
      <c r="P87" s="5"/>
      <c r="Q87" s="5"/>
      <c r="R87" s="5"/>
      <c r="S87" s="5"/>
      <c r="T87" s="5"/>
      <c r="U87" s="5"/>
    </row>
    <row r="88" spans="1:21" x14ac:dyDescent="0.25">
      <c r="A88" s="1" t="str">
        <f>'Population Definitions'!$A$4</f>
        <v>15-64</v>
      </c>
      <c r="B88" t="s">
        <v>56</v>
      </c>
      <c r="C88" s="5">
        <v>0.02</v>
      </c>
      <c r="D88" s="2" t="s">
        <v>57</v>
      </c>
      <c r="E88" s="5"/>
      <c r="F88" s="5"/>
      <c r="G88" s="5"/>
      <c r="H88" s="5"/>
      <c r="I88" s="5"/>
      <c r="J88" s="5"/>
      <c r="K88" s="5"/>
      <c r="L88" s="5"/>
      <c r="M88" s="5"/>
      <c r="N88" s="5"/>
      <c r="O88" s="5"/>
      <c r="P88" s="5"/>
      <c r="Q88" s="5"/>
      <c r="R88" s="5"/>
      <c r="S88" s="5"/>
      <c r="T88" s="5"/>
      <c r="U88" s="5"/>
    </row>
    <row r="89" spans="1:21" x14ac:dyDescent="0.25">
      <c r="A89" s="1" t="str">
        <f>'Population Definitions'!$A$5</f>
        <v>65+</v>
      </c>
      <c r="B89" t="s">
        <v>56</v>
      </c>
      <c r="C89" s="5">
        <v>0.02</v>
      </c>
      <c r="D89" s="2" t="s">
        <v>57</v>
      </c>
      <c r="E89" s="5"/>
      <c r="F89" s="5"/>
      <c r="G89" s="5"/>
      <c r="H89" s="5"/>
      <c r="I89" s="5"/>
      <c r="J89" s="5"/>
      <c r="K89" s="5"/>
      <c r="L89" s="5"/>
      <c r="M89" s="5"/>
      <c r="N89" s="5"/>
      <c r="O89" s="5"/>
      <c r="P89" s="5"/>
      <c r="Q89" s="5"/>
      <c r="R89" s="5"/>
      <c r="S89" s="5"/>
      <c r="T89" s="5"/>
      <c r="U89" s="5"/>
    </row>
    <row r="90" spans="1:21" x14ac:dyDescent="0.25">
      <c r="A90" s="1" t="str">
        <f>'Population Definitions'!$A$6</f>
        <v>15-64 (HIV+)</v>
      </c>
      <c r="B90" t="s">
        <v>56</v>
      </c>
      <c r="C90" s="5">
        <v>0.02</v>
      </c>
      <c r="D90" s="2" t="s">
        <v>57</v>
      </c>
      <c r="E90" s="5"/>
      <c r="F90" s="5"/>
      <c r="G90" s="5"/>
      <c r="H90" s="5"/>
      <c r="I90" s="5"/>
      <c r="J90" s="5"/>
      <c r="K90" s="5"/>
      <c r="L90" s="5"/>
      <c r="M90" s="5"/>
      <c r="N90" s="5"/>
      <c r="O90" s="5"/>
      <c r="P90" s="5"/>
      <c r="Q90" s="5"/>
      <c r="R90" s="5"/>
      <c r="S90" s="5"/>
      <c r="T90" s="5"/>
      <c r="U90" s="5"/>
    </row>
    <row r="91" spans="1:21" x14ac:dyDescent="0.25">
      <c r="A91" s="1" t="str">
        <f>'Population Definitions'!$A$7</f>
        <v>65+ (HIV+)</v>
      </c>
      <c r="B91" t="s">
        <v>56</v>
      </c>
      <c r="C91" s="5">
        <v>0.02</v>
      </c>
      <c r="D91" s="2" t="s">
        <v>57</v>
      </c>
      <c r="E91" s="5"/>
      <c r="F91" s="5"/>
      <c r="G91" s="5"/>
      <c r="H91" s="5"/>
      <c r="I91" s="5"/>
      <c r="J91" s="5"/>
      <c r="K91" s="5"/>
      <c r="L91" s="5"/>
      <c r="M91" s="5"/>
      <c r="N91" s="5"/>
      <c r="O91" s="5"/>
      <c r="P91" s="5"/>
      <c r="Q91" s="5"/>
      <c r="R91" s="5"/>
      <c r="S91" s="5"/>
      <c r="T91" s="5"/>
      <c r="U91" s="5"/>
    </row>
    <row r="92" spans="1:21" x14ac:dyDescent="0.25">
      <c r="A92" s="1" t="str">
        <f>'Population Definitions'!$A$8</f>
        <v>Pris</v>
      </c>
      <c r="B92" t="s">
        <v>56</v>
      </c>
      <c r="C92" s="5">
        <v>0.02</v>
      </c>
      <c r="D92" s="2" t="s">
        <v>57</v>
      </c>
      <c r="E92" s="5"/>
      <c r="F92" s="5"/>
      <c r="G92" s="5"/>
      <c r="H92" s="5"/>
      <c r="I92" s="5"/>
      <c r="J92" s="5"/>
      <c r="K92" s="5"/>
      <c r="L92" s="5"/>
      <c r="M92" s="5"/>
      <c r="N92" s="5"/>
      <c r="O92" s="5"/>
      <c r="P92" s="5"/>
      <c r="Q92" s="5"/>
      <c r="R92" s="5"/>
      <c r="S92" s="5"/>
      <c r="T92" s="5"/>
      <c r="U92" s="5"/>
    </row>
    <row r="93" spans="1:21" x14ac:dyDescent="0.25">
      <c r="A93" s="1" t="str">
        <f>'Population Definitions'!$A$9</f>
        <v>Pris (HIV+)</v>
      </c>
      <c r="B93" t="s">
        <v>56</v>
      </c>
      <c r="C93" s="5">
        <v>0.02</v>
      </c>
      <c r="D93" s="2" t="s">
        <v>57</v>
      </c>
      <c r="E93" s="5"/>
      <c r="F93" s="5"/>
      <c r="G93" s="5"/>
      <c r="H93" s="5"/>
      <c r="I93" s="5"/>
      <c r="J93" s="5"/>
      <c r="K93" s="5"/>
      <c r="L93" s="5"/>
      <c r="M93" s="5"/>
      <c r="N93" s="5"/>
      <c r="O93" s="5"/>
      <c r="P93" s="5"/>
      <c r="Q93" s="5"/>
      <c r="R93" s="5"/>
      <c r="S93" s="5"/>
      <c r="T93" s="5"/>
      <c r="U93" s="5"/>
    </row>
    <row r="94" spans="1:21" x14ac:dyDescent="0.25">
      <c r="A94" s="1" t="str">
        <f>'Population Definitions'!$A$10</f>
        <v>HCW</v>
      </c>
      <c r="B94" t="s">
        <v>56</v>
      </c>
      <c r="C94" s="5">
        <v>0.02</v>
      </c>
      <c r="D94" s="2" t="s">
        <v>57</v>
      </c>
      <c r="E94" s="5"/>
      <c r="F94" s="5"/>
      <c r="G94" s="5"/>
      <c r="H94" s="5"/>
      <c r="I94" s="5"/>
      <c r="J94" s="5"/>
      <c r="K94" s="5"/>
      <c r="L94" s="5"/>
      <c r="M94" s="5"/>
      <c r="N94" s="5"/>
      <c r="O94" s="5"/>
      <c r="P94" s="5"/>
      <c r="Q94" s="5"/>
      <c r="R94" s="5"/>
      <c r="S94" s="5"/>
      <c r="T94" s="5"/>
      <c r="U94" s="5"/>
    </row>
    <row r="95" spans="1:21" x14ac:dyDescent="0.25">
      <c r="A95" s="1" t="str">
        <f>'Population Definitions'!$A$11</f>
        <v>HCW (HIV+)</v>
      </c>
      <c r="B95" t="s">
        <v>56</v>
      </c>
      <c r="C95" s="5">
        <v>0.02</v>
      </c>
      <c r="D95" s="2" t="s">
        <v>57</v>
      </c>
      <c r="E95" s="5"/>
      <c r="F95" s="5"/>
      <c r="G95" s="5"/>
      <c r="H95" s="5"/>
      <c r="I95" s="5"/>
      <c r="J95" s="5"/>
      <c r="K95" s="5"/>
      <c r="L95" s="5"/>
      <c r="M95" s="5"/>
      <c r="N95" s="5"/>
      <c r="O95" s="5"/>
      <c r="P95" s="5"/>
      <c r="Q95" s="5"/>
      <c r="R95" s="5"/>
      <c r="S95" s="5"/>
      <c r="T95" s="5"/>
      <c r="U95" s="5"/>
    </row>
    <row r="96" spans="1:21" x14ac:dyDescent="0.25">
      <c r="A96" s="1" t="str">
        <f>'Population Definitions'!$A$12</f>
        <v>Mine</v>
      </c>
      <c r="B96" t="s">
        <v>56</v>
      </c>
      <c r="C96" s="5">
        <v>0.02</v>
      </c>
      <c r="D96" s="2" t="s">
        <v>57</v>
      </c>
      <c r="E96" s="5"/>
      <c r="F96" s="5"/>
      <c r="G96" s="5"/>
      <c r="H96" s="5"/>
      <c r="I96" s="5"/>
      <c r="J96" s="5"/>
      <c r="K96" s="5"/>
      <c r="L96" s="5"/>
      <c r="M96" s="5"/>
      <c r="N96" s="5"/>
      <c r="O96" s="5"/>
      <c r="P96" s="5"/>
      <c r="Q96" s="5"/>
      <c r="R96" s="5"/>
      <c r="S96" s="5"/>
      <c r="T96" s="5"/>
      <c r="U96" s="5"/>
    </row>
    <row r="97" spans="1:21" x14ac:dyDescent="0.25">
      <c r="A97" s="1" t="str">
        <f>'Population Definitions'!$A$13</f>
        <v>Mine (HIV+)</v>
      </c>
      <c r="B97" t="s">
        <v>56</v>
      </c>
      <c r="C97" s="5">
        <v>0.02</v>
      </c>
      <c r="D97" s="2" t="s">
        <v>57</v>
      </c>
      <c r="E97" s="5"/>
      <c r="F97" s="5"/>
      <c r="G97" s="5"/>
      <c r="H97" s="5"/>
      <c r="I97" s="5"/>
      <c r="J97" s="5"/>
      <c r="K97" s="5"/>
      <c r="L97" s="5"/>
      <c r="M97" s="5"/>
      <c r="N97" s="5"/>
      <c r="O97" s="5"/>
      <c r="P97" s="5"/>
      <c r="Q97" s="5"/>
      <c r="R97" s="5"/>
      <c r="S97" s="5"/>
      <c r="T97" s="5"/>
      <c r="U97" s="5"/>
    </row>
    <row r="99" spans="1:21" x14ac:dyDescent="0.25">
      <c r="A99" s="1" t="s">
        <v>157</v>
      </c>
      <c r="B99" s="1" t="s">
        <v>30</v>
      </c>
      <c r="C99" s="1" t="s">
        <v>31</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row>
    <row r="100" spans="1:21" x14ac:dyDescent="0.25">
      <c r="A100" s="1" t="str">
        <f>'Population Definitions'!$A$2</f>
        <v>0-4</v>
      </c>
      <c r="B100" t="s">
        <v>56</v>
      </c>
      <c r="C100" s="5">
        <v>0.02</v>
      </c>
      <c r="D100" s="2" t="s">
        <v>57</v>
      </c>
      <c r="E100" s="5"/>
      <c r="F100" s="5"/>
      <c r="G100" s="5"/>
      <c r="H100" s="5"/>
      <c r="I100" s="5"/>
      <c r="J100" s="5"/>
      <c r="K100" s="5"/>
      <c r="L100" s="5"/>
      <c r="M100" s="5"/>
      <c r="N100" s="5"/>
      <c r="O100" s="5"/>
      <c r="P100" s="5"/>
      <c r="Q100" s="5"/>
      <c r="R100" s="5"/>
      <c r="S100" s="5"/>
      <c r="T100" s="5"/>
      <c r="U100" s="5"/>
    </row>
    <row r="101" spans="1:21" x14ac:dyDescent="0.25">
      <c r="A101" s="1" t="str">
        <f>'Population Definitions'!$A$3</f>
        <v>5-14</v>
      </c>
      <c r="B101" t="s">
        <v>56</v>
      </c>
      <c r="C101" s="5">
        <v>0.02</v>
      </c>
      <c r="D101" s="2" t="s">
        <v>57</v>
      </c>
      <c r="E101" s="5"/>
      <c r="F101" s="5"/>
      <c r="G101" s="5"/>
      <c r="H101" s="5"/>
      <c r="I101" s="5"/>
      <c r="J101" s="5"/>
      <c r="K101" s="5"/>
      <c r="L101" s="5"/>
      <c r="M101" s="5"/>
      <c r="N101" s="5"/>
      <c r="O101" s="5"/>
      <c r="P101" s="5"/>
      <c r="Q101" s="5"/>
      <c r="R101" s="5"/>
      <c r="S101" s="5"/>
      <c r="T101" s="5"/>
      <c r="U101" s="5"/>
    </row>
    <row r="102" spans="1:21" x14ac:dyDescent="0.25">
      <c r="A102" s="1" t="str">
        <f>'Population Definitions'!$A$4</f>
        <v>15-64</v>
      </c>
      <c r="B102" t="s">
        <v>56</v>
      </c>
      <c r="C102" s="5">
        <v>0.02</v>
      </c>
      <c r="D102" s="2" t="s">
        <v>57</v>
      </c>
      <c r="E102" s="5"/>
      <c r="F102" s="5"/>
      <c r="G102" s="5"/>
      <c r="H102" s="5"/>
      <c r="I102" s="5"/>
      <c r="J102" s="5"/>
      <c r="K102" s="5"/>
      <c r="L102" s="5"/>
      <c r="M102" s="5"/>
      <c r="N102" s="5"/>
      <c r="O102" s="5"/>
      <c r="P102" s="5"/>
      <c r="Q102" s="5"/>
      <c r="R102" s="5"/>
      <c r="S102" s="5"/>
      <c r="T102" s="5"/>
      <c r="U102" s="5"/>
    </row>
    <row r="103" spans="1:21" x14ac:dyDescent="0.25">
      <c r="A103" s="1" t="str">
        <f>'Population Definitions'!$A$5</f>
        <v>65+</v>
      </c>
      <c r="B103" t="s">
        <v>56</v>
      </c>
      <c r="C103" s="5">
        <v>0.02</v>
      </c>
      <c r="D103" s="2" t="s">
        <v>57</v>
      </c>
      <c r="E103" s="5"/>
      <c r="F103" s="5"/>
      <c r="G103" s="5"/>
      <c r="H103" s="5"/>
      <c r="I103" s="5"/>
      <c r="J103" s="5"/>
      <c r="K103" s="5"/>
      <c r="L103" s="5"/>
      <c r="M103" s="5"/>
      <c r="N103" s="5"/>
      <c r="O103" s="5"/>
      <c r="P103" s="5"/>
      <c r="Q103" s="5"/>
      <c r="R103" s="5"/>
      <c r="S103" s="5"/>
      <c r="T103" s="5"/>
      <c r="U103" s="5"/>
    </row>
    <row r="104" spans="1:21" x14ac:dyDescent="0.25">
      <c r="A104" s="1" t="str">
        <f>'Population Definitions'!$A$6</f>
        <v>15-64 (HIV+)</v>
      </c>
      <c r="B104" t="s">
        <v>56</v>
      </c>
      <c r="C104" s="5">
        <v>0.02</v>
      </c>
      <c r="D104" s="2" t="s">
        <v>57</v>
      </c>
      <c r="E104" s="5"/>
      <c r="F104" s="5"/>
      <c r="G104" s="5"/>
      <c r="H104" s="5"/>
      <c r="I104" s="5"/>
      <c r="J104" s="5"/>
      <c r="K104" s="5"/>
      <c r="L104" s="5"/>
      <c r="M104" s="5"/>
      <c r="N104" s="5"/>
      <c r="O104" s="5"/>
      <c r="P104" s="5"/>
      <c r="Q104" s="5"/>
      <c r="R104" s="5"/>
      <c r="S104" s="5"/>
      <c r="T104" s="5"/>
      <c r="U104" s="5"/>
    </row>
    <row r="105" spans="1:21" x14ac:dyDescent="0.25">
      <c r="A105" s="1" t="str">
        <f>'Population Definitions'!$A$7</f>
        <v>65+ (HIV+)</v>
      </c>
      <c r="B105" t="s">
        <v>56</v>
      </c>
      <c r="C105" s="5">
        <v>0.02</v>
      </c>
      <c r="D105" s="2" t="s">
        <v>57</v>
      </c>
      <c r="E105" s="5"/>
      <c r="F105" s="5"/>
      <c r="G105" s="5"/>
      <c r="H105" s="5"/>
      <c r="I105" s="5"/>
      <c r="J105" s="5"/>
      <c r="K105" s="5"/>
      <c r="L105" s="5"/>
      <c r="M105" s="5"/>
      <c r="N105" s="5"/>
      <c r="O105" s="5"/>
      <c r="P105" s="5"/>
      <c r="Q105" s="5"/>
      <c r="R105" s="5"/>
      <c r="S105" s="5"/>
      <c r="T105" s="5"/>
      <c r="U105" s="5"/>
    </row>
    <row r="106" spans="1:21" x14ac:dyDescent="0.25">
      <c r="A106" s="1" t="str">
        <f>'Population Definitions'!$A$8</f>
        <v>Pris</v>
      </c>
      <c r="B106" t="s">
        <v>56</v>
      </c>
      <c r="C106" s="5">
        <v>0.02</v>
      </c>
      <c r="D106" s="2" t="s">
        <v>57</v>
      </c>
      <c r="E106" s="5"/>
      <c r="F106" s="5"/>
      <c r="G106" s="5"/>
      <c r="H106" s="5"/>
      <c r="I106" s="5"/>
      <c r="J106" s="5"/>
      <c r="K106" s="5"/>
      <c r="L106" s="5"/>
      <c r="M106" s="5"/>
      <c r="N106" s="5"/>
      <c r="O106" s="5"/>
      <c r="P106" s="5"/>
      <c r="Q106" s="5"/>
      <c r="R106" s="5"/>
      <c r="S106" s="5"/>
      <c r="T106" s="5"/>
      <c r="U106" s="5"/>
    </row>
    <row r="107" spans="1:21" x14ac:dyDescent="0.25">
      <c r="A107" s="1" t="str">
        <f>'Population Definitions'!$A$9</f>
        <v>Pris (HIV+)</v>
      </c>
      <c r="B107" t="s">
        <v>56</v>
      </c>
      <c r="C107" s="5">
        <v>0.02</v>
      </c>
      <c r="D107" s="2" t="s">
        <v>57</v>
      </c>
      <c r="E107" s="5"/>
      <c r="F107" s="5"/>
      <c r="G107" s="5"/>
      <c r="H107" s="5"/>
      <c r="I107" s="5"/>
      <c r="J107" s="5"/>
      <c r="K107" s="5"/>
      <c r="L107" s="5"/>
      <c r="M107" s="5"/>
      <c r="N107" s="5"/>
      <c r="O107" s="5"/>
      <c r="P107" s="5"/>
      <c r="Q107" s="5"/>
      <c r="R107" s="5"/>
      <c r="S107" s="5"/>
      <c r="T107" s="5"/>
      <c r="U107" s="5"/>
    </row>
    <row r="108" spans="1:21" x14ac:dyDescent="0.25">
      <c r="A108" s="1" t="str">
        <f>'Population Definitions'!$A$10</f>
        <v>HCW</v>
      </c>
      <c r="B108" t="s">
        <v>56</v>
      </c>
      <c r="C108" s="5">
        <v>0.02</v>
      </c>
      <c r="D108" s="2" t="s">
        <v>57</v>
      </c>
      <c r="E108" s="5"/>
      <c r="F108" s="5"/>
      <c r="G108" s="5"/>
      <c r="H108" s="5"/>
      <c r="I108" s="5"/>
      <c r="J108" s="5"/>
      <c r="K108" s="5"/>
      <c r="L108" s="5"/>
      <c r="M108" s="5"/>
      <c r="N108" s="5"/>
      <c r="O108" s="5"/>
      <c r="P108" s="5"/>
      <c r="Q108" s="5"/>
      <c r="R108" s="5"/>
      <c r="S108" s="5"/>
      <c r="T108" s="5"/>
      <c r="U108" s="5"/>
    </row>
    <row r="109" spans="1:21" x14ac:dyDescent="0.25">
      <c r="A109" s="1" t="str">
        <f>'Population Definitions'!$A$11</f>
        <v>HCW (HIV+)</v>
      </c>
      <c r="B109" t="s">
        <v>56</v>
      </c>
      <c r="C109" s="5">
        <v>0.02</v>
      </c>
      <c r="D109" s="2" t="s">
        <v>57</v>
      </c>
      <c r="E109" s="5"/>
      <c r="F109" s="5"/>
      <c r="G109" s="5"/>
      <c r="H109" s="5"/>
      <c r="I109" s="5"/>
      <c r="J109" s="5"/>
      <c r="K109" s="5"/>
      <c r="L109" s="5"/>
      <c r="M109" s="5"/>
      <c r="N109" s="5"/>
      <c r="O109" s="5"/>
      <c r="P109" s="5"/>
      <c r="Q109" s="5"/>
      <c r="R109" s="5"/>
      <c r="S109" s="5"/>
      <c r="T109" s="5"/>
      <c r="U109" s="5"/>
    </row>
    <row r="110" spans="1:21" x14ac:dyDescent="0.25">
      <c r="A110" s="1" t="str">
        <f>'Population Definitions'!$A$12</f>
        <v>Mine</v>
      </c>
      <c r="B110" t="s">
        <v>56</v>
      </c>
      <c r="C110" s="5">
        <v>0.02</v>
      </c>
      <c r="D110" s="2" t="s">
        <v>57</v>
      </c>
      <c r="E110" s="5"/>
      <c r="F110" s="5"/>
      <c r="G110" s="5"/>
      <c r="H110" s="5"/>
      <c r="I110" s="5"/>
      <c r="J110" s="5"/>
      <c r="K110" s="5"/>
      <c r="L110" s="5"/>
      <c r="M110" s="5"/>
      <c r="N110" s="5"/>
      <c r="O110" s="5"/>
      <c r="P110" s="5"/>
      <c r="Q110" s="5"/>
      <c r="R110" s="5"/>
      <c r="S110" s="5"/>
      <c r="T110" s="5"/>
      <c r="U110" s="5"/>
    </row>
    <row r="111" spans="1:21" x14ac:dyDescent="0.25">
      <c r="A111" s="1" t="str">
        <f>'Population Definitions'!$A$13</f>
        <v>Mine (HIV+)</v>
      </c>
      <c r="B111" t="s">
        <v>56</v>
      </c>
      <c r="C111" s="5">
        <v>0.02</v>
      </c>
      <c r="D111" s="2" t="s">
        <v>57</v>
      </c>
      <c r="E111" s="5"/>
      <c r="F111" s="5"/>
      <c r="G111" s="5"/>
      <c r="H111" s="5"/>
      <c r="I111" s="5"/>
      <c r="J111" s="5"/>
      <c r="K111" s="5"/>
      <c r="L111" s="5"/>
      <c r="M111" s="5"/>
      <c r="N111" s="5"/>
      <c r="O111" s="5"/>
      <c r="P111" s="5"/>
      <c r="Q111" s="5"/>
      <c r="R111" s="5"/>
      <c r="S111" s="5"/>
      <c r="T111" s="5"/>
      <c r="U111" s="5"/>
    </row>
    <row r="113" spans="1:21" x14ac:dyDescent="0.25">
      <c r="A113" s="1" t="s">
        <v>158</v>
      </c>
      <c r="B113" s="1" t="s">
        <v>30</v>
      </c>
      <c r="C113" s="1" t="s">
        <v>31</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row>
    <row r="114" spans="1:21" x14ac:dyDescent="0.25">
      <c r="A114" s="1" t="str">
        <f>'Population Definitions'!$A$2</f>
        <v>0-4</v>
      </c>
      <c r="B114" t="s">
        <v>56</v>
      </c>
      <c r="C114" s="5">
        <v>0.02</v>
      </c>
      <c r="D114" s="2" t="s">
        <v>57</v>
      </c>
      <c r="E114" s="5"/>
      <c r="F114" s="5"/>
      <c r="G114" s="5"/>
      <c r="H114" s="5"/>
      <c r="I114" s="5"/>
      <c r="J114" s="5"/>
      <c r="K114" s="5"/>
      <c r="L114" s="5"/>
      <c r="M114" s="5"/>
      <c r="N114" s="5"/>
      <c r="O114" s="5"/>
      <c r="P114" s="5"/>
      <c r="Q114" s="5"/>
      <c r="R114" s="5"/>
      <c r="S114" s="5"/>
      <c r="T114" s="5"/>
      <c r="U114" s="5"/>
    </row>
    <row r="115" spans="1:21" x14ac:dyDescent="0.25">
      <c r="A115" s="1" t="str">
        <f>'Population Definitions'!$A$3</f>
        <v>5-14</v>
      </c>
      <c r="B115" t="s">
        <v>56</v>
      </c>
      <c r="C115" s="5">
        <v>0.02</v>
      </c>
      <c r="D115" s="2" t="s">
        <v>57</v>
      </c>
      <c r="E115" s="5"/>
      <c r="F115" s="5"/>
      <c r="G115" s="5"/>
      <c r="H115" s="5"/>
      <c r="I115" s="5"/>
      <c r="J115" s="5"/>
      <c r="K115" s="5"/>
      <c r="L115" s="5"/>
      <c r="M115" s="5"/>
      <c r="N115" s="5"/>
      <c r="O115" s="5"/>
      <c r="P115" s="5"/>
      <c r="Q115" s="5"/>
      <c r="R115" s="5"/>
      <c r="S115" s="5"/>
      <c r="T115" s="5"/>
      <c r="U115" s="5"/>
    </row>
    <row r="116" spans="1:21" x14ac:dyDescent="0.25">
      <c r="A116" s="1" t="str">
        <f>'Population Definitions'!$A$4</f>
        <v>15-64</v>
      </c>
      <c r="B116" t="s">
        <v>56</v>
      </c>
      <c r="C116" s="5">
        <v>0.02</v>
      </c>
      <c r="D116" s="2" t="s">
        <v>57</v>
      </c>
      <c r="E116" s="5"/>
      <c r="F116" s="5"/>
      <c r="G116" s="5"/>
      <c r="H116" s="5"/>
      <c r="I116" s="5"/>
      <c r="J116" s="5"/>
      <c r="K116" s="5"/>
      <c r="L116" s="5"/>
      <c r="M116" s="5"/>
      <c r="N116" s="5"/>
      <c r="O116" s="5"/>
      <c r="P116" s="5"/>
      <c r="Q116" s="5"/>
      <c r="R116" s="5"/>
      <c r="S116" s="5"/>
      <c r="T116" s="5"/>
      <c r="U116" s="5"/>
    </row>
    <row r="117" spans="1:21" x14ac:dyDescent="0.25">
      <c r="A117" s="1" t="str">
        <f>'Population Definitions'!$A$5</f>
        <v>65+</v>
      </c>
      <c r="B117" t="s">
        <v>56</v>
      </c>
      <c r="C117" s="5">
        <v>0.02</v>
      </c>
      <c r="D117" s="2" t="s">
        <v>57</v>
      </c>
      <c r="E117" s="5"/>
      <c r="F117" s="5"/>
      <c r="G117" s="5"/>
      <c r="H117" s="5"/>
      <c r="I117" s="5"/>
      <c r="J117" s="5"/>
      <c r="K117" s="5"/>
      <c r="L117" s="5"/>
      <c r="M117" s="5"/>
      <c r="N117" s="5"/>
      <c r="O117" s="5"/>
      <c r="P117" s="5"/>
      <c r="Q117" s="5"/>
      <c r="R117" s="5"/>
      <c r="S117" s="5"/>
      <c r="T117" s="5"/>
      <c r="U117" s="5"/>
    </row>
    <row r="118" spans="1:21" x14ac:dyDescent="0.25">
      <c r="A118" s="1" t="str">
        <f>'Population Definitions'!$A$6</f>
        <v>15-64 (HIV+)</v>
      </c>
      <c r="B118" t="s">
        <v>56</v>
      </c>
      <c r="C118" s="5">
        <v>0.02</v>
      </c>
      <c r="D118" s="2" t="s">
        <v>57</v>
      </c>
      <c r="E118" s="5"/>
      <c r="F118" s="5"/>
      <c r="G118" s="5"/>
      <c r="H118" s="5"/>
      <c r="I118" s="5"/>
      <c r="J118" s="5"/>
      <c r="K118" s="5"/>
      <c r="L118" s="5"/>
      <c r="M118" s="5"/>
      <c r="N118" s="5"/>
      <c r="O118" s="5"/>
      <c r="P118" s="5"/>
      <c r="Q118" s="5"/>
      <c r="R118" s="5"/>
      <c r="S118" s="5"/>
      <c r="T118" s="5"/>
      <c r="U118" s="5"/>
    </row>
    <row r="119" spans="1:21" x14ac:dyDescent="0.25">
      <c r="A119" s="1" t="str">
        <f>'Population Definitions'!$A$7</f>
        <v>65+ (HIV+)</v>
      </c>
      <c r="B119" t="s">
        <v>56</v>
      </c>
      <c r="C119" s="5">
        <v>0.02</v>
      </c>
      <c r="D119" s="2" t="s">
        <v>57</v>
      </c>
      <c r="E119" s="5"/>
      <c r="F119" s="5"/>
      <c r="G119" s="5"/>
      <c r="H119" s="5"/>
      <c r="I119" s="5"/>
      <c r="J119" s="5"/>
      <c r="K119" s="5"/>
      <c r="L119" s="5"/>
      <c r="M119" s="5"/>
      <c r="N119" s="5"/>
      <c r="O119" s="5"/>
      <c r="P119" s="5"/>
      <c r="Q119" s="5"/>
      <c r="R119" s="5"/>
      <c r="S119" s="5"/>
      <c r="T119" s="5"/>
      <c r="U119" s="5"/>
    </row>
    <row r="120" spans="1:21" x14ac:dyDescent="0.25">
      <c r="A120" s="1" t="str">
        <f>'Population Definitions'!$A$8</f>
        <v>Pris</v>
      </c>
      <c r="B120" t="s">
        <v>56</v>
      </c>
      <c r="C120" s="5">
        <v>0.02</v>
      </c>
      <c r="D120" s="2" t="s">
        <v>57</v>
      </c>
      <c r="E120" s="5"/>
      <c r="F120" s="5"/>
      <c r="G120" s="5"/>
      <c r="H120" s="5"/>
      <c r="I120" s="5"/>
      <c r="J120" s="5"/>
      <c r="K120" s="5"/>
      <c r="L120" s="5"/>
      <c r="M120" s="5"/>
      <c r="N120" s="5"/>
      <c r="O120" s="5"/>
      <c r="P120" s="5"/>
      <c r="Q120" s="5"/>
      <c r="R120" s="5"/>
      <c r="S120" s="5"/>
      <c r="T120" s="5"/>
      <c r="U120" s="5"/>
    </row>
    <row r="121" spans="1:21" x14ac:dyDescent="0.25">
      <c r="A121" s="1" t="str">
        <f>'Population Definitions'!$A$9</f>
        <v>Pris (HIV+)</v>
      </c>
      <c r="B121" t="s">
        <v>56</v>
      </c>
      <c r="C121" s="5">
        <v>0.02</v>
      </c>
      <c r="D121" s="2" t="s">
        <v>57</v>
      </c>
      <c r="E121" s="5"/>
      <c r="F121" s="5"/>
      <c r="G121" s="5"/>
      <c r="H121" s="5"/>
      <c r="I121" s="5"/>
      <c r="J121" s="5"/>
      <c r="K121" s="5"/>
      <c r="L121" s="5"/>
      <c r="M121" s="5"/>
      <c r="N121" s="5"/>
      <c r="O121" s="5"/>
      <c r="P121" s="5"/>
      <c r="Q121" s="5"/>
      <c r="R121" s="5"/>
      <c r="S121" s="5"/>
      <c r="T121" s="5"/>
      <c r="U121" s="5"/>
    </row>
    <row r="122" spans="1:21" x14ac:dyDescent="0.25">
      <c r="A122" s="1" t="str">
        <f>'Population Definitions'!$A$10</f>
        <v>HCW</v>
      </c>
      <c r="B122" t="s">
        <v>56</v>
      </c>
      <c r="C122" s="5">
        <v>0.02</v>
      </c>
      <c r="D122" s="2" t="s">
        <v>57</v>
      </c>
      <c r="E122" s="5"/>
      <c r="F122" s="5"/>
      <c r="G122" s="5"/>
      <c r="H122" s="5"/>
      <c r="I122" s="5"/>
      <c r="J122" s="5"/>
      <c r="K122" s="5"/>
      <c r="L122" s="5"/>
      <c r="M122" s="5"/>
      <c r="N122" s="5"/>
      <c r="O122" s="5"/>
      <c r="P122" s="5"/>
      <c r="Q122" s="5"/>
      <c r="R122" s="5"/>
      <c r="S122" s="5"/>
      <c r="T122" s="5"/>
      <c r="U122" s="5"/>
    </row>
    <row r="123" spans="1:21" x14ac:dyDescent="0.25">
      <c r="A123" s="1" t="str">
        <f>'Population Definitions'!$A$11</f>
        <v>HCW (HIV+)</v>
      </c>
      <c r="B123" t="s">
        <v>56</v>
      </c>
      <c r="C123" s="5">
        <v>0.02</v>
      </c>
      <c r="D123" s="2" t="s">
        <v>57</v>
      </c>
      <c r="E123" s="5"/>
      <c r="F123" s="5"/>
      <c r="G123" s="5"/>
      <c r="H123" s="5"/>
      <c r="I123" s="5"/>
      <c r="J123" s="5"/>
      <c r="K123" s="5"/>
      <c r="L123" s="5"/>
      <c r="M123" s="5"/>
      <c r="N123" s="5"/>
      <c r="O123" s="5"/>
      <c r="P123" s="5"/>
      <c r="Q123" s="5"/>
      <c r="R123" s="5"/>
      <c r="S123" s="5"/>
      <c r="T123" s="5"/>
      <c r="U123" s="5"/>
    </row>
    <row r="124" spans="1:21" x14ac:dyDescent="0.25">
      <c r="A124" s="1" t="str">
        <f>'Population Definitions'!$A$12</f>
        <v>Mine</v>
      </c>
      <c r="B124" t="s">
        <v>56</v>
      </c>
      <c r="C124" s="5">
        <v>0.02</v>
      </c>
      <c r="D124" s="2" t="s">
        <v>57</v>
      </c>
      <c r="E124" s="5"/>
      <c r="F124" s="5"/>
      <c r="G124" s="5"/>
      <c r="H124" s="5"/>
      <c r="I124" s="5"/>
      <c r="J124" s="5"/>
      <c r="K124" s="5"/>
      <c r="L124" s="5"/>
      <c r="M124" s="5"/>
      <c r="N124" s="5"/>
      <c r="O124" s="5"/>
      <c r="P124" s="5"/>
      <c r="Q124" s="5"/>
      <c r="R124" s="5"/>
      <c r="S124" s="5"/>
      <c r="T124" s="5"/>
      <c r="U124" s="5"/>
    </row>
    <row r="125" spans="1:21" x14ac:dyDescent="0.25">
      <c r="A125" s="1" t="str">
        <f>'Population Definitions'!$A$13</f>
        <v>Mine (HIV+)</v>
      </c>
      <c r="B125" t="s">
        <v>56</v>
      </c>
      <c r="C125" s="5">
        <v>0.02</v>
      </c>
      <c r="D125" s="2" t="s">
        <v>57</v>
      </c>
      <c r="E125" s="5"/>
      <c r="F125" s="5"/>
      <c r="G125" s="5"/>
      <c r="H125" s="5"/>
      <c r="I125" s="5"/>
      <c r="J125" s="5"/>
      <c r="K125" s="5"/>
      <c r="L125" s="5"/>
      <c r="M125" s="5"/>
      <c r="N125" s="5"/>
      <c r="O125" s="5"/>
      <c r="P125" s="5"/>
      <c r="Q125" s="5"/>
      <c r="R125" s="5"/>
      <c r="S125" s="5"/>
      <c r="T125" s="5"/>
      <c r="U125" s="5"/>
    </row>
    <row r="127" spans="1:21" x14ac:dyDescent="0.25">
      <c r="A127" s="1" t="s">
        <v>159</v>
      </c>
      <c r="B127" s="1" t="s">
        <v>30</v>
      </c>
      <c r="C127" s="1" t="s">
        <v>31</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row>
    <row r="128" spans="1:21" x14ac:dyDescent="0.25">
      <c r="A128" s="1" t="str">
        <f>'Population Definitions'!$A$2</f>
        <v>0-4</v>
      </c>
      <c r="B128" t="s">
        <v>56</v>
      </c>
      <c r="C128" s="5">
        <v>0.03</v>
      </c>
      <c r="D128" s="2" t="s">
        <v>57</v>
      </c>
      <c r="E128" s="5"/>
      <c r="F128" s="5"/>
      <c r="G128" s="5"/>
      <c r="H128" s="5"/>
      <c r="I128" s="5"/>
      <c r="J128" s="5"/>
      <c r="K128" s="5"/>
      <c r="L128" s="5"/>
      <c r="M128" s="5"/>
      <c r="N128" s="5"/>
      <c r="O128" s="5"/>
      <c r="P128" s="5"/>
      <c r="Q128" s="5"/>
      <c r="R128" s="5"/>
      <c r="S128" s="5"/>
      <c r="T128" s="5"/>
      <c r="U128" s="5"/>
    </row>
    <row r="129" spans="1:21" x14ac:dyDescent="0.25">
      <c r="A129" s="1" t="str">
        <f>'Population Definitions'!$A$3</f>
        <v>5-14</v>
      </c>
      <c r="B129" t="s">
        <v>56</v>
      </c>
      <c r="C129" s="5">
        <v>0.03</v>
      </c>
      <c r="D129" s="2" t="s">
        <v>57</v>
      </c>
      <c r="E129" s="5"/>
      <c r="F129" s="5"/>
      <c r="G129" s="5"/>
      <c r="H129" s="5"/>
      <c r="I129" s="5"/>
      <c r="J129" s="5"/>
      <c r="K129" s="5"/>
      <c r="L129" s="5"/>
      <c r="M129" s="5"/>
      <c r="N129" s="5"/>
      <c r="O129" s="5"/>
      <c r="P129" s="5"/>
      <c r="Q129" s="5"/>
      <c r="R129" s="5"/>
      <c r="S129" s="5"/>
      <c r="T129" s="5"/>
      <c r="U129" s="5"/>
    </row>
    <row r="130" spans="1:21" x14ac:dyDescent="0.25">
      <c r="A130" s="1" t="str">
        <f>'Population Definitions'!$A$4</f>
        <v>15-64</v>
      </c>
      <c r="B130" t="s">
        <v>56</v>
      </c>
      <c r="C130" s="5">
        <v>0.03</v>
      </c>
      <c r="D130" s="2" t="s">
        <v>57</v>
      </c>
      <c r="E130" s="5"/>
      <c r="F130" s="5"/>
      <c r="G130" s="5"/>
      <c r="H130" s="5"/>
      <c r="I130" s="5"/>
      <c r="J130" s="5"/>
      <c r="K130" s="5"/>
      <c r="L130" s="5"/>
      <c r="M130" s="5"/>
      <c r="N130" s="5"/>
      <c r="O130" s="5"/>
      <c r="P130" s="5"/>
      <c r="Q130" s="5"/>
      <c r="R130" s="5"/>
      <c r="S130" s="5"/>
      <c r="T130" s="5"/>
      <c r="U130" s="5"/>
    </row>
    <row r="131" spans="1:21" x14ac:dyDescent="0.25">
      <c r="A131" s="1" t="str">
        <f>'Population Definitions'!$A$5</f>
        <v>65+</v>
      </c>
      <c r="B131" t="s">
        <v>56</v>
      </c>
      <c r="C131" s="5">
        <v>0.03</v>
      </c>
      <c r="D131" s="2" t="s">
        <v>57</v>
      </c>
      <c r="E131" s="5"/>
      <c r="F131" s="5"/>
      <c r="G131" s="5"/>
      <c r="H131" s="5"/>
      <c r="I131" s="5"/>
      <c r="J131" s="5"/>
      <c r="K131" s="5"/>
      <c r="L131" s="5"/>
      <c r="M131" s="5"/>
      <c r="N131" s="5"/>
      <c r="O131" s="5"/>
      <c r="P131" s="5"/>
      <c r="Q131" s="5"/>
      <c r="R131" s="5"/>
      <c r="S131" s="5"/>
      <c r="T131" s="5"/>
      <c r="U131" s="5"/>
    </row>
    <row r="132" spans="1:21" x14ac:dyDescent="0.25">
      <c r="A132" s="1" t="str">
        <f>'Population Definitions'!$A$6</f>
        <v>15-64 (HIV+)</v>
      </c>
      <c r="B132" t="s">
        <v>56</v>
      </c>
      <c r="C132" s="5">
        <v>0.03</v>
      </c>
      <c r="D132" s="2" t="s">
        <v>57</v>
      </c>
      <c r="E132" s="5"/>
      <c r="F132" s="5"/>
      <c r="G132" s="5"/>
      <c r="H132" s="5"/>
      <c r="I132" s="5"/>
      <c r="J132" s="5"/>
      <c r="K132" s="5"/>
      <c r="L132" s="5"/>
      <c r="M132" s="5"/>
      <c r="N132" s="5"/>
      <c r="O132" s="5"/>
      <c r="P132" s="5"/>
      <c r="Q132" s="5"/>
      <c r="R132" s="5"/>
      <c r="S132" s="5"/>
      <c r="T132" s="5"/>
      <c r="U132" s="5"/>
    </row>
    <row r="133" spans="1:21" x14ac:dyDescent="0.25">
      <c r="A133" s="1" t="str">
        <f>'Population Definitions'!$A$7</f>
        <v>65+ (HIV+)</v>
      </c>
      <c r="B133" t="s">
        <v>56</v>
      </c>
      <c r="C133" s="5">
        <v>0.03</v>
      </c>
      <c r="D133" s="2" t="s">
        <v>57</v>
      </c>
      <c r="E133" s="5"/>
      <c r="F133" s="5"/>
      <c r="G133" s="5"/>
      <c r="H133" s="5"/>
      <c r="I133" s="5"/>
      <c r="J133" s="5"/>
      <c r="K133" s="5"/>
      <c r="L133" s="5"/>
      <c r="M133" s="5"/>
      <c r="N133" s="5"/>
      <c r="O133" s="5"/>
      <c r="P133" s="5"/>
      <c r="Q133" s="5"/>
      <c r="R133" s="5"/>
      <c r="S133" s="5"/>
      <c r="T133" s="5"/>
      <c r="U133" s="5"/>
    </row>
    <row r="134" spans="1:21" x14ac:dyDescent="0.25">
      <c r="A134" s="1" t="str">
        <f>'Population Definitions'!$A$8</f>
        <v>Pris</v>
      </c>
      <c r="B134" t="s">
        <v>56</v>
      </c>
      <c r="C134" s="5">
        <v>0.03</v>
      </c>
      <c r="D134" s="2" t="s">
        <v>57</v>
      </c>
      <c r="E134" s="5"/>
      <c r="F134" s="5"/>
      <c r="G134" s="5"/>
      <c r="H134" s="5"/>
      <c r="I134" s="5"/>
      <c r="J134" s="5"/>
      <c r="K134" s="5"/>
      <c r="L134" s="5"/>
      <c r="M134" s="5"/>
      <c r="N134" s="5"/>
      <c r="O134" s="5"/>
      <c r="P134" s="5"/>
      <c r="Q134" s="5"/>
      <c r="R134" s="5"/>
      <c r="S134" s="5"/>
      <c r="T134" s="5"/>
      <c r="U134" s="5"/>
    </row>
    <row r="135" spans="1:21" x14ac:dyDescent="0.25">
      <c r="A135" s="1" t="str">
        <f>'Population Definitions'!$A$9</f>
        <v>Pris (HIV+)</v>
      </c>
      <c r="B135" t="s">
        <v>56</v>
      </c>
      <c r="C135" s="5">
        <v>0.03</v>
      </c>
      <c r="D135" s="2" t="s">
        <v>57</v>
      </c>
      <c r="E135" s="5"/>
      <c r="F135" s="5"/>
      <c r="G135" s="5"/>
      <c r="H135" s="5"/>
      <c r="I135" s="5"/>
      <c r="J135" s="5"/>
      <c r="K135" s="5"/>
      <c r="L135" s="5"/>
      <c r="M135" s="5"/>
      <c r="N135" s="5"/>
      <c r="O135" s="5"/>
      <c r="P135" s="5"/>
      <c r="Q135" s="5"/>
      <c r="R135" s="5"/>
      <c r="S135" s="5"/>
      <c r="T135" s="5"/>
      <c r="U135" s="5"/>
    </row>
    <row r="136" spans="1:21" x14ac:dyDescent="0.25">
      <c r="A136" s="1" t="str">
        <f>'Population Definitions'!$A$10</f>
        <v>HCW</v>
      </c>
      <c r="B136" t="s">
        <v>56</v>
      </c>
      <c r="C136" s="5">
        <v>0.03</v>
      </c>
      <c r="D136" s="2" t="s">
        <v>57</v>
      </c>
      <c r="E136" s="5"/>
      <c r="F136" s="5"/>
      <c r="G136" s="5"/>
      <c r="H136" s="5"/>
      <c r="I136" s="5"/>
      <c r="J136" s="5"/>
      <c r="K136" s="5"/>
      <c r="L136" s="5"/>
      <c r="M136" s="5"/>
      <c r="N136" s="5"/>
      <c r="O136" s="5"/>
      <c r="P136" s="5"/>
      <c r="Q136" s="5"/>
      <c r="R136" s="5"/>
      <c r="S136" s="5"/>
      <c r="T136" s="5"/>
      <c r="U136" s="5"/>
    </row>
    <row r="137" spans="1:21" x14ac:dyDescent="0.25">
      <c r="A137" s="1" t="str">
        <f>'Population Definitions'!$A$11</f>
        <v>HCW (HIV+)</v>
      </c>
      <c r="B137" t="s">
        <v>56</v>
      </c>
      <c r="C137" s="5">
        <v>0.03</v>
      </c>
      <c r="D137" s="2" t="s">
        <v>57</v>
      </c>
      <c r="E137" s="5"/>
      <c r="F137" s="5"/>
      <c r="G137" s="5"/>
      <c r="H137" s="5"/>
      <c r="I137" s="5"/>
      <c r="J137" s="5"/>
      <c r="K137" s="5"/>
      <c r="L137" s="5"/>
      <c r="M137" s="5"/>
      <c r="N137" s="5"/>
      <c r="O137" s="5"/>
      <c r="P137" s="5"/>
      <c r="Q137" s="5"/>
      <c r="R137" s="5"/>
      <c r="S137" s="5"/>
      <c r="T137" s="5"/>
      <c r="U137" s="5"/>
    </row>
    <row r="138" spans="1:21" x14ac:dyDescent="0.25">
      <c r="A138" s="1" t="str">
        <f>'Population Definitions'!$A$12</f>
        <v>Mine</v>
      </c>
      <c r="B138" t="s">
        <v>56</v>
      </c>
      <c r="C138" s="5">
        <v>0.03</v>
      </c>
      <c r="D138" s="2" t="s">
        <v>57</v>
      </c>
      <c r="E138" s="5"/>
      <c r="F138" s="5"/>
      <c r="G138" s="5"/>
      <c r="H138" s="5"/>
      <c r="I138" s="5"/>
      <c r="J138" s="5"/>
      <c r="K138" s="5"/>
      <c r="L138" s="5"/>
      <c r="M138" s="5"/>
      <c r="N138" s="5"/>
      <c r="O138" s="5"/>
      <c r="P138" s="5"/>
      <c r="Q138" s="5"/>
      <c r="R138" s="5"/>
      <c r="S138" s="5"/>
      <c r="T138" s="5"/>
      <c r="U138" s="5"/>
    </row>
    <row r="139" spans="1:21" x14ac:dyDescent="0.25">
      <c r="A139" s="1" t="str">
        <f>'Population Definitions'!$A$13</f>
        <v>Mine (HIV+)</v>
      </c>
      <c r="B139" t="s">
        <v>56</v>
      </c>
      <c r="C139" s="5">
        <v>0.03</v>
      </c>
      <c r="D139" s="2" t="s">
        <v>57</v>
      </c>
      <c r="E139" s="5"/>
      <c r="F139" s="5"/>
      <c r="G139" s="5"/>
      <c r="H139" s="5"/>
      <c r="I139" s="5"/>
      <c r="J139" s="5"/>
      <c r="K139" s="5"/>
      <c r="L139" s="5"/>
      <c r="M139" s="5"/>
      <c r="N139" s="5"/>
      <c r="O139" s="5"/>
      <c r="P139" s="5"/>
      <c r="Q139" s="5"/>
      <c r="R139" s="5"/>
      <c r="S139" s="5"/>
      <c r="T139" s="5"/>
      <c r="U139" s="5"/>
    </row>
    <row r="141" spans="1:21" x14ac:dyDescent="0.25">
      <c r="A141" s="1" t="s">
        <v>160</v>
      </c>
      <c r="B141" s="1" t="s">
        <v>30</v>
      </c>
      <c r="C141" s="1" t="s">
        <v>31</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row>
    <row r="142" spans="1:21" x14ac:dyDescent="0.25">
      <c r="A142" s="1" t="str">
        <f>'Population Definitions'!$A$2</f>
        <v>0-4</v>
      </c>
      <c r="B142" t="s">
        <v>56</v>
      </c>
      <c r="C142" s="5">
        <v>0.17</v>
      </c>
      <c r="D142" s="2" t="s">
        <v>57</v>
      </c>
      <c r="E142" s="5"/>
      <c r="F142" s="5"/>
      <c r="G142" s="5"/>
      <c r="H142" s="5"/>
      <c r="I142" s="5"/>
      <c r="J142" s="5"/>
      <c r="K142" s="5"/>
      <c r="L142" s="5"/>
      <c r="M142" s="5"/>
      <c r="N142" s="5"/>
      <c r="O142" s="5"/>
      <c r="P142" s="5"/>
      <c r="Q142" s="5"/>
      <c r="R142" s="5"/>
      <c r="S142" s="5"/>
      <c r="T142" s="5"/>
      <c r="U142" s="5"/>
    </row>
    <row r="143" spans="1:21" x14ac:dyDescent="0.25">
      <c r="A143" s="1" t="str">
        <f>'Population Definitions'!$A$3</f>
        <v>5-14</v>
      </c>
      <c r="B143" t="s">
        <v>56</v>
      </c>
      <c r="C143" s="5">
        <v>0.17</v>
      </c>
      <c r="D143" s="2" t="s">
        <v>57</v>
      </c>
      <c r="E143" s="5"/>
      <c r="F143" s="5"/>
      <c r="G143" s="5"/>
      <c r="H143" s="5"/>
      <c r="I143" s="5"/>
      <c r="J143" s="5"/>
      <c r="K143" s="5"/>
      <c r="L143" s="5"/>
      <c r="M143" s="5"/>
      <c r="N143" s="5"/>
      <c r="O143" s="5"/>
      <c r="P143" s="5"/>
      <c r="Q143" s="5"/>
      <c r="R143" s="5"/>
      <c r="S143" s="5"/>
      <c r="T143" s="5"/>
      <c r="U143" s="5"/>
    </row>
    <row r="144" spans="1:21" x14ac:dyDescent="0.25">
      <c r="A144" s="1" t="str">
        <f>'Population Definitions'!$A$4</f>
        <v>15-64</v>
      </c>
      <c r="B144" t="s">
        <v>56</v>
      </c>
      <c r="C144" s="5">
        <v>0.17</v>
      </c>
      <c r="D144" s="2" t="s">
        <v>57</v>
      </c>
      <c r="E144" s="5"/>
      <c r="F144" s="5"/>
      <c r="G144" s="5"/>
      <c r="H144" s="5"/>
      <c r="I144" s="5"/>
      <c r="J144" s="5"/>
      <c r="K144" s="5"/>
      <c r="L144" s="5"/>
      <c r="M144" s="5"/>
      <c r="N144" s="5"/>
      <c r="O144" s="5"/>
      <c r="P144" s="5"/>
      <c r="Q144" s="5"/>
      <c r="R144" s="5"/>
      <c r="S144" s="5"/>
      <c r="T144" s="5"/>
      <c r="U144" s="5"/>
    </row>
    <row r="145" spans="1:21" x14ac:dyDescent="0.25">
      <c r="A145" s="1" t="str">
        <f>'Population Definitions'!$A$5</f>
        <v>65+</v>
      </c>
      <c r="B145" t="s">
        <v>56</v>
      </c>
      <c r="C145" s="5">
        <v>0.17</v>
      </c>
      <c r="D145" s="2" t="s">
        <v>57</v>
      </c>
      <c r="E145" s="5"/>
      <c r="F145" s="5"/>
      <c r="G145" s="5"/>
      <c r="H145" s="5"/>
      <c r="I145" s="5"/>
      <c r="J145" s="5"/>
      <c r="K145" s="5"/>
      <c r="L145" s="5"/>
      <c r="M145" s="5"/>
      <c r="N145" s="5"/>
      <c r="O145" s="5"/>
      <c r="P145" s="5"/>
      <c r="Q145" s="5"/>
      <c r="R145" s="5"/>
      <c r="S145" s="5"/>
      <c r="T145" s="5"/>
      <c r="U145" s="5"/>
    </row>
    <row r="146" spans="1:21" x14ac:dyDescent="0.25">
      <c r="A146" s="1" t="str">
        <f>'Population Definitions'!$A$6</f>
        <v>15-64 (HIV+)</v>
      </c>
      <c r="B146" t="s">
        <v>56</v>
      </c>
      <c r="C146" s="5">
        <v>0.17</v>
      </c>
      <c r="D146" s="2" t="s">
        <v>57</v>
      </c>
      <c r="E146" s="5"/>
      <c r="F146" s="5"/>
      <c r="G146" s="5"/>
      <c r="H146" s="5"/>
      <c r="I146" s="5"/>
      <c r="J146" s="5"/>
      <c r="K146" s="5"/>
      <c r="L146" s="5"/>
      <c r="M146" s="5"/>
      <c r="N146" s="5"/>
      <c r="O146" s="5"/>
      <c r="P146" s="5"/>
      <c r="Q146" s="5"/>
      <c r="R146" s="5"/>
      <c r="S146" s="5"/>
      <c r="T146" s="5"/>
      <c r="U146" s="5"/>
    </row>
    <row r="147" spans="1:21" x14ac:dyDescent="0.25">
      <c r="A147" s="1" t="str">
        <f>'Population Definitions'!$A$7</f>
        <v>65+ (HIV+)</v>
      </c>
      <c r="B147" t="s">
        <v>56</v>
      </c>
      <c r="C147" s="5">
        <v>0.17</v>
      </c>
      <c r="D147" s="2" t="s">
        <v>57</v>
      </c>
      <c r="E147" s="5"/>
      <c r="F147" s="5"/>
      <c r="G147" s="5"/>
      <c r="H147" s="5"/>
      <c r="I147" s="5"/>
      <c r="J147" s="5"/>
      <c r="K147" s="5"/>
      <c r="L147" s="5"/>
      <c r="M147" s="5"/>
      <c r="N147" s="5"/>
      <c r="O147" s="5"/>
      <c r="P147" s="5"/>
      <c r="Q147" s="5"/>
      <c r="R147" s="5"/>
      <c r="S147" s="5"/>
      <c r="T147" s="5"/>
      <c r="U147" s="5"/>
    </row>
    <row r="148" spans="1:21" x14ac:dyDescent="0.25">
      <c r="A148" s="1" t="str">
        <f>'Population Definitions'!$A$8</f>
        <v>Pris</v>
      </c>
      <c r="B148" t="s">
        <v>56</v>
      </c>
      <c r="C148" s="5">
        <v>0.17</v>
      </c>
      <c r="D148" s="2" t="s">
        <v>57</v>
      </c>
      <c r="E148" s="5"/>
      <c r="F148" s="5"/>
      <c r="G148" s="5"/>
      <c r="H148" s="5"/>
      <c r="I148" s="5"/>
      <c r="J148" s="5"/>
      <c r="K148" s="5"/>
      <c r="L148" s="5"/>
      <c r="M148" s="5"/>
      <c r="N148" s="5"/>
      <c r="O148" s="5"/>
      <c r="P148" s="5"/>
      <c r="Q148" s="5"/>
      <c r="R148" s="5"/>
      <c r="S148" s="5"/>
      <c r="T148" s="5"/>
      <c r="U148" s="5"/>
    </row>
    <row r="149" spans="1:21" x14ac:dyDescent="0.25">
      <c r="A149" s="1" t="str">
        <f>'Population Definitions'!$A$9</f>
        <v>Pris (HIV+)</v>
      </c>
      <c r="B149" t="s">
        <v>56</v>
      </c>
      <c r="C149" s="5">
        <v>0.17</v>
      </c>
      <c r="D149" s="2" t="s">
        <v>57</v>
      </c>
      <c r="E149" s="5"/>
      <c r="F149" s="5"/>
      <c r="G149" s="5"/>
      <c r="H149" s="5"/>
      <c r="I149" s="5"/>
      <c r="J149" s="5"/>
      <c r="K149" s="5"/>
      <c r="L149" s="5"/>
      <c r="M149" s="5"/>
      <c r="N149" s="5"/>
      <c r="O149" s="5"/>
      <c r="P149" s="5"/>
      <c r="Q149" s="5"/>
      <c r="R149" s="5"/>
      <c r="S149" s="5"/>
      <c r="T149" s="5"/>
      <c r="U149" s="5"/>
    </row>
    <row r="150" spans="1:21" x14ac:dyDescent="0.25">
      <c r="A150" s="1" t="str">
        <f>'Population Definitions'!$A$10</f>
        <v>HCW</v>
      </c>
      <c r="B150" t="s">
        <v>56</v>
      </c>
      <c r="C150" s="5">
        <v>0.17</v>
      </c>
      <c r="D150" s="2" t="s">
        <v>57</v>
      </c>
      <c r="E150" s="5"/>
      <c r="F150" s="5"/>
      <c r="G150" s="5"/>
      <c r="H150" s="5"/>
      <c r="I150" s="5"/>
      <c r="J150" s="5"/>
      <c r="K150" s="5"/>
      <c r="L150" s="5"/>
      <c r="M150" s="5"/>
      <c r="N150" s="5"/>
      <c r="O150" s="5"/>
      <c r="P150" s="5"/>
      <c r="Q150" s="5"/>
      <c r="R150" s="5"/>
      <c r="S150" s="5"/>
      <c r="T150" s="5"/>
      <c r="U150" s="5"/>
    </row>
    <row r="151" spans="1:21" x14ac:dyDescent="0.25">
      <c r="A151" s="1" t="str">
        <f>'Population Definitions'!$A$11</f>
        <v>HCW (HIV+)</v>
      </c>
      <c r="B151" t="s">
        <v>56</v>
      </c>
      <c r="C151" s="5">
        <v>0.17</v>
      </c>
      <c r="D151" s="2" t="s">
        <v>57</v>
      </c>
      <c r="E151" s="5"/>
      <c r="F151" s="5"/>
      <c r="G151" s="5"/>
      <c r="H151" s="5"/>
      <c r="I151" s="5"/>
      <c r="J151" s="5"/>
      <c r="K151" s="5"/>
      <c r="L151" s="5"/>
      <c r="M151" s="5"/>
      <c r="N151" s="5"/>
      <c r="O151" s="5"/>
      <c r="P151" s="5"/>
      <c r="Q151" s="5"/>
      <c r="R151" s="5"/>
      <c r="S151" s="5"/>
      <c r="T151" s="5"/>
      <c r="U151" s="5"/>
    </row>
    <row r="152" spans="1:21" x14ac:dyDescent="0.25">
      <c r="A152" s="1" t="str">
        <f>'Population Definitions'!$A$12</f>
        <v>Mine</v>
      </c>
      <c r="B152" t="s">
        <v>56</v>
      </c>
      <c r="C152" s="5">
        <v>0.17</v>
      </c>
      <c r="D152" s="2" t="s">
        <v>57</v>
      </c>
      <c r="E152" s="5"/>
      <c r="F152" s="5"/>
      <c r="G152" s="5"/>
      <c r="H152" s="5"/>
      <c r="I152" s="5"/>
      <c r="J152" s="5"/>
      <c r="K152" s="5"/>
      <c r="L152" s="5"/>
      <c r="M152" s="5"/>
      <c r="N152" s="5"/>
      <c r="O152" s="5"/>
      <c r="P152" s="5"/>
      <c r="Q152" s="5"/>
      <c r="R152" s="5"/>
      <c r="S152" s="5"/>
      <c r="T152" s="5"/>
      <c r="U152" s="5"/>
    </row>
    <row r="153" spans="1:21" x14ac:dyDescent="0.25">
      <c r="A153" s="1" t="str">
        <f>'Population Definitions'!$A$13</f>
        <v>Mine (HIV+)</v>
      </c>
      <c r="B153" t="s">
        <v>56</v>
      </c>
      <c r="C153" s="5">
        <v>0.17</v>
      </c>
      <c r="D153" s="2" t="s">
        <v>57</v>
      </c>
      <c r="E153" s="5"/>
      <c r="F153" s="5"/>
      <c r="G153" s="5"/>
      <c r="H153" s="5"/>
      <c r="I153" s="5"/>
      <c r="J153" s="5"/>
      <c r="K153" s="5"/>
      <c r="L153" s="5"/>
      <c r="M153" s="5"/>
      <c r="N153" s="5"/>
      <c r="O153" s="5"/>
      <c r="P153" s="5"/>
      <c r="Q153" s="5"/>
      <c r="R153" s="5"/>
      <c r="S153" s="5"/>
      <c r="T153" s="5"/>
      <c r="U153" s="5"/>
    </row>
    <row r="155" spans="1:21" x14ac:dyDescent="0.25">
      <c r="A155" s="1" t="s">
        <v>161</v>
      </c>
      <c r="B155" s="1" t="s">
        <v>30</v>
      </c>
      <c r="C155" s="1" t="s">
        <v>31</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row>
    <row r="156" spans="1:21" x14ac:dyDescent="0.25">
      <c r="A156" s="1" t="str">
        <f>'Population Definitions'!$A$2</f>
        <v>0-4</v>
      </c>
      <c r="B156" t="s">
        <v>56</v>
      </c>
      <c r="C156" s="5">
        <v>0.27</v>
      </c>
      <c r="D156" s="2" t="s">
        <v>57</v>
      </c>
      <c r="E156" s="5"/>
      <c r="F156" s="5"/>
      <c r="G156" s="5"/>
      <c r="H156" s="5"/>
      <c r="I156" s="5"/>
      <c r="J156" s="5"/>
      <c r="K156" s="5"/>
      <c r="L156" s="5"/>
      <c r="M156" s="5"/>
      <c r="N156" s="5"/>
      <c r="O156" s="5"/>
      <c r="P156" s="5"/>
      <c r="Q156" s="5"/>
      <c r="R156" s="5"/>
      <c r="S156" s="5"/>
      <c r="T156" s="5"/>
      <c r="U156" s="5"/>
    </row>
    <row r="157" spans="1:21" x14ac:dyDescent="0.25">
      <c r="A157" s="1" t="str">
        <f>'Population Definitions'!$A$3</f>
        <v>5-14</v>
      </c>
      <c r="B157" t="s">
        <v>56</v>
      </c>
      <c r="C157" s="5">
        <v>0.27</v>
      </c>
      <c r="D157" s="2" t="s">
        <v>57</v>
      </c>
      <c r="E157" s="5"/>
      <c r="F157" s="5"/>
      <c r="G157" s="5"/>
      <c r="H157" s="5"/>
      <c r="I157" s="5"/>
      <c r="J157" s="5"/>
      <c r="K157" s="5"/>
      <c r="L157" s="5"/>
      <c r="M157" s="5"/>
      <c r="N157" s="5"/>
      <c r="O157" s="5"/>
      <c r="P157" s="5"/>
      <c r="Q157" s="5"/>
      <c r="R157" s="5"/>
      <c r="S157" s="5"/>
      <c r="T157" s="5"/>
      <c r="U157" s="5"/>
    </row>
    <row r="158" spans="1:21" x14ac:dyDescent="0.25">
      <c r="A158" s="1" t="str">
        <f>'Population Definitions'!$A$4</f>
        <v>15-64</v>
      </c>
      <c r="B158" t="s">
        <v>56</v>
      </c>
      <c r="C158" s="5">
        <v>0.27</v>
      </c>
      <c r="D158" s="2" t="s">
        <v>57</v>
      </c>
      <c r="E158" s="5"/>
      <c r="F158" s="5"/>
      <c r="G158" s="5"/>
      <c r="H158" s="5"/>
      <c r="I158" s="5"/>
      <c r="J158" s="5"/>
      <c r="K158" s="5"/>
      <c r="L158" s="5"/>
      <c r="M158" s="5"/>
      <c r="N158" s="5"/>
      <c r="O158" s="5"/>
      <c r="P158" s="5"/>
      <c r="Q158" s="5"/>
      <c r="R158" s="5"/>
      <c r="S158" s="5"/>
      <c r="T158" s="5"/>
      <c r="U158" s="5"/>
    </row>
    <row r="159" spans="1:21" x14ac:dyDescent="0.25">
      <c r="A159" s="1" t="str">
        <f>'Population Definitions'!$A$5</f>
        <v>65+</v>
      </c>
      <c r="B159" t="s">
        <v>56</v>
      </c>
      <c r="C159" s="5">
        <v>0.27</v>
      </c>
      <c r="D159" s="2" t="s">
        <v>57</v>
      </c>
      <c r="E159" s="5"/>
      <c r="F159" s="5"/>
      <c r="G159" s="5"/>
      <c r="H159" s="5"/>
      <c r="I159" s="5"/>
      <c r="J159" s="5"/>
      <c r="K159" s="5"/>
      <c r="L159" s="5"/>
      <c r="M159" s="5"/>
      <c r="N159" s="5"/>
      <c r="O159" s="5"/>
      <c r="P159" s="5"/>
      <c r="Q159" s="5"/>
      <c r="R159" s="5"/>
      <c r="S159" s="5"/>
      <c r="T159" s="5"/>
      <c r="U159" s="5"/>
    </row>
    <row r="160" spans="1:21" x14ac:dyDescent="0.25">
      <c r="A160" s="1" t="str">
        <f>'Population Definitions'!$A$6</f>
        <v>15-64 (HIV+)</v>
      </c>
      <c r="B160" t="s">
        <v>56</v>
      </c>
      <c r="C160" s="5">
        <v>0.27</v>
      </c>
      <c r="D160" s="2" t="s">
        <v>57</v>
      </c>
      <c r="E160" s="5"/>
      <c r="F160" s="5"/>
      <c r="G160" s="5"/>
      <c r="H160" s="5"/>
      <c r="I160" s="5"/>
      <c r="J160" s="5"/>
      <c r="K160" s="5"/>
      <c r="L160" s="5"/>
      <c r="M160" s="5"/>
      <c r="N160" s="5"/>
      <c r="O160" s="5"/>
      <c r="P160" s="5"/>
      <c r="Q160" s="5"/>
      <c r="R160" s="5"/>
      <c r="S160" s="5"/>
      <c r="T160" s="5"/>
      <c r="U160" s="5"/>
    </row>
    <row r="161" spans="1:21" x14ac:dyDescent="0.25">
      <c r="A161" s="1" t="str">
        <f>'Population Definitions'!$A$7</f>
        <v>65+ (HIV+)</v>
      </c>
      <c r="B161" t="s">
        <v>56</v>
      </c>
      <c r="C161" s="5">
        <v>0.27</v>
      </c>
      <c r="D161" s="2" t="s">
        <v>57</v>
      </c>
      <c r="E161" s="5"/>
      <c r="F161" s="5"/>
      <c r="G161" s="5"/>
      <c r="H161" s="5"/>
      <c r="I161" s="5"/>
      <c r="J161" s="5"/>
      <c r="K161" s="5"/>
      <c r="L161" s="5"/>
      <c r="M161" s="5"/>
      <c r="N161" s="5"/>
      <c r="O161" s="5"/>
      <c r="P161" s="5"/>
      <c r="Q161" s="5"/>
      <c r="R161" s="5"/>
      <c r="S161" s="5"/>
      <c r="T161" s="5"/>
      <c r="U161" s="5"/>
    </row>
    <row r="162" spans="1:21" x14ac:dyDescent="0.25">
      <c r="A162" s="1" t="str">
        <f>'Population Definitions'!$A$8</f>
        <v>Pris</v>
      </c>
      <c r="B162" t="s">
        <v>56</v>
      </c>
      <c r="C162" s="5">
        <v>0.27</v>
      </c>
      <c r="D162" s="2" t="s">
        <v>57</v>
      </c>
      <c r="E162" s="5"/>
      <c r="F162" s="5"/>
      <c r="G162" s="5"/>
      <c r="H162" s="5"/>
      <c r="I162" s="5"/>
      <c r="J162" s="5"/>
      <c r="K162" s="5"/>
      <c r="L162" s="5"/>
      <c r="M162" s="5"/>
      <c r="N162" s="5"/>
      <c r="O162" s="5"/>
      <c r="P162" s="5"/>
      <c r="Q162" s="5"/>
      <c r="R162" s="5"/>
      <c r="S162" s="5"/>
      <c r="T162" s="5"/>
      <c r="U162" s="5"/>
    </row>
    <row r="163" spans="1:21" x14ac:dyDescent="0.25">
      <c r="A163" s="1" t="str">
        <f>'Population Definitions'!$A$9</f>
        <v>Pris (HIV+)</v>
      </c>
      <c r="B163" t="s">
        <v>56</v>
      </c>
      <c r="C163" s="5">
        <v>0.27</v>
      </c>
      <c r="D163" s="2" t="s">
        <v>57</v>
      </c>
      <c r="E163" s="5"/>
      <c r="F163" s="5"/>
      <c r="G163" s="5"/>
      <c r="H163" s="5"/>
      <c r="I163" s="5"/>
      <c r="J163" s="5"/>
      <c r="K163" s="5"/>
      <c r="L163" s="5"/>
      <c r="M163" s="5"/>
      <c r="N163" s="5"/>
      <c r="O163" s="5"/>
      <c r="P163" s="5"/>
      <c r="Q163" s="5"/>
      <c r="R163" s="5"/>
      <c r="S163" s="5"/>
      <c r="T163" s="5"/>
      <c r="U163" s="5"/>
    </row>
    <row r="164" spans="1:21" x14ac:dyDescent="0.25">
      <c r="A164" s="1" t="str">
        <f>'Population Definitions'!$A$10</f>
        <v>HCW</v>
      </c>
      <c r="B164" t="s">
        <v>56</v>
      </c>
      <c r="C164" s="5">
        <v>0.27</v>
      </c>
      <c r="D164" s="2" t="s">
        <v>57</v>
      </c>
      <c r="E164" s="5"/>
      <c r="F164" s="5"/>
      <c r="G164" s="5"/>
      <c r="H164" s="5"/>
      <c r="I164" s="5"/>
      <c r="J164" s="5"/>
      <c r="K164" s="5"/>
      <c r="L164" s="5"/>
      <c r="M164" s="5"/>
      <c r="N164" s="5"/>
      <c r="O164" s="5"/>
      <c r="P164" s="5"/>
      <c r="Q164" s="5"/>
      <c r="R164" s="5"/>
      <c r="S164" s="5"/>
      <c r="T164" s="5"/>
      <c r="U164" s="5"/>
    </row>
    <row r="165" spans="1:21" x14ac:dyDescent="0.25">
      <c r="A165" s="1" t="str">
        <f>'Population Definitions'!$A$11</f>
        <v>HCW (HIV+)</v>
      </c>
      <c r="B165" t="s">
        <v>56</v>
      </c>
      <c r="C165" s="5">
        <v>0.27</v>
      </c>
      <c r="D165" s="2" t="s">
        <v>57</v>
      </c>
      <c r="E165" s="5"/>
      <c r="F165" s="5"/>
      <c r="G165" s="5"/>
      <c r="H165" s="5"/>
      <c r="I165" s="5"/>
      <c r="J165" s="5"/>
      <c r="K165" s="5"/>
      <c r="L165" s="5"/>
      <c r="M165" s="5"/>
      <c r="N165" s="5"/>
      <c r="O165" s="5"/>
      <c r="P165" s="5"/>
      <c r="Q165" s="5"/>
      <c r="R165" s="5"/>
      <c r="S165" s="5"/>
      <c r="T165" s="5"/>
      <c r="U165" s="5"/>
    </row>
    <row r="166" spans="1:21" x14ac:dyDescent="0.25">
      <c r="A166" s="1" t="str">
        <f>'Population Definitions'!$A$12</f>
        <v>Mine</v>
      </c>
      <c r="B166" t="s">
        <v>56</v>
      </c>
      <c r="C166" s="5">
        <v>0.27</v>
      </c>
      <c r="D166" s="2" t="s">
        <v>57</v>
      </c>
      <c r="E166" s="5"/>
      <c r="F166" s="5"/>
      <c r="G166" s="5"/>
      <c r="H166" s="5"/>
      <c r="I166" s="5"/>
      <c r="J166" s="5"/>
      <c r="K166" s="5"/>
      <c r="L166" s="5"/>
      <c r="M166" s="5"/>
      <c r="N166" s="5"/>
      <c r="O166" s="5"/>
      <c r="P166" s="5"/>
      <c r="Q166" s="5"/>
      <c r="R166" s="5"/>
      <c r="S166" s="5"/>
      <c r="T166" s="5"/>
      <c r="U166" s="5"/>
    </row>
    <row r="167" spans="1:21" x14ac:dyDescent="0.25">
      <c r="A167" s="1" t="str">
        <f>'Population Definitions'!$A$13</f>
        <v>Mine (HIV+)</v>
      </c>
      <c r="B167" t="s">
        <v>56</v>
      </c>
      <c r="C167" s="5">
        <v>0.27</v>
      </c>
      <c r="D167" s="2" t="s">
        <v>57</v>
      </c>
      <c r="E167" s="5"/>
      <c r="F167" s="5"/>
      <c r="G167" s="5"/>
      <c r="H167" s="5"/>
      <c r="I167" s="5"/>
      <c r="J167" s="5"/>
      <c r="K167" s="5"/>
      <c r="L167" s="5"/>
      <c r="M167" s="5"/>
      <c r="N167" s="5"/>
      <c r="O167" s="5"/>
      <c r="P167" s="5"/>
      <c r="Q167" s="5"/>
      <c r="R167" s="5"/>
      <c r="S167" s="5"/>
      <c r="T167" s="5"/>
      <c r="U167" s="5"/>
    </row>
  </sheetData>
  <conditionalFormatting sqref="C10">
    <cfRule type="expression" dxfId="287" priority="17">
      <formula>COUNTIF(E10:U10,"&lt;&gt;" &amp; "")&gt;0</formula>
    </cfRule>
    <cfRule type="expression" dxfId="286" priority="18">
      <formula>AND(COUNTIF(E10:U10,"&lt;&gt;" &amp; "")&gt;0,NOT(ISBLANK(C10)))</formula>
    </cfRule>
  </conditionalFormatting>
  <conditionalFormatting sqref="C100">
    <cfRule type="expression" dxfId="285" priority="169">
      <formula>COUNTIF(E100:U100,"&lt;&gt;" &amp; "")&gt;0</formula>
    </cfRule>
    <cfRule type="expression" dxfId="284" priority="170">
      <formula>AND(COUNTIF(E100:U100,"&lt;&gt;" &amp; "")&gt;0,NOT(ISBLANK(C100)))</formula>
    </cfRule>
  </conditionalFormatting>
  <conditionalFormatting sqref="C101">
    <cfRule type="expression" dxfId="283" priority="171">
      <formula>COUNTIF(E101:U101,"&lt;&gt;" &amp; "")&gt;0</formula>
    </cfRule>
    <cfRule type="expression" dxfId="282" priority="172">
      <formula>AND(COUNTIF(E101:U101,"&lt;&gt;" &amp; "")&gt;0,NOT(ISBLANK(C101)))</formula>
    </cfRule>
  </conditionalFormatting>
  <conditionalFormatting sqref="C102">
    <cfRule type="expression" dxfId="281" priority="173">
      <formula>COUNTIF(E102:U102,"&lt;&gt;" &amp; "")&gt;0</formula>
    </cfRule>
    <cfRule type="expression" dxfId="280" priority="174">
      <formula>AND(COUNTIF(E102:U102,"&lt;&gt;" &amp; "")&gt;0,NOT(ISBLANK(C102)))</formula>
    </cfRule>
  </conditionalFormatting>
  <conditionalFormatting sqref="C103">
    <cfRule type="expression" dxfId="279" priority="175">
      <formula>COUNTIF(E103:U103,"&lt;&gt;" &amp; "")&gt;0</formula>
    </cfRule>
    <cfRule type="expression" dxfId="278" priority="176">
      <formula>AND(COUNTIF(E103:U103,"&lt;&gt;" &amp; "")&gt;0,NOT(ISBLANK(C103)))</formula>
    </cfRule>
  </conditionalFormatting>
  <conditionalFormatting sqref="C104">
    <cfRule type="expression" dxfId="277" priority="177">
      <formula>COUNTIF(E104:U104,"&lt;&gt;" &amp; "")&gt;0</formula>
    </cfRule>
    <cfRule type="expression" dxfId="276" priority="178">
      <formula>AND(COUNTIF(E104:U104,"&lt;&gt;" &amp; "")&gt;0,NOT(ISBLANK(C104)))</formula>
    </cfRule>
  </conditionalFormatting>
  <conditionalFormatting sqref="C105">
    <cfRule type="expression" dxfId="275" priority="179">
      <formula>COUNTIF(E105:U105,"&lt;&gt;" &amp; "")&gt;0</formula>
    </cfRule>
    <cfRule type="expression" dxfId="274" priority="180">
      <formula>AND(COUNTIF(E105:U105,"&lt;&gt;" &amp; "")&gt;0,NOT(ISBLANK(C105)))</formula>
    </cfRule>
  </conditionalFormatting>
  <conditionalFormatting sqref="C106">
    <cfRule type="expression" dxfId="273" priority="181">
      <formula>COUNTIF(E106:U106,"&lt;&gt;" &amp; "")&gt;0</formula>
    </cfRule>
    <cfRule type="expression" dxfId="272" priority="182">
      <formula>AND(COUNTIF(E106:U106,"&lt;&gt;" &amp; "")&gt;0,NOT(ISBLANK(C106)))</formula>
    </cfRule>
  </conditionalFormatting>
  <conditionalFormatting sqref="C107">
    <cfRule type="expression" dxfId="271" priority="183">
      <formula>COUNTIF(E107:U107,"&lt;&gt;" &amp; "")&gt;0</formula>
    </cfRule>
    <cfRule type="expression" dxfId="270" priority="184">
      <formula>AND(COUNTIF(E107:U107,"&lt;&gt;" &amp; "")&gt;0,NOT(ISBLANK(C107)))</formula>
    </cfRule>
  </conditionalFormatting>
  <conditionalFormatting sqref="C108">
    <cfRule type="expression" dxfId="269" priority="185">
      <formula>COUNTIF(E108:U108,"&lt;&gt;" &amp; "")&gt;0</formula>
    </cfRule>
    <cfRule type="expression" dxfId="268" priority="186">
      <formula>AND(COUNTIF(E108:U108,"&lt;&gt;" &amp; "")&gt;0,NOT(ISBLANK(C108)))</formula>
    </cfRule>
  </conditionalFormatting>
  <conditionalFormatting sqref="C109">
    <cfRule type="expression" dxfId="267" priority="187">
      <formula>COUNTIF(E109:U109,"&lt;&gt;" &amp; "")&gt;0</formula>
    </cfRule>
    <cfRule type="expression" dxfId="266" priority="188">
      <formula>AND(COUNTIF(E109:U109,"&lt;&gt;" &amp; "")&gt;0,NOT(ISBLANK(C109)))</formula>
    </cfRule>
  </conditionalFormatting>
  <conditionalFormatting sqref="C11">
    <cfRule type="expression" dxfId="265" priority="19">
      <formula>COUNTIF(E11:U11,"&lt;&gt;" &amp; "")&gt;0</formula>
    </cfRule>
    <cfRule type="expression" dxfId="264" priority="20">
      <formula>AND(COUNTIF(E11:U11,"&lt;&gt;" &amp; "")&gt;0,NOT(ISBLANK(C11)))</formula>
    </cfRule>
  </conditionalFormatting>
  <conditionalFormatting sqref="C110">
    <cfRule type="expression" dxfId="263" priority="189">
      <formula>COUNTIF(E110:U110,"&lt;&gt;" &amp; "")&gt;0</formula>
    </cfRule>
    <cfRule type="expression" dxfId="262" priority="190">
      <formula>AND(COUNTIF(E110:U110,"&lt;&gt;" &amp; "")&gt;0,NOT(ISBLANK(C110)))</formula>
    </cfRule>
  </conditionalFormatting>
  <conditionalFormatting sqref="C111">
    <cfRule type="expression" dxfId="261" priority="191">
      <formula>COUNTIF(E111:U111,"&lt;&gt;" &amp; "")&gt;0</formula>
    </cfRule>
    <cfRule type="expression" dxfId="260" priority="192">
      <formula>AND(COUNTIF(E111:U111,"&lt;&gt;" &amp; "")&gt;0,NOT(ISBLANK(C111)))</formula>
    </cfRule>
  </conditionalFormatting>
  <conditionalFormatting sqref="C114">
    <cfRule type="expression" dxfId="259" priority="193">
      <formula>COUNTIF(E114:U114,"&lt;&gt;" &amp; "")&gt;0</formula>
    </cfRule>
    <cfRule type="expression" dxfId="258" priority="194">
      <formula>AND(COUNTIF(E114:U114,"&lt;&gt;" &amp; "")&gt;0,NOT(ISBLANK(C114)))</formula>
    </cfRule>
  </conditionalFormatting>
  <conditionalFormatting sqref="C115">
    <cfRule type="expression" dxfId="257" priority="195">
      <formula>COUNTIF(E115:U115,"&lt;&gt;" &amp; "")&gt;0</formula>
    </cfRule>
    <cfRule type="expression" dxfId="256" priority="196">
      <formula>AND(COUNTIF(E115:U115,"&lt;&gt;" &amp; "")&gt;0,NOT(ISBLANK(C115)))</formula>
    </cfRule>
  </conditionalFormatting>
  <conditionalFormatting sqref="C116">
    <cfRule type="expression" dxfId="255" priority="197">
      <formula>COUNTIF(E116:U116,"&lt;&gt;" &amp; "")&gt;0</formula>
    </cfRule>
    <cfRule type="expression" dxfId="254" priority="198">
      <formula>AND(COUNTIF(E116:U116,"&lt;&gt;" &amp; "")&gt;0,NOT(ISBLANK(C116)))</formula>
    </cfRule>
  </conditionalFormatting>
  <conditionalFormatting sqref="C117">
    <cfRule type="expression" dxfId="253" priority="199">
      <formula>COUNTIF(E117:U117,"&lt;&gt;" &amp; "")&gt;0</formula>
    </cfRule>
    <cfRule type="expression" dxfId="252" priority="200">
      <formula>AND(COUNTIF(E117:U117,"&lt;&gt;" &amp; "")&gt;0,NOT(ISBLANK(C117)))</formula>
    </cfRule>
  </conditionalFormatting>
  <conditionalFormatting sqref="C118">
    <cfRule type="expression" dxfId="251" priority="201">
      <formula>COUNTIF(E118:U118,"&lt;&gt;" &amp; "")&gt;0</formula>
    </cfRule>
    <cfRule type="expression" dxfId="250" priority="202">
      <formula>AND(COUNTIF(E118:U118,"&lt;&gt;" &amp; "")&gt;0,NOT(ISBLANK(C118)))</formula>
    </cfRule>
  </conditionalFormatting>
  <conditionalFormatting sqref="C119">
    <cfRule type="expression" dxfId="249" priority="203">
      <formula>COUNTIF(E119:U119,"&lt;&gt;" &amp; "")&gt;0</formula>
    </cfRule>
    <cfRule type="expression" dxfId="248" priority="204">
      <formula>AND(COUNTIF(E119:U119,"&lt;&gt;" &amp; "")&gt;0,NOT(ISBLANK(C119)))</formula>
    </cfRule>
  </conditionalFormatting>
  <conditionalFormatting sqref="C12">
    <cfRule type="expression" dxfId="247" priority="21">
      <formula>COUNTIF(E12:U12,"&lt;&gt;" &amp; "")&gt;0</formula>
    </cfRule>
    <cfRule type="expression" dxfId="246" priority="22">
      <formula>AND(COUNTIF(E12:U12,"&lt;&gt;" &amp; "")&gt;0,NOT(ISBLANK(C12)))</formula>
    </cfRule>
  </conditionalFormatting>
  <conditionalFormatting sqref="C120">
    <cfRule type="expression" dxfId="245" priority="205">
      <formula>COUNTIF(E120:U120,"&lt;&gt;" &amp; "")&gt;0</formula>
    </cfRule>
    <cfRule type="expression" dxfId="244" priority="206">
      <formula>AND(COUNTIF(E120:U120,"&lt;&gt;" &amp; "")&gt;0,NOT(ISBLANK(C120)))</formula>
    </cfRule>
  </conditionalFormatting>
  <conditionalFormatting sqref="C121">
    <cfRule type="expression" dxfId="243" priority="207">
      <formula>COUNTIF(E121:U121,"&lt;&gt;" &amp; "")&gt;0</formula>
    </cfRule>
    <cfRule type="expression" dxfId="242" priority="208">
      <formula>AND(COUNTIF(E121:U121,"&lt;&gt;" &amp; "")&gt;0,NOT(ISBLANK(C121)))</formula>
    </cfRule>
  </conditionalFormatting>
  <conditionalFormatting sqref="C122">
    <cfRule type="expression" dxfId="241" priority="209">
      <formula>COUNTIF(E122:U122,"&lt;&gt;" &amp; "")&gt;0</formula>
    </cfRule>
    <cfRule type="expression" dxfId="240" priority="210">
      <formula>AND(COUNTIF(E122:U122,"&lt;&gt;" &amp; "")&gt;0,NOT(ISBLANK(C122)))</formula>
    </cfRule>
  </conditionalFormatting>
  <conditionalFormatting sqref="C123">
    <cfRule type="expression" dxfId="239" priority="211">
      <formula>COUNTIF(E123:U123,"&lt;&gt;" &amp; "")&gt;0</formula>
    </cfRule>
    <cfRule type="expression" dxfId="238" priority="212">
      <formula>AND(COUNTIF(E123:U123,"&lt;&gt;" &amp; "")&gt;0,NOT(ISBLANK(C123)))</formula>
    </cfRule>
  </conditionalFormatting>
  <conditionalFormatting sqref="C124">
    <cfRule type="expression" dxfId="237" priority="213">
      <formula>COUNTIF(E124:U124,"&lt;&gt;" &amp; "")&gt;0</formula>
    </cfRule>
    <cfRule type="expression" dxfId="236" priority="214">
      <formula>AND(COUNTIF(E124:U124,"&lt;&gt;" &amp; "")&gt;0,NOT(ISBLANK(C124)))</formula>
    </cfRule>
  </conditionalFormatting>
  <conditionalFormatting sqref="C125">
    <cfRule type="expression" dxfId="235" priority="215">
      <formula>COUNTIF(E125:U125,"&lt;&gt;" &amp; "")&gt;0</formula>
    </cfRule>
    <cfRule type="expression" dxfId="234" priority="216">
      <formula>AND(COUNTIF(E125:U125,"&lt;&gt;" &amp; "")&gt;0,NOT(ISBLANK(C125)))</formula>
    </cfRule>
  </conditionalFormatting>
  <conditionalFormatting sqref="C128">
    <cfRule type="expression" dxfId="233" priority="217">
      <formula>COUNTIF(E128:U128,"&lt;&gt;" &amp; "")&gt;0</formula>
    </cfRule>
    <cfRule type="expression" dxfId="232" priority="218">
      <formula>AND(COUNTIF(E128:U128,"&lt;&gt;" &amp; "")&gt;0,NOT(ISBLANK(C128)))</formula>
    </cfRule>
  </conditionalFormatting>
  <conditionalFormatting sqref="C129">
    <cfRule type="expression" dxfId="231" priority="219">
      <formula>COUNTIF(E129:U129,"&lt;&gt;" &amp; "")&gt;0</formula>
    </cfRule>
    <cfRule type="expression" dxfId="230" priority="220">
      <formula>AND(COUNTIF(E129:U129,"&lt;&gt;" &amp; "")&gt;0,NOT(ISBLANK(C129)))</formula>
    </cfRule>
  </conditionalFormatting>
  <conditionalFormatting sqref="C13">
    <cfRule type="expression" dxfId="229" priority="23">
      <formula>COUNTIF(E13:U13,"&lt;&gt;" &amp; "")&gt;0</formula>
    </cfRule>
    <cfRule type="expression" dxfId="228" priority="24">
      <formula>AND(COUNTIF(E13:U13,"&lt;&gt;" &amp; "")&gt;0,NOT(ISBLANK(C13)))</formula>
    </cfRule>
  </conditionalFormatting>
  <conditionalFormatting sqref="C130">
    <cfRule type="expression" dxfId="227" priority="221">
      <formula>COUNTIF(E130:U130,"&lt;&gt;" &amp; "")&gt;0</formula>
    </cfRule>
    <cfRule type="expression" dxfId="226" priority="222">
      <formula>AND(COUNTIF(E130:U130,"&lt;&gt;" &amp; "")&gt;0,NOT(ISBLANK(C130)))</formula>
    </cfRule>
  </conditionalFormatting>
  <conditionalFormatting sqref="C131">
    <cfRule type="expression" dxfId="225" priority="223">
      <formula>COUNTIF(E131:U131,"&lt;&gt;" &amp; "")&gt;0</formula>
    </cfRule>
    <cfRule type="expression" dxfId="224" priority="224">
      <formula>AND(COUNTIF(E131:U131,"&lt;&gt;" &amp; "")&gt;0,NOT(ISBLANK(C131)))</formula>
    </cfRule>
  </conditionalFormatting>
  <conditionalFormatting sqref="C132">
    <cfRule type="expression" dxfId="223" priority="225">
      <formula>COUNTIF(E132:U132,"&lt;&gt;" &amp; "")&gt;0</formula>
    </cfRule>
    <cfRule type="expression" dxfId="222" priority="226">
      <formula>AND(COUNTIF(E132:U132,"&lt;&gt;" &amp; "")&gt;0,NOT(ISBLANK(C132)))</formula>
    </cfRule>
  </conditionalFormatting>
  <conditionalFormatting sqref="C133">
    <cfRule type="expression" dxfId="221" priority="227">
      <formula>COUNTIF(E133:U133,"&lt;&gt;" &amp; "")&gt;0</formula>
    </cfRule>
    <cfRule type="expression" dxfId="220" priority="228">
      <formula>AND(COUNTIF(E133:U133,"&lt;&gt;" &amp; "")&gt;0,NOT(ISBLANK(C133)))</formula>
    </cfRule>
  </conditionalFormatting>
  <conditionalFormatting sqref="C134">
    <cfRule type="expression" dxfId="219" priority="229">
      <formula>COUNTIF(E134:U134,"&lt;&gt;" &amp; "")&gt;0</formula>
    </cfRule>
    <cfRule type="expression" dxfId="218" priority="230">
      <formula>AND(COUNTIF(E134:U134,"&lt;&gt;" &amp; "")&gt;0,NOT(ISBLANK(C134)))</formula>
    </cfRule>
  </conditionalFormatting>
  <conditionalFormatting sqref="C135">
    <cfRule type="expression" dxfId="217" priority="231">
      <formula>COUNTIF(E135:U135,"&lt;&gt;" &amp; "")&gt;0</formula>
    </cfRule>
    <cfRule type="expression" dxfId="216" priority="232">
      <formula>AND(COUNTIF(E135:U135,"&lt;&gt;" &amp; "")&gt;0,NOT(ISBLANK(C135)))</formula>
    </cfRule>
  </conditionalFormatting>
  <conditionalFormatting sqref="C136">
    <cfRule type="expression" dxfId="215" priority="233">
      <formula>COUNTIF(E136:U136,"&lt;&gt;" &amp; "")&gt;0</formula>
    </cfRule>
    <cfRule type="expression" dxfId="214" priority="234">
      <formula>AND(COUNTIF(E136:U136,"&lt;&gt;" &amp; "")&gt;0,NOT(ISBLANK(C136)))</formula>
    </cfRule>
  </conditionalFormatting>
  <conditionalFormatting sqref="C137">
    <cfRule type="expression" dxfId="213" priority="235">
      <formula>COUNTIF(E137:U137,"&lt;&gt;" &amp; "")&gt;0</formula>
    </cfRule>
    <cfRule type="expression" dxfId="212" priority="236">
      <formula>AND(COUNTIF(E137:U137,"&lt;&gt;" &amp; "")&gt;0,NOT(ISBLANK(C137)))</formula>
    </cfRule>
  </conditionalFormatting>
  <conditionalFormatting sqref="C138">
    <cfRule type="expression" dxfId="211" priority="237">
      <formula>COUNTIF(E138:U138,"&lt;&gt;" &amp; "")&gt;0</formula>
    </cfRule>
    <cfRule type="expression" dxfId="210" priority="238">
      <formula>AND(COUNTIF(E138:U138,"&lt;&gt;" &amp; "")&gt;0,NOT(ISBLANK(C138)))</formula>
    </cfRule>
  </conditionalFormatting>
  <conditionalFormatting sqref="C139">
    <cfRule type="expression" dxfId="209" priority="239">
      <formula>COUNTIF(E139:U139,"&lt;&gt;" &amp; "")&gt;0</formula>
    </cfRule>
    <cfRule type="expression" dxfId="208" priority="240">
      <formula>AND(COUNTIF(E139:U139,"&lt;&gt;" &amp; "")&gt;0,NOT(ISBLANK(C139)))</formula>
    </cfRule>
  </conditionalFormatting>
  <conditionalFormatting sqref="C142">
    <cfRule type="expression" dxfId="207" priority="241">
      <formula>COUNTIF(E142:U142,"&lt;&gt;" &amp; "")&gt;0</formula>
    </cfRule>
    <cfRule type="expression" dxfId="206" priority="242">
      <formula>AND(COUNTIF(E142:U142,"&lt;&gt;" &amp; "")&gt;0,NOT(ISBLANK(C142)))</formula>
    </cfRule>
  </conditionalFormatting>
  <conditionalFormatting sqref="C143">
    <cfRule type="expression" dxfId="205" priority="243">
      <formula>COUNTIF(E143:U143,"&lt;&gt;" &amp; "")&gt;0</formula>
    </cfRule>
    <cfRule type="expression" dxfId="204" priority="244">
      <formula>AND(COUNTIF(E143:U143,"&lt;&gt;" &amp; "")&gt;0,NOT(ISBLANK(C143)))</formula>
    </cfRule>
  </conditionalFormatting>
  <conditionalFormatting sqref="C144">
    <cfRule type="expression" dxfId="203" priority="245">
      <formula>COUNTIF(E144:U144,"&lt;&gt;" &amp; "")&gt;0</formula>
    </cfRule>
    <cfRule type="expression" dxfId="202" priority="246">
      <formula>AND(COUNTIF(E144:U144,"&lt;&gt;" &amp; "")&gt;0,NOT(ISBLANK(C144)))</formula>
    </cfRule>
  </conditionalFormatting>
  <conditionalFormatting sqref="C145">
    <cfRule type="expression" dxfId="201" priority="247">
      <formula>COUNTIF(E145:U145,"&lt;&gt;" &amp; "")&gt;0</formula>
    </cfRule>
    <cfRule type="expression" dxfId="200" priority="248">
      <formula>AND(COUNTIF(E145:U145,"&lt;&gt;" &amp; "")&gt;0,NOT(ISBLANK(C145)))</formula>
    </cfRule>
  </conditionalFormatting>
  <conditionalFormatting sqref="C146">
    <cfRule type="expression" dxfId="199" priority="249">
      <formula>COUNTIF(E146:U146,"&lt;&gt;" &amp; "")&gt;0</formula>
    </cfRule>
    <cfRule type="expression" dxfId="198" priority="250">
      <formula>AND(COUNTIF(E146:U146,"&lt;&gt;" &amp; "")&gt;0,NOT(ISBLANK(C146)))</formula>
    </cfRule>
  </conditionalFormatting>
  <conditionalFormatting sqref="C147">
    <cfRule type="expression" dxfId="197" priority="251">
      <formula>COUNTIF(E147:U147,"&lt;&gt;" &amp; "")&gt;0</formula>
    </cfRule>
    <cfRule type="expression" dxfId="196" priority="252">
      <formula>AND(COUNTIF(E147:U147,"&lt;&gt;" &amp; "")&gt;0,NOT(ISBLANK(C147)))</formula>
    </cfRule>
  </conditionalFormatting>
  <conditionalFormatting sqref="C148">
    <cfRule type="expression" dxfId="195" priority="253">
      <formula>COUNTIF(E148:U148,"&lt;&gt;" &amp; "")&gt;0</formula>
    </cfRule>
    <cfRule type="expression" dxfId="194" priority="254">
      <formula>AND(COUNTIF(E148:U148,"&lt;&gt;" &amp; "")&gt;0,NOT(ISBLANK(C148)))</formula>
    </cfRule>
  </conditionalFormatting>
  <conditionalFormatting sqref="C149">
    <cfRule type="expression" dxfId="193" priority="255">
      <formula>COUNTIF(E149:U149,"&lt;&gt;" &amp; "")&gt;0</formula>
    </cfRule>
    <cfRule type="expression" dxfId="192" priority="256">
      <formula>AND(COUNTIF(E149:U149,"&lt;&gt;" &amp; "")&gt;0,NOT(ISBLANK(C149)))</formula>
    </cfRule>
  </conditionalFormatting>
  <conditionalFormatting sqref="C150">
    <cfRule type="expression" dxfId="191" priority="257">
      <formula>COUNTIF(E150:U150,"&lt;&gt;" &amp; "")&gt;0</formula>
    </cfRule>
    <cfRule type="expression" dxfId="190" priority="258">
      <formula>AND(COUNTIF(E150:U150,"&lt;&gt;" &amp; "")&gt;0,NOT(ISBLANK(C150)))</formula>
    </cfRule>
  </conditionalFormatting>
  <conditionalFormatting sqref="C151">
    <cfRule type="expression" dxfId="189" priority="259">
      <formula>COUNTIF(E151:U151,"&lt;&gt;" &amp; "")&gt;0</formula>
    </cfRule>
    <cfRule type="expression" dxfId="188" priority="260">
      <formula>AND(COUNTIF(E151:U151,"&lt;&gt;" &amp; "")&gt;0,NOT(ISBLANK(C151)))</formula>
    </cfRule>
  </conditionalFormatting>
  <conditionalFormatting sqref="C152">
    <cfRule type="expression" dxfId="187" priority="261">
      <formula>COUNTIF(E152:U152,"&lt;&gt;" &amp; "")&gt;0</formula>
    </cfRule>
    <cfRule type="expression" dxfId="186" priority="262">
      <formula>AND(COUNTIF(E152:U152,"&lt;&gt;" &amp; "")&gt;0,NOT(ISBLANK(C152)))</formula>
    </cfRule>
  </conditionalFormatting>
  <conditionalFormatting sqref="C153">
    <cfRule type="expression" dxfId="185" priority="263">
      <formula>COUNTIF(E153:U153,"&lt;&gt;" &amp; "")&gt;0</formula>
    </cfRule>
    <cfRule type="expression" dxfId="184" priority="264">
      <formula>AND(COUNTIF(E153:U153,"&lt;&gt;" &amp; "")&gt;0,NOT(ISBLANK(C153)))</formula>
    </cfRule>
  </conditionalFormatting>
  <conditionalFormatting sqref="C156">
    <cfRule type="expression" dxfId="183" priority="265">
      <formula>COUNTIF(E156:U156,"&lt;&gt;" &amp; "")&gt;0</formula>
    </cfRule>
    <cfRule type="expression" dxfId="182" priority="266">
      <formula>AND(COUNTIF(E156:U156,"&lt;&gt;" &amp; "")&gt;0,NOT(ISBLANK(C156)))</formula>
    </cfRule>
  </conditionalFormatting>
  <conditionalFormatting sqref="C157">
    <cfRule type="expression" dxfId="181" priority="267">
      <formula>COUNTIF(E157:U157,"&lt;&gt;" &amp; "")&gt;0</formula>
    </cfRule>
    <cfRule type="expression" dxfId="180" priority="268">
      <formula>AND(COUNTIF(E157:U157,"&lt;&gt;" &amp; "")&gt;0,NOT(ISBLANK(C157)))</formula>
    </cfRule>
  </conditionalFormatting>
  <conditionalFormatting sqref="C158">
    <cfRule type="expression" dxfId="179" priority="269">
      <formula>COUNTIF(E158:U158,"&lt;&gt;" &amp; "")&gt;0</formula>
    </cfRule>
    <cfRule type="expression" dxfId="178" priority="270">
      <formula>AND(COUNTIF(E158:U158,"&lt;&gt;" &amp; "")&gt;0,NOT(ISBLANK(C158)))</formula>
    </cfRule>
  </conditionalFormatting>
  <conditionalFormatting sqref="C159">
    <cfRule type="expression" dxfId="177" priority="271">
      <formula>COUNTIF(E159:U159,"&lt;&gt;" &amp; "")&gt;0</formula>
    </cfRule>
    <cfRule type="expression" dxfId="176" priority="272">
      <formula>AND(COUNTIF(E159:U159,"&lt;&gt;" &amp; "")&gt;0,NOT(ISBLANK(C159)))</formula>
    </cfRule>
  </conditionalFormatting>
  <conditionalFormatting sqref="C16">
    <cfRule type="expression" dxfId="175" priority="25">
      <formula>COUNTIF(E16:U16,"&lt;&gt;" &amp; "")&gt;0</formula>
    </cfRule>
    <cfRule type="expression" dxfId="174" priority="26">
      <formula>AND(COUNTIF(E16:U16,"&lt;&gt;" &amp; "")&gt;0,NOT(ISBLANK(C16)))</formula>
    </cfRule>
  </conditionalFormatting>
  <conditionalFormatting sqref="C160">
    <cfRule type="expression" dxfId="173" priority="273">
      <formula>COUNTIF(E160:U160,"&lt;&gt;" &amp; "")&gt;0</formula>
    </cfRule>
    <cfRule type="expression" dxfId="172" priority="274">
      <formula>AND(COUNTIF(E160:U160,"&lt;&gt;" &amp; "")&gt;0,NOT(ISBLANK(C160)))</formula>
    </cfRule>
  </conditionalFormatting>
  <conditionalFormatting sqref="C161">
    <cfRule type="expression" dxfId="171" priority="275">
      <formula>COUNTIF(E161:U161,"&lt;&gt;" &amp; "")&gt;0</formula>
    </cfRule>
    <cfRule type="expression" dxfId="170" priority="276">
      <formula>AND(COUNTIF(E161:U161,"&lt;&gt;" &amp; "")&gt;0,NOT(ISBLANK(C161)))</formula>
    </cfRule>
  </conditionalFormatting>
  <conditionalFormatting sqref="C162">
    <cfRule type="expression" dxfId="169" priority="277">
      <formula>COUNTIF(E162:U162,"&lt;&gt;" &amp; "")&gt;0</formula>
    </cfRule>
    <cfRule type="expression" dxfId="168" priority="278">
      <formula>AND(COUNTIF(E162:U162,"&lt;&gt;" &amp; "")&gt;0,NOT(ISBLANK(C162)))</formula>
    </cfRule>
  </conditionalFormatting>
  <conditionalFormatting sqref="C163">
    <cfRule type="expression" dxfId="167" priority="279">
      <formula>COUNTIF(E163:U163,"&lt;&gt;" &amp; "")&gt;0</formula>
    </cfRule>
    <cfRule type="expression" dxfId="166" priority="280">
      <formula>AND(COUNTIF(E163:U163,"&lt;&gt;" &amp; "")&gt;0,NOT(ISBLANK(C163)))</formula>
    </cfRule>
  </conditionalFormatting>
  <conditionalFormatting sqref="C164">
    <cfRule type="expression" dxfId="165" priority="281">
      <formula>COUNTIF(E164:U164,"&lt;&gt;" &amp; "")&gt;0</formula>
    </cfRule>
    <cfRule type="expression" dxfId="164" priority="282">
      <formula>AND(COUNTIF(E164:U164,"&lt;&gt;" &amp; "")&gt;0,NOT(ISBLANK(C164)))</formula>
    </cfRule>
  </conditionalFormatting>
  <conditionalFormatting sqref="C165">
    <cfRule type="expression" dxfId="163" priority="283">
      <formula>COUNTIF(E165:U165,"&lt;&gt;" &amp; "")&gt;0</formula>
    </cfRule>
    <cfRule type="expression" dxfId="162" priority="284">
      <formula>AND(COUNTIF(E165:U165,"&lt;&gt;" &amp; "")&gt;0,NOT(ISBLANK(C165)))</formula>
    </cfRule>
  </conditionalFormatting>
  <conditionalFormatting sqref="C166">
    <cfRule type="expression" dxfId="161" priority="285">
      <formula>COUNTIF(E166:U166,"&lt;&gt;" &amp; "")&gt;0</formula>
    </cfRule>
    <cfRule type="expression" dxfId="160" priority="286">
      <formula>AND(COUNTIF(E166:U166,"&lt;&gt;" &amp; "")&gt;0,NOT(ISBLANK(C166)))</formula>
    </cfRule>
  </conditionalFormatting>
  <conditionalFormatting sqref="C167">
    <cfRule type="expression" dxfId="159" priority="287">
      <formula>COUNTIF(E167:U167,"&lt;&gt;" &amp; "")&gt;0</formula>
    </cfRule>
    <cfRule type="expression" dxfId="158" priority="288">
      <formula>AND(COUNTIF(E167:U167,"&lt;&gt;" &amp; "")&gt;0,NOT(ISBLANK(C167)))</formula>
    </cfRule>
  </conditionalFormatting>
  <conditionalFormatting sqref="C17">
    <cfRule type="expression" dxfId="157" priority="27">
      <formula>COUNTIF(E17:U17,"&lt;&gt;" &amp; "")&gt;0</formula>
    </cfRule>
    <cfRule type="expression" dxfId="156" priority="28">
      <formula>AND(COUNTIF(E17:U17,"&lt;&gt;" &amp; "")&gt;0,NOT(ISBLANK(C17)))</formula>
    </cfRule>
  </conditionalFormatting>
  <conditionalFormatting sqref="C18">
    <cfRule type="expression" dxfId="155" priority="29">
      <formula>COUNTIF(E18:U18,"&lt;&gt;" &amp; "")&gt;0</formula>
    </cfRule>
    <cfRule type="expression" dxfId="154" priority="30">
      <formula>AND(COUNTIF(E18:U18,"&lt;&gt;" &amp; "")&gt;0,NOT(ISBLANK(C18)))</formula>
    </cfRule>
  </conditionalFormatting>
  <conditionalFormatting sqref="C19">
    <cfRule type="expression" dxfId="153" priority="31">
      <formula>COUNTIF(E19:U19,"&lt;&gt;" &amp; "")&gt;0</formula>
    </cfRule>
    <cfRule type="expression" dxfId="152" priority="32">
      <formula>AND(COUNTIF(E19:U19,"&lt;&gt;" &amp; "")&gt;0,NOT(ISBLANK(C19)))</formula>
    </cfRule>
  </conditionalFormatting>
  <conditionalFormatting sqref="C2">
    <cfRule type="expression" dxfId="151" priority="1">
      <formula>COUNTIF(E2:U2,"&lt;&gt;" &amp; "")&gt;0</formula>
    </cfRule>
    <cfRule type="expression" dxfId="150" priority="2">
      <formula>AND(COUNTIF(E2:U2,"&lt;&gt;" &amp; "")&gt;0,NOT(ISBLANK(C2)))</formula>
    </cfRule>
  </conditionalFormatting>
  <conditionalFormatting sqref="C20">
    <cfRule type="expression" dxfId="149" priority="33">
      <formula>COUNTIF(E20:U20,"&lt;&gt;" &amp; "")&gt;0</formula>
    </cfRule>
    <cfRule type="expression" dxfId="148" priority="34">
      <formula>AND(COUNTIF(E20:U20,"&lt;&gt;" &amp; "")&gt;0,NOT(ISBLANK(C20)))</formula>
    </cfRule>
  </conditionalFormatting>
  <conditionalFormatting sqref="C21">
    <cfRule type="expression" dxfId="147" priority="35">
      <formula>COUNTIF(E21:U21,"&lt;&gt;" &amp; "")&gt;0</formula>
    </cfRule>
    <cfRule type="expression" dxfId="146" priority="36">
      <formula>AND(COUNTIF(E21:U21,"&lt;&gt;" &amp; "")&gt;0,NOT(ISBLANK(C21)))</formula>
    </cfRule>
  </conditionalFormatting>
  <conditionalFormatting sqref="C22">
    <cfRule type="expression" dxfId="145" priority="37">
      <formula>COUNTIF(E22:U22,"&lt;&gt;" &amp; "")&gt;0</formula>
    </cfRule>
    <cfRule type="expression" dxfId="144" priority="38">
      <formula>AND(COUNTIF(E22:U22,"&lt;&gt;" &amp; "")&gt;0,NOT(ISBLANK(C22)))</formula>
    </cfRule>
  </conditionalFormatting>
  <conditionalFormatting sqref="C23">
    <cfRule type="expression" dxfId="143" priority="39">
      <formula>COUNTIF(E23:U23,"&lt;&gt;" &amp; "")&gt;0</formula>
    </cfRule>
    <cfRule type="expression" dxfId="142" priority="40">
      <formula>AND(COUNTIF(E23:U23,"&lt;&gt;" &amp; "")&gt;0,NOT(ISBLANK(C23)))</formula>
    </cfRule>
  </conditionalFormatting>
  <conditionalFormatting sqref="C24">
    <cfRule type="expression" dxfId="141" priority="41">
      <formula>COUNTIF(E24:U24,"&lt;&gt;" &amp; "")&gt;0</formula>
    </cfRule>
    <cfRule type="expression" dxfId="140" priority="42">
      <formula>AND(COUNTIF(E24:U24,"&lt;&gt;" &amp; "")&gt;0,NOT(ISBLANK(C24)))</formula>
    </cfRule>
  </conditionalFormatting>
  <conditionalFormatting sqref="C25">
    <cfRule type="expression" dxfId="139" priority="43">
      <formula>COUNTIF(E25:U25,"&lt;&gt;" &amp; "")&gt;0</formula>
    </cfRule>
    <cfRule type="expression" dxfId="138" priority="44">
      <formula>AND(COUNTIF(E25:U25,"&lt;&gt;" &amp; "")&gt;0,NOT(ISBLANK(C25)))</formula>
    </cfRule>
  </conditionalFormatting>
  <conditionalFormatting sqref="C26">
    <cfRule type="expression" dxfId="137" priority="45">
      <formula>COUNTIF(E26:U26,"&lt;&gt;" &amp; "")&gt;0</formula>
    </cfRule>
    <cfRule type="expression" dxfId="136" priority="46">
      <formula>AND(COUNTIF(E26:U26,"&lt;&gt;" &amp; "")&gt;0,NOT(ISBLANK(C26)))</formula>
    </cfRule>
  </conditionalFormatting>
  <conditionalFormatting sqref="C27">
    <cfRule type="expression" dxfId="135" priority="47">
      <formula>COUNTIF(E27:U27,"&lt;&gt;" &amp; "")&gt;0</formula>
    </cfRule>
    <cfRule type="expression" dxfId="134" priority="48">
      <formula>AND(COUNTIF(E27:U27,"&lt;&gt;" &amp; "")&gt;0,NOT(ISBLANK(C27)))</formula>
    </cfRule>
  </conditionalFormatting>
  <conditionalFormatting sqref="C3">
    <cfRule type="expression" dxfId="133" priority="3">
      <formula>COUNTIF(E3:U3,"&lt;&gt;" &amp; "")&gt;0</formula>
    </cfRule>
    <cfRule type="expression" dxfId="132" priority="4">
      <formula>AND(COUNTIF(E3:U3,"&lt;&gt;" &amp; "")&gt;0,NOT(ISBLANK(C3)))</formula>
    </cfRule>
  </conditionalFormatting>
  <conditionalFormatting sqref="C30">
    <cfRule type="expression" dxfId="131" priority="49">
      <formula>COUNTIF(E30:U30,"&lt;&gt;" &amp; "")&gt;0</formula>
    </cfRule>
    <cfRule type="expression" dxfId="130" priority="50">
      <formula>AND(COUNTIF(E30:U30,"&lt;&gt;" &amp; "")&gt;0,NOT(ISBLANK(C30)))</formula>
    </cfRule>
  </conditionalFormatting>
  <conditionalFormatting sqref="C31">
    <cfRule type="expression" dxfId="129" priority="51">
      <formula>COUNTIF(E31:U31,"&lt;&gt;" &amp; "")&gt;0</formula>
    </cfRule>
    <cfRule type="expression" dxfId="128" priority="52">
      <formula>AND(COUNTIF(E31:U31,"&lt;&gt;" &amp; "")&gt;0,NOT(ISBLANK(C31)))</formula>
    </cfRule>
  </conditionalFormatting>
  <conditionalFormatting sqref="C32">
    <cfRule type="expression" dxfId="127" priority="53">
      <formula>COUNTIF(E32:U32,"&lt;&gt;" &amp; "")&gt;0</formula>
    </cfRule>
    <cfRule type="expression" dxfId="126" priority="54">
      <formula>AND(COUNTIF(E32:U32,"&lt;&gt;" &amp; "")&gt;0,NOT(ISBLANK(C32)))</formula>
    </cfRule>
  </conditionalFormatting>
  <conditionalFormatting sqref="C33">
    <cfRule type="expression" dxfId="125" priority="55">
      <formula>COUNTIF(E33:U33,"&lt;&gt;" &amp; "")&gt;0</formula>
    </cfRule>
    <cfRule type="expression" dxfId="124" priority="56">
      <formula>AND(COUNTIF(E33:U33,"&lt;&gt;" &amp; "")&gt;0,NOT(ISBLANK(C33)))</formula>
    </cfRule>
  </conditionalFormatting>
  <conditionalFormatting sqref="C34">
    <cfRule type="expression" dxfId="123" priority="57">
      <formula>COUNTIF(E34:U34,"&lt;&gt;" &amp; "")&gt;0</formula>
    </cfRule>
    <cfRule type="expression" dxfId="122" priority="58">
      <formula>AND(COUNTIF(E34:U34,"&lt;&gt;" &amp; "")&gt;0,NOT(ISBLANK(C34)))</formula>
    </cfRule>
  </conditionalFormatting>
  <conditionalFormatting sqref="C35">
    <cfRule type="expression" dxfId="121" priority="59">
      <formula>COUNTIF(E35:U35,"&lt;&gt;" &amp; "")&gt;0</formula>
    </cfRule>
    <cfRule type="expression" dxfId="120" priority="60">
      <formula>AND(COUNTIF(E35:U35,"&lt;&gt;" &amp; "")&gt;0,NOT(ISBLANK(C35)))</formula>
    </cfRule>
  </conditionalFormatting>
  <conditionalFormatting sqref="C36">
    <cfRule type="expression" dxfId="119" priority="61">
      <formula>COUNTIF(E36:U36,"&lt;&gt;" &amp; "")&gt;0</formula>
    </cfRule>
    <cfRule type="expression" dxfId="118" priority="62">
      <formula>AND(COUNTIF(E36:U36,"&lt;&gt;" &amp; "")&gt;0,NOT(ISBLANK(C36)))</formula>
    </cfRule>
  </conditionalFormatting>
  <conditionalFormatting sqref="C37">
    <cfRule type="expression" dxfId="117" priority="63">
      <formula>COUNTIF(E37:U37,"&lt;&gt;" &amp; "")&gt;0</formula>
    </cfRule>
    <cfRule type="expression" dxfId="116" priority="64">
      <formula>AND(COUNTIF(E37:U37,"&lt;&gt;" &amp; "")&gt;0,NOT(ISBLANK(C37)))</formula>
    </cfRule>
  </conditionalFormatting>
  <conditionalFormatting sqref="C38">
    <cfRule type="expression" dxfId="115" priority="65">
      <formula>COUNTIF(E38:U38,"&lt;&gt;" &amp; "")&gt;0</formula>
    </cfRule>
    <cfRule type="expression" dxfId="114" priority="66">
      <formula>AND(COUNTIF(E38:U38,"&lt;&gt;" &amp; "")&gt;0,NOT(ISBLANK(C38)))</formula>
    </cfRule>
  </conditionalFormatting>
  <conditionalFormatting sqref="C39">
    <cfRule type="expression" dxfId="113" priority="67">
      <formula>COUNTIF(E39:U39,"&lt;&gt;" &amp; "")&gt;0</formula>
    </cfRule>
    <cfRule type="expression" dxfId="112" priority="68">
      <formula>AND(COUNTIF(E39:U39,"&lt;&gt;" &amp; "")&gt;0,NOT(ISBLANK(C39)))</formula>
    </cfRule>
  </conditionalFormatting>
  <conditionalFormatting sqref="C4">
    <cfRule type="expression" dxfId="111" priority="5">
      <formula>COUNTIF(E4:U4,"&lt;&gt;" &amp; "")&gt;0</formula>
    </cfRule>
    <cfRule type="expression" dxfId="110" priority="6">
      <formula>AND(COUNTIF(E4:U4,"&lt;&gt;" &amp; "")&gt;0,NOT(ISBLANK(C4)))</formula>
    </cfRule>
  </conditionalFormatting>
  <conditionalFormatting sqref="C40">
    <cfRule type="expression" dxfId="109" priority="69">
      <formula>COUNTIF(E40:U40,"&lt;&gt;" &amp; "")&gt;0</formula>
    </cfRule>
    <cfRule type="expression" dxfId="108" priority="70">
      <formula>AND(COUNTIF(E40:U40,"&lt;&gt;" &amp; "")&gt;0,NOT(ISBLANK(C40)))</formula>
    </cfRule>
  </conditionalFormatting>
  <conditionalFormatting sqref="C41">
    <cfRule type="expression" dxfId="107" priority="71">
      <formula>COUNTIF(E41:U41,"&lt;&gt;" &amp; "")&gt;0</formula>
    </cfRule>
    <cfRule type="expression" dxfId="106" priority="72">
      <formula>AND(COUNTIF(E41:U41,"&lt;&gt;" &amp; "")&gt;0,NOT(ISBLANK(C41)))</formula>
    </cfRule>
  </conditionalFormatting>
  <conditionalFormatting sqref="C44">
    <cfRule type="expression" dxfId="105" priority="73">
      <formula>COUNTIF(E44:U44,"&lt;&gt;" &amp; "")&gt;0</formula>
    </cfRule>
    <cfRule type="expression" dxfId="104" priority="74">
      <formula>AND(COUNTIF(E44:U44,"&lt;&gt;" &amp; "")&gt;0,NOT(ISBLANK(C44)))</formula>
    </cfRule>
  </conditionalFormatting>
  <conditionalFormatting sqref="C45">
    <cfRule type="expression" dxfId="103" priority="75">
      <formula>COUNTIF(E45:U45,"&lt;&gt;" &amp; "")&gt;0</formula>
    </cfRule>
    <cfRule type="expression" dxfId="102" priority="76">
      <formula>AND(COUNTIF(E45:U45,"&lt;&gt;" &amp; "")&gt;0,NOT(ISBLANK(C45)))</formula>
    </cfRule>
  </conditionalFormatting>
  <conditionalFormatting sqref="C46">
    <cfRule type="expression" dxfId="101" priority="77">
      <formula>COUNTIF(E46:U46,"&lt;&gt;" &amp; "")&gt;0</formula>
    </cfRule>
    <cfRule type="expression" dxfId="100" priority="78">
      <formula>AND(COUNTIF(E46:U46,"&lt;&gt;" &amp; "")&gt;0,NOT(ISBLANK(C46)))</formula>
    </cfRule>
  </conditionalFormatting>
  <conditionalFormatting sqref="C47">
    <cfRule type="expression" dxfId="99" priority="79">
      <formula>COUNTIF(E47:U47,"&lt;&gt;" &amp; "")&gt;0</formula>
    </cfRule>
    <cfRule type="expression" dxfId="98" priority="80">
      <formula>AND(COUNTIF(E47:U47,"&lt;&gt;" &amp; "")&gt;0,NOT(ISBLANK(C47)))</formula>
    </cfRule>
  </conditionalFormatting>
  <conditionalFormatting sqref="C48">
    <cfRule type="expression" dxfId="97" priority="81">
      <formula>COUNTIF(E48:U48,"&lt;&gt;" &amp; "")&gt;0</formula>
    </cfRule>
    <cfRule type="expression" dxfId="96" priority="82">
      <formula>AND(COUNTIF(E48:U48,"&lt;&gt;" &amp; "")&gt;0,NOT(ISBLANK(C48)))</formula>
    </cfRule>
  </conditionalFormatting>
  <conditionalFormatting sqref="C49">
    <cfRule type="expression" dxfId="95" priority="83">
      <formula>COUNTIF(E49:U49,"&lt;&gt;" &amp; "")&gt;0</formula>
    </cfRule>
    <cfRule type="expression" dxfId="94" priority="84">
      <formula>AND(COUNTIF(E49:U49,"&lt;&gt;" &amp; "")&gt;0,NOT(ISBLANK(C49)))</formula>
    </cfRule>
  </conditionalFormatting>
  <conditionalFormatting sqref="C5">
    <cfRule type="expression" dxfId="93" priority="7">
      <formula>COUNTIF(E5:U5,"&lt;&gt;" &amp; "")&gt;0</formula>
    </cfRule>
    <cfRule type="expression" dxfId="92" priority="8">
      <formula>AND(COUNTIF(E5:U5,"&lt;&gt;" &amp; "")&gt;0,NOT(ISBLANK(C5)))</formula>
    </cfRule>
  </conditionalFormatting>
  <conditionalFormatting sqref="C50">
    <cfRule type="expression" dxfId="91" priority="85">
      <formula>COUNTIF(E50:U50,"&lt;&gt;" &amp; "")&gt;0</formula>
    </cfRule>
    <cfRule type="expression" dxfId="90" priority="86">
      <formula>AND(COUNTIF(E50:U50,"&lt;&gt;" &amp; "")&gt;0,NOT(ISBLANK(C50)))</formula>
    </cfRule>
  </conditionalFormatting>
  <conditionalFormatting sqref="C51">
    <cfRule type="expression" dxfId="89" priority="87">
      <formula>COUNTIF(E51:U51,"&lt;&gt;" &amp; "")&gt;0</formula>
    </cfRule>
    <cfRule type="expression" dxfId="88" priority="88">
      <formula>AND(COUNTIF(E51:U51,"&lt;&gt;" &amp; "")&gt;0,NOT(ISBLANK(C51)))</formula>
    </cfRule>
  </conditionalFormatting>
  <conditionalFormatting sqref="C52">
    <cfRule type="expression" dxfId="87" priority="89">
      <formula>COUNTIF(E52:U52,"&lt;&gt;" &amp; "")&gt;0</formula>
    </cfRule>
    <cfRule type="expression" dxfId="86" priority="90">
      <formula>AND(COUNTIF(E52:U52,"&lt;&gt;" &amp; "")&gt;0,NOT(ISBLANK(C52)))</formula>
    </cfRule>
  </conditionalFormatting>
  <conditionalFormatting sqref="C53">
    <cfRule type="expression" dxfId="85" priority="91">
      <formula>COUNTIF(E53:U53,"&lt;&gt;" &amp; "")&gt;0</formula>
    </cfRule>
    <cfRule type="expression" dxfId="84" priority="92">
      <formula>AND(COUNTIF(E53:U53,"&lt;&gt;" &amp; "")&gt;0,NOT(ISBLANK(C53)))</formula>
    </cfRule>
  </conditionalFormatting>
  <conditionalFormatting sqref="C54">
    <cfRule type="expression" dxfId="83" priority="93">
      <formula>COUNTIF(E54:U54,"&lt;&gt;" &amp; "")&gt;0</formula>
    </cfRule>
    <cfRule type="expression" dxfId="82" priority="94">
      <formula>AND(COUNTIF(E54:U54,"&lt;&gt;" &amp; "")&gt;0,NOT(ISBLANK(C54)))</formula>
    </cfRule>
  </conditionalFormatting>
  <conditionalFormatting sqref="C55">
    <cfRule type="expression" dxfId="81" priority="95">
      <formula>COUNTIF(E55:U55,"&lt;&gt;" &amp; "")&gt;0</formula>
    </cfRule>
    <cfRule type="expression" dxfId="80" priority="96">
      <formula>AND(COUNTIF(E55:U55,"&lt;&gt;" &amp; "")&gt;0,NOT(ISBLANK(C55)))</formula>
    </cfRule>
  </conditionalFormatting>
  <conditionalFormatting sqref="C58">
    <cfRule type="expression" dxfId="79" priority="97">
      <formula>COUNTIF(E58:U58,"&lt;&gt;" &amp; "")&gt;0</formula>
    </cfRule>
    <cfRule type="expression" dxfId="78" priority="98">
      <formula>AND(COUNTIF(E58:U58,"&lt;&gt;" &amp; "")&gt;0,NOT(ISBLANK(C58)))</formula>
    </cfRule>
  </conditionalFormatting>
  <conditionalFormatting sqref="C59">
    <cfRule type="expression" dxfId="77" priority="99">
      <formula>COUNTIF(E59:U59,"&lt;&gt;" &amp; "")&gt;0</formula>
    </cfRule>
    <cfRule type="expression" dxfId="76" priority="100">
      <formula>AND(COUNTIF(E59:U59,"&lt;&gt;" &amp; "")&gt;0,NOT(ISBLANK(C59)))</formula>
    </cfRule>
  </conditionalFormatting>
  <conditionalFormatting sqref="C6">
    <cfRule type="expression" dxfId="75" priority="9">
      <formula>COUNTIF(E6:U6,"&lt;&gt;" &amp; "")&gt;0</formula>
    </cfRule>
    <cfRule type="expression" dxfId="74" priority="10">
      <formula>AND(COUNTIF(E6:U6,"&lt;&gt;" &amp; "")&gt;0,NOT(ISBLANK(C6)))</formula>
    </cfRule>
  </conditionalFormatting>
  <conditionalFormatting sqref="C60">
    <cfRule type="expression" dxfId="73" priority="101">
      <formula>COUNTIF(E60:U60,"&lt;&gt;" &amp; "")&gt;0</formula>
    </cfRule>
    <cfRule type="expression" dxfId="72" priority="102">
      <formula>AND(COUNTIF(E60:U60,"&lt;&gt;" &amp; "")&gt;0,NOT(ISBLANK(C60)))</formula>
    </cfRule>
  </conditionalFormatting>
  <conditionalFormatting sqref="C61">
    <cfRule type="expression" dxfId="71" priority="103">
      <formula>COUNTIF(E61:U61,"&lt;&gt;" &amp; "")&gt;0</formula>
    </cfRule>
    <cfRule type="expression" dxfId="70" priority="104">
      <formula>AND(COUNTIF(E61:U61,"&lt;&gt;" &amp; "")&gt;0,NOT(ISBLANK(C61)))</formula>
    </cfRule>
  </conditionalFormatting>
  <conditionalFormatting sqref="C62">
    <cfRule type="expression" dxfId="69" priority="105">
      <formula>COUNTIF(E62:U62,"&lt;&gt;" &amp; "")&gt;0</formula>
    </cfRule>
    <cfRule type="expression" dxfId="68" priority="106">
      <formula>AND(COUNTIF(E62:U62,"&lt;&gt;" &amp; "")&gt;0,NOT(ISBLANK(C62)))</formula>
    </cfRule>
  </conditionalFormatting>
  <conditionalFormatting sqref="C63">
    <cfRule type="expression" dxfId="67" priority="107">
      <formula>COUNTIF(E63:U63,"&lt;&gt;" &amp; "")&gt;0</formula>
    </cfRule>
    <cfRule type="expression" dxfId="66" priority="108">
      <formula>AND(COUNTIF(E63:U63,"&lt;&gt;" &amp; "")&gt;0,NOT(ISBLANK(C63)))</formula>
    </cfRule>
  </conditionalFormatting>
  <conditionalFormatting sqref="C64">
    <cfRule type="expression" dxfId="65" priority="109">
      <formula>COUNTIF(E64:U64,"&lt;&gt;" &amp; "")&gt;0</formula>
    </cfRule>
    <cfRule type="expression" dxfId="64" priority="110">
      <formula>AND(COUNTIF(E64:U64,"&lt;&gt;" &amp; "")&gt;0,NOT(ISBLANK(C64)))</formula>
    </cfRule>
  </conditionalFormatting>
  <conditionalFormatting sqref="C65">
    <cfRule type="expression" dxfId="63" priority="111">
      <formula>COUNTIF(E65:U65,"&lt;&gt;" &amp; "")&gt;0</formula>
    </cfRule>
    <cfRule type="expression" dxfId="62" priority="112">
      <formula>AND(COUNTIF(E65:U65,"&lt;&gt;" &amp; "")&gt;0,NOT(ISBLANK(C65)))</formula>
    </cfRule>
  </conditionalFormatting>
  <conditionalFormatting sqref="C66">
    <cfRule type="expression" dxfId="61" priority="113">
      <formula>COUNTIF(E66:U66,"&lt;&gt;" &amp; "")&gt;0</formula>
    </cfRule>
    <cfRule type="expression" dxfId="60" priority="114">
      <formula>AND(COUNTIF(E66:U66,"&lt;&gt;" &amp; "")&gt;0,NOT(ISBLANK(C66)))</formula>
    </cfRule>
  </conditionalFormatting>
  <conditionalFormatting sqref="C67">
    <cfRule type="expression" dxfId="59" priority="115">
      <formula>COUNTIF(E67:U67,"&lt;&gt;" &amp; "")&gt;0</formula>
    </cfRule>
    <cfRule type="expression" dxfId="58" priority="116">
      <formula>AND(COUNTIF(E67:U67,"&lt;&gt;" &amp; "")&gt;0,NOT(ISBLANK(C67)))</formula>
    </cfRule>
  </conditionalFormatting>
  <conditionalFormatting sqref="C68">
    <cfRule type="expression" dxfId="57" priority="117">
      <formula>COUNTIF(E68:U68,"&lt;&gt;" &amp; "")&gt;0</formula>
    </cfRule>
    <cfRule type="expression" dxfId="56" priority="118">
      <formula>AND(COUNTIF(E68:U68,"&lt;&gt;" &amp; "")&gt;0,NOT(ISBLANK(C68)))</formula>
    </cfRule>
  </conditionalFormatting>
  <conditionalFormatting sqref="C69">
    <cfRule type="expression" dxfId="55" priority="119">
      <formula>COUNTIF(E69:U69,"&lt;&gt;" &amp; "")&gt;0</formula>
    </cfRule>
    <cfRule type="expression" dxfId="54" priority="120">
      <formula>AND(COUNTIF(E69:U69,"&lt;&gt;" &amp; "")&gt;0,NOT(ISBLANK(C69)))</formula>
    </cfRule>
  </conditionalFormatting>
  <conditionalFormatting sqref="C7">
    <cfRule type="expression" dxfId="53" priority="11">
      <formula>COUNTIF(E7:U7,"&lt;&gt;" &amp; "")&gt;0</formula>
    </cfRule>
    <cfRule type="expression" dxfId="52" priority="12">
      <formula>AND(COUNTIF(E7:U7,"&lt;&gt;" &amp; "")&gt;0,NOT(ISBLANK(C7)))</formula>
    </cfRule>
  </conditionalFormatting>
  <conditionalFormatting sqref="C72">
    <cfRule type="expression" dxfId="51" priority="121">
      <formula>COUNTIF(E72:U72,"&lt;&gt;" &amp; "")&gt;0</formula>
    </cfRule>
    <cfRule type="expression" dxfId="50" priority="122">
      <formula>AND(COUNTIF(E72:U72,"&lt;&gt;" &amp; "")&gt;0,NOT(ISBLANK(C72)))</formula>
    </cfRule>
  </conditionalFormatting>
  <conditionalFormatting sqref="C73">
    <cfRule type="expression" dxfId="49" priority="123">
      <formula>COUNTIF(E73:U73,"&lt;&gt;" &amp; "")&gt;0</formula>
    </cfRule>
    <cfRule type="expression" dxfId="48" priority="124">
      <formula>AND(COUNTIF(E73:U73,"&lt;&gt;" &amp; "")&gt;0,NOT(ISBLANK(C73)))</formula>
    </cfRule>
  </conditionalFormatting>
  <conditionalFormatting sqref="C74">
    <cfRule type="expression" dxfId="47" priority="125">
      <formula>COUNTIF(E74:U74,"&lt;&gt;" &amp; "")&gt;0</formula>
    </cfRule>
    <cfRule type="expression" dxfId="46" priority="126">
      <formula>AND(COUNTIF(E74:U74,"&lt;&gt;" &amp; "")&gt;0,NOT(ISBLANK(C74)))</formula>
    </cfRule>
  </conditionalFormatting>
  <conditionalFormatting sqref="C75">
    <cfRule type="expression" dxfId="45" priority="127">
      <formula>COUNTIF(E75:U75,"&lt;&gt;" &amp; "")&gt;0</formula>
    </cfRule>
    <cfRule type="expression" dxfId="44" priority="128">
      <formula>AND(COUNTIF(E75:U75,"&lt;&gt;" &amp; "")&gt;0,NOT(ISBLANK(C75)))</formula>
    </cfRule>
  </conditionalFormatting>
  <conditionalFormatting sqref="C76">
    <cfRule type="expression" dxfId="43" priority="129">
      <formula>COUNTIF(E76:U76,"&lt;&gt;" &amp; "")&gt;0</formula>
    </cfRule>
    <cfRule type="expression" dxfId="42" priority="130">
      <formula>AND(COUNTIF(E76:U76,"&lt;&gt;" &amp; "")&gt;0,NOT(ISBLANK(C76)))</formula>
    </cfRule>
  </conditionalFormatting>
  <conditionalFormatting sqref="C77">
    <cfRule type="expression" dxfId="41" priority="131">
      <formula>COUNTIF(E77:U77,"&lt;&gt;" &amp; "")&gt;0</formula>
    </cfRule>
    <cfRule type="expression" dxfId="40" priority="132">
      <formula>AND(COUNTIF(E77:U77,"&lt;&gt;" &amp; "")&gt;0,NOT(ISBLANK(C77)))</formula>
    </cfRule>
  </conditionalFormatting>
  <conditionalFormatting sqref="C78">
    <cfRule type="expression" dxfId="39" priority="133">
      <formula>COUNTIF(E78:U78,"&lt;&gt;" &amp; "")&gt;0</formula>
    </cfRule>
    <cfRule type="expression" dxfId="38" priority="134">
      <formula>AND(COUNTIF(E78:U78,"&lt;&gt;" &amp; "")&gt;0,NOT(ISBLANK(C78)))</formula>
    </cfRule>
  </conditionalFormatting>
  <conditionalFormatting sqref="C79">
    <cfRule type="expression" dxfId="37" priority="135">
      <formula>COUNTIF(E79:U79,"&lt;&gt;" &amp; "")&gt;0</formula>
    </cfRule>
    <cfRule type="expression" dxfId="36" priority="136">
      <formula>AND(COUNTIF(E79:U79,"&lt;&gt;" &amp; "")&gt;0,NOT(ISBLANK(C79)))</formula>
    </cfRule>
  </conditionalFormatting>
  <conditionalFormatting sqref="C8">
    <cfRule type="expression" dxfId="35" priority="13">
      <formula>COUNTIF(E8:U8,"&lt;&gt;" &amp; "")&gt;0</formula>
    </cfRule>
    <cfRule type="expression" dxfId="34" priority="14">
      <formula>AND(COUNTIF(E8:U8,"&lt;&gt;" &amp; "")&gt;0,NOT(ISBLANK(C8)))</formula>
    </cfRule>
  </conditionalFormatting>
  <conditionalFormatting sqref="C80">
    <cfRule type="expression" dxfId="33" priority="137">
      <formula>COUNTIF(E80:U80,"&lt;&gt;" &amp; "")&gt;0</formula>
    </cfRule>
    <cfRule type="expression" dxfId="32" priority="138">
      <formula>AND(COUNTIF(E80:U80,"&lt;&gt;" &amp; "")&gt;0,NOT(ISBLANK(C80)))</formula>
    </cfRule>
  </conditionalFormatting>
  <conditionalFormatting sqref="C81">
    <cfRule type="expression" dxfId="31" priority="139">
      <formula>COUNTIF(E81:U81,"&lt;&gt;" &amp; "")&gt;0</formula>
    </cfRule>
    <cfRule type="expression" dxfId="30" priority="140">
      <formula>AND(COUNTIF(E81:U81,"&lt;&gt;" &amp; "")&gt;0,NOT(ISBLANK(C81)))</formula>
    </cfRule>
  </conditionalFormatting>
  <conditionalFormatting sqref="C82">
    <cfRule type="expression" dxfId="29" priority="141">
      <formula>COUNTIF(E82:U82,"&lt;&gt;" &amp; "")&gt;0</formula>
    </cfRule>
    <cfRule type="expression" dxfId="28" priority="142">
      <formula>AND(COUNTIF(E82:U82,"&lt;&gt;" &amp; "")&gt;0,NOT(ISBLANK(C82)))</formula>
    </cfRule>
  </conditionalFormatting>
  <conditionalFormatting sqref="C83">
    <cfRule type="expression" dxfId="27" priority="143">
      <formula>COUNTIF(E83:U83,"&lt;&gt;" &amp; "")&gt;0</formula>
    </cfRule>
    <cfRule type="expression" dxfId="26" priority="144">
      <formula>AND(COUNTIF(E83:U83,"&lt;&gt;" &amp; "")&gt;0,NOT(ISBLANK(C83)))</formula>
    </cfRule>
  </conditionalFormatting>
  <conditionalFormatting sqref="C86">
    <cfRule type="expression" dxfId="25" priority="145">
      <formula>COUNTIF(E86:U86,"&lt;&gt;" &amp; "")&gt;0</formula>
    </cfRule>
    <cfRule type="expression" dxfId="24" priority="146">
      <formula>AND(COUNTIF(E86:U86,"&lt;&gt;" &amp; "")&gt;0,NOT(ISBLANK(C86)))</formula>
    </cfRule>
  </conditionalFormatting>
  <conditionalFormatting sqref="C87">
    <cfRule type="expression" dxfId="23" priority="147">
      <formula>COUNTIF(E87:U87,"&lt;&gt;" &amp; "")&gt;0</formula>
    </cfRule>
    <cfRule type="expression" dxfId="22" priority="148">
      <formula>AND(COUNTIF(E87:U87,"&lt;&gt;" &amp; "")&gt;0,NOT(ISBLANK(C87)))</formula>
    </cfRule>
  </conditionalFormatting>
  <conditionalFormatting sqref="C88">
    <cfRule type="expression" dxfId="21" priority="149">
      <formula>COUNTIF(E88:U88,"&lt;&gt;" &amp; "")&gt;0</formula>
    </cfRule>
    <cfRule type="expression" dxfId="20" priority="150">
      <formula>AND(COUNTIF(E88:U88,"&lt;&gt;" &amp; "")&gt;0,NOT(ISBLANK(C88)))</formula>
    </cfRule>
  </conditionalFormatting>
  <conditionalFormatting sqref="C89">
    <cfRule type="expression" dxfId="19" priority="151">
      <formula>COUNTIF(E89:U89,"&lt;&gt;" &amp; "")&gt;0</formula>
    </cfRule>
    <cfRule type="expression" dxfId="18" priority="152">
      <formula>AND(COUNTIF(E89:U89,"&lt;&gt;" &amp; "")&gt;0,NOT(ISBLANK(C89)))</formula>
    </cfRule>
  </conditionalFormatting>
  <conditionalFormatting sqref="C9">
    <cfRule type="expression" dxfId="17" priority="15">
      <formula>COUNTIF(E9:U9,"&lt;&gt;" &amp; "")&gt;0</formula>
    </cfRule>
    <cfRule type="expression" dxfId="16" priority="16">
      <formula>AND(COUNTIF(E9:U9,"&lt;&gt;" &amp; "")&gt;0,NOT(ISBLANK(C9)))</formula>
    </cfRule>
  </conditionalFormatting>
  <conditionalFormatting sqref="C90">
    <cfRule type="expression" dxfId="15" priority="153">
      <formula>COUNTIF(E90:U90,"&lt;&gt;" &amp; "")&gt;0</formula>
    </cfRule>
    <cfRule type="expression" dxfId="14" priority="154">
      <formula>AND(COUNTIF(E90:U90,"&lt;&gt;" &amp; "")&gt;0,NOT(ISBLANK(C90)))</formula>
    </cfRule>
  </conditionalFormatting>
  <conditionalFormatting sqref="C91">
    <cfRule type="expression" dxfId="13" priority="155">
      <formula>COUNTIF(E91:U91,"&lt;&gt;" &amp; "")&gt;0</formula>
    </cfRule>
    <cfRule type="expression" dxfId="12" priority="156">
      <formula>AND(COUNTIF(E91:U91,"&lt;&gt;" &amp; "")&gt;0,NOT(ISBLANK(C91)))</formula>
    </cfRule>
  </conditionalFormatting>
  <conditionalFormatting sqref="C92">
    <cfRule type="expression" dxfId="11" priority="157">
      <formula>COUNTIF(E92:U92,"&lt;&gt;" &amp; "")&gt;0</formula>
    </cfRule>
    <cfRule type="expression" dxfId="10" priority="158">
      <formula>AND(COUNTIF(E92:U92,"&lt;&gt;" &amp; "")&gt;0,NOT(ISBLANK(C92)))</formula>
    </cfRule>
  </conditionalFormatting>
  <conditionalFormatting sqref="C93">
    <cfRule type="expression" dxfId="9" priority="159">
      <formula>COUNTIF(E93:U93,"&lt;&gt;" &amp; "")&gt;0</formula>
    </cfRule>
    <cfRule type="expression" dxfId="8" priority="160">
      <formula>AND(COUNTIF(E93:U93,"&lt;&gt;" &amp; "")&gt;0,NOT(ISBLANK(C93)))</formula>
    </cfRule>
  </conditionalFormatting>
  <conditionalFormatting sqref="C94">
    <cfRule type="expression" dxfId="7" priority="161">
      <formula>COUNTIF(E94:U94,"&lt;&gt;" &amp; "")&gt;0</formula>
    </cfRule>
    <cfRule type="expression" dxfId="6" priority="162">
      <formula>AND(COUNTIF(E94:U94,"&lt;&gt;" &amp; "")&gt;0,NOT(ISBLANK(C94)))</formula>
    </cfRule>
  </conditionalFormatting>
  <conditionalFormatting sqref="C95">
    <cfRule type="expression" dxfId="5" priority="163">
      <formula>COUNTIF(E95:U95,"&lt;&gt;" &amp; "")&gt;0</formula>
    </cfRule>
    <cfRule type="expression" dxfId="4" priority="164">
      <formula>AND(COUNTIF(E95:U95,"&lt;&gt;" &amp; "")&gt;0,NOT(ISBLANK(C95)))</formula>
    </cfRule>
  </conditionalFormatting>
  <conditionalFormatting sqref="C96">
    <cfRule type="expression" dxfId="3" priority="165">
      <formula>COUNTIF(E96:U96,"&lt;&gt;" &amp; "")&gt;0</formula>
    </cfRule>
    <cfRule type="expression" dxfId="2" priority="166">
      <formula>AND(COUNTIF(E96:U96,"&lt;&gt;" &amp; "")&gt;0,NOT(ISBLANK(C96)))</formula>
    </cfRule>
  </conditionalFormatting>
  <conditionalFormatting sqref="C97">
    <cfRule type="expression" dxfId="1" priority="167">
      <formula>COUNTIF(E97:U97,"&lt;&gt;" &amp; "")&gt;0</formula>
    </cfRule>
    <cfRule type="expression" dxfId="0" priority="168">
      <formula>AND(COUNTIF(E97:U97,"&lt;&gt;" &amp; "")&gt;0,NOT(ISBLANK(C97)))</formula>
    </cfRule>
  </conditionalFormatting>
  <dataValidations count="1">
    <dataValidation type="list" allowBlank="1" showInputMessage="1" showErrorMessage="1" sqref="B156:B167 B142:B153 B128:B139 B114:B125 B100:B111 B86:B97 B72:B83 B58:B69 B44:B55 B30:B41 B16:B27 B2:B13" xr:uid="{00000000-0002-0000-0C00-000000000000}">
      <formula1>"number,probability"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workbookViewId="0"/>
  </sheetViews>
  <sheetFormatPr defaultRowHeight="15" x14ac:dyDescent="0.25"/>
  <cols>
    <col min="1" max="1" width="14.85546875" customWidth="1"/>
    <col min="2" max="2" width="11.5703125" customWidth="1"/>
    <col min="3" max="3" width="6.140625" customWidth="1"/>
    <col min="4" max="4" width="7.28515625" customWidth="1"/>
    <col min="5" max="5" width="10.5703125" customWidth="1"/>
    <col min="6" max="6" width="14.85546875" customWidth="1"/>
    <col min="7" max="7" width="12.7109375" customWidth="1"/>
    <col min="8" max="8" width="6.140625" customWidth="1"/>
    <col min="9" max="9" width="13.85546875" customWidth="1"/>
    <col min="10" max="10" width="6.140625" customWidth="1"/>
    <col min="11" max="11" width="12.7109375" customWidth="1"/>
    <col min="12" max="12" width="6.140625" customWidth="1"/>
    <col min="13" max="13" width="13.85546875" customWidth="1"/>
    <col min="14" max="23" width="6.140625" customWidth="1"/>
  </cols>
  <sheetData>
    <row r="1" spans="1:13" x14ac:dyDescent="0.25">
      <c r="A1" s="1" t="s">
        <v>0</v>
      </c>
      <c r="B1" s="1" t="s">
        <v>1</v>
      </c>
    </row>
    <row r="2" spans="1:13" x14ac:dyDescent="0.25">
      <c r="A2" t="s">
        <v>26</v>
      </c>
      <c r="B2" t="s">
        <v>27</v>
      </c>
    </row>
    <row r="4" spans="1:13" x14ac:dyDescent="0.25">
      <c r="B4" s="1" t="str">
        <f>'Population Definitions'!$A$2</f>
        <v>0-4</v>
      </c>
      <c r="C4" s="1" t="str">
        <f>'Population Definitions'!$A$3</f>
        <v>5-14</v>
      </c>
      <c r="D4" s="1" t="str">
        <f>'Population Definitions'!$A$4</f>
        <v>15-64</v>
      </c>
      <c r="E4" s="1" t="str">
        <f>'Population Definitions'!$A$5</f>
        <v>65+</v>
      </c>
      <c r="F4" s="1" t="str">
        <f>'Population Definitions'!$A$6</f>
        <v>15-64 (HIV+)</v>
      </c>
      <c r="G4" s="1" t="str">
        <f>'Population Definitions'!$A$7</f>
        <v>65+ (HIV+)</v>
      </c>
      <c r="H4" s="1" t="str">
        <f>'Population Definitions'!$A$8</f>
        <v>Pris</v>
      </c>
      <c r="I4" s="1" t="str">
        <f>'Population Definitions'!$A$9</f>
        <v>Pris (HIV+)</v>
      </c>
      <c r="J4" s="1" t="str">
        <f>'Population Definitions'!$A$10</f>
        <v>HCW</v>
      </c>
      <c r="K4" s="1" t="str">
        <f>'Population Definitions'!$A$11</f>
        <v>HCW (HIV+)</v>
      </c>
      <c r="L4" s="1" t="str">
        <f>'Population Definitions'!$A$12</f>
        <v>Mine</v>
      </c>
      <c r="M4" s="1" t="str">
        <f>'Population Definitions'!$A$13</f>
        <v>Mine (HIV+)</v>
      </c>
    </row>
    <row r="5" spans="1:13" x14ac:dyDescent="0.25">
      <c r="A5" s="1" t="str">
        <f>'Population Definitions'!$A$2</f>
        <v>0-4</v>
      </c>
      <c r="B5" s="2" t="s">
        <v>28</v>
      </c>
      <c r="C5" s="3" t="s">
        <v>29</v>
      </c>
      <c r="D5" s="3" t="s">
        <v>29</v>
      </c>
      <c r="E5" s="3" t="s">
        <v>29</v>
      </c>
      <c r="F5" s="3" t="s">
        <v>29</v>
      </c>
      <c r="G5" s="3" t="s">
        <v>29</v>
      </c>
      <c r="H5" s="3" t="s">
        <v>29</v>
      </c>
      <c r="I5" s="3" t="s">
        <v>29</v>
      </c>
      <c r="J5" s="3" t="s">
        <v>29</v>
      </c>
      <c r="K5" s="3" t="s">
        <v>29</v>
      </c>
      <c r="L5" s="3" t="s">
        <v>29</v>
      </c>
      <c r="M5" s="3" t="s">
        <v>29</v>
      </c>
    </row>
    <row r="6" spans="1:13" x14ac:dyDescent="0.25">
      <c r="A6" s="1" t="str">
        <f>'Population Definitions'!$A$3</f>
        <v>5-14</v>
      </c>
      <c r="B6" s="3" t="s">
        <v>29</v>
      </c>
      <c r="C6" s="2" t="s">
        <v>28</v>
      </c>
      <c r="D6" s="3" t="s">
        <v>29</v>
      </c>
      <c r="E6" s="3" t="s">
        <v>29</v>
      </c>
      <c r="F6" s="3" t="s">
        <v>29</v>
      </c>
      <c r="G6" s="3" t="s">
        <v>29</v>
      </c>
      <c r="H6" s="3" t="s">
        <v>29</v>
      </c>
      <c r="I6" s="3" t="s">
        <v>29</v>
      </c>
      <c r="J6" s="3" t="s">
        <v>29</v>
      </c>
      <c r="K6" s="3" t="s">
        <v>29</v>
      </c>
      <c r="L6" s="3" t="s">
        <v>29</v>
      </c>
      <c r="M6" s="3" t="s">
        <v>29</v>
      </c>
    </row>
    <row r="7" spans="1:13" x14ac:dyDescent="0.25">
      <c r="A7" s="1" t="str">
        <f>'Population Definitions'!$A$4</f>
        <v>15-64</v>
      </c>
      <c r="B7" s="3" t="s">
        <v>29</v>
      </c>
      <c r="C7" s="3" t="s">
        <v>29</v>
      </c>
      <c r="D7" s="2" t="s">
        <v>28</v>
      </c>
      <c r="E7" s="3" t="s">
        <v>29</v>
      </c>
      <c r="F7" s="3" t="s">
        <v>29</v>
      </c>
      <c r="G7" s="3" t="s">
        <v>29</v>
      </c>
      <c r="H7" s="3" t="s">
        <v>29</v>
      </c>
      <c r="I7" s="3" t="s">
        <v>29</v>
      </c>
      <c r="J7" s="3" t="s">
        <v>29</v>
      </c>
      <c r="K7" s="3" t="s">
        <v>29</v>
      </c>
      <c r="L7" s="3" t="s">
        <v>29</v>
      </c>
      <c r="M7" s="3" t="s">
        <v>29</v>
      </c>
    </row>
    <row r="8" spans="1:13" x14ac:dyDescent="0.25">
      <c r="A8" s="1" t="str">
        <f>'Population Definitions'!$A$5</f>
        <v>65+</v>
      </c>
      <c r="B8" s="3" t="s">
        <v>29</v>
      </c>
      <c r="C8" s="3" t="s">
        <v>29</v>
      </c>
      <c r="D8" s="3" t="s">
        <v>29</v>
      </c>
      <c r="E8" s="2" t="s">
        <v>28</v>
      </c>
      <c r="F8" s="3" t="s">
        <v>29</v>
      </c>
      <c r="G8" s="3" t="s">
        <v>29</v>
      </c>
      <c r="H8" s="3" t="s">
        <v>29</v>
      </c>
      <c r="I8" s="3" t="s">
        <v>29</v>
      </c>
      <c r="J8" s="3" t="s">
        <v>29</v>
      </c>
      <c r="K8" s="3" t="s">
        <v>29</v>
      </c>
      <c r="L8" s="3" t="s">
        <v>29</v>
      </c>
      <c r="M8" s="3" t="s">
        <v>29</v>
      </c>
    </row>
    <row r="9" spans="1:13" x14ac:dyDescent="0.25">
      <c r="A9" s="1" t="str">
        <f>'Population Definitions'!$A$6</f>
        <v>15-64 (HIV+)</v>
      </c>
      <c r="B9" s="3" t="s">
        <v>29</v>
      </c>
      <c r="C9" s="3" t="s">
        <v>29</v>
      </c>
      <c r="D9" s="3" t="s">
        <v>29</v>
      </c>
      <c r="E9" s="3" t="s">
        <v>29</v>
      </c>
      <c r="F9" s="2" t="s">
        <v>28</v>
      </c>
      <c r="G9" s="3" t="s">
        <v>29</v>
      </c>
      <c r="H9" s="3" t="s">
        <v>29</v>
      </c>
      <c r="I9" s="3" t="s">
        <v>29</v>
      </c>
      <c r="J9" s="3" t="s">
        <v>29</v>
      </c>
      <c r="K9" s="3" t="s">
        <v>29</v>
      </c>
      <c r="L9" s="3" t="s">
        <v>29</v>
      </c>
      <c r="M9" s="3" t="s">
        <v>29</v>
      </c>
    </row>
    <row r="10" spans="1:13" x14ac:dyDescent="0.25">
      <c r="A10" s="1" t="str">
        <f>'Population Definitions'!$A$7</f>
        <v>65+ (HIV+)</v>
      </c>
      <c r="B10" s="3" t="s">
        <v>29</v>
      </c>
      <c r="C10" s="3" t="s">
        <v>29</v>
      </c>
      <c r="D10" s="3" t="s">
        <v>29</v>
      </c>
      <c r="E10" s="3" t="s">
        <v>29</v>
      </c>
      <c r="F10" s="3" t="s">
        <v>29</v>
      </c>
      <c r="G10" s="2" t="s">
        <v>28</v>
      </c>
      <c r="H10" s="3" t="s">
        <v>29</v>
      </c>
      <c r="I10" s="3" t="s">
        <v>29</v>
      </c>
      <c r="J10" s="3" t="s">
        <v>29</v>
      </c>
      <c r="K10" s="3" t="s">
        <v>29</v>
      </c>
      <c r="L10" s="3" t="s">
        <v>29</v>
      </c>
      <c r="M10" s="3" t="s">
        <v>29</v>
      </c>
    </row>
    <row r="11" spans="1:13" x14ac:dyDescent="0.25">
      <c r="A11" s="1" t="str">
        <f>'Population Definitions'!$A$8</f>
        <v>Pris</v>
      </c>
      <c r="B11" s="3" t="s">
        <v>29</v>
      </c>
      <c r="C11" s="3" t="s">
        <v>29</v>
      </c>
      <c r="D11" s="3" t="s">
        <v>29</v>
      </c>
      <c r="E11" s="3" t="s">
        <v>29</v>
      </c>
      <c r="F11" s="3" t="s">
        <v>29</v>
      </c>
      <c r="G11" s="3" t="s">
        <v>29</v>
      </c>
      <c r="H11" s="2" t="s">
        <v>28</v>
      </c>
      <c r="I11" s="3" t="s">
        <v>29</v>
      </c>
      <c r="J11" s="3" t="s">
        <v>29</v>
      </c>
      <c r="K11" s="3" t="s">
        <v>29</v>
      </c>
      <c r="L11" s="3" t="s">
        <v>29</v>
      </c>
      <c r="M11" s="3" t="s">
        <v>29</v>
      </c>
    </row>
    <row r="12" spans="1:13" x14ac:dyDescent="0.25">
      <c r="A12" s="1" t="str">
        <f>'Population Definitions'!$A$9</f>
        <v>Pris (HIV+)</v>
      </c>
      <c r="B12" s="3" t="s">
        <v>29</v>
      </c>
      <c r="C12" s="3" t="s">
        <v>29</v>
      </c>
      <c r="D12" s="3" t="s">
        <v>29</v>
      </c>
      <c r="E12" s="3" t="s">
        <v>29</v>
      </c>
      <c r="F12" s="3" t="s">
        <v>29</v>
      </c>
      <c r="G12" s="3" t="s">
        <v>29</v>
      </c>
      <c r="H12" s="3" t="s">
        <v>29</v>
      </c>
      <c r="I12" s="2" t="s">
        <v>28</v>
      </c>
      <c r="J12" s="3" t="s">
        <v>29</v>
      </c>
      <c r="K12" s="3" t="s">
        <v>29</v>
      </c>
      <c r="L12" s="3" t="s">
        <v>29</v>
      </c>
      <c r="M12" s="3" t="s">
        <v>29</v>
      </c>
    </row>
    <row r="13" spans="1:13" x14ac:dyDescent="0.25">
      <c r="A13" s="1" t="str">
        <f>'Population Definitions'!$A$10</f>
        <v>HCW</v>
      </c>
      <c r="B13" s="3" t="s">
        <v>29</v>
      </c>
      <c r="C13" s="3" t="s">
        <v>29</v>
      </c>
      <c r="D13" s="3" t="s">
        <v>29</v>
      </c>
      <c r="E13" s="3" t="s">
        <v>29</v>
      </c>
      <c r="F13" s="3" t="s">
        <v>29</v>
      </c>
      <c r="G13" s="3" t="s">
        <v>29</v>
      </c>
      <c r="H13" s="3" t="s">
        <v>29</v>
      </c>
      <c r="I13" s="3" t="s">
        <v>29</v>
      </c>
      <c r="J13" s="2" t="s">
        <v>28</v>
      </c>
      <c r="K13" s="3" t="s">
        <v>29</v>
      </c>
      <c r="L13" s="3" t="s">
        <v>29</v>
      </c>
      <c r="M13" s="3" t="s">
        <v>29</v>
      </c>
    </row>
    <row r="14" spans="1:13" x14ac:dyDescent="0.25">
      <c r="A14" s="1" t="str">
        <f>'Population Definitions'!$A$11</f>
        <v>HCW (HIV+)</v>
      </c>
      <c r="B14" s="3" t="s">
        <v>29</v>
      </c>
      <c r="C14" s="3" t="s">
        <v>29</v>
      </c>
      <c r="D14" s="3" t="s">
        <v>29</v>
      </c>
      <c r="E14" s="3" t="s">
        <v>29</v>
      </c>
      <c r="F14" s="3" t="s">
        <v>29</v>
      </c>
      <c r="G14" s="3" t="s">
        <v>29</v>
      </c>
      <c r="H14" s="3" t="s">
        <v>29</v>
      </c>
      <c r="I14" s="3" t="s">
        <v>29</v>
      </c>
      <c r="J14" s="3" t="s">
        <v>29</v>
      </c>
      <c r="K14" s="2" t="s">
        <v>28</v>
      </c>
      <c r="L14" s="3" t="s">
        <v>29</v>
      </c>
      <c r="M14" s="3" t="s">
        <v>29</v>
      </c>
    </row>
    <row r="15" spans="1:13" x14ac:dyDescent="0.25">
      <c r="A15" s="1" t="str">
        <f>'Population Definitions'!$A$12</f>
        <v>Mine</v>
      </c>
      <c r="B15" s="3" t="s">
        <v>29</v>
      </c>
      <c r="C15" s="3" t="s">
        <v>29</v>
      </c>
      <c r="D15" s="3" t="s">
        <v>29</v>
      </c>
      <c r="E15" s="3" t="s">
        <v>29</v>
      </c>
      <c r="F15" s="3" t="s">
        <v>29</v>
      </c>
      <c r="G15" s="3" t="s">
        <v>29</v>
      </c>
      <c r="H15" s="3" t="s">
        <v>29</v>
      </c>
      <c r="I15" s="3" t="s">
        <v>29</v>
      </c>
      <c r="J15" s="3" t="s">
        <v>29</v>
      </c>
      <c r="K15" s="3" t="s">
        <v>29</v>
      </c>
      <c r="L15" s="2" t="s">
        <v>28</v>
      </c>
      <c r="M15" s="3" t="s">
        <v>29</v>
      </c>
    </row>
    <row r="16" spans="1:13" x14ac:dyDescent="0.25">
      <c r="A16" s="1" t="str">
        <f>'Population Definitions'!$A$13</f>
        <v>Mine (HIV+)</v>
      </c>
      <c r="B16" s="3" t="s">
        <v>29</v>
      </c>
      <c r="C16" s="3" t="s">
        <v>29</v>
      </c>
      <c r="D16" s="3" t="s">
        <v>29</v>
      </c>
      <c r="E16" s="3" t="s">
        <v>29</v>
      </c>
      <c r="F16" s="3" t="s">
        <v>29</v>
      </c>
      <c r="G16" s="3" t="s">
        <v>29</v>
      </c>
      <c r="H16" s="3" t="s">
        <v>29</v>
      </c>
      <c r="I16" s="3" t="s">
        <v>29</v>
      </c>
      <c r="J16" s="3" t="s">
        <v>29</v>
      </c>
      <c r="K16" s="3" t="s">
        <v>29</v>
      </c>
      <c r="L16" s="3" t="s">
        <v>29</v>
      </c>
      <c r="M16" s="2" t="s">
        <v>28</v>
      </c>
    </row>
    <row r="18" spans="1:23" x14ac:dyDescent="0.25">
      <c r="A18" s="1"/>
      <c r="B18" s="1"/>
      <c r="C18" s="1"/>
      <c r="D18" s="1" t="s">
        <v>30</v>
      </c>
      <c r="E18" s="1" t="s">
        <v>31</v>
      </c>
      <c r="F18" s="1"/>
      <c r="G18" s="1" t="s">
        <v>32</v>
      </c>
      <c r="H18" s="1" t="s">
        <v>33</v>
      </c>
      <c r="I18" s="1" t="s">
        <v>34</v>
      </c>
      <c r="J18" s="1" t="s">
        <v>35</v>
      </c>
      <c r="K18" s="1" t="s">
        <v>36</v>
      </c>
      <c r="L18" s="1" t="s">
        <v>37</v>
      </c>
      <c r="M18" s="1" t="s">
        <v>38</v>
      </c>
      <c r="N18" s="1" t="s">
        <v>39</v>
      </c>
      <c r="O18" s="1" t="s">
        <v>40</v>
      </c>
      <c r="P18" s="1" t="s">
        <v>41</v>
      </c>
      <c r="Q18" s="1" t="s">
        <v>42</v>
      </c>
      <c r="R18" s="1" t="s">
        <v>43</v>
      </c>
      <c r="S18" s="1" t="s">
        <v>44</v>
      </c>
      <c r="T18" s="1" t="s">
        <v>45</v>
      </c>
      <c r="U18" s="1" t="s">
        <v>46</v>
      </c>
      <c r="V18" s="1" t="s">
        <v>47</v>
      </c>
      <c r="W18" s="1" t="s">
        <v>48</v>
      </c>
    </row>
    <row r="19" spans="1:23" x14ac:dyDescent="0.25">
      <c r="A19" s="1" t="str">
        <f>IF($B$5="Y",'Population Definitions'!$A$2,"...")</f>
        <v>...</v>
      </c>
      <c r="B19" s="2" t="str">
        <f>IF($B$5="Y","---&gt;","...")</f>
        <v>...</v>
      </c>
      <c r="C19" s="1" t="str">
        <f>IF($B$5="Y",'Population Definitions'!$A$2,"...")</f>
        <v>...</v>
      </c>
      <c r="E19" s="4"/>
      <c r="F19" s="2" t="str">
        <f>IF($B$5="Y","OR","...")</f>
        <v>...</v>
      </c>
      <c r="G19" s="4"/>
      <c r="H19" s="4"/>
      <c r="I19" s="4"/>
      <c r="J19" s="4"/>
      <c r="K19" s="4"/>
      <c r="L19" s="4"/>
      <c r="M19" s="4"/>
      <c r="N19" s="4"/>
      <c r="O19" s="4"/>
      <c r="P19" s="4"/>
      <c r="Q19" s="4"/>
      <c r="R19" s="4"/>
      <c r="S19" s="4"/>
      <c r="T19" s="4"/>
      <c r="U19" s="4"/>
      <c r="V19" s="4"/>
      <c r="W19" s="4"/>
    </row>
    <row r="20" spans="1:23" x14ac:dyDescent="0.25">
      <c r="A20" s="1" t="str">
        <f>IF($C$5="Y",'Population Definitions'!$A$2,"...")</f>
        <v>...</v>
      </c>
      <c r="B20" s="2" t="str">
        <f>IF($C$5="Y","---&gt;","...")</f>
        <v>...</v>
      </c>
      <c r="C20" s="1" t="str">
        <f>IF($C$5="Y",'Population Definitions'!$A$3,"...")</f>
        <v>...</v>
      </c>
      <c r="E20" s="4"/>
      <c r="F20" s="2" t="str">
        <f>IF($C$5="Y","OR","...")</f>
        <v>...</v>
      </c>
      <c r="G20" s="4"/>
      <c r="H20" s="4"/>
      <c r="I20" s="4"/>
      <c r="J20" s="4"/>
      <c r="K20" s="4"/>
      <c r="L20" s="4"/>
      <c r="M20" s="4"/>
      <c r="N20" s="4"/>
      <c r="O20" s="4"/>
      <c r="P20" s="4"/>
      <c r="Q20" s="4"/>
      <c r="R20" s="4"/>
      <c r="S20" s="4"/>
      <c r="T20" s="4"/>
      <c r="U20" s="4"/>
      <c r="V20" s="4"/>
      <c r="W20" s="4"/>
    </row>
    <row r="21" spans="1:23" x14ac:dyDescent="0.25">
      <c r="A21" s="1" t="str">
        <f>IF($D$5="Y",'Population Definitions'!$A$2,"...")</f>
        <v>...</v>
      </c>
      <c r="B21" s="2" t="str">
        <f>IF($D$5="Y","---&gt;","...")</f>
        <v>...</v>
      </c>
      <c r="C21" s="1" t="str">
        <f>IF($D$5="Y",'Population Definitions'!$A$4,"...")</f>
        <v>...</v>
      </c>
      <c r="E21" s="4"/>
      <c r="F21" s="2" t="str">
        <f>IF($D$5="Y","OR","...")</f>
        <v>...</v>
      </c>
      <c r="G21" s="4"/>
      <c r="H21" s="4"/>
      <c r="I21" s="4"/>
      <c r="J21" s="4"/>
      <c r="K21" s="4"/>
      <c r="L21" s="4"/>
      <c r="M21" s="4"/>
      <c r="N21" s="4"/>
      <c r="O21" s="4"/>
      <c r="P21" s="4"/>
      <c r="Q21" s="4"/>
      <c r="R21" s="4"/>
      <c r="S21" s="4"/>
      <c r="T21" s="4"/>
      <c r="U21" s="4"/>
      <c r="V21" s="4"/>
      <c r="W21" s="4"/>
    </row>
    <row r="22" spans="1:23" x14ac:dyDescent="0.25">
      <c r="A22" s="1" t="str">
        <f>IF($E$5="Y",'Population Definitions'!$A$2,"...")</f>
        <v>...</v>
      </c>
      <c r="B22" s="2" t="str">
        <f>IF($E$5="Y","---&gt;","...")</f>
        <v>...</v>
      </c>
      <c r="C22" s="1" t="str">
        <f>IF($E$5="Y",'Population Definitions'!$A$5,"...")</f>
        <v>...</v>
      </c>
      <c r="E22" s="4"/>
      <c r="F22" s="2" t="str">
        <f>IF($E$5="Y","OR","...")</f>
        <v>...</v>
      </c>
      <c r="G22" s="4"/>
      <c r="H22" s="4"/>
      <c r="I22" s="4"/>
      <c r="J22" s="4"/>
      <c r="K22" s="4"/>
      <c r="L22" s="4"/>
      <c r="M22" s="4"/>
      <c r="N22" s="4"/>
      <c r="O22" s="4"/>
      <c r="P22" s="4"/>
      <c r="Q22" s="4"/>
      <c r="R22" s="4"/>
      <c r="S22" s="4"/>
      <c r="T22" s="4"/>
      <c r="U22" s="4"/>
      <c r="V22" s="4"/>
      <c r="W22" s="4"/>
    </row>
    <row r="23" spans="1:23" x14ac:dyDescent="0.25">
      <c r="A23" s="1" t="str">
        <f>IF($F$5="Y",'Population Definitions'!$A$2,"...")</f>
        <v>...</v>
      </c>
      <c r="B23" s="2" t="str">
        <f>IF($F$5="Y","---&gt;","...")</f>
        <v>...</v>
      </c>
      <c r="C23" s="1" t="str">
        <f>IF($F$5="Y",'Population Definitions'!$A$6,"...")</f>
        <v>...</v>
      </c>
      <c r="E23" s="4"/>
      <c r="F23" s="2" t="str">
        <f>IF($F$5="Y","OR","...")</f>
        <v>...</v>
      </c>
      <c r="G23" s="4"/>
      <c r="H23" s="4"/>
      <c r="I23" s="4"/>
      <c r="J23" s="4"/>
      <c r="K23" s="4"/>
      <c r="L23" s="4"/>
      <c r="M23" s="4"/>
      <c r="N23" s="4"/>
      <c r="O23" s="4"/>
      <c r="P23" s="4"/>
      <c r="Q23" s="4"/>
      <c r="R23" s="4"/>
      <c r="S23" s="4"/>
      <c r="T23" s="4"/>
      <c r="U23" s="4"/>
      <c r="V23" s="4"/>
      <c r="W23" s="4"/>
    </row>
    <row r="24" spans="1:23" x14ac:dyDescent="0.25">
      <c r="A24" s="1" t="str">
        <f>IF($G$5="Y",'Population Definitions'!$A$2,"...")</f>
        <v>...</v>
      </c>
      <c r="B24" s="2" t="str">
        <f>IF($G$5="Y","---&gt;","...")</f>
        <v>...</v>
      </c>
      <c r="C24" s="1" t="str">
        <f>IF($G$5="Y",'Population Definitions'!$A$7,"...")</f>
        <v>...</v>
      </c>
      <c r="E24" s="4"/>
      <c r="F24" s="2" t="str">
        <f>IF($G$5="Y","OR","...")</f>
        <v>...</v>
      </c>
      <c r="G24" s="4"/>
      <c r="H24" s="4"/>
      <c r="I24" s="4"/>
      <c r="J24" s="4"/>
      <c r="K24" s="4"/>
      <c r="L24" s="4"/>
      <c r="M24" s="4"/>
      <c r="N24" s="4"/>
      <c r="O24" s="4"/>
      <c r="P24" s="4"/>
      <c r="Q24" s="4"/>
      <c r="R24" s="4"/>
      <c r="S24" s="4"/>
      <c r="T24" s="4"/>
      <c r="U24" s="4"/>
      <c r="V24" s="4"/>
      <c r="W24" s="4"/>
    </row>
    <row r="25" spans="1:23" x14ac:dyDescent="0.25">
      <c r="A25" s="1" t="str">
        <f>IF($H$5="Y",'Population Definitions'!$A$2,"...")</f>
        <v>...</v>
      </c>
      <c r="B25" s="2" t="str">
        <f>IF($H$5="Y","---&gt;","...")</f>
        <v>...</v>
      </c>
      <c r="C25" s="1" t="str">
        <f>IF($H$5="Y",'Population Definitions'!$A$8,"...")</f>
        <v>...</v>
      </c>
      <c r="E25" s="4"/>
      <c r="F25" s="2" t="str">
        <f>IF($H$5="Y","OR","...")</f>
        <v>...</v>
      </c>
      <c r="G25" s="4"/>
      <c r="H25" s="4"/>
      <c r="I25" s="4"/>
      <c r="J25" s="4"/>
      <c r="K25" s="4"/>
      <c r="L25" s="4"/>
      <c r="M25" s="4"/>
      <c r="N25" s="4"/>
      <c r="O25" s="4"/>
      <c r="P25" s="4"/>
      <c r="Q25" s="4"/>
      <c r="R25" s="4"/>
      <c r="S25" s="4"/>
      <c r="T25" s="4"/>
      <c r="U25" s="4"/>
      <c r="V25" s="4"/>
      <c r="W25" s="4"/>
    </row>
    <row r="26" spans="1:23" x14ac:dyDescent="0.25">
      <c r="A26" s="1" t="str">
        <f>IF($I$5="Y",'Population Definitions'!$A$2,"...")</f>
        <v>...</v>
      </c>
      <c r="B26" s="2" t="str">
        <f>IF($I$5="Y","---&gt;","...")</f>
        <v>...</v>
      </c>
      <c r="C26" s="1" t="str">
        <f>IF($I$5="Y",'Population Definitions'!$A$9,"...")</f>
        <v>...</v>
      </c>
      <c r="E26" s="4"/>
      <c r="F26" s="2" t="str">
        <f>IF($I$5="Y","OR","...")</f>
        <v>...</v>
      </c>
      <c r="G26" s="4"/>
      <c r="H26" s="4"/>
      <c r="I26" s="4"/>
      <c r="J26" s="4"/>
      <c r="K26" s="4"/>
      <c r="L26" s="4"/>
      <c r="M26" s="4"/>
      <c r="N26" s="4"/>
      <c r="O26" s="4"/>
      <c r="P26" s="4"/>
      <c r="Q26" s="4"/>
      <c r="R26" s="4"/>
      <c r="S26" s="4"/>
      <c r="T26" s="4"/>
      <c r="U26" s="4"/>
      <c r="V26" s="4"/>
      <c r="W26" s="4"/>
    </row>
    <row r="27" spans="1:23" x14ac:dyDescent="0.25">
      <c r="A27" s="1" t="str">
        <f>IF($J$5="Y",'Population Definitions'!$A$2,"...")</f>
        <v>...</v>
      </c>
      <c r="B27" s="2" t="str">
        <f>IF($J$5="Y","---&gt;","...")</f>
        <v>...</v>
      </c>
      <c r="C27" s="1" t="str">
        <f>IF($J$5="Y",'Population Definitions'!$A$10,"...")</f>
        <v>...</v>
      </c>
      <c r="E27" s="4"/>
      <c r="F27" s="2" t="str">
        <f>IF($J$5="Y","OR","...")</f>
        <v>...</v>
      </c>
      <c r="G27" s="4"/>
      <c r="H27" s="4"/>
      <c r="I27" s="4"/>
      <c r="J27" s="4"/>
      <c r="K27" s="4"/>
      <c r="L27" s="4"/>
      <c r="M27" s="4"/>
      <c r="N27" s="4"/>
      <c r="O27" s="4"/>
      <c r="P27" s="4"/>
      <c r="Q27" s="4"/>
      <c r="R27" s="4"/>
      <c r="S27" s="4"/>
      <c r="T27" s="4"/>
      <c r="U27" s="4"/>
      <c r="V27" s="4"/>
      <c r="W27" s="4"/>
    </row>
    <row r="28" spans="1:23" x14ac:dyDescent="0.25">
      <c r="A28" s="1" t="str">
        <f>IF($K$5="Y",'Population Definitions'!$A$2,"...")</f>
        <v>...</v>
      </c>
      <c r="B28" s="2" t="str">
        <f>IF($K$5="Y","---&gt;","...")</f>
        <v>...</v>
      </c>
      <c r="C28" s="1" t="str">
        <f>IF($K$5="Y",'Population Definitions'!$A$11,"...")</f>
        <v>...</v>
      </c>
      <c r="E28" s="4"/>
      <c r="F28" s="2" t="str">
        <f>IF($K$5="Y","OR","...")</f>
        <v>...</v>
      </c>
      <c r="G28" s="4"/>
      <c r="H28" s="4"/>
      <c r="I28" s="4"/>
      <c r="J28" s="4"/>
      <c r="K28" s="4"/>
      <c r="L28" s="4"/>
      <c r="M28" s="4"/>
      <c r="N28" s="4"/>
      <c r="O28" s="4"/>
      <c r="P28" s="4"/>
      <c r="Q28" s="4"/>
      <c r="R28" s="4"/>
      <c r="S28" s="4"/>
      <c r="T28" s="4"/>
      <c r="U28" s="4"/>
      <c r="V28" s="4"/>
      <c r="W28" s="4"/>
    </row>
    <row r="29" spans="1:23" x14ac:dyDescent="0.25">
      <c r="A29" s="1" t="str">
        <f>IF($L$5="Y",'Population Definitions'!$A$2,"...")</f>
        <v>...</v>
      </c>
      <c r="B29" s="2" t="str">
        <f>IF($L$5="Y","---&gt;","...")</f>
        <v>...</v>
      </c>
      <c r="C29" s="1" t="str">
        <f>IF($L$5="Y",'Population Definitions'!$A$12,"...")</f>
        <v>...</v>
      </c>
      <c r="E29" s="4"/>
      <c r="F29" s="2" t="str">
        <f>IF($L$5="Y","OR","...")</f>
        <v>...</v>
      </c>
      <c r="G29" s="4"/>
      <c r="H29" s="4"/>
      <c r="I29" s="4"/>
      <c r="J29" s="4"/>
      <c r="K29" s="4"/>
      <c r="L29" s="4"/>
      <c r="M29" s="4"/>
      <c r="N29" s="4"/>
      <c r="O29" s="4"/>
      <c r="P29" s="4"/>
      <c r="Q29" s="4"/>
      <c r="R29" s="4"/>
      <c r="S29" s="4"/>
      <c r="T29" s="4"/>
      <c r="U29" s="4"/>
      <c r="V29" s="4"/>
      <c r="W29" s="4"/>
    </row>
    <row r="30" spans="1:23" x14ac:dyDescent="0.25">
      <c r="A30" s="1" t="str">
        <f>IF($M$5="Y",'Population Definitions'!$A$2,"...")</f>
        <v>...</v>
      </c>
      <c r="B30" s="2" t="str">
        <f>IF($M$5="Y","---&gt;","...")</f>
        <v>...</v>
      </c>
      <c r="C30" s="1" t="str">
        <f>IF($M$5="Y",'Population Definitions'!$A$13,"...")</f>
        <v>...</v>
      </c>
      <c r="E30" s="4"/>
      <c r="F30" s="2" t="str">
        <f>IF($M$5="Y","OR","...")</f>
        <v>...</v>
      </c>
      <c r="G30" s="4"/>
      <c r="H30" s="4"/>
      <c r="I30" s="4"/>
      <c r="J30" s="4"/>
      <c r="K30" s="4"/>
      <c r="L30" s="4"/>
      <c r="M30" s="4"/>
      <c r="N30" s="4"/>
      <c r="O30" s="4"/>
      <c r="P30" s="4"/>
      <c r="Q30" s="4"/>
      <c r="R30" s="4"/>
      <c r="S30" s="4"/>
      <c r="T30" s="4"/>
      <c r="U30" s="4"/>
      <c r="V30" s="4"/>
      <c r="W30" s="4"/>
    </row>
    <row r="31" spans="1:23" x14ac:dyDescent="0.25">
      <c r="A31" s="1" t="str">
        <f>IF($B$6="Y",'Population Definitions'!$A$3,"...")</f>
        <v>...</v>
      </c>
      <c r="B31" s="2" t="str">
        <f>IF($B$6="Y","---&gt;","...")</f>
        <v>...</v>
      </c>
      <c r="C31" s="1" t="str">
        <f>IF($B$6="Y",'Population Definitions'!$A$2,"...")</f>
        <v>...</v>
      </c>
      <c r="E31" s="4"/>
      <c r="F31" s="2" t="str">
        <f>IF($B$6="Y","OR","...")</f>
        <v>...</v>
      </c>
      <c r="G31" s="4"/>
      <c r="H31" s="4"/>
      <c r="I31" s="4"/>
      <c r="J31" s="4"/>
      <c r="K31" s="4"/>
      <c r="L31" s="4"/>
      <c r="M31" s="4"/>
      <c r="N31" s="4"/>
      <c r="O31" s="4"/>
      <c r="P31" s="4"/>
      <c r="Q31" s="4"/>
      <c r="R31" s="4"/>
      <c r="S31" s="4"/>
      <c r="T31" s="4"/>
      <c r="U31" s="4"/>
      <c r="V31" s="4"/>
      <c r="W31" s="4"/>
    </row>
    <row r="32" spans="1:23" x14ac:dyDescent="0.25">
      <c r="A32" s="1" t="str">
        <f>IF($C$6="Y",'Population Definitions'!$A$3,"...")</f>
        <v>...</v>
      </c>
      <c r="B32" s="2" t="str">
        <f>IF($C$6="Y","---&gt;","...")</f>
        <v>...</v>
      </c>
      <c r="C32" s="1" t="str">
        <f>IF($C$6="Y",'Population Definitions'!$A$3,"...")</f>
        <v>...</v>
      </c>
      <c r="E32" s="4"/>
      <c r="F32" s="2" t="str">
        <f>IF($C$6="Y","OR","...")</f>
        <v>...</v>
      </c>
      <c r="G32" s="4"/>
      <c r="H32" s="4"/>
      <c r="I32" s="4"/>
      <c r="J32" s="4"/>
      <c r="K32" s="4"/>
      <c r="L32" s="4"/>
      <c r="M32" s="4"/>
      <c r="N32" s="4"/>
      <c r="O32" s="4"/>
      <c r="P32" s="4"/>
      <c r="Q32" s="4"/>
      <c r="R32" s="4"/>
      <c r="S32" s="4"/>
      <c r="T32" s="4"/>
      <c r="U32" s="4"/>
      <c r="V32" s="4"/>
      <c r="W32" s="4"/>
    </row>
    <row r="33" spans="1:23" x14ac:dyDescent="0.25">
      <c r="A33" s="1" t="str">
        <f>IF($D$6="Y",'Population Definitions'!$A$3,"...")</f>
        <v>...</v>
      </c>
      <c r="B33" s="2" t="str">
        <f>IF($D$6="Y","---&gt;","...")</f>
        <v>...</v>
      </c>
      <c r="C33" s="1" t="str">
        <f>IF($D$6="Y",'Population Definitions'!$A$4,"...")</f>
        <v>...</v>
      </c>
      <c r="E33" s="4"/>
      <c r="F33" s="2" t="str">
        <f>IF($D$6="Y","OR","...")</f>
        <v>...</v>
      </c>
      <c r="G33" s="4"/>
      <c r="H33" s="4"/>
      <c r="I33" s="4"/>
      <c r="J33" s="4"/>
      <c r="K33" s="4"/>
      <c r="L33" s="4"/>
      <c r="M33" s="4"/>
      <c r="N33" s="4"/>
      <c r="O33" s="4"/>
      <c r="P33" s="4"/>
      <c r="Q33" s="4"/>
      <c r="R33" s="4"/>
      <c r="S33" s="4"/>
      <c r="T33" s="4"/>
      <c r="U33" s="4"/>
      <c r="V33" s="4"/>
      <c r="W33" s="4"/>
    </row>
    <row r="34" spans="1:23" x14ac:dyDescent="0.25">
      <c r="A34" s="1" t="str">
        <f>IF($E$6="Y",'Population Definitions'!$A$3,"...")</f>
        <v>...</v>
      </c>
      <c r="B34" s="2" t="str">
        <f>IF($E$6="Y","---&gt;","...")</f>
        <v>...</v>
      </c>
      <c r="C34" s="1" t="str">
        <f>IF($E$6="Y",'Population Definitions'!$A$5,"...")</f>
        <v>...</v>
      </c>
      <c r="E34" s="4"/>
      <c r="F34" s="2" t="str">
        <f>IF($E$6="Y","OR","...")</f>
        <v>...</v>
      </c>
      <c r="G34" s="4"/>
      <c r="H34" s="4"/>
      <c r="I34" s="4"/>
      <c r="J34" s="4"/>
      <c r="K34" s="4"/>
      <c r="L34" s="4"/>
      <c r="M34" s="4"/>
      <c r="N34" s="4"/>
      <c r="O34" s="4"/>
      <c r="P34" s="4"/>
      <c r="Q34" s="4"/>
      <c r="R34" s="4"/>
      <c r="S34" s="4"/>
      <c r="T34" s="4"/>
      <c r="U34" s="4"/>
      <c r="V34" s="4"/>
      <c r="W34" s="4"/>
    </row>
    <row r="35" spans="1:23" x14ac:dyDescent="0.25">
      <c r="A35" s="1" t="str">
        <f>IF($F$6="Y",'Population Definitions'!$A$3,"...")</f>
        <v>...</v>
      </c>
      <c r="B35" s="2" t="str">
        <f>IF($F$6="Y","---&gt;","...")</f>
        <v>...</v>
      </c>
      <c r="C35" s="1" t="str">
        <f>IF($F$6="Y",'Population Definitions'!$A$6,"...")</f>
        <v>...</v>
      </c>
      <c r="E35" s="4"/>
      <c r="F35" s="2" t="str">
        <f>IF($F$6="Y","OR","...")</f>
        <v>...</v>
      </c>
      <c r="G35" s="4"/>
      <c r="H35" s="4"/>
      <c r="I35" s="4"/>
      <c r="J35" s="4"/>
      <c r="K35" s="4"/>
      <c r="L35" s="4"/>
      <c r="M35" s="4"/>
      <c r="N35" s="4"/>
      <c r="O35" s="4"/>
      <c r="P35" s="4"/>
      <c r="Q35" s="4"/>
      <c r="R35" s="4"/>
      <c r="S35" s="4"/>
      <c r="T35" s="4"/>
      <c r="U35" s="4"/>
      <c r="V35" s="4"/>
      <c r="W35" s="4"/>
    </row>
    <row r="36" spans="1:23" x14ac:dyDescent="0.25">
      <c r="A36" s="1" t="str">
        <f>IF($G$6="Y",'Population Definitions'!$A$3,"...")</f>
        <v>...</v>
      </c>
      <c r="B36" s="2" t="str">
        <f>IF($G$6="Y","---&gt;","...")</f>
        <v>...</v>
      </c>
      <c r="C36" s="1" t="str">
        <f>IF($G$6="Y",'Population Definitions'!$A$7,"...")</f>
        <v>...</v>
      </c>
      <c r="E36" s="4"/>
      <c r="F36" s="2" t="str">
        <f>IF($G$6="Y","OR","...")</f>
        <v>...</v>
      </c>
      <c r="G36" s="4"/>
      <c r="H36" s="4"/>
      <c r="I36" s="4"/>
      <c r="J36" s="4"/>
      <c r="K36" s="4"/>
      <c r="L36" s="4"/>
      <c r="M36" s="4"/>
      <c r="N36" s="4"/>
      <c r="O36" s="4"/>
      <c r="P36" s="4"/>
      <c r="Q36" s="4"/>
      <c r="R36" s="4"/>
      <c r="S36" s="4"/>
      <c r="T36" s="4"/>
      <c r="U36" s="4"/>
      <c r="V36" s="4"/>
      <c r="W36" s="4"/>
    </row>
    <row r="37" spans="1:23" x14ac:dyDescent="0.25">
      <c r="A37" s="1" t="str">
        <f>IF($H$6="Y",'Population Definitions'!$A$3,"...")</f>
        <v>...</v>
      </c>
      <c r="B37" s="2" t="str">
        <f>IF($H$6="Y","---&gt;","...")</f>
        <v>...</v>
      </c>
      <c r="C37" s="1" t="str">
        <f>IF($H$6="Y",'Population Definitions'!$A$8,"...")</f>
        <v>...</v>
      </c>
      <c r="E37" s="4"/>
      <c r="F37" s="2" t="str">
        <f>IF($H$6="Y","OR","...")</f>
        <v>...</v>
      </c>
      <c r="G37" s="4"/>
      <c r="H37" s="4"/>
      <c r="I37" s="4"/>
      <c r="J37" s="4"/>
      <c r="K37" s="4"/>
      <c r="L37" s="4"/>
      <c r="M37" s="4"/>
      <c r="N37" s="4"/>
      <c r="O37" s="4"/>
      <c r="P37" s="4"/>
      <c r="Q37" s="4"/>
      <c r="R37" s="4"/>
      <c r="S37" s="4"/>
      <c r="T37" s="4"/>
      <c r="U37" s="4"/>
      <c r="V37" s="4"/>
      <c r="W37" s="4"/>
    </row>
    <row r="38" spans="1:23" x14ac:dyDescent="0.25">
      <c r="A38" s="1" t="str">
        <f>IF($I$6="Y",'Population Definitions'!$A$3,"...")</f>
        <v>...</v>
      </c>
      <c r="B38" s="2" t="str">
        <f>IF($I$6="Y","---&gt;","...")</f>
        <v>...</v>
      </c>
      <c r="C38" s="1" t="str">
        <f>IF($I$6="Y",'Population Definitions'!$A$9,"...")</f>
        <v>...</v>
      </c>
      <c r="E38" s="4"/>
      <c r="F38" s="2" t="str">
        <f>IF($I$6="Y","OR","...")</f>
        <v>...</v>
      </c>
      <c r="G38" s="4"/>
      <c r="H38" s="4"/>
      <c r="I38" s="4"/>
      <c r="J38" s="4"/>
      <c r="K38" s="4"/>
      <c r="L38" s="4"/>
      <c r="M38" s="4"/>
      <c r="N38" s="4"/>
      <c r="O38" s="4"/>
      <c r="P38" s="4"/>
      <c r="Q38" s="4"/>
      <c r="R38" s="4"/>
      <c r="S38" s="4"/>
      <c r="T38" s="4"/>
      <c r="U38" s="4"/>
      <c r="V38" s="4"/>
      <c r="W38" s="4"/>
    </row>
    <row r="39" spans="1:23" x14ac:dyDescent="0.25">
      <c r="A39" s="1" t="str">
        <f>IF($J$6="Y",'Population Definitions'!$A$3,"...")</f>
        <v>...</v>
      </c>
      <c r="B39" s="2" t="str">
        <f>IF($J$6="Y","---&gt;","...")</f>
        <v>...</v>
      </c>
      <c r="C39" s="1" t="str">
        <f>IF($J$6="Y",'Population Definitions'!$A$10,"...")</f>
        <v>...</v>
      </c>
      <c r="E39" s="4"/>
      <c r="F39" s="2" t="str">
        <f>IF($J$6="Y","OR","...")</f>
        <v>...</v>
      </c>
      <c r="G39" s="4"/>
      <c r="H39" s="4"/>
      <c r="I39" s="4"/>
      <c r="J39" s="4"/>
      <c r="K39" s="4"/>
      <c r="L39" s="4"/>
      <c r="M39" s="4"/>
      <c r="N39" s="4"/>
      <c r="O39" s="4"/>
      <c r="P39" s="4"/>
      <c r="Q39" s="4"/>
      <c r="R39" s="4"/>
      <c r="S39" s="4"/>
      <c r="T39" s="4"/>
      <c r="U39" s="4"/>
      <c r="V39" s="4"/>
      <c r="W39" s="4"/>
    </row>
    <row r="40" spans="1:23" x14ac:dyDescent="0.25">
      <c r="A40" s="1" t="str">
        <f>IF($K$6="Y",'Population Definitions'!$A$3,"...")</f>
        <v>...</v>
      </c>
      <c r="B40" s="2" t="str">
        <f>IF($K$6="Y","---&gt;","...")</f>
        <v>...</v>
      </c>
      <c r="C40" s="1" t="str">
        <f>IF($K$6="Y",'Population Definitions'!$A$11,"...")</f>
        <v>...</v>
      </c>
      <c r="E40" s="4"/>
      <c r="F40" s="2" t="str">
        <f>IF($K$6="Y","OR","...")</f>
        <v>...</v>
      </c>
      <c r="G40" s="4"/>
      <c r="H40" s="4"/>
      <c r="I40" s="4"/>
      <c r="J40" s="4"/>
      <c r="K40" s="4"/>
      <c r="L40" s="4"/>
      <c r="M40" s="4"/>
      <c r="N40" s="4"/>
      <c r="O40" s="4"/>
      <c r="P40" s="4"/>
      <c r="Q40" s="4"/>
      <c r="R40" s="4"/>
      <c r="S40" s="4"/>
      <c r="T40" s="4"/>
      <c r="U40" s="4"/>
      <c r="V40" s="4"/>
      <c r="W40" s="4"/>
    </row>
    <row r="41" spans="1:23" x14ac:dyDescent="0.25">
      <c r="A41" s="1" t="str">
        <f>IF($L$6="Y",'Population Definitions'!$A$3,"...")</f>
        <v>...</v>
      </c>
      <c r="B41" s="2" t="str">
        <f>IF($L$6="Y","---&gt;","...")</f>
        <v>...</v>
      </c>
      <c r="C41" s="1" t="str">
        <f>IF($L$6="Y",'Population Definitions'!$A$12,"...")</f>
        <v>...</v>
      </c>
      <c r="E41" s="4"/>
      <c r="F41" s="2" t="str">
        <f>IF($L$6="Y","OR","...")</f>
        <v>...</v>
      </c>
      <c r="G41" s="4"/>
      <c r="H41" s="4"/>
      <c r="I41" s="4"/>
      <c r="J41" s="4"/>
      <c r="K41" s="4"/>
      <c r="L41" s="4"/>
      <c r="M41" s="4"/>
      <c r="N41" s="4"/>
      <c r="O41" s="4"/>
      <c r="P41" s="4"/>
      <c r="Q41" s="4"/>
      <c r="R41" s="4"/>
      <c r="S41" s="4"/>
      <c r="T41" s="4"/>
      <c r="U41" s="4"/>
      <c r="V41" s="4"/>
      <c r="W41" s="4"/>
    </row>
    <row r="42" spans="1:23" x14ac:dyDescent="0.25">
      <c r="A42" s="1" t="str">
        <f>IF($M$6="Y",'Population Definitions'!$A$3,"...")</f>
        <v>...</v>
      </c>
      <c r="B42" s="2" t="str">
        <f>IF($M$6="Y","---&gt;","...")</f>
        <v>...</v>
      </c>
      <c r="C42" s="1" t="str">
        <f>IF($M$6="Y",'Population Definitions'!$A$13,"...")</f>
        <v>...</v>
      </c>
      <c r="E42" s="4"/>
      <c r="F42" s="2" t="str">
        <f>IF($M$6="Y","OR","...")</f>
        <v>...</v>
      </c>
      <c r="G42" s="4"/>
      <c r="H42" s="4"/>
      <c r="I42" s="4"/>
      <c r="J42" s="4"/>
      <c r="K42" s="4"/>
      <c r="L42" s="4"/>
      <c r="M42" s="4"/>
      <c r="N42" s="4"/>
      <c r="O42" s="4"/>
      <c r="P42" s="4"/>
      <c r="Q42" s="4"/>
      <c r="R42" s="4"/>
      <c r="S42" s="4"/>
      <c r="T42" s="4"/>
      <c r="U42" s="4"/>
      <c r="V42" s="4"/>
      <c r="W42" s="4"/>
    </row>
    <row r="43" spans="1:23" x14ac:dyDescent="0.25">
      <c r="A43" s="1" t="str">
        <f>IF($B$7="Y",'Population Definitions'!$A$4,"...")</f>
        <v>...</v>
      </c>
      <c r="B43" s="2" t="str">
        <f>IF($B$7="Y","---&gt;","...")</f>
        <v>...</v>
      </c>
      <c r="C43" s="1" t="str">
        <f>IF($B$7="Y",'Population Definitions'!$A$2,"...")</f>
        <v>...</v>
      </c>
      <c r="E43" s="4"/>
      <c r="F43" s="2" t="str">
        <f>IF($B$7="Y","OR","...")</f>
        <v>...</v>
      </c>
      <c r="G43" s="4"/>
      <c r="H43" s="4"/>
      <c r="I43" s="4"/>
      <c r="J43" s="4"/>
      <c r="K43" s="4"/>
      <c r="L43" s="4"/>
      <c r="M43" s="4"/>
      <c r="N43" s="4"/>
      <c r="O43" s="4"/>
      <c r="P43" s="4"/>
      <c r="Q43" s="4"/>
      <c r="R43" s="4"/>
      <c r="S43" s="4"/>
      <c r="T43" s="4"/>
      <c r="U43" s="4"/>
      <c r="V43" s="4"/>
      <c r="W43" s="4"/>
    </row>
    <row r="44" spans="1:23" x14ac:dyDescent="0.25">
      <c r="A44" s="1" t="str">
        <f>IF($C$7="Y",'Population Definitions'!$A$4,"...")</f>
        <v>...</v>
      </c>
      <c r="B44" s="2" t="str">
        <f>IF($C$7="Y","---&gt;","...")</f>
        <v>...</v>
      </c>
      <c r="C44" s="1" t="str">
        <f>IF($C$7="Y",'Population Definitions'!$A$3,"...")</f>
        <v>...</v>
      </c>
      <c r="E44" s="4"/>
      <c r="F44" s="2" t="str">
        <f>IF($C$7="Y","OR","...")</f>
        <v>...</v>
      </c>
      <c r="G44" s="4"/>
      <c r="H44" s="4"/>
      <c r="I44" s="4"/>
      <c r="J44" s="4"/>
      <c r="K44" s="4"/>
      <c r="L44" s="4"/>
      <c r="M44" s="4"/>
      <c r="N44" s="4"/>
      <c r="O44" s="4"/>
      <c r="P44" s="4"/>
      <c r="Q44" s="4"/>
      <c r="R44" s="4"/>
      <c r="S44" s="4"/>
      <c r="T44" s="4"/>
      <c r="U44" s="4"/>
      <c r="V44" s="4"/>
      <c r="W44" s="4"/>
    </row>
    <row r="45" spans="1:23" x14ac:dyDescent="0.25">
      <c r="A45" s="1" t="str">
        <f>IF($D$7="Y",'Population Definitions'!$A$4,"...")</f>
        <v>...</v>
      </c>
      <c r="B45" s="2" t="str">
        <f>IF($D$7="Y","---&gt;","...")</f>
        <v>...</v>
      </c>
      <c r="C45" s="1" t="str">
        <f>IF($D$7="Y",'Population Definitions'!$A$4,"...")</f>
        <v>...</v>
      </c>
      <c r="E45" s="4"/>
      <c r="F45" s="2" t="str">
        <f>IF($D$7="Y","OR","...")</f>
        <v>...</v>
      </c>
      <c r="G45" s="4"/>
      <c r="H45" s="4"/>
      <c r="I45" s="4"/>
      <c r="J45" s="4"/>
      <c r="K45" s="4"/>
      <c r="L45" s="4"/>
      <c r="M45" s="4"/>
      <c r="N45" s="4"/>
      <c r="O45" s="4"/>
      <c r="P45" s="4"/>
      <c r="Q45" s="4"/>
      <c r="R45" s="4"/>
      <c r="S45" s="4"/>
      <c r="T45" s="4"/>
      <c r="U45" s="4"/>
      <c r="V45" s="4"/>
      <c r="W45" s="4"/>
    </row>
    <row r="46" spans="1:23" x14ac:dyDescent="0.25">
      <c r="A46" s="1" t="str">
        <f>IF($E$7="Y",'Population Definitions'!$A$4,"...")</f>
        <v>...</v>
      </c>
      <c r="B46" s="2" t="str">
        <f>IF($E$7="Y","---&gt;","...")</f>
        <v>...</v>
      </c>
      <c r="C46" s="1" t="str">
        <f>IF($E$7="Y",'Population Definitions'!$A$5,"...")</f>
        <v>...</v>
      </c>
      <c r="E46" s="4"/>
      <c r="F46" s="2" t="str">
        <f>IF($E$7="Y","OR","...")</f>
        <v>...</v>
      </c>
      <c r="G46" s="4"/>
      <c r="H46" s="4"/>
      <c r="I46" s="4"/>
      <c r="J46" s="4"/>
      <c r="K46" s="4"/>
      <c r="L46" s="4"/>
      <c r="M46" s="4"/>
      <c r="N46" s="4"/>
      <c r="O46" s="4"/>
      <c r="P46" s="4"/>
      <c r="Q46" s="4"/>
      <c r="R46" s="4"/>
      <c r="S46" s="4"/>
      <c r="T46" s="4"/>
      <c r="U46" s="4"/>
      <c r="V46" s="4"/>
      <c r="W46" s="4"/>
    </row>
    <row r="47" spans="1:23" x14ac:dyDescent="0.25">
      <c r="A47" s="1" t="str">
        <f>IF($F$7="Y",'Population Definitions'!$A$4,"...")</f>
        <v>...</v>
      </c>
      <c r="B47" s="2" t="str">
        <f>IF($F$7="Y","---&gt;","...")</f>
        <v>...</v>
      </c>
      <c r="C47" s="1" t="str">
        <f>IF($F$7="Y",'Population Definitions'!$A$6,"...")</f>
        <v>...</v>
      </c>
      <c r="E47" s="4"/>
      <c r="F47" s="2" t="str">
        <f>IF($F$7="Y","OR","...")</f>
        <v>...</v>
      </c>
      <c r="G47" s="4"/>
      <c r="H47" s="4"/>
      <c r="I47" s="4"/>
      <c r="J47" s="4"/>
      <c r="K47" s="4"/>
      <c r="L47" s="4"/>
      <c r="M47" s="4"/>
      <c r="N47" s="4"/>
      <c r="O47" s="4"/>
      <c r="P47" s="4"/>
      <c r="Q47" s="4"/>
      <c r="R47" s="4"/>
      <c r="S47" s="4"/>
      <c r="T47" s="4"/>
      <c r="U47" s="4"/>
      <c r="V47" s="4"/>
      <c r="W47" s="4"/>
    </row>
    <row r="48" spans="1:23" x14ac:dyDescent="0.25">
      <c r="A48" s="1" t="str">
        <f>IF($G$7="Y",'Population Definitions'!$A$4,"...")</f>
        <v>...</v>
      </c>
      <c r="B48" s="2" t="str">
        <f>IF($G$7="Y","---&gt;","...")</f>
        <v>...</v>
      </c>
      <c r="C48" s="1" t="str">
        <f>IF($G$7="Y",'Population Definitions'!$A$7,"...")</f>
        <v>...</v>
      </c>
      <c r="E48" s="4"/>
      <c r="F48" s="2" t="str">
        <f>IF($G$7="Y","OR","...")</f>
        <v>...</v>
      </c>
      <c r="G48" s="4"/>
      <c r="H48" s="4"/>
      <c r="I48" s="4"/>
      <c r="J48" s="4"/>
      <c r="K48" s="4"/>
      <c r="L48" s="4"/>
      <c r="M48" s="4"/>
      <c r="N48" s="4"/>
      <c r="O48" s="4"/>
      <c r="P48" s="4"/>
      <c r="Q48" s="4"/>
      <c r="R48" s="4"/>
      <c r="S48" s="4"/>
      <c r="T48" s="4"/>
      <c r="U48" s="4"/>
      <c r="V48" s="4"/>
      <c r="W48" s="4"/>
    </row>
    <row r="49" spans="1:23" x14ac:dyDescent="0.25">
      <c r="A49" s="1" t="str">
        <f>IF($H$7="Y",'Population Definitions'!$A$4,"...")</f>
        <v>...</v>
      </c>
      <c r="B49" s="2" t="str">
        <f>IF($H$7="Y","---&gt;","...")</f>
        <v>...</v>
      </c>
      <c r="C49" s="1" t="str">
        <f>IF($H$7="Y",'Population Definitions'!$A$8,"...")</f>
        <v>...</v>
      </c>
      <c r="E49" s="4"/>
      <c r="F49" s="2" t="str">
        <f>IF($H$7="Y","OR","...")</f>
        <v>...</v>
      </c>
      <c r="G49" s="4"/>
      <c r="H49" s="4"/>
      <c r="I49" s="4"/>
      <c r="J49" s="4"/>
      <c r="K49" s="4"/>
      <c r="L49" s="4"/>
      <c r="M49" s="4"/>
      <c r="N49" s="4"/>
      <c r="O49" s="4"/>
      <c r="P49" s="4"/>
      <c r="Q49" s="4"/>
      <c r="R49" s="4"/>
      <c r="S49" s="4"/>
      <c r="T49" s="4"/>
      <c r="U49" s="4"/>
      <c r="V49" s="4"/>
      <c r="W49" s="4"/>
    </row>
    <row r="50" spans="1:23" x14ac:dyDescent="0.25">
      <c r="A50" s="1" t="str">
        <f>IF($I$7="Y",'Population Definitions'!$A$4,"...")</f>
        <v>...</v>
      </c>
      <c r="B50" s="2" t="str">
        <f>IF($I$7="Y","---&gt;","...")</f>
        <v>...</v>
      </c>
      <c r="C50" s="1" t="str">
        <f>IF($I$7="Y",'Population Definitions'!$A$9,"...")</f>
        <v>...</v>
      </c>
      <c r="E50" s="4"/>
      <c r="F50" s="2" t="str">
        <f>IF($I$7="Y","OR","...")</f>
        <v>...</v>
      </c>
      <c r="G50" s="4"/>
      <c r="H50" s="4"/>
      <c r="I50" s="4"/>
      <c r="J50" s="4"/>
      <c r="K50" s="4"/>
      <c r="L50" s="4"/>
      <c r="M50" s="4"/>
      <c r="N50" s="4"/>
      <c r="O50" s="4"/>
      <c r="P50" s="4"/>
      <c r="Q50" s="4"/>
      <c r="R50" s="4"/>
      <c r="S50" s="4"/>
      <c r="T50" s="4"/>
      <c r="U50" s="4"/>
      <c r="V50" s="4"/>
      <c r="W50" s="4"/>
    </row>
    <row r="51" spans="1:23" x14ac:dyDescent="0.25">
      <c r="A51" s="1" t="str">
        <f>IF($J$7="Y",'Population Definitions'!$A$4,"...")</f>
        <v>...</v>
      </c>
      <c r="B51" s="2" t="str">
        <f>IF($J$7="Y","---&gt;","...")</f>
        <v>...</v>
      </c>
      <c r="C51" s="1" t="str">
        <f>IF($J$7="Y",'Population Definitions'!$A$10,"...")</f>
        <v>...</v>
      </c>
      <c r="E51" s="4"/>
      <c r="F51" s="2" t="str">
        <f>IF($J$7="Y","OR","...")</f>
        <v>...</v>
      </c>
      <c r="G51" s="4"/>
      <c r="H51" s="4"/>
      <c r="I51" s="4"/>
      <c r="J51" s="4"/>
      <c r="K51" s="4"/>
      <c r="L51" s="4"/>
      <c r="M51" s="4"/>
      <c r="N51" s="4"/>
      <c r="O51" s="4"/>
      <c r="P51" s="4"/>
      <c r="Q51" s="4"/>
      <c r="R51" s="4"/>
      <c r="S51" s="4"/>
      <c r="T51" s="4"/>
      <c r="U51" s="4"/>
      <c r="V51" s="4"/>
      <c r="W51" s="4"/>
    </row>
    <row r="52" spans="1:23" x14ac:dyDescent="0.25">
      <c r="A52" s="1" t="str">
        <f>IF($K$7="Y",'Population Definitions'!$A$4,"...")</f>
        <v>...</v>
      </c>
      <c r="B52" s="2" t="str">
        <f>IF($K$7="Y","---&gt;","...")</f>
        <v>...</v>
      </c>
      <c r="C52" s="1" t="str">
        <f>IF($K$7="Y",'Population Definitions'!$A$11,"...")</f>
        <v>...</v>
      </c>
      <c r="E52" s="4"/>
      <c r="F52" s="2" t="str">
        <f>IF($K$7="Y","OR","...")</f>
        <v>...</v>
      </c>
      <c r="G52" s="4"/>
      <c r="H52" s="4"/>
      <c r="I52" s="4"/>
      <c r="J52" s="4"/>
      <c r="K52" s="4"/>
      <c r="L52" s="4"/>
      <c r="M52" s="4"/>
      <c r="N52" s="4"/>
      <c r="O52" s="4"/>
      <c r="P52" s="4"/>
      <c r="Q52" s="4"/>
      <c r="R52" s="4"/>
      <c r="S52" s="4"/>
      <c r="T52" s="4"/>
      <c r="U52" s="4"/>
      <c r="V52" s="4"/>
      <c r="W52" s="4"/>
    </row>
    <row r="53" spans="1:23" x14ac:dyDescent="0.25">
      <c r="A53" s="1" t="str">
        <f>IF($L$7="Y",'Population Definitions'!$A$4,"...")</f>
        <v>...</v>
      </c>
      <c r="B53" s="2" t="str">
        <f>IF($L$7="Y","---&gt;","...")</f>
        <v>...</v>
      </c>
      <c r="C53" s="1" t="str">
        <f>IF($L$7="Y",'Population Definitions'!$A$12,"...")</f>
        <v>...</v>
      </c>
      <c r="E53" s="4"/>
      <c r="F53" s="2" t="str">
        <f>IF($L$7="Y","OR","...")</f>
        <v>...</v>
      </c>
      <c r="G53" s="4"/>
      <c r="H53" s="4"/>
      <c r="I53" s="4"/>
      <c r="J53" s="4"/>
      <c r="K53" s="4"/>
      <c r="L53" s="4"/>
      <c r="M53" s="4"/>
      <c r="N53" s="4"/>
      <c r="O53" s="4"/>
      <c r="P53" s="4"/>
      <c r="Q53" s="4"/>
      <c r="R53" s="4"/>
      <c r="S53" s="4"/>
      <c r="T53" s="4"/>
      <c r="U53" s="4"/>
      <c r="V53" s="4"/>
      <c r="W53" s="4"/>
    </row>
    <row r="54" spans="1:23" x14ac:dyDescent="0.25">
      <c r="A54" s="1" t="str">
        <f>IF($M$7="Y",'Population Definitions'!$A$4,"...")</f>
        <v>...</v>
      </c>
      <c r="B54" s="2" t="str">
        <f>IF($M$7="Y","---&gt;","...")</f>
        <v>...</v>
      </c>
      <c r="C54" s="1" t="str">
        <f>IF($M$7="Y",'Population Definitions'!$A$13,"...")</f>
        <v>...</v>
      </c>
      <c r="E54" s="4"/>
      <c r="F54" s="2" t="str">
        <f>IF($M$7="Y","OR","...")</f>
        <v>...</v>
      </c>
      <c r="G54" s="4"/>
      <c r="H54" s="4"/>
      <c r="I54" s="4"/>
      <c r="J54" s="4"/>
      <c r="K54" s="4"/>
      <c r="L54" s="4"/>
      <c r="M54" s="4"/>
      <c r="N54" s="4"/>
      <c r="O54" s="4"/>
      <c r="P54" s="4"/>
      <c r="Q54" s="4"/>
      <c r="R54" s="4"/>
      <c r="S54" s="4"/>
      <c r="T54" s="4"/>
      <c r="U54" s="4"/>
      <c r="V54" s="4"/>
      <c r="W54" s="4"/>
    </row>
    <row r="55" spans="1:23" x14ac:dyDescent="0.25">
      <c r="A55" s="1" t="str">
        <f>IF($B$8="Y",'Population Definitions'!$A$5,"...")</f>
        <v>...</v>
      </c>
      <c r="B55" s="2" t="str">
        <f>IF($B$8="Y","---&gt;","...")</f>
        <v>...</v>
      </c>
      <c r="C55" s="1" t="str">
        <f>IF($B$8="Y",'Population Definitions'!$A$2,"...")</f>
        <v>...</v>
      </c>
      <c r="E55" s="4"/>
      <c r="F55" s="2" t="str">
        <f>IF($B$8="Y","OR","...")</f>
        <v>...</v>
      </c>
      <c r="G55" s="4"/>
      <c r="H55" s="4"/>
      <c r="I55" s="4"/>
      <c r="J55" s="4"/>
      <c r="K55" s="4"/>
      <c r="L55" s="4"/>
      <c r="M55" s="4"/>
      <c r="N55" s="4"/>
      <c r="O55" s="4"/>
      <c r="P55" s="4"/>
      <c r="Q55" s="4"/>
      <c r="R55" s="4"/>
      <c r="S55" s="4"/>
      <c r="T55" s="4"/>
      <c r="U55" s="4"/>
      <c r="V55" s="4"/>
      <c r="W55" s="4"/>
    </row>
    <row r="56" spans="1:23" x14ac:dyDescent="0.25">
      <c r="A56" s="1" t="str">
        <f>IF($C$8="Y",'Population Definitions'!$A$5,"...")</f>
        <v>...</v>
      </c>
      <c r="B56" s="2" t="str">
        <f>IF($C$8="Y","---&gt;","...")</f>
        <v>...</v>
      </c>
      <c r="C56" s="1" t="str">
        <f>IF($C$8="Y",'Population Definitions'!$A$3,"...")</f>
        <v>...</v>
      </c>
      <c r="E56" s="4"/>
      <c r="F56" s="2" t="str">
        <f>IF($C$8="Y","OR","...")</f>
        <v>...</v>
      </c>
      <c r="G56" s="4"/>
      <c r="H56" s="4"/>
      <c r="I56" s="4"/>
      <c r="J56" s="4"/>
      <c r="K56" s="4"/>
      <c r="L56" s="4"/>
      <c r="M56" s="4"/>
      <c r="N56" s="4"/>
      <c r="O56" s="4"/>
      <c r="P56" s="4"/>
      <c r="Q56" s="4"/>
      <c r="R56" s="4"/>
      <c r="S56" s="4"/>
      <c r="T56" s="4"/>
      <c r="U56" s="4"/>
      <c r="V56" s="4"/>
      <c r="W56" s="4"/>
    </row>
    <row r="57" spans="1:23" x14ac:dyDescent="0.25">
      <c r="A57" s="1" t="str">
        <f>IF($D$8="Y",'Population Definitions'!$A$5,"...")</f>
        <v>...</v>
      </c>
      <c r="B57" s="2" t="str">
        <f>IF($D$8="Y","---&gt;","...")</f>
        <v>...</v>
      </c>
      <c r="C57" s="1" t="str">
        <f>IF($D$8="Y",'Population Definitions'!$A$4,"...")</f>
        <v>...</v>
      </c>
      <c r="E57" s="4"/>
      <c r="F57" s="2" t="str">
        <f>IF($D$8="Y","OR","...")</f>
        <v>...</v>
      </c>
      <c r="G57" s="4"/>
      <c r="H57" s="4"/>
      <c r="I57" s="4"/>
      <c r="J57" s="4"/>
      <c r="K57" s="4"/>
      <c r="L57" s="4"/>
      <c r="M57" s="4"/>
      <c r="N57" s="4"/>
      <c r="O57" s="4"/>
      <c r="P57" s="4"/>
      <c r="Q57" s="4"/>
      <c r="R57" s="4"/>
      <c r="S57" s="4"/>
      <c r="T57" s="4"/>
      <c r="U57" s="4"/>
      <c r="V57" s="4"/>
      <c r="W57" s="4"/>
    </row>
    <row r="58" spans="1:23" x14ac:dyDescent="0.25">
      <c r="A58" s="1" t="str">
        <f>IF($E$8="Y",'Population Definitions'!$A$5,"...")</f>
        <v>...</v>
      </c>
      <c r="B58" s="2" t="str">
        <f>IF($E$8="Y","---&gt;","...")</f>
        <v>...</v>
      </c>
      <c r="C58" s="1" t="str">
        <f>IF($E$8="Y",'Population Definitions'!$A$5,"...")</f>
        <v>...</v>
      </c>
      <c r="E58" s="4"/>
      <c r="F58" s="2" t="str">
        <f>IF($E$8="Y","OR","...")</f>
        <v>...</v>
      </c>
      <c r="G58" s="4"/>
      <c r="H58" s="4"/>
      <c r="I58" s="4"/>
      <c r="J58" s="4"/>
      <c r="K58" s="4"/>
      <c r="L58" s="4"/>
      <c r="M58" s="4"/>
      <c r="N58" s="4"/>
      <c r="O58" s="4"/>
      <c r="P58" s="4"/>
      <c r="Q58" s="4"/>
      <c r="R58" s="4"/>
      <c r="S58" s="4"/>
      <c r="T58" s="4"/>
      <c r="U58" s="4"/>
      <c r="V58" s="4"/>
      <c r="W58" s="4"/>
    </row>
    <row r="59" spans="1:23" x14ac:dyDescent="0.25">
      <c r="A59" s="1" t="str">
        <f>IF($F$8="Y",'Population Definitions'!$A$5,"...")</f>
        <v>...</v>
      </c>
      <c r="B59" s="2" t="str">
        <f>IF($F$8="Y","---&gt;","...")</f>
        <v>...</v>
      </c>
      <c r="C59" s="1" t="str">
        <f>IF($F$8="Y",'Population Definitions'!$A$6,"...")</f>
        <v>...</v>
      </c>
      <c r="E59" s="4"/>
      <c r="F59" s="2" t="str">
        <f>IF($F$8="Y","OR","...")</f>
        <v>...</v>
      </c>
      <c r="G59" s="4"/>
      <c r="H59" s="4"/>
      <c r="I59" s="4"/>
      <c r="J59" s="4"/>
      <c r="K59" s="4"/>
      <c r="L59" s="4"/>
      <c r="M59" s="4"/>
      <c r="N59" s="4"/>
      <c r="O59" s="4"/>
      <c r="P59" s="4"/>
      <c r="Q59" s="4"/>
      <c r="R59" s="4"/>
      <c r="S59" s="4"/>
      <c r="T59" s="4"/>
      <c r="U59" s="4"/>
      <c r="V59" s="4"/>
      <c r="W59" s="4"/>
    </row>
    <row r="60" spans="1:23" x14ac:dyDescent="0.25">
      <c r="A60" s="1" t="str">
        <f>IF($G$8="Y",'Population Definitions'!$A$5,"...")</f>
        <v>...</v>
      </c>
      <c r="B60" s="2" t="str">
        <f>IF($G$8="Y","---&gt;","...")</f>
        <v>...</v>
      </c>
      <c r="C60" s="1" t="str">
        <f>IF($G$8="Y",'Population Definitions'!$A$7,"...")</f>
        <v>...</v>
      </c>
      <c r="E60" s="4"/>
      <c r="F60" s="2" t="str">
        <f>IF($G$8="Y","OR","...")</f>
        <v>...</v>
      </c>
      <c r="G60" s="4"/>
      <c r="H60" s="4"/>
      <c r="I60" s="4"/>
      <c r="J60" s="4"/>
      <c r="K60" s="4"/>
      <c r="L60" s="4"/>
      <c r="M60" s="4"/>
      <c r="N60" s="4"/>
      <c r="O60" s="4"/>
      <c r="P60" s="4"/>
      <c r="Q60" s="4"/>
      <c r="R60" s="4"/>
      <c r="S60" s="4"/>
      <c r="T60" s="4"/>
      <c r="U60" s="4"/>
      <c r="V60" s="4"/>
      <c r="W60" s="4"/>
    </row>
    <row r="61" spans="1:23" x14ac:dyDescent="0.25">
      <c r="A61" s="1" t="str">
        <f>IF($H$8="Y",'Population Definitions'!$A$5,"...")</f>
        <v>...</v>
      </c>
      <c r="B61" s="2" t="str">
        <f>IF($H$8="Y","---&gt;","...")</f>
        <v>...</v>
      </c>
      <c r="C61" s="1" t="str">
        <f>IF($H$8="Y",'Population Definitions'!$A$8,"...")</f>
        <v>...</v>
      </c>
      <c r="E61" s="4"/>
      <c r="F61" s="2" t="str">
        <f>IF($H$8="Y","OR","...")</f>
        <v>...</v>
      </c>
      <c r="G61" s="4"/>
      <c r="H61" s="4"/>
      <c r="I61" s="4"/>
      <c r="J61" s="4"/>
      <c r="K61" s="4"/>
      <c r="L61" s="4"/>
      <c r="M61" s="4"/>
      <c r="N61" s="4"/>
      <c r="O61" s="4"/>
      <c r="P61" s="4"/>
      <c r="Q61" s="4"/>
      <c r="R61" s="4"/>
      <c r="S61" s="4"/>
      <c r="T61" s="4"/>
      <c r="U61" s="4"/>
      <c r="V61" s="4"/>
      <c r="W61" s="4"/>
    </row>
    <row r="62" spans="1:23" x14ac:dyDescent="0.25">
      <c r="A62" s="1" t="str">
        <f>IF($I$8="Y",'Population Definitions'!$A$5,"...")</f>
        <v>...</v>
      </c>
      <c r="B62" s="2" t="str">
        <f>IF($I$8="Y","---&gt;","...")</f>
        <v>...</v>
      </c>
      <c r="C62" s="1" t="str">
        <f>IF($I$8="Y",'Population Definitions'!$A$9,"...")</f>
        <v>...</v>
      </c>
      <c r="E62" s="4"/>
      <c r="F62" s="2" t="str">
        <f>IF($I$8="Y","OR","...")</f>
        <v>...</v>
      </c>
      <c r="G62" s="4"/>
      <c r="H62" s="4"/>
      <c r="I62" s="4"/>
      <c r="J62" s="4"/>
      <c r="K62" s="4"/>
      <c r="L62" s="4"/>
      <c r="M62" s="4"/>
      <c r="N62" s="4"/>
      <c r="O62" s="4"/>
      <c r="P62" s="4"/>
      <c r="Q62" s="4"/>
      <c r="R62" s="4"/>
      <c r="S62" s="4"/>
      <c r="T62" s="4"/>
      <c r="U62" s="4"/>
      <c r="V62" s="4"/>
      <c r="W62" s="4"/>
    </row>
    <row r="63" spans="1:23" x14ac:dyDescent="0.25">
      <c r="A63" s="1" t="str">
        <f>IF($J$8="Y",'Population Definitions'!$A$5,"...")</f>
        <v>...</v>
      </c>
      <c r="B63" s="2" t="str">
        <f>IF($J$8="Y","---&gt;","...")</f>
        <v>...</v>
      </c>
      <c r="C63" s="1" t="str">
        <f>IF($J$8="Y",'Population Definitions'!$A$10,"...")</f>
        <v>...</v>
      </c>
      <c r="E63" s="4"/>
      <c r="F63" s="2" t="str">
        <f>IF($J$8="Y","OR","...")</f>
        <v>...</v>
      </c>
      <c r="G63" s="4"/>
      <c r="H63" s="4"/>
      <c r="I63" s="4"/>
      <c r="J63" s="4"/>
      <c r="K63" s="4"/>
      <c r="L63" s="4"/>
      <c r="M63" s="4"/>
      <c r="N63" s="4"/>
      <c r="O63" s="4"/>
      <c r="P63" s="4"/>
      <c r="Q63" s="4"/>
      <c r="R63" s="4"/>
      <c r="S63" s="4"/>
      <c r="T63" s="4"/>
      <c r="U63" s="4"/>
      <c r="V63" s="4"/>
      <c r="W63" s="4"/>
    </row>
    <row r="64" spans="1:23" x14ac:dyDescent="0.25">
      <c r="A64" s="1" t="str">
        <f>IF($K$8="Y",'Population Definitions'!$A$5,"...")</f>
        <v>...</v>
      </c>
      <c r="B64" s="2" t="str">
        <f>IF($K$8="Y","---&gt;","...")</f>
        <v>...</v>
      </c>
      <c r="C64" s="1" t="str">
        <f>IF($K$8="Y",'Population Definitions'!$A$11,"...")</f>
        <v>...</v>
      </c>
      <c r="E64" s="4"/>
      <c r="F64" s="2" t="str">
        <f>IF($K$8="Y","OR","...")</f>
        <v>...</v>
      </c>
      <c r="G64" s="4"/>
      <c r="H64" s="4"/>
      <c r="I64" s="4"/>
      <c r="J64" s="4"/>
      <c r="K64" s="4"/>
      <c r="L64" s="4"/>
      <c r="M64" s="4"/>
      <c r="N64" s="4"/>
      <c r="O64" s="4"/>
      <c r="P64" s="4"/>
      <c r="Q64" s="4"/>
      <c r="R64" s="4"/>
      <c r="S64" s="4"/>
      <c r="T64" s="4"/>
      <c r="U64" s="4"/>
      <c r="V64" s="4"/>
      <c r="W64" s="4"/>
    </row>
    <row r="65" spans="1:23" x14ac:dyDescent="0.25">
      <c r="A65" s="1" t="str">
        <f>IF($L$8="Y",'Population Definitions'!$A$5,"...")</f>
        <v>...</v>
      </c>
      <c r="B65" s="2" t="str">
        <f>IF($L$8="Y","---&gt;","...")</f>
        <v>...</v>
      </c>
      <c r="C65" s="1" t="str">
        <f>IF($L$8="Y",'Population Definitions'!$A$12,"...")</f>
        <v>...</v>
      </c>
      <c r="E65" s="4"/>
      <c r="F65" s="2" t="str">
        <f>IF($L$8="Y","OR","...")</f>
        <v>...</v>
      </c>
      <c r="G65" s="4"/>
      <c r="H65" s="4"/>
      <c r="I65" s="4"/>
      <c r="J65" s="4"/>
      <c r="K65" s="4"/>
      <c r="L65" s="4"/>
      <c r="M65" s="4"/>
      <c r="N65" s="4"/>
      <c r="O65" s="4"/>
      <c r="P65" s="4"/>
      <c r="Q65" s="4"/>
      <c r="R65" s="4"/>
      <c r="S65" s="4"/>
      <c r="T65" s="4"/>
      <c r="U65" s="4"/>
      <c r="V65" s="4"/>
      <c r="W65" s="4"/>
    </row>
    <row r="66" spans="1:23" x14ac:dyDescent="0.25">
      <c r="A66" s="1" t="str">
        <f>IF($M$8="Y",'Population Definitions'!$A$5,"...")</f>
        <v>...</v>
      </c>
      <c r="B66" s="2" t="str">
        <f>IF($M$8="Y","---&gt;","...")</f>
        <v>...</v>
      </c>
      <c r="C66" s="1" t="str">
        <f>IF($M$8="Y",'Population Definitions'!$A$13,"...")</f>
        <v>...</v>
      </c>
      <c r="E66" s="4"/>
      <c r="F66" s="2" t="str">
        <f>IF($M$8="Y","OR","...")</f>
        <v>...</v>
      </c>
      <c r="G66" s="4"/>
      <c r="H66" s="4"/>
      <c r="I66" s="4"/>
      <c r="J66" s="4"/>
      <c r="K66" s="4"/>
      <c r="L66" s="4"/>
      <c r="M66" s="4"/>
      <c r="N66" s="4"/>
      <c r="O66" s="4"/>
      <c r="P66" s="4"/>
      <c r="Q66" s="4"/>
      <c r="R66" s="4"/>
      <c r="S66" s="4"/>
      <c r="T66" s="4"/>
      <c r="U66" s="4"/>
      <c r="V66" s="4"/>
      <c r="W66" s="4"/>
    </row>
    <row r="67" spans="1:23" x14ac:dyDescent="0.25">
      <c r="A67" s="1" t="str">
        <f>IF($B$9="Y",'Population Definitions'!$A$6,"...")</f>
        <v>...</v>
      </c>
      <c r="B67" s="2" t="str">
        <f>IF($B$9="Y","---&gt;","...")</f>
        <v>...</v>
      </c>
      <c r="C67" s="1" t="str">
        <f>IF($B$9="Y",'Population Definitions'!$A$2,"...")</f>
        <v>...</v>
      </c>
      <c r="E67" s="4"/>
      <c r="F67" s="2" t="str">
        <f>IF($B$9="Y","OR","...")</f>
        <v>...</v>
      </c>
      <c r="G67" s="4"/>
      <c r="H67" s="4"/>
      <c r="I67" s="4"/>
      <c r="J67" s="4"/>
      <c r="K67" s="4"/>
      <c r="L67" s="4"/>
      <c r="M67" s="4"/>
      <c r="N67" s="4"/>
      <c r="O67" s="4"/>
      <c r="P67" s="4"/>
      <c r="Q67" s="4"/>
      <c r="R67" s="4"/>
      <c r="S67" s="4"/>
      <c r="T67" s="4"/>
      <c r="U67" s="4"/>
      <c r="V67" s="4"/>
      <c r="W67" s="4"/>
    </row>
    <row r="68" spans="1:23" x14ac:dyDescent="0.25">
      <c r="A68" s="1" t="str">
        <f>IF($C$9="Y",'Population Definitions'!$A$6,"...")</f>
        <v>...</v>
      </c>
      <c r="B68" s="2" t="str">
        <f>IF($C$9="Y","---&gt;","...")</f>
        <v>...</v>
      </c>
      <c r="C68" s="1" t="str">
        <f>IF($C$9="Y",'Population Definitions'!$A$3,"...")</f>
        <v>...</v>
      </c>
      <c r="E68" s="4"/>
      <c r="F68" s="2" t="str">
        <f>IF($C$9="Y","OR","...")</f>
        <v>...</v>
      </c>
      <c r="G68" s="4"/>
      <c r="H68" s="4"/>
      <c r="I68" s="4"/>
      <c r="J68" s="4"/>
      <c r="K68" s="4"/>
      <c r="L68" s="4"/>
      <c r="M68" s="4"/>
      <c r="N68" s="4"/>
      <c r="O68" s="4"/>
      <c r="P68" s="4"/>
      <c r="Q68" s="4"/>
      <c r="R68" s="4"/>
      <c r="S68" s="4"/>
      <c r="T68" s="4"/>
      <c r="U68" s="4"/>
      <c r="V68" s="4"/>
      <c r="W68" s="4"/>
    </row>
    <row r="69" spans="1:23" x14ac:dyDescent="0.25">
      <c r="A69" s="1" t="str">
        <f>IF($D$9="Y",'Population Definitions'!$A$6,"...")</f>
        <v>...</v>
      </c>
      <c r="B69" s="2" t="str">
        <f>IF($D$9="Y","---&gt;","...")</f>
        <v>...</v>
      </c>
      <c r="C69" s="1" t="str">
        <f>IF($D$9="Y",'Population Definitions'!$A$4,"...")</f>
        <v>...</v>
      </c>
      <c r="E69" s="4"/>
      <c r="F69" s="2" t="str">
        <f>IF($D$9="Y","OR","...")</f>
        <v>...</v>
      </c>
      <c r="G69" s="4"/>
      <c r="H69" s="4"/>
      <c r="I69" s="4"/>
      <c r="J69" s="4"/>
      <c r="K69" s="4"/>
      <c r="L69" s="4"/>
      <c r="M69" s="4"/>
      <c r="N69" s="4"/>
      <c r="O69" s="4"/>
      <c r="P69" s="4"/>
      <c r="Q69" s="4"/>
      <c r="R69" s="4"/>
      <c r="S69" s="4"/>
      <c r="T69" s="4"/>
      <c r="U69" s="4"/>
      <c r="V69" s="4"/>
      <c r="W69" s="4"/>
    </row>
    <row r="70" spans="1:23" x14ac:dyDescent="0.25">
      <c r="A70" s="1" t="str">
        <f>IF($E$9="Y",'Population Definitions'!$A$6,"...")</f>
        <v>...</v>
      </c>
      <c r="B70" s="2" t="str">
        <f>IF($E$9="Y","---&gt;","...")</f>
        <v>...</v>
      </c>
      <c r="C70" s="1" t="str">
        <f>IF($E$9="Y",'Population Definitions'!$A$5,"...")</f>
        <v>...</v>
      </c>
      <c r="E70" s="4"/>
      <c r="F70" s="2" t="str">
        <f>IF($E$9="Y","OR","...")</f>
        <v>...</v>
      </c>
      <c r="G70" s="4"/>
      <c r="H70" s="4"/>
      <c r="I70" s="4"/>
      <c r="J70" s="4"/>
      <c r="K70" s="4"/>
      <c r="L70" s="4"/>
      <c r="M70" s="4"/>
      <c r="N70" s="4"/>
      <c r="O70" s="4"/>
      <c r="P70" s="4"/>
      <c r="Q70" s="4"/>
      <c r="R70" s="4"/>
      <c r="S70" s="4"/>
      <c r="T70" s="4"/>
      <c r="U70" s="4"/>
      <c r="V70" s="4"/>
      <c r="W70" s="4"/>
    </row>
    <row r="71" spans="1:23" x14ac:dyDescent="0.25">
      <c r="A71" s="1" t="str">
        <f>IF($F$9="Y",'Population Definitions'!$A$6,"...")</f>
        <v>...</v>
      </c>
      <c r="B71" s="2" t="str">
        <f>IF($F$9="Y","---&gt;","...")</f>
        <v>...</v>
      </c>
      <c r="C71" s="1" t="str">
        <f>IF($F$9="Y",'Population Definitions'!$A$6,"...")</f>
        <v>...</v>
      </c>
      <c r="E71" s="4"/>
      <c r="F71" s="2" t="str">
        <f>IF($F$9="Y","OR","...")</f>
        <v>...</v>
      </c>
      <c r="G71" s="4"/>
      <c r="H71" s="4"/>
      <c r="I71" s="4"/>
      <c r="J71" s="4"/>
      <c r="K71" s="4"/>
      <c r="L71" s="4"/>
      <c r="M71" s="4"/>
      <c r="N71" s="4"/>
      <c r="O71" s="4"/>
      <c r="P71" s="4"/>
      <c r="Q71" s="4"/>
      <c r="R71" s="4"/>
      <c r="S71" s="4"/>
      <c r="T71" s="4"/>
      <c r="U71" s="4"/>
      <c r="V71" s="4"/>
      <c r="W71" s="4"/>
    </row>
    <row r="72" spans="1:23" x14ac:dyDescent="0.25">
      <c r="A72" s="1" t="str">
        <f>IF($G$9="Y",'Population Definitions'!$A$6,"...")</f>
        <v>...</v>
      </c>
      <c r="B72" s="2" t="str">
        <f>IF($G$9="Y","---&gt;","...")</f>
        <v>...</v>
      </c>
      <c r="C72" s="1" t="str">
        <f>IF($G$9="Y",'Population Definitions'!$A$7,"...")</f>
        <v>...</v>
      </c>
      <c r="E72" s="4"/>
      <c r="F72" s="2" t="str">
        <f>IF($G$9="Y","OR","...")</f>
        <v>...</v>
      </c>
      <c r="G72" s="4"/>
      <c r="H72" s="4"/>
      <c r="I72" s="4"/>
      <c r="J72" s="4"/>
      <c r="K72" s="4"/>
      <c r="L72" s="4"/>
      <c r="M72" s="4"/>
      <c r="N72" s="4"/>
      <c r="O72" s="4"/>
      <c r="P72" s="4"/>
      <c r="Q72" s="4"/>
      <c r="R72" s="4"/>
      <c r="S72" s="4"/>
      <c r="T72" s="4"/>
      <c r="U72" s="4"/>
      <c r="V72" s="4"/>
      <c r="W72" s="4"/>
    </row>
    <row r="73" spans="1:23" x14ac:dyDescent="0.25">
      <c r="A73" s="1" t="str">
        <f>IF($H$9="Y",'Population Definitions'!$A$6,"...")</f>
        <v>...</v>
      </c>
      <c r="B73" s="2" t="str">
        <f>IF($H$9="Y","---&gt;","...")</f>
        <v>...</v>
      </c>
      <c r="C73" s="1" t="str">
        <f>IF($H$9="Y",'Population Definitions'!$A$8,"...")</f>
        <v>...</v>
      </c>
      <c r="E73" s="4"/>
      <c r="F73" s="2" t="str">
        <f>IF($H$9="Y","OR","...")</f>
        <v>...</v>
      </c>
      <c r="G73" s="4"/>
      <c r="H73" s="4"/>
      <c r="I73" s="4"/>
      <c r="J73" s="4"/>
      <c r="K73" s="4"/>
      <c r="L73" s="4"/>
      <c r="M73" s="4"/>
      <c r="N73" s="4"/>
      <c r="O73" s="4"/>
      <c r="P73" s="4"/>
      <c r="Q73" s="4"/>
      <c r="R73" s="4"/>
      <c r="S73" s="4"/>
      <c r="T73" s="4"/>
      <c r="U73" s="4"/>
      <c r="V73" s="4"/>
      <c r="W73" s="4"/>
    </row>
    <row r="74" spans="1:23" x14ac:dyDescent="0.25">
      <c r="A74" s="1" t="str">
        <f>IF($I$9="Y",'Population Definitions'!$A$6,"...")</f>
        <v>...</v>
      </c>
      <c r="B74" s="2" t="str">
        <f>IF($I$9="Y","---&gt;","...")</f>
        <v>...</v>
      </c>
      <c r="C74" s="1" t="str">
        <f>IF($I$9="Y",'Population Definitions'!$A$9,"...")</f>
        <v>...</v>
      </c>
      <c r="E74" s="4"/>
      <c r="F74" s="2" t="str">
        <f>IF($I$9="Y","OR","...")</f>
        <v>...</v>
      </c>
      <c r="G74" s="4"/>
      <c r="H74" s="4"/>
      <c r="I74" s="4"/>
      <c r="J74" s="4"/>
      <c r="K74" s="4"/>
      <c r="L74" s="4"/>
      <c r="M74" s="4"/>
      <c r="N74" s="4"/>
      <c r="O74" s="4"/>
      <c r="P74" s="4"/>
      <c r="Q74" s="4"/>
      <c r="R74" s="4"/>
      <c r="S74" s="4"/>
      <c r="T74" s="4"/>
      <c r="U74" s="4"/>
      <c r="V74" s="4"/>
      <c r="W74" s="4"/>
    </row>
    <row r="75" spans="1:23" x14ac:dyDescent="0.25">
      <c r="A75" s="1" t="str">
        <f>IF($J$9="Y",'Population Definitions'!$A$6,"...")</f>
        <v>...</v>
      </c>
      <c r="B75" s="2" t="str">
        <f>IF($J$9="Y","---&gt;","...")</f>
        <v>...</v>
      </c>
      <c r="C75" s="1" t="str">
        <f>IF($J$9="Y",'Population Definitions'!$A$10,"...")</f>
        <v>...</v>
      </c>
      <c r="E75" s="4"/>
      <c r="F75" s="2" t="str">
        <f>IF($J$9="Y","OR","...")</f>
        <v>...</v>
      </c>
      <c r="G75" s="4"/>
      <c r="H75" s="4"/>
      <c r="I75" s="4"/>
      <c r="J75" s="4"/>
      <c r="K75" s="4"/>
      <c r="L75" s="4"/>
      <c r="M75" s="4"/>
      <c r="N75" s="4"/>
      <c r="O75" s="4"/>
      <c r="P75" s="4"/>
      <c r="Q75" s="4"/>
      <c r="R75" s="4"/>
      <c r="S75" s="4"/>
      <c r="T75" s="4"/>
      <c r="U75" s="4"/>
      <c r="V75" s="4"/>
      <c r="W75" s="4"/>
    </row>
    <row r="76" spans="1:23" x14ac:dyDescent="0.25">
      <c r="A76" s="1" t="str">
        <f>IF($K$9="Y",'Population Definitions'!$A$6,"...")</f>
        <v>...</v>
      </c>
      <c r="B76" s="2" t="str">
        <f>IF($K$9="Y","---&gt;","...")</f>
        <v>...</v>
      </c>
      <c r="C76" s="1" t="str">
        <f>IF($K$9="Y",'Population Definitions'!$A$11,"...")</f>
        <v>...</v>
      </c>
      <c r="E76" s="4"/>
      <c r="F76" s="2" t="str">
        <f>IF($K$9="Y","OR","...")</f>
        <v>...</v>
      </c>
      <c r="G76" s="4"/>
      <c r="H76" s="4"/>
      <c r="I76" s="4"/>
      <c r="J76" s="4"/>
      <c r="K76" s="4"/>
      <c r="L76" s="4"/>
      <c r="M76" s="4"/>
      <c r="N76" s="4"/>
      <c r="O76" s="4"/>
      <c r="P76" s="4"/>
      <c r="Q76" s="4"/>
      <c r="R76" s="4"/>
      <c r="S76" s="4"/>
      <c r="T76" s="4"/>
      <c r="U76" s="4"/>
      <c r="V76" s="4"/>
      <c r="W76" s="4"/>
    </row>
    <row r="77" spans="1:23" x14ac:dyDescent="0.25">
      <c r="A77" s="1" t="str">
        <f>IF($L$9="Y",'Population Definitions'!$A$6,"...")</f>
        <v>...</v>
      </c>
      <c r="B77" s="2" t="str">
        <f>IF($L$9="Y","---&gt;","...")</f>
        <v>...</v>
      </c>
      <c r="C77" s="1" t="str">
        <f>IF($L$9="Y",'Population Definitions'!$A$12,"...")</f>
        <v>...</v>
      </c>
      <c r="E77" s="4"/>
      <c r="F77" s="2" t="str">
        <f>IF($L$9="Y","OR","...")</f>
        <v>...</v>
      </c>
      <c r="G77" s="4"/>
      <c r="H77" s="4"/>
      <c r="I77" s="4"/>
      <c r="J77" s="4"/>
      <c r="K77" s="4"/>
      <c r="L77" s="4"/>
      <c r="M77" s="4"/>
      <c r="N77" s="4"/>
      <c r="O77" s="4"/>
      <c r="P77" s="4"/>
      <c r="Q77" s="4"/>
      <c r="R77" s="4"/>
      <c r="S77" s="4"/>
      <c r="T77" s="4"/>
      <c r="U77" s="4"/>
      <c r="V77" s="4"/>
      <c r="W77" s="4"/>
    </row>
    <row r="78" spans="1:23" x14ac:dyDescent="0.25">
      <c r="A78" s="1" t="str">
        <f>IF($M$9="Y",'Population Definitions'!$A$6,"...")</f>
        <v>...</v>
      </c>
      <c r="B78" s="2" t="str">
        <f>IF($M$9="Y","---&gt;","...")</f>
        <v>...</v>
      </c>
      <c r="C78" s="1" t="str">
        <f>IF($M$9="Y",'Population Definitions'!$A$13,"...")</f>
        <v>...</v>
      </c>
      <c r="E78" s="4"/>
      <c r="F78" s="2" t="str">
        <f>IF($M$9="Y","OR","...")</f>
        <v>...</v>
      </c>
      <c r="G78" s="4"/>
      <c r="H78" s="4"/>
      <c r="I78" s="4"/>
      <c r="J78" s="4"/>
      <c r="K78" s="4"/>
      <c r="L78" s="4"/>
      <c r="M78" s="4"/>
      <c r="N78" s="4"/>
      <c r="O78" s="4"/>
      <c r="P78" s="4"/>
      <c r="Q78" s="4"/>
      <c r="R78" s="4"/>
      <c r="S78" s="4"/>
      <c r="T78" s="4"/>
      <c r="U78" s="4"/>
      <c r="V78" s="4"/>
      <c r="W78" s="4"/>
    </row>
    <row r="79" spans="1:23" x14ac:dyDescent="0.25">
      <c r="A79" s="1" t="str">
        <f>IF($B$10="Y",'Population Definitions'!$A$7,"...")</f>
        <v>...</v>
      </c>
      <c r="B79" s="2" t="str">
        <f>IF($B$10="Y","---&gt;","...")</f>
        <v>...</v>
      </c>
      <c r="C79" s="1" t="str">
        <f>IF($B$10="Y",'Population Definitions'!$A$2,"...")</f>
        <v>...</v>
      </c>
      <c r="E79" s="4"/>
      <c r="F79" s="2" t="str">
        <f>IF($B$10="Y","OR","...")</f>
        <v>...</v>
      </c>
      <c r="G79" s="4"/>
      <c r="H79" s="4"/>
      <c r="I79" s="4"/>
      <c r="J79" s="4"/>
      <c r="K79" s="4"/>
      <c r="L79" s="4"/>
      <c r="M79" s="4"/>
      <c r="N79" s="4"/>
      <c r="O79" s="4"/>
      <c r="P79" s="4"/>
      <c r="Q79" s="4"/>
      <c r="R79" s="4"/>
      <c r="S79" s="4"/>
      <c r="T79" s="4"/>
      <c r="U79" s="4"/>
      <c r="V79" s="4"/>
      <c r="W79" s="4"/>
    </row>
    <row r="80" spans="1:23" x14ac:dyDescent="0.25">
      <c r="A80" s="1" t="str">
        <f>IF($C$10="Y",'Population Definitions'!$A$7,"...")</f>
        <v>...</v>
      </c>
      <c r="B80" s="2" t="str">
        <f>IF($C$10="Y","---&gt;","...")</f>
        <v>...</v>
      </c>
      <c r="C80" s="1" t="str">
        <f>IF($C$10="Y",'Population Definitions'!$A$3,"...")</f>
        <v>...</v>
      </c>
      <c r="E80" s="4"/>
      <c r="F80" s="2" t="str">
        <f>IF($C$10="Y","OR","...")</f>
        <v>...</v>
      </c>
      <c r="G80" s="4"/>
      <c r="H80" s="4"/>
      <c r="I80" s="4"/>
      <c r="J80" s="4"/>
      <c r="K80" s="4"/>
      <c r="L80" s="4"/>
      <c r="M80" s="4"/>
      <c r="N80" s="4"/>
      <c r="O80" s="4"/>
      <c r="P80" s="4"/>
      <c r="Q80" s="4"/>
      <c r="R80" s="4"/>
      <c r="S80" s="4"/>
      <c r="T80" s="4"/>
      <c r="U80" s="4"/>
      <c r="V80" s="4"/>
      <c r="W80" s="4"/>
    </row>
    <row r="81" spans="1:23" x14ac:dyDescent="0.25">
      <c r="A81" s="1" t="str">
        <f>IF($D$10="Y",'Population Definitions'!$A$7,"...")</f>
        <v>...</v>
      </c>
      <c r="B81" s="2" t="str">
        <f>IF($D$10="Y","---&gt;","...")</f>
        <v>...</v>
      </c>
      <c r="C81" s="1" t="str">
        <f>IF($D$10="Y",'Population Definitions'!$A$4,"...")</f>
        <v>...</v>
      </c>
      <c r="E81" s="4"/>
      <c r="F81" s="2" t="str">
        <f>IF($D$10="Y","OR","...")</f>
        <v>...</v>
      </c>
      <c r="G81" s="4"/>
      <c r="H81" s="4"/>
      <c r="I81" s="4"/>
      <c r="J81" s="4"/>
      <c r="K81" s="4"/>
      <c r="L81" s="4"/>
      <c r="M81" s="4"/>
      <c r="N81" s="4"/>
      <c r="O81" s="4"/>
      <c r="P81" s="4"/>
      <c r="Q81" s="4"/>
      <c r="R81" s="4"/>
      <c r="S81" s="4"/>
      <c r="T81" s="4"/>
      <c r="U81" s="4"/>
      <c r="V81" s="4"/>
      <c r="W81" s="4"/>
    </row>
    <row r="82" spans="1:23" x14ac:dyDescent="0.25">
      <c r="A82" s="1" t="str">
        <f>IF($E$10="Y",'Population Definitions'!$A$7,"...")</f>
        <v>...</v>
      </c>
      <c r="B82" s="2" t="str">
        <f>IF($E$10="Y","---&gt;","...")</f>
        <v>...</v>
      </c>
      <c r="C82" s="1" t="str">
        <f>IF($E$10="Y",'Population Definitions'!$A$5,"...")</f>
        <v>...</v>
      </c>
      <c r="E82" s="4"/>
      <c r="F82" s="2" t="str">
        <f>IF($E$10="Y","OR","...")</f>
        <v>...</v>
      </c>
      <c r="G82" s="4"/>
      <c r="H82" s="4"/>
      <c r="I82" s="4"/>
      <c r="J82" s="4"/>
      <c r="K82" s="4"/>
      <c r="L82" s="4"/>
      <c r="M82" s="4"/>
      <c r="N82" s="4"/>
      <c r="O82" s="4"/>
      <c r="P82" s="4"/>
      <c r="Q82" s="4"/>
      <c r="R82" s="4"/>
      <c r="S82" s="4"/>
      <c r="T82" s="4"/>
      <c r="U82" s="4"/>
      <c r="V82" s="4"/>
      <c r="W82" s="4"/>
    </row>
    <row r="83" spans="1:23" x14ac:dyDescent="0.25">
      <c r="A83" s="1" t="str">
        <f>IF($F$10="Y",'Population Definitions'!$A$7,"...")</f>
        <v>...</v>
      </c>
      <c r="B83" s="2" t="str">
        <f>IF($F$10="Y","---&gt;","...")</f>
        <v>...</v>
      </c>
      <c r="C83" s="1" t="str">
        <f>IF($F$10="Y",'Population Definitions'!$A$6,"...")</f>
        <v>...</v>
      </c>
      <c r="E83" s="4"/>
      <c r="F83" s="2" t="str">
        <f>IF($F$10="Y","OR","...")</f>
        <v>...</v>
      </c>
      <c r="G83" s="4"/>
      <c r="H83" s="4"/>
      <c r="I83" s="4"/>
      <c r="J83" s="4"/>
      <c r="K83" s="4"/>
      <c r="L83" s="4"/>
      <c r="M83" s="4"/>
      <c r="N83" s="4"/>
      <c r="O83" s="4"/>
      <c r="P83" s="4"/>
      <c r="Q83" s="4"/>
      <c r="R83" s="4"/>
      <c r="S83" s="4"/>
      <c r="T83" s="4"/>
      <c r="U83" s="4"/>
      <c r="V83" s="4"/>
      <c r="W83" s="4"/>
    </row>
    <row r="84" spans="1:23" x14ac:dyDescent="0.25">
      <c r="A84" s="1" t="str">
        <f>IF($G$10="Y",'Population Definitions'!$A$7,"...")</f>
        <v>...</v>
      </c>
      <c r="B84" s="2" t="str">
        <f>IF($G$10="Y","---&gt;","...")</f>
        <v>...</v>
      </c>
      <c r="C84" s="1" t="str">
        <f>IF($G$10="Y",'Population Definitions'!$A$7,"...")</f>
        <v>...</v>
      </c>
      <c r="E84" s="4"/>
      <c r="F84" s="2" t="str">
        <f>IF($G$10="Y","OR","...")</f>
        <v>...</v>
      </c>
      <c r="G84" s="4"/>
      <c r="H84" s="4"/>
      <c r="I84" s="4"/>
      <c r="J84" s="4"/>
      <c r="K84" s="4"/>
      <c r="L84" s="4"/>
      <c r="M84" s="4"/>
      <c r="N84" s="4"/>
      <c r="O84" s="4"/>
      <c r="P84" s="4"/>
      <c r="Q84" s="4"/>
      <c r="R84" s="4"/>
      <c r="S84" s="4"/>
      <c r="T84" s="4"/>
      <c r="U84" s="4"/>
      <c r="V84" s="4"/>
      <c r="W84" s="4"/>
    </row>
    <row r="85" spans="1:23" x14ac:dyDescent="0.25">
      <c r="A85" s="1" t="str">
        <f>IF($H$10="Y",'Population Definitions'!$A$7,"...")</f>
        <v>...</v>
      </c>
      <c r="B85" s="2" t="str">
        <f>IF($H$10="Y","---&gt;","...")</f>
        <v>...</v>
      </c>
      <c r="C85" s="1" t="str">
        <f>IF($H$10="Y",'Population Definitions'!$A$8,"...")</f>
        <v>...</v>
      </c>
      <c r="E85" s="4"/>
      <c r="F85" s="2" t="str">
        <f>IF($H$10="Y","OR","...")</f>
        <v>...</v>
      </c>
      <c r="G85" s="4"/>
      <c r="H85" s="4"/>
      <c r="I85" s="4"/>
      <c r="J85" s="4"/>
      <c r="K85" s="4"/>
      <c r="L85" s="4"/>
      <c r="M85" s="4"/>
      <c r="N85" s="4"/>
      <c r="O85" s="4"/>
      <c r="P85" s="4"/>
      <c r="Q85" s="4"/>
      <c r="R85" s="4"/>
      <c r="S85" s="4"/>
      <c r="T85" s="4"/>
      <c r="U85" s="4"/>
      <c r="V85" s="4"/>
      <c r="W85" s="4"/>
    </row>
    <row r="86" spans="1:23" x14ac:dyDescent="0.25">
      <c r="A86" s="1" t="str">
        <f>IF($I$10="Y",'Population Definitions'!$A$7,"...")</f>
        <v>...</v>
      </c>
      <c r="B86" s="2" t="str">
        <f>IF($I$10="Y","---&gt;","...")</f>
        <v>...</v>
      </c>
      <c r="C86" s="1" t="str">
        <f>IF($I$10="Y",'Population Definitions'!$A$9,"...")</f>
        <v>...</v>
      </c>
      <c r="E86" s="4"/>
      <c r="F86" s="2" t="str">
        <f>IF($I$10="Y","OR","...")</f>
        <v>...</v>
      </c>
      <c r="G86" s="4"/>
      <c r="H86" s="4"/>
      <c r="I86" s="4"/>
      <c r="J86" s="4"/>
      <c r="K86" s="4"/>
      <c r="L86" s="4"/>
      <c r="M86" s="4"/>
      <c r="N86" s="4"/>
      <c r="O86" s="4"/>
      <c r="P86" s="4"/>
      <c r="Q86" s="4"/>
      <c r="R86" s="4"/>
      <c r="S86" s="4"/>
      <c r="T86" s="4"/>
      <c r="U86" s="4"/>
      <c r="V86" s="4"/>
      <c r="W86" s="4"/>
    </row>
    <row r="87" spans="1:23" x14ac:dyDescent="0.25">
      <c r="A87" s="1" t="str">
        <f>IF($J$10="Y",'Population Definitions'!$A$7,"...")</f>
        <v>...</v>
      </c>
      <c r="B87" s="2" t="str">
        <f>IF($J$10="Y","---&gt;","...")</f>
        <v>...</v>
      </c>
      <c r="C87" s="1" t="str">
        <f>IF($J$10="Y",'Population Definitions'!$A$10,"...")</f>
        <v>...</v>
      </c>
      <c r="E87" s="4"/>
      <c r="F87" s="2" t="str">
        <f>IF($J$10="Y","OR","...")</f>
        <v>...</v>
      </c>
      <c r="G87" s="4"/>
      <c r="H87" s="4"/>
      <c r="I87" s="4"/>
      <c r="J87" s="4"/>
      <c r="K87" s="4"/>
      <c r="L87" s="4"/>
      <c r="M87" s="4"/>
      <c r="N87" s="4"/>
      <c r="O87" s="4"/>
      <c r="P87" s="4"/>
      <c r="Q87" s="4"/>
      <c r="R87" s="4"/>
      <c r="S87" s="4"/>
      <c r="T87" s="4"/>
      <c r="U87" s="4"/>
      <c r="V87" s="4"/>
      <c r="W87" s="4"/>
    </row>
    <row r="88" spans="1:23" x14ac:dyDescent="0.25">
      <c r="A88" s="1" t="str">
        <f>IF($K$10="Y",'Population Definitions'!$A$7,"...")</f>
        <v>...</v>
      </c>
      <c r="B88" s="2" t="str">
        <f>IF($K$10="Y","---&gt;","...")</f>
        <v>...</v>
      </c>
      <c r="C88" s="1" t="str">
        <f>IF($K$10="Y",'Population Definitions'!$A$11,"...")</f>
        <v>...</v>
      </c>
      <c r="E88" s="4"/>
      <c r="F88" s="2" t="str">
        <f>IF($K$10="Y","OR","...")</f>
        <v>...</v>
      </c>
      <c r="G88" s="4"/>
      <c r="H88" s="4"/>
      <c r="I88" s="4"/>
      <c r="J88" s="4"/>
      <c r="K88" s="4"/>
      <c r="L88" s="4"/>
      <c r="M88" s="4"/>
      <c r="N88" s="4"/>
      <c r="O88" s="4"/>
      <c r="P88" s="4"/>
      <c r="Q88" s="4"/>
      <c r="R88" s="4"/>
      <c r="S88" s="4"/>
      <c r="T88" s="4"/>
      <c r="U88" s="4"/>
      <c r="V88" s="4"/>
      <c r="W88" s="4"/>
    </row>
    <row r="89" spans="1:23" x14ac:dyDescent="0.25">
      <c r="A89" s="1" t="str">
        <f>IF($L$10="Y",'Population Definitions'!$A$7,"...")</f>
        <v>...</v>
      </c>
      <c r="B89" s="2" t="str">
        <f>IF($L$10="Y","---&gt;","...")</f>
        <v>...</v>
      </c>
      <c r="C89" s="1" t="str">
        <f>IF($L$10="Y",'Population Definitions'!$A$12,"...")</f>
        <v>...</v>
      </c>
      <c r="E89" s="4"/>
      <c r="F89" s="2" t="str">
        <f>IF($L$10="Y","OR","...")</f>
        <v>...</v>
      </c>
      <c r="G89" s="4"/>
      <c r="H89" s="4"/>
      <c r="I89" s="4"/>
      <c r="J89" s="4"/>
      <c r="K89" s="4"/>
      <c r="L89" s="4"/>
      <c r="M89" s="4"/>
      <c r="N89" s="4"/>
      <c r="O89" s="4"/>
      <c r="P89" s="4"/>
      <c r="Q89" s="4"/>
      <c r="R89" s="4"/>
      <c r="S89" s="4"/>
      <c r="T89" s="4"/>
      <c r="U89" s="4"/>
      <c r="V89" s="4"/>
      <c r="W89" s="4"/>
    </row>
    <row r="90" spans="1:23" x14ac:dyDescent="0.25">
      <c r="A90" s="1" t="str">
        <f>IF($M$10="Y",'Population Definitions'!$A$7,"...")</f>
        <v>...</v>
      </c>
      <c r="B90" s="2" t="str">
        <f>IF($M$10="Y","---&gt;","...")</f>
        <v>...</v>
      </c>
      <c r="C90" s="1" t="str">
        <f>IF($M$10="Y",'Population Definitions'!$A$13,"...")</f>
        <v>...</v>
      </c>
      <c r="E90" s="4"/>
      <c r="F90" s="2" t="str">
        <f>IF($M$10="Y","OR","...")</f>
        <v>...</v>
      </c>
      <c r="G90" s="4"/>
      <c r="H90" s="4"/>
      <c r="I90" s="4"/>
      <c r="J90" s="4"/>
      <c r="K90" s="4"/>
      <c r="L90" s="4"/>
      <c r="M90" s="4"/>
      <c r="N90" s="4"/>
      <c r="O90" s="4"/>
      <c r="P90" s="4"/>
      <c r="Q90" s="4"/>
      <c r="R90" s="4"/>
      <c r="S90" s="4"/>
      <c r="T90" s="4"/>
      <c r="U90" s="4"/>
      <c r="V90" s="4"/>
      <c r="W90" s="4"/>
    </row>
    <row r="91" spans="1:23" x14ac:dyDescent="0.25">
      <c r="A91" s="1" t="str">
        <f>IF($B$11="Y",'Population Definitions'!$A$8,"...")</f>
        <v>...</v>
      </c>
      <c r="B91" s="2" t="str">
        <f>IF($B$11="Y","---&gt;","...")</f>
        <v>...</v>
      </c>
      <c r="C91" s="1" t="str">
        <f>IF($B$11="Y",'Population Definitions'!$A$2,"...")</f>
        <v>...</v>
      </c>
      <c r="E91" s="4"/>
      <c r="F91" s="2" t="str">
        <f>IF($B$11="Y","OR","...")</f>
        <v>...</v>
      </c>
      <c r="G91" s="4"/>
      <c r="H91" s="4"/>
      <c r="I91" s="4"/>
      <c r="J91" s="4"/>
      <c r="K91" s="4"/>
      <c r="L91" s="4"/>
      <c r="M91" s="4"/>
      <c r="N91" s="4"/>
      <c r="O91" s="4"/>
      <c r="P91" s="4"/>
      <c r="Q91" s="4"/>
      <c r="R91" s="4"/>
      <c r="S91" s="4"/>
      <c r="T91" s="4"/>
      <c r="U91" s="4"/>
      <c r="V91" s="4"/>
      <c r="W91" s="4"/>
    </row>
    <row r="92" spans="1:23" x14ac:dyDescent="0.25">
      <c r="A92" s="1" t="str">
        <f>IF($C$11="Y",'Population Definitions'!$A$8,"...")</f>
        <v>...</v>
      </c>
      <c r="B92" s="2" t="str">
        <f>IF($C$11="Y","---&gt;","...")</f>
        <v>...</v>
      </c>
      <c r="C92" s="1" t="str">
        <f>IF($C$11="Y",'Population Definitions'!$A$3,"...")</f>
        <v>...</v>
      </c>
      <c r="E92" s="4"/>
      <c r="F92" s="2" t="str">
        <f>IF($C$11="Y","OR","...")</f>
        <v>...</v>
      </c>
      <c r="G92" s="4"/>
      <c r="H92" s="4"/>
      <c r="I92" s="4"/>
      <c r="J92" s="4"/>
      <c r="K92" s="4"/>
      <c r="L92" s="4"/>
      <c r="M92" s="4"/>
      <c r="N92" s="4"/>
      <c r="O92" s="4"/>
      <c r="P92" s="4"/>
      <c r="Q92" s="4"/>
      <c r="R92" s="4"/>
      <c r="S92" s="4"/>
      <c r="T92" s="4"/>
      <c r="U92" s="4"/>
      <c r="V92" s="4"/>
      <c r="W92" s="4"/>
    </row>
    <row r="93" spans="1:23" x14ac:dyDescent="0.25">
      <c r="A93" s="1" t="str">
        <f>IF($D$11="Y",'Population Definitions'!$A$8,"...")</f>
        <v>...</v>
      </c>
      <c r="B93" s="2" t="str">
        <f>IF($D$11="Y","---&gt;","...")</f>
        <v>...</v>
      </c>
      <c r="C93" s="1" t="str">
        <f>IF($D$11="Y",'Population Definitions'!$A$4,"...")</f>
        <v>...</v>
      </c>
      <c r="E93" s="4"/>
      <c r="F93" s="2" t="str">
        <f>IF($D$11="Y","OR","...")</f>
        <v>...</v>
      </c>
      <c r="G93" s="4"/>
      <c r="H93" s="4"/>
      <c r="I93" s="4"/>
      <c r="J93" s="4"/>
      <c r="K93" s="4"/>
      <c r="L93" s="4"/>
      <c r="M93" s="4"/>
      <c r="N93" s="4"/>
      <c r="O93" s="4"/>
      <c r="P93" s="4"/>
      <c r="Q93" s="4"/>
      <c r="R93" s="4"/>
      <c r="S93" s="4"/>
      <c r="T93" s="4"/>
      <c r="U93" s="4"/>
      <c r="V93" s="4"/>
      <c r="W93" s="4"/>
    </row>
    <row r="94" spans="1:23" x14ac:dyDescent="0.25">
      <c r="A94" s="1" t="str">
        <f>IF($E$11="Y",'Population Definitions'!$A$8,"...")</f>
        <v>...</v>
      </c>
      <c r="B94" s="2" t="str">
        <f>IF($E$11="Y","---&gt;","...")</f>
        <v>...</v>
      </c>
      <c r="C94" s="1" t="str">
        <f>IF($E$11="Y",'Population Definitions'!$A$5,"...")</f>
        <v>...</v>
      </c>
      <c r="E94" s="4"/>
      <c r="F94" s="2" t="str">
        <f>IF($E$11="Y","OR","...")</f>
        <v>...</v>
      </c>
      <c r="G94" s="4"/>
      <c r="H94" s="4"/>
      <c r="I94" s="4"/>
      <c r="J94" s="4"/>
      <c r="K94" s="4"/>
      <c r="L94" s="4"/>
      <c r="M94" s="4"/>
      <c r="N94" s="4"/>
      <c r="O94" s="4"/>
      <c r="P94" s="4"/>
      <c r="Q94" s="4"/>
      <c r="R94" s="4"/>
      <c r="S94" s="4"/>
      <c r="T94" s="4"/>
      <c r="U94" s="4"/>
      <c r="V94" s="4"/>
      <c r="W94" s="4"/>
    </row>
    <row r="95" spans="1:23" x14ac:dyDescent="0.25">
      <c r="A95" s="1" t="str">
        <f>IF($F$11="Y",'Population Definitions'!$A$8,"...")</f>
        <v>...</v>
      </c>
      <c r="B95" s="2" t="str">
        <f>IF($F$11="Y","---&gt;","...")</f>
        <v>...</v>
      </c>
      <c r="C95" s="1" t="str">
        <f>IF($F$11="Y",'Population Definitions'!$A$6,"...")</f>
        <v>...</v>
      </c>
      <c r="E95" s="4"/>
      <c r="F95" s="2" t="str">
        <f>IF($F$11="Y","OR","...")</f>
        <v>...</v>
      </c>
      <c r="G95" s="4"/>
      <c r="H95" s="4"/>
      <c r="I95" s="4"/>
      <c r="J95" s="4"/>
      <c r="K95" s="4"/>
      <c r="L95" s="4"/>
      <c r="M95" s="4"/>
      <c r="N95" s="4"/>
      <c r="O95" s="4"/>
      <c r="P95" s="4"/>
      <c r="Q95" s="4"/>
      <c r="R95" s="4"/>
      <c r="S95" s="4"/>
      <c r="T95" s="4"/>
      <c r="U95" s="4"/>
      <c r="V95" s="4"/>
      <c r="W95" s="4"/>
    </row>
    <row r="96" spans="1:23" x14ac:dyDescent="0.25">
      <c r="A96" s="1" t="str">
        <f>IF($G$11="Y",'Population Definitions'!$A$8,"...")</f>
        <v>...</v>
      </c>
      <c r="B96" s="2" t="str">
        <f>IF($G$11="Y","---&gt;","...")</f>
        <v>...</v>
      </c>
      <c r="C96" s="1" t="str">
        <f>IF($G$11="Y",'Population Definitions'!$A$7,"...")</f>
        <v>...</v>
      </c>
      <c r="E96" s="4"/>
      <c r="F96" s="2" t="str">
        <f>IF($G$11="Y","OR","...")</f>
        <v>...</v>
      </c>
      <c r="G96" s="4"/>
      <c r="H96" s="4"/>
      <c r="I96" s="4"/>
      <c r="J96" s="4"/>
      <c r="K96" s="4"/>
      <c r="L96" s="4"/>
      <c r="M96" s="4"/>
      <c r="N96" s="4"/>
      <c r="O96" s="4"/>
      <c r="P96" s="4"/>
      <c r="Q96" s="4"/>
      <c r="R96" s="4"/>
      <c r="S96" s="4"/>
      <c r="T96" s="4"/>
      <c r="U96" s="4"/>
      <c r="V96" s="4"/>
      <c r="W96" s="4"/>
    </row>
    <row r="97" spans="1:23" x14ac:dyDescent="0.25">
      <c r="A97" s="1" t="str">
        <f>IF($H$11="Y",'Population Definitions'!$A$8,"...")</f>
        <v>...</v>
      </c>
      <c r="B97" s="2" t="str">
        <f>IF($H$11="Y","---&gt;","...")</f>
        <v>...</v>
      </c>
      <c r="C97" s="1" t="str">
        <f>IF($H$11="Y",'Population Definitions'!$A$8,"...")</f>
        <v>...</v>
      </c>
      <c r="E97" s="4"/>
      <c r="F97" s="2" t="str">
        <f>IF($H$11="Y","OR","...")</f>
        <v>...</v>
      </c>
      <c r="G97" s="4"/>
      <c r="H97" s="4"/>
      <c r="I97" s="4"/>
      <c r="J97" s="4"/>
      <c r="K97" s="4"/>
      <c r="L97" s="4"/>
      <c r="M97" s="4"/>
      <c r="N97" s="4"/>
      <c r="O97" s="4"/>
      <c r="P97" s="4"/>
      <c r="Q97" s="4"/>
      <c r="R97" s="4"/>
      <c r="S97" s="4"/>
      <c r="T97" s="4"/>
      <c r="U97" s="4"/>
      <c r="V97" s="4"/>
      <c r="W97" s="4"/>
    </row>
    <row r="98" spans="1:23" x14ac:dyDescent="0.25">
      <c r="A98" s="1" t="str">
        <f>IF($I$11="Y",'Population Definitions'!$A$8,"...")</f>
        <v>...</v>
      </c>
      <c r="B98" s="2" t="str">
        <f>IF($I$11="Y","---&gt;","...")</f>
        <v>...</v>
      </c>
      <c r="C98" s="1" t="str">
        <f>IF($I$11="Y",'Population Definitions'!$A$9,"...")</f>
        <v>...</v>
      </c>
      <c r="E98" s="4"/>
      <c r="F98" s="2" t="str">
        <f>IF($I$11="Y","OR","...")</f>
        <v>...</v>
      </c>
      <c r="G98" s="4"/>
      <c r="H98" s="4"/>
      <c r="I98" s="4"/>
      <c r="J98" s="4"/>
      <c r="K98" s="4"/>
      <c r="L98" s="4"/>
      <c r="M98" s="4"/>
      <c r="N98" s="4"/>
      <c r="O98" s="4"/>
      <c r="P98" s="4"/>
      <c r="Q98" s="4"/>
      <c r="R98" s="4"/>
      <c r="S98" s="4"/>
      <c r="T98" s="4"/>
      <c r="U98" s="4"/>
      <c r="V98" s="4"/>
      <c r="W98" s="4"/>
    </row>
    <row r="99" spans="1:23" x14ac:dyDescent="0.25">
      <c r="A99" s="1" t="str">
        <f>IF($J$11="Y",'Population Definitions'!$A$8,"...")</f>
        <v>...</v>
      </c>
      <c r="B99" s="2" t="str">
        <f>IF($J$11="Y","---&gt;","...")</f>
        <v>...</v>
      </c>
      <c r="C99" s="1" t="str">
        <f>IF($J$11="Y",'Population Definitions'!$A$10,"...")</f>
        <v>...</v>
      </c>
      <c r="E99" s="4"/>
      <c r="F99" s="2" t="str">
        <f>IF($J$11="Y","OR","...")</f>
        <v>...</v>
      </c>
      <c r="G99" s="4"/>
      <c r="H99" s="4"/>
      <c r="I99" s="4"/>
      <c r="J99" s="4"/>
      <c r="K99" s="4"/>
      <c r="L99" s="4"/>
      <c r="M99" s="4"/>
      <c r="N99" s="4"/>
      <c r="O99" s="4"/>
      <c r="P99" s="4"/>
      <c r="Q99" s="4"/>
      <c r="R99" s="4"/>
      <c r="S99" s="4"/>
      <c r="T99" s="4"/>
      <c r="U99" s="4"/>
      <c r="V99" s="4"/>
      <c r="W99" s="4"/>
    </row>
    <row r="100" spans="1:23" x14ac:dyDescent="0.25">
      <c r="A100" s="1" t="str">
        <f>IF($K$11="Y",'Population Definitions'!$A$8,"...")</f>
        <v>...</v>
      </c>
      <c r="B100" s="2" t="str">
        <f>IF($K$11="Y","---&gt;","...")</f>
        <v>...</v>
      </c>
      <c r="C100" s="1" t="str">
        <f>IF($K$11="Y",'Population Definitions'!$A$11,"...")</f>
        <v>...</v>
      </c>
      <c r="E100" s="4"/>
      <c r="F100" s="2" t="str">
        <f>IF($K$11="Y","OR","...")</f>
        <v>...</v>
      </c>
      <c r="G100" s="4"/>
      <c r="H100" s="4"/>
      <c r="I100" s="4"/>
      <c r="J100" s="4"/>
      <c r="K100" s="4"/>
      <c r="L100" s="4"/>
      <c r="M100" s="4"/>
      <c r="N100" s="4"/>
      <c r="O100" s="4"/>
      <c r="P100" s="4"/>
      <c r="Q100" s="4"/>
      <c r="R100" s="4"/>
      <c r="S100" s="4"/>
      <c r="T100" s="4"/>
      <c r="U100" s="4"/>
      <c r="V100" s="4"/>
      <c r="W100" s="4"/>
    </row>
    <row r="101" spans="1:23" x14ac:dyDescent="0.25">
      <c r="A101" s="1" t="str">
        <f>IF($L$11="Y",'Population Definitions'!$A$8,"...")</f>
        <v>...</v>
      </c>
      <c r="B101" s="2" t="str">
        <f>IF($L$11="Y","---&gt;","...")</f>
        <v>...</v>
      </c>
      <c r="C101" s="1" t="str">
        <f>IF($L$11="Y",'Population Definitions'!$A$12,"...")</f>
        <v>...</v>
      </c>
      <c r="E101" s="4"/>
      <c r="F101" s="2" t="str">
        <f>IF($L$11="Y","OR","...")</f>
        <v>...</v>
      </c>
      <c r="G101" s="4"/>
      <c r="H101" s="4"/>
      <c r="I101" s="4"/>
      <c r="J101" s="4"/>
      <c r="K101" s="4"/>
      <c r="L101" s="4"/>
      <c r="M101" s="4"/>
      <c r="N101" s="4"/>
      <c r="O101" s="4"/>
      <c r="P101" s="4"/>
      <c r="Q101" s="4"/>
      <c r="R101" s="4"/>
      <c r="S101" s="4"/>
      <c r="T101" s="4"/>
      <c r="U101" s="4"/>
      <c r="V101" s="4"/>
      <c r="W101" s="4"/>
    </row>
    <row r="102" spans="1:23" x14ac:dyDescent="0.25">
      <c r="A102" s="1" t="str">
        <f>IF($M$11="Y",'Population Definitions'!$A$8,"...")</f>
        <v>...</v>
      </c>
      <c r="B102" s="2" t="str">
        <f>IF($M$11="Y","---&gt;","...")</f>
        <v>...</v>
      </c>
      <c r="C102" s="1" t="str">
        <f>IF($M$11="Y",'Population Definitions'!$A$13,"...")</f>
        <v>...</v>
      </c>
      <c r="E102" s="4"/>
      <c r="F102" s="2" t="str">
        <f>IF($M$11="Y","OR","...")</f>
        <v>...</v>
      </c>
      <c r="G102" s="4"/>
      <c r="H102" s="4"/>
      <c r="I102" s="4"/>
      <c r="J102" s="4"/>
      <c r="K102" s="4"/>
      <c r="L102" s="4"/>
      <c r="M102" s="4"/>
      <c r="N102" s="4"/>
      <c r="O102" s="4"/>
      <c r="P102" s="4"/>
      <c r="Q102" s="4"/>
      <c r="R102" s="4"/>
      <c r="S102" s="4"/>
      <c r="T102" s="4"/>
      <c r="U102" s="4"/>
      <c r="V102" s="4"/>
      <c r="W102" s="4"/>
    </row>
    <row r="103" spans="1:23" x14ac:dyDescent="0.25">
      <c r="A103" s="1" t="str">
        <f>IF($B$12="Y",'Population Definitions'!$A$9,"...")</f>
        <v>...</v>
      </c>
      <c r="B103" s="2" t="str">
        <f>IF($B$12="Y","---&gt;","...")</f>
        <v>...</v>
      </c>
      <c r="C103" s="1" t="str">
        <f>IF($B$12="Y",'Population Definitions'!$A$2,"...")</f>
        <v>...</v>
      </c>
      <c r="E103" s="4"/>
      <c r="F103" s="2" t="str">
        <f>IF($B$12="Y","OR","...")</f>
        <v>...</v>
      </c>
      <c r="G103" s="4"/>
      <c r="H103" s="4"/>
      <c r="I103" s="4"/>
      <c r="J103" s="4"/>
      <c r="K103" s="4"/>
      <c r="L103" s="4"/>
      <c r="M103" s="4"/>
      <c r="N103" s="4"/>
      <c r="O103" s="4"/>
      <c r="P103" s="4"/>
      <c r="Q103" s="4"/>
      <c r="R103" s="4"/>
      <c r="S103" s="4"/>
      <c r="T103" s="4"/>
      <c r="U103" s="4"/>
      <c r="V103" s="4"/>
      <c r="W103" s="4"/>
    </row>
    <row r="104" spans="1:23" x14ac:dyDescent="0.25">
      <c r="A104" s="1" t="str">
        <f>IF($C$12="Y",'Population Definitions'!$A$9,"...")</f>
        <v>...</v>
      </c>
      <c r="B104" s="2" t="str">
        <f>IF($C$12="Y","---&gt;","...")</f>
        <v>...</v>
      </c>
      <c r="C104" s="1" t="str">
        <f>IF($C$12="Y",'Population Definitions'!$A$3,"...")</f>
        <v>...</v>
      </c>
      <c r="E104" s="4"/>
      <c r="F104" s="2" t="str">
        <f>IF($C$12="Y","OR","...")</f>
        <v>...</v>
      </c>
      <c r="G104" s="4"/>
      <c r="H104" s="4"/>
      <c r="I104" s="4"/>
      <c r="J104" s="4"/>
      <c r="K104" s="4"/>
      <c r="L104" s="4"/>
      <c r="M104" s="4"/>
      <c r="N104" s="4"/>
      <c r="O104" s="4"/>
      <c r="P104" s="4"/>
      <c r="Q104" s="4"/>
      <c r="R104" s="4"/>
      <c r="S104" s="4"/>
      <c r="T104" s="4"/>
      <c r="U104" s="4"/>
      <c r="V104" s="4"/>
      <c r="W104" s="4"/>
    </row>
    <row r="105" spans="1:23" x14ac:dyDescent="0.25">
      <c r="A105" s="1" t="str">
        <f>IF($D$12="Y",'Population Definitions'!$A$9,"...")</f>
        <v>...</v>
      </c>
      <c r="B105" s="2" t="str">
        <f>IF($D$12="Y","---&gt;","...")</f>
        <v>...</v>
      </c>
      <c r="C105" s="1" t="str">
        <f>IF($D$12="Y",'Population Definitions'!$A$4,"...")</f>
        <v>...</v>
      </c>
      <c r="E105" s="4"/>
      <c r="F105" s="2" t="str">
        <f>IF($D$12="Y","OR","...")</f>
        <v>...</v>
      </c>
      <c r="G105" s="4"/>
      <c r="H105" s="4"/>
      <c r="I105" s="4"/>
      <c r="J105" s="4"/>
      <c r="K105" s="4"/>
      <c r="L105" s="4"/>
      <c r="M105" s="4"/>
      <c r="N105" s="4"/>
      <c r="O105" s="4"/>
      <c r="P105" s="4"/>
      <c r="Q105" s="4"/>
      <c r="R105" s="4"/>
      <c r="S105" s="4"/>
      <c r="T105" s="4"/>
      <c r="U105" s="4"/>
      <c r="V105" s="4"/>
      <c r="W105" s="4"/>
    </row>
    <row r="106" spans="1:23" x14ac:dyDescent="0.25">
      <c r="A106" s="1" t="str">
        <f>IF($E$12="Y",'Population Definitions'!$A$9,"...")</f>
        <v>...</v>
      </c>
      <c r="B106" s="2" t="str">
        <f>IF($E$12="Y","---&gt;","...")</f>
        <v>...</v>
      </c>
      <c r="C106" s="1" t="str">
        <f>IF($E$12="Y",'Population Definitions'!$A$5,"...")</f>
        <v>...</v>
      </c>
      <c r="E106" s="4"/>
      <c r="F106" s="2" t="str">
        <f>IF($E$12="Y","OR","...")</f>
        <v>...</v>
      </c>
      <c r="G106" s="4"/>
      <c r="H106" s="4"/>
      <c r="I106" s="4"/>
      <c r="J106" s="4"/>
      <c r="K106" s="4"/>
      <c r="L106" s="4"/>
      <c r="M106" s="4"/>
      <c r="N106" s="4"/>
      <c r="O106" s="4"/>
      <c r="P106" s="4"/>
      <c r="Q106" s="4"/>
      <c r="R106" s="4"/>
      <c r="S106" s="4"/>
      <c r="T106" s="4"/>
      <c r="U106" s="4"/>
      <c r="V106" s="4"/>
      <c r="W106" s="4"/>
    </row>
    <row r="107" spans="1:23" x14ac:dyDescent="0.25">
      <c r="A107" s="1" t="str">
        <f>IF($F$12="Y",'Population Definitions'!$A$9,"...")</f>
        <v>...</v>
      </c>
      <c r="B107" s="2" t="str">
        <f>IF($F$12="Y","---&gt;","...")</f>
        <v>...</v>
      </c>
      <c r="C107" s="1" t="str">
        <f>IF($F$12="Y",'Population Definitions'!$A$6,"...")</f>
        <v>...</v>
      </c>
      <c r="E107" s="4"/>
      <c r="F107" s="2" t="str">
        <f>IF($F$12="Y","OR","...")</f>
        <v>...</v>
      </c>
      <c r="G107" s="4"/>
      <c r="H107" s="4"/>
      <c r="I107" s="4"/>
      <c r="J107" s="4"/>
      <c r="K107" s="4"/>
      <c r="L107" s="4"/>
      <c r="M107" s="4"/>
      <c r="N107" s="4"/>
      <c r="O107" s="4"/>
      <c r="P107" s="4"/>
      <c r="Q107" s="4"/>
      <c r="R107" s="4"/>
      <c r="S107" s="4"/>
      <c r="T107" s="4"/>
      <c r="U107" s="4"/>
      <c r="V107" s="4"/>
      <c r="W107" s="4"/>
    </row>
    <row r="108" spans="1:23" x14ac:dyDescent="0.25">
      <c r="A108" s="1" t="str">
        <f>IF($G$12="Y",'Population Definitions'!$A$9,"...")</f>
        <v>...</v>
      </c>
      <c r="B108" s="2" t="str">
        <f>IF($G$12="Y","---&gt;","...")</f>
        <v>...</v>
      </c>
      <c r="C108" s="1" t="str">
        <f>IF($G$12="Y",'Population Definitions'!$A$7,"...")</f>
        <v>...</v>
      </c>
      <c r="E108" s="4"/>
      <c r="F108" s="2" t="str">
        <f>IF($G$12="Y","OR","...")</f>
        <v>...</v>
      </c>
      <c r="G108" s="4"/>
      <c r="H108" s="4"/>
      <c r="I108" s="4"/>
      <c r="J108" s="4"/>
      <c r="K108" s="4"/>
      <c r="L108" s="4"/>
      <c r="M108" s="4"/>
      <c r="N108" s="4"/>
      <c r="O108" s="4"/>
      <c r="P108" s="4"/>
      <c r="Q108" s="4"/>
      <c r="R108" s="4"/>
      <c r="S108" s="4"/>
      <c r="T108" s="4"/>
      <c r="U108" s="4"/>
      <c r="V108" s="4"/>
      <c r="W108" s="4"/>
    </row>
    <row r="109" spans="1:23" x14ac:dyDescent="0.25">
      <c r="A109" s="1" t="str">
        <f>IF($H$12="Y",'Population Definitions'!$A$9,"...")</f>
        <v>...</v>
      </c>
      <c r="B109" s="2" t="str">
        <f>IF($H$12="Y","---&gt;","...")</f>
        <v>...</v>
      </c>
      <c r="C109" s="1" t="str">
        <f>IF($H$12="Y",'Population Definitions'!$A$8,"...")</f>
        <v>...</v>
      </c>
      <c r="E109" s="4"/>
      <c r="F109" s="2" t="str">
        <f>IF($H$12="Y","OR","...")</f>
        <v>...</v>
      </c>
      <c r="G109" s="4"/>
      <c r="H109" s="4"/>
      <c r="I109" s="4"/>
      <c r="J109" s="4"/>
      <c r="K109" s="4"/>
      <c r="L109" s="4"/>
      <c r="M109" s="4"/>
      <c r="N109" s="4"/>
      <c r="O109" s="4"/>
      <c r="P109" s="4"/>
      <c r="Q109" s="4"/>
      <c r="R109" s="4"/>
      <c r="S109" s="4"/>
      <c r="T109" s="4"/>
      <c r="U109" s="4"/>
      <c r="V109" s="4"/>
      <c r="W109" s="4"/>
    </row>
    <row r="110" spans="1:23" x14ac:dyDescent="0.25">
      <c r="A110" s="1" t="str">
        <f>IF($I$12="Y",'Population Definitions'!$A$9,"...")</f>
        <v>...</v>
      </c>
      <c r="B110" s="2" t="str">
        <f>IF($I$12="Y","---&gt;","...")</f>
        <v>...</v>
      </c>
      <c r="C110" s="1" t="str">
        <f>IF($I$12="Y",'Population Definitions'!$A$9,"...")</f>
        <v>...</v>
      </c>
      <c r="E110" s="4"/>
      <c r="F110" s="2" t="str">
        <f>IF($I$12="Y","OR","...")</f>
        <v>...</v>
      </c>
      <c r="G110" s="4"/>
      <c r="H110" s="4"/>
      <c r="I110" s="4"/>
      <c r="J110" s="4"/>
      <c r="K110" s="4"/>
      <c r="L110" s="4"/>
      <c r="M110" s="4"/>
      <c r="N110" s="4"/>
      <c r="O110" s="4"/>
      <c r="P110" s="4"/>
      <c r="Q110" s="4"/>
      <c r="R110" s="4"/>
      <c r="S110" s="4"/>
      <c r="T110" s="4"/>
      <c r="U110" s="4"/>
      <c r="V110" s="4"/>
      <c r="W110" s="4"/>
    </row>
    <row r="111" spans="1:23" x14ac:dyDescent="0.25">
      <c r="A111" s="1" t="str">
        <f>IF($J$12="Y",'Population Definitions'!$A$9,"...")</f>
        <v>...</v>
      </c>
      <c r="B111" s="2" t="str">
        <f>IF($J$12="Y","---&gt;","...")</f>
        <v>...</v>
      </c>
      <c r="C111" s="1" t="str">
        <f>IF($J$12="Y",'Population Definitions'!$A$10,"...")</f>
        <v>...</v>
      </c>
      <c r="E111" s="4"/>
      <c r="F111" s="2" t="str">
        <f>IF($J$12="Y","OR","...")</f>
        <v>...</v>
      </c>
      <c r="G111" s="4"/>
      <c r="H111" s="4"/>
      <c r="I111" s="4"/>
      <c r="J111" s="4"/>
      <c r="K111" s="4"/>
      <c r="L111" s="4"/>
      <c r="M111" s="4"/>
      <c r="N111" s="4"/>
      <c r="O111" s="4"/>
      <c r="P111" s="4"/>
      <c r="Q111" s="4"/>
      <c r="R111" s="4"/>
      <c r="S111" s="4"/>
      <c r="T111" s="4"/>
      <c r="U111" s="4"/>
      <c r="V111" s="4"/>
      <c r="W111" s="4"/>
    </row>
    <row r="112" spans="1:23" x14ac:dyDescent="0.25">
      <c r="A112" s="1" t="str">
        <f>IF($K$12="Y",'Population Definitions'!$A$9,"...")</f>
        <v>...</v>
      </c>
      <c r="B112" s="2" t="str">
        <f>IF($K$12="Y","---&gt;","...")</f>
        <v>...</v>
      </c>
      <c r="C112" s="1" t="str">
        <f>IF($K$12="Y",'Population Definitions'!$A$11,"...")</f>
        <v>...</v>
      </c>
      <c r="E112" s="4"/>
      <c r="F112" s="2" t="str">
        <f>IF($K$12="Y","OR","...")</f>
        <v>...</v>
      </c>
      <c r="G112" s="4"/>
      <c r="H112" s="4"/>
      <c r="I112" s="4"/>
      <c r="J112" s="4"/>
      <c r="K112" s="4"/>
      <c r="L112" s="4"/>
      <c r="M112" s="4"/>
      <c r="N112" s="4"/>
      <c r="O112" s="4"/>
      <c r="P112" s="4"/>
      <c r="Q112" s="4"/>
      <c r="R112" s="4"/>
      <c r="S112" s="4"/>
      <c r="T112" s="4"/>
      <c r="U112" s="4"/>
      <c r="V112" s="4"/>
      <c r="W112" s="4"/>
    </row>
    <row r="113" spans="1:23" x14ac:dyDescent="0.25">
      <c r="A113" s="1" t="str">
        <f>IF($L$12="Y",'Population Definitions'!$A$9,"...")</f>
        <v>...</v>
      </c>
      <c r="B113" s="2" t="str">
        <f>IF($L$12="Y","---&gt;","...")</f>
        <v>...</v>
      </c>
      <c r="C113" s="1" t="str">
        <f>IF($L$12="Y",'Population Definitions'!$A$12,"...")</f>
        <v>...</v>
      </c>
      <c r="E113" s="4"/>
      <c r="F113" s="2" t="str">
        <f>IF($L$12="Y","OR","...")</f>
        <v>...</v>
      </c>
      <c r="G113" s="4"/>
      <c r="H113" s="4"/>
      <c r="I113" s="4"/>
      <c r="J113" s="4"/>
      <c r="K113" s="4"/>
      <c r="L113" s="4"/>
      <c r="M113" s="4"/>
      <c r="N113" s="4"/>
      <c r="O113" s="4"/>
      <c r="P113" s="4"/>
      <c r="Q113" s="4"/>
      <c r="R113" s="4"/>
      <c r="S113" s="4"/>
      <c r="T113" s="4"/>
      <c r="U113" s="4"/>
      <c r="V113" s="4"/>
      <c r="W113" s="4"/>
    </row>
    <row r="114" spans="1:23" x14ac:dyDescent="0.25">
      <c r="A114" s="1" t="str">
        <f>IF($M$12="Y",'Population Definitions'!$A$9,"...")</f>
        <v>...</v>
      </c>
      <c r="B114" s="2" t="str">
        <f>IF($M$12="Y","---&gt;","...")</f>
        <v>...</v>
      </c>
      <c r="C114" s="1" t="str">
        <f>IF($M$12="Y",'Population Definitions'!$A$13,"...")</f>
        <v>...</v>
      </c>
      <c r="E114" s="4"/>
      <c r="F114" s="2" t="str">
        <f>IF($M$12="Y","OR","...")</f>
        <v>...</v>
      </c>
      <c r="G114" s="4"/>
      <c r="H114" s="4"/>
      <c r="I114" s="4"/>
      <c r="J114" s="4"/>
      <c r="K114" s="4"/>
      <c r="L114" s="4"/>
      <c r="M114" s="4"/>
      <c r="N114" s="4"/>
      <c r="O114" s="4"/>
      <c r="P114" s="4"/>
      <c r="Q114" s="4"/>
      <c r="R114" s="4"/>
      <c r="S114" s="4"/>
      <c r="T114" s="4"/>
      <c r="U114" s="4"/>
      <c r="V114" s="4"/>
      <c r="W114" s="4"/>
    </row>
    <row r="115" spans="1:23" x14ac:dyDescent="0.25">
      <c r="A115" s="1" t="str">
        <f>IF($B$13="Y",'Population Definitions'!$A$10,"...")</f>
        <v>...</v>
      </c>
      <c r="B115" s="2" t="str">
        <f>IF($B$13="Y","---&gt;","...")</f>
        <v>...</v>
      </c>
      <c r="C115" s="1" t="str">
        <f>IF($B$13="Y",'Population Definitions'!$A$2,"...")</f>
        <v>...</v>
      </c>
      <c r="E115" s="4"/>
      <c r="F115" s="2" t="str">
        <f>IF($B$13="Y","OR","...")</f>
        <v>...</v>
      </c>
      <c r="G115" s="4"/>
      <c r="H115" s="4"/>
      <c r="I115" s="4"/>
      <c r="J115" s="4"/>
      <c r="K115" s="4"/>
      <c r="L115" s="4"/>
      <c r="M115" s="4"/>
      <c r="N115" s="4"/>
      <c r="O115" s="4"/>
      <c r="P115" s="4"/>
      <c r="Q115" s="4"/>
      <c r="R115" s="4"/>
      <c r="S115" s="4"/>
      <c r="T115" s="4"/>
      <c r="U115" s="4"/>
      <c r="V115" s="4"/>
      <c r="W115" s="4"/>
    </row>
    <row r="116" spans="1:23" x14ac:dyDescent="0.25">
      <c r="A116" s="1" t="str">
        <f>IF($C$13="Y",'Population Definitions'!$A$10,"...")</f>
        <v>...</v>
      </c>
      <c r="B116" s="2" t="str">
        <f>IF($C$13="Y","---&gt;","...")</f>
        <v>...</v>
      </c>
      <c r="C116" s="1" t="str">
        <f>IF($C$13="Y",'Population Definitions'!$A$3,"...")</f>
        <v>...</v>
      </c>
      <c r="E116" s="4"/>
      <c r="F116" s="2" t="str">
        <f>IF($C$13="Y","OR","...")</f>
        <v>...</v>
      </c>
      <c r="G116" s="4"/>
      <c r="H116" s="4"/>
      <c r="I116" s="4"/>
      <c r="J116" s="4"/>
      <c r="K116" s="4"/>
      <c r="L116" s="4"/>
      <c r="M116" s="4"/>
      <c r="N116" s="4"/>
      <c r="O116" s="4"/>
      <c r="P116" s="4"/>
      <c r="Q116" s="4"/>
      <c r="R116" s="4"/>
      <c r="S116" s="4"/>
      <c r="T116" s="4"/>
      <c r="U116" s="4"/>
      <c r="V116" s="4"/>
      <c r="W116" s="4"/>
    </row>
    <row r="117" spans="1:23" x14ac:dyDescent="0.25">
      <c r="A117" s="1" t="str">
        <f>IF($D$13="Y",'Population Definitions'!$A$10,"...")</f>
        <v>...</v>
      </c>
      <c r="B117" s="2" t="str">
        <f>IF($D$13="Y","---&gt;","...")</f>
        <v>...</v>
      </c>
      <c r="C117" s="1" t="str">
        <f>IF($D$13="Y",'Population Definitions'!$A$4,"...")</f>
        <v>...</v>
      </c>
      <c r="E117" s="4"/>
      <c r="F117" s="2" t="str">
        <f>IF($D$13="Y","OR","...")</f>
        <v>...</v>
      </c>
      <c r="G117" s="4"/>
      <c r="H117" s="4"/>
      <c r="I117" s="4"/>
      <c r="J117" s="4"/>
      <c r="K117" s="4"/>
      <c r="L117" s="4"/>
      <c r="M117" s="4"/>
      <c r="N117" s="4"/>
      <c r="O117" s="4"/>
      <c r="P117" s="4"/>
      <c r="Q117" s="4"/>
      <c r="R117" s="4"/>
      <c r="S117" s="4"/>
      <c r="T117" s="4"/>
      <c r="U117" s="4"/>
      <c r="V117" s="4"/>
      <c r="W117" s="4"/>
    </row>
    <row r="118" spans="1:23" x14ac:dyDescent="0.25">
      <c r="A118" s="1" t="str">
        <f>IF($E$13="Y",'Population Definitions'!$A$10,"...")</f>
        <v>...</v>
      </c>
      <c r="B118" s="2" t="str">
        <f>IF($E$13="Y","---&gt;","...")</f>
        <v>...</v>
      </c>
      <c r="C118" s="1" t="str">
        <f>IF($E$13="Y",'Population Definitions'!$A$5,"...")</f>
        <v>...</v>
      </c>
      <c r="E118" s="4"/>
      <c r="F118" s="2" t="str">
        <f>IF($E$13="Y","OR","...")</f>
        <v>...</v>
      </c>
      <c r="G118" s="4"/>
      <c r="H118" s="4"/>
      <c r="I118" s="4"/>
      <c r="J118" s="4"/>
      <c r="K118" s="4"/>
      <c r="L118" s="4"/>
      <c r="M118" s="4"/>
      <c r="N118" s="4"/>
      <c r="O118" s="4"/>
      <c r="P118" s="4"/>
      <c r="Q118" s="4"/>
      <c r="R118" s="4"/>
      <c r="S118" s="4"/>
      <c r="T118" s="4"/>
      <c r="U118" s="4"/>
      <c r="V118" s="4"/>
      <c r="W118" s="4"/>
    </row>
    <row r="119" spans="1:23" x14ac:dyDescent="0.25">
      <c r="A119" s="1" t="str">
        <f>IF($F$13="Y",'Population Definitions'!$A$10,"...")</f>
        <v>...</v>
      </c>
      <c r="B119" s="2" t="str">
        <f>IF($F$13="Y","---&gt;","...")</f>
        <v>...</v>
      </c>
      <c r="C119" s="1" t="str">
        <f>IF($F$13="Y",'Population Definitions'!$A$6,"...")</f>
        <v>...</v>
      </c>
      <c r="E119" s="4"/>
      <c r="F119" s="2" t="str">
        <f>IF($F$13="Y","OR","...")</f>
        <v>...</v>
      </c>
      <c r="G119" s="4"/>
      <c r="H119" s="4"/>
      <c r="I119" s="4"/>
      <c r="J119" s="4"/>
      <c r="K119" s="4"/>
      <c r="L119" s="4"/>
      <c r="M119" s="4"/>
      <c r="N119" s="4"/>
      <c r="O119" s="4"/>
      <c r="P119" s="4"/>
      <c r="Q119" s="4"/>
      <c r="R119" s="4"/>
      <c r="S119" s="4"/>
      <c r="T119" s="4"/>
      <c r="U119" s="4"/>
      <c r="V119" s="4"/>
      <c r="W119" s="4"/>
    </row>
    <row r="120" spans="1:23" x14ac:dyDescent="0.25">
      <c r="A120" s="1" t="str">
        <f>IF($G$13="Y",'Population Definitions'!$A$10,"...")</f>
        <v>...</v>
      </c>
      <c r="B120" s="2" t="str">
        <f>IF($G$13="Y","---&gt;","...")</f>
        <v>...</v>
      </c>
      <c r="C120" s="1" t="str">
        <f>IF($G$13="Y",'Population Definitions'!$A$7,"...")</f>
        <v>...</v>
      </c>
      <c r="E120" s="4"/>
      <c r="F120" s="2" t="str">
        <f>IF($G$13="Y","OR","...")</f>
        <v>...</v>
      </c>
      <c r="G120" s="4"/>
      <c r="H120" s="4"/>
      <c r="I120" s="4"/>
      <c r="J120" s="4"/>
      <c r="K120" s="4"/>
      <c r="L120" s="4"/>
      <c r="M120" s="4"/>
      <c r="N120" s="4"/>
      <c r="O120" s="4"/>
      <c r="P120" s="4"/>
      <c r="Q120" s="4"/>
      <c r="R120" s="4"/>
      <c r="S120" s="4"/>
      <c r="T120" s="4"/>
      <c r="U120" s="4"/>
      <c r="V120" s="4"/>
      <c r="W120" s="4"/>
    </row>
    <row r="121" spans="1:23" x14ac:dyDescent="0.25">
      <c r="A121" s="1" t="str">
        <f>IF($H$13="Y",'Population Definitions'!$A$10,"...")</f>
        <v>...</v>
      </c>
      <c r="B121" s="2" t="str">
        <f>IF($H$13="Y","---&gt;","...")</f>
        <v>...</v>
      </c>
      <c r="C121" s="1" t="str">
        <f>IF($H$13="Y",'Population Definitions'!$A$8,"...")</f>
        <v>...</v>
      </c>
      <c r="E121" s="4"/>
      <c r="F121" s="2" t="str">
        <f>IF($H$13="Y","OR","...")</f>
        <v>...</v>
      </c>
      <c r="G121" s="4"/>
      <c r="H121" s="4"/>
      <c r="I121" s="4"/>
      <c r="J121" s="4"/>
      <c r="K121" s="4"/>
      <c r="L121" s="4"/>
      <c r="M121" s="4"/>
      <c r="N121" s="4"/>
      <c r="O121" s="4"/>
      <c r="P121" s="4"/>
      <c r="Q121" s="4"/>
      <c r="R121" s="4"/>
      <c r="S121" s="4"/>
      <c r="T121" s="4"/>
      <c r="U121" s="4"/>
      <c r="V121" s="4"/>
      <c r="W121" s="4"/>
    </row>
    <row r="122" spans="1:23" x14ac:dyDescent="0.25">
      <c r="A122" s="1" t="str">
        <f>IF($I$13="Y",'Population Definitions'!$A$10,"...")</f>
        <v>...</v>
      </c>
      <c r="B122" s="2" t="str">
        <f>IF($I$13="Y","---&gt;","...")</f>
        <v>...</v>
      </c>
      <c r="C122" s="1" t="str">
        <f>IF($I$13="Y",'Population Definitions'!$A$9,"...")</f>
        <v>...</v>
      </c>
      <c r="E122" s="4"/>
      <c r="F122" s="2" t="str">
        <f>IF($I$13="Y","OR","...")</f>
        <v>...</v>
      </c>
      <c r="G122" s="4"/>
      <c r="H122" s="4"/>
      <c r="I122" s="4"/>
      <c r="J122" s="4"/>
      <c r="K122" s="4"/>
      <c r="L122" s="4"/>
      <c r="M122" s="4"/>
      <c r="N122" s="4"/>
      <c r="O122" s="4"/>
      <c r="P122" s="4"/>
      <c r="Q122" s="4"/>
      <c r="R122" s="4"/>
      <c r="S122" s="4"/>
      <c r="T122" s="4"/>
      <c r="U122" s="4"/>
      <c r="V122" s="4"/>
      <c r="W122" s="4"/>
    </row>
    <row r="123" spans="1:23" x14ac:dyDescent="0.25">
      <c r="A123" s="1" t="str">
        <f>IF($J$13="Y",'Population Definitions'!$A$10,"...")</f>
        <v>...</v>
      </c>
      <c r="B123" s="2" t="str">
        <f>IF($J$13="Y","---&gt;","...")</f>
        <v>...</v>
      </c>
      <c r="C123" s="1" t="str">
        <f>IF($J$13="Y",'Population Definitions'!$A$10,"...")</f>
        <v>...</v>
      </c>
      <c r="E123" s="4"/>
      <c r="F123" s="2" t="str">
        <f>IF($J$13="Y","OR","...")</f>
        <v>...</v>
      </c>
      <c r="G123" s="4"/>
      <c r="H123" s="4"/>
      <c r="I123" s="4"/>
      <c r="J123" s="4"/>
      <c r="K123" s="4"/>
      <c r="L123" s="4"/>
      <c r="M123" s="4"/>
      <c r="N123" s="4"/>
      <c r="O123" s="4"/>
      <c r="P123" s="4"/>
      <c r="Q123" s="4"/>
      <c r="R123" s="4"/>
      <c r="S123" s="4"/>
      <c r="T123" s="4"/>
      <c r="U123" s="4"/>
      <c r="V123" s="4"/>
      <c r="W123" s="4"/>
    </row>
    <row r="124" spans="1:23" x14ac:dyDescent="0.25">
      <c r="A124" s="1" t="str">
        <f>IF($K$13="Y",'Population Definitions'!$A$10,"...")</f>
        <v>...</v>
      </c>
      <c r="B124" s="2" t="str">
        <f>IF($K$13="Y","---&gt;","...")</f>
        <v>...</v>
      </c>
      <c r="C124" s="1" t="str">
        <f>IF($K$13="Y",'Population Definitions'!$A$11,"...")</f>
        <v>...</v>
      </c>
      <c r="E124" s="4"/>
      <c r="F124" s="2" t="str">
        <f>IF($K$13="Y","OR","...")</f>
        <v>...</v>
      </c>
      <c r="G124" s="4"/>
      <c r="H124" s="4"/>
      <c r="I124" s="4"/>
      <c r="J124" s="4"/>
      <c r="K124" s="4"/>
      <c r="L124" s="4"/>
      <c r="M124" s="4"/>
      <c r="N124" s="4"/>
      <c r="O124" s="4"/>
      <c r="P124" s="4"/>
      <c r="Q124" s="4"/>
      <c r="R124" s="4"/>
      <c r="S124" s="4"/>
      <c r="T124" s="4"/>
      <c r="U124" s="4"/>
      <c r="V124" s="4"/>
      <c r="W124" s="4"/>
    </row>
    <row r="125" spans="1:23" x14ac:dyDescent="0.25">
      <c r="A125" s="1" t="str">
        <f>IF($L$13="Y",'Population Definitions'!$A$10,"...")</f>
        <v>...</v>
      </c>
      <c r="B125" s="2" t="str">
        <f>IF($L$13="Y","---&gt;","...")</f>
        <v>...</v>
      </c>
      <c r="C125" s="1" t="str">
        <f>IF($L$13="Y",'Population Definitions'!$A$12,"...")</f>
        <v>...</v>
      </c>
      <c r="E125" s="4"/>
      <c r="F125" s="2" t="str">
        <f>IF($L$13="Y","OR","...")</f>
        <v>...</v>
      </c>
      <c r="G125" s="4"/>
      <c r="H125" s="4"/>
      <c r="I125" s="4"/>
      <c r="J125" s="4"/>
      <c r="K125" s="4"/>
      <c r="L125" s="4"/>
      <c r="M125" s="4"/>
      <c r="N125" s="4"/>
      <c r="O125" s="4"/>
      <c r="P125" s="4"/>
      <c r="Q125" s="4"/>
      <c r="R125" s="4"/>
      <c r="S125" s="4"/>
      <c r="T125" s="4"/>
      <c r="U125" s="4"/>
      <c r="V125" s="4"/>
      <c r="W125" s="4"/>
    </row>
    <row r="126" spans="1:23" x14ac:dyDescent="0.25">
      <c r="A126" s="1" t="str">
        <f>IF($M$13="Y",'Population Definitions'!$A$10,"...")</f>
        <v>...</v>
      </c>
      <c r="B126" s="2" t="str">
        <f>IF($M$13="Y","---&gt;","...")</f>
        <v>...</v>
      </c>
      <c r="C126" s="1" t="str">
        <f>IF($M$13="Y",'Population Definitions'!$A$13,"...")</f>
        <v>...</v>
      </c>
      <c r="E126" s="4"/>
      <c r="F126" s="2" t="str">
        <f>IF($M$13="Y","OR","...")</f>
        <v>...</v>
      </c>
      <c r="G126" s="4"/>
      <c r="H126" s="4"/>
      <c r="I126" s="4"/>
      <c r="J126" s="4"/>
      <c r="K126" s="4"/>
      <c r="L126" s="4"/>
      <c r="M126" s="4"/>
      <c r="N126" s="4"/>
      <c r="O126" s="4"/>
      <c r="P126" s="4"/>
      <c r="Q126" s="4"/>
      <c r="R126" s="4"/>
      <c r="S126" s="4"/>
      <c r="T126" s="4"/>
      <c r="U126" s="4"/>
      <c r="V126" s="4"/>
      <c r="W126" s="4"/>
    </row>
    <row r="127" spans="1:23" x14ac:dyDescent="0.25">
      <c r="A127" s="1" t="str">
        <f>IF($B$14="Y",'Population Definitions'!$A$11,"...")</f>
        <v>...</v>
      </c>
      <c r="B127" s="2" t="str">
        <f>IF($B$14="Y","---&gt;","...")</f>
        <v>...</v>
      </c>
      <c r="C127" s="1" t="str">
        <f>IF($B$14="Y",'Population Definitions'!$A$2,"...")</f>
        <v>...</v>
      </c>
      <c r="E127" s="4"/>
      <c r="F127" s="2" t="str">
        <f>IF($B$14="Y","OR","...")</f>
        <v>...</v>
      </c>
      <c r="G127" s="4"/>
      <c r="H127" s="4"/>
      <c r="I127" s="4"/>
      <c r="J127" s="4"/>
      <c r="K127" s="4"/>
      <c r="L127" s="4"/>
      <c r="M127" s="4"/>
      <c r="N127" s="4"/>
      <c r="O127" s="4"/>
      <c r="P127" s="4"/>
      <c r="Q127" s="4"/>
      <c r="R127" s="4"/>
      <c r="S127" s="4"/>
      <c r="T127" s="4"/>
      <c r="U127" s="4"/>
      <c r="V127" s="4"/>
      <c r="W127" s="4"/>
    </row>
    <row r="128" spans="1:23" x14ac:dyDescent="0.25">
      <c r="A128" s="1" t="str">
        <f>IF($C$14="Y",'Population Definitions'!$A$11,"...")</f>
        <v>...</v>
      </c>
      <c r="B128" s="2" t="str">
        <f>IF($C$14="Y","---&gt;","...")</f>
        <v>...</v>
      </c>
      <c r="C128" s="1" t="str">
        <f>IF($C$14="Y",'Population Definitions'!$A$3,"...")</f>
        <v>...</v>
      </c>
      <c r="E128" s="4"/>
      <c r="F128" s="2" t="str">
        <f>IF($C$14="Y","OR","...")</f>
        <v>...</v>
      </c>
      <c r="G128" s="4"/>
      <c r="H128" s="4"/>
      <c r="I128" s="4"/>
      <c r="J128" s="4"/>
      <c r="K128" s="4"/>
      <c r="L128" s="4"/>
      <c r="M128" s="4"/>
      <c r="N128" s="4"/>
      <c r="O128" s="4"/>
      <c r="P128" s="4"/>
      <c r="Q128" s="4"/>
      <c r="R128" s="4"/>
      <c r="S128" s="4"/>
      <c r="T128" s="4"/>
      <c r="U128" s="4"/>
      <c r="V128" s="4"/>
      <c r="W128" s="4"/>
    </row>
    <row r="129" spans="1:23" x14ac:dyDescent="0.25">
      <c r="A129" s="1" t="str">
        <f>IF($D$14="Y",'Population Definitions'!$A$11,"...")</f>
        <v>...</v>
      </c>
      <c r="B129" s="2" t="str">
        <f>IF($D$14="Y","---&gt;","...")</f>
        <v>...</v>
      </c>
      <c r="C129" s="1" t="str">
        <f>IF($D$14="Y",'Population Definitions'!$A$4,"...")</f>
        <v>...</v>
      </c>
      <c r="E129" s="4"/>
      <c r="F129" s="2" t="str">
        <f>IF($D$14="Y","OR","...")</f>
        <v>...</v>
      </c>
      <c r="G129" s="4"/>
      <c r="H129" s="4"/>
      <c r="I129" s="4"/>
      <c r="J129" s="4"/>
      <c r="K129" s="4"/>
      <c r="L129" s="4"/>
      <c r="M129" s="4"/>
      <c r="N129" s="4"/>
      <c r="O129" s="4"/>
      <c r="P129" s="4"/>
      <c r="Q129" s="4"/>
      <c r="R129" s="4"/>
      <c r="S129" s="4"/>
      <c r="T129" s="4"/>
      <c r="U129" s="4"/>
      <c r="V129" s="4"/>
      <c r="W129" s="4"/>
    </row>
    <row r="130" spans="1:23" x14ac:dyDescent="0.25">
      <c r="A130" s="1" t="str">
        <f>IF($E$14="Y",'Population Definitions'!$A$11,"...")</f>
        <v>...</v>
      </c>
      <c r="B130" s="2" t="str">
        <f>IF($E$14="Y","---&gt;","...")</f>
        <v>...</v>
      </c>
      <c r="C130" s="1" t="str">
        <f>IF($E$14="Y",'Population Definitions'!$A$5,"...")</f>
        <v>...</v>
      </c>
      <c r="E130" s="4"/>
      <c r="F130" s="2" t="str">
        <f>IF($E$14="Y","OR","...")</f>
        <v>...</v>
      </c>
      <c r="G130" s="4"/>
      <c r="H130" s="4"/>
      <c r="I130" s="4"/>
      <c r="J130" s="4"/>
      <c r="K130" s="4"/>
      <c r="L130" s="4"/>
      <c r="M130" s="4"/>
      <c r="N130" s="4"/>
      <c r="O130" s="4"/>
      <c r="P130" s="4"/>
      <c r="Q130" s="4"/>
      <c r="R130" s="4"/>
      <c r="S130" s="4"/>
      <c r="T130" s="4"/>
      <c r="U130" s="4"/>
      <c r="V130" s="4"/>
      <c r="W130" s="4"/>
    </row>
    <row r="131" spans="1:23" x14ac:dyDescent="0.25">
      <c r="A131" s="1" t="str">
        <f>IF($F$14="Y",'Population Definitions'!$A$11,"...")</f>
        <v>...</v>
      </c>
      <c r="B131" s="2" t="str">
        <f>IF($F$14="Y","---&gt;","...")</f>
        <v>...</v>
      </c>
      <c r="C131" s="1" t="str">
        <f>IF($F$14="Y",'Population Definitions'!$A$6,"...")</f>
        <v>...</v>
      </c>
      <c r="E131" s="4"/>
      <c r="F131" s="2" t="str">
        <f>IF($F$14="Y","OR","...")</f>
        <v>...</v>
      </c>
      <c r="G131" s="4"/>
      <c r="H131" s="4"/>
      <c r="I131" s="4"/>
      <c r="J131" s="4"/>
      <c r="K131" s="4"/>
      <c r="L131" s="4"/>
      <c r="M131" s="4"/>
      <c r="N131" s="4"/>
      <c r="O131" s="4"/>
      <c r="P131" s="4"/>
      <c r="Q131" s="4"/>
      <c r="R131" s="4"/>
      <c r="S131" s="4"/>
      <c r="T131" s="4"/>
      <c r="U131" s="4"/>
      <c r="V131" s="4"/>
      <c r="W131" s="4"/>
    </row>
    <row r="132" spans="1:23" x14ac:dyDescent="0.25">
      <c r="A132" s="1" t="str">
        <f>IF($G$14="Y",'Population Definitions'!$A$11,"...")</f>
        <v>...</v>
      </c>
      <c r="B132" s="2" t="str">
        <f>IF($G$14="Y","---&gt;","...")</f>
        <v>...</v>
      </c>
      <c r="C132" s="1" t="str">
        <f>IF($G$14="Y",'Population Definitions'!$A$7,"...")</f>
        <v>...</v>
      </c>
      <c r="E132" s="4"/>
      <c r="F132" s="2" t="str">
        <f>IF($G$14="Y","OR","...")</f>
        <v>...</v>
      </c>
      <c r="G132" s="4"/>
      <c r="H132" s="4"/>
      <c r="I132" s="4"/>
      <c r="J132" s="4"/>
      <c r="K132" s="4"/>
      <c r="L132" s="4"/>
      <c r="M132" s="4"/>
      <c r="N132" s="4"/>
      <c r="O132" s="4"/>
      <c r="P132" s="4"/>
      <c r="Q132" s="4"/>
      <c r="R132" s="4"/>
      <c r="S132" s="4"/>
      <c r="T132" s="4"/>
      <c r="U132" s="4"/>
      <c r="V132" s="4"/>
      <c r="W132" s="4"/>
    </row>
    <row r="133" spans="1:23" x14ac:dyDescent="0.25">
      <c r="A133" s="1" t="str">
        <f>IF($H$14="Y",'Population Definitions'!$A$11,"...")</f>
        <v>...</v>
      </c>
      <c r="B133" s="2" t="str">
        <f>IF($H$14="Y","---&gt;","...")</f>
        <v>...</v>
      </c>
      <c r="C133" s="1" t="str">
        <f>IF($H$14="Y",'Population Definitions'!$A$8,"...")</f>
        <v>...</v>
      </c>
      <c r="E133" s="4"/>
      <c r="F133" s="2" t="str">
        <f>IF($H$14="Y","OR","...")</f>
        <v>...</v>
      </c>
      <c r="G133" s="4"/>
      <c r="H133" s="4"/>
      <c r="I133" s="4"/>
      <c r="J133" s="4"/>
      <c r="K133" s="4"/>
      <c r="L133" s="4"/>
      <c r="M133" s="4"/>
      <c r="N133" s="4"/>
      <c r="O133" s="4"/>
      <c r="P133" s="4"/>
      <c r="Q133" s="4"/>
      <c r="R133" s="4"/>
      <c r="S133" s="4"/>
      <c r="T133" s="4"/>
      <c r="U133" s="4"/>
      <c r="V133" s="4"/>
      <c r="W133" s="4"/>
    </row>
    <row r="134" spans="1:23" x14ac:dyDescent="0.25">
      <c r="A134" s="1" t="str">
        <f>IF($I$14="Y",'Population Definitions'!$A$11,"...")</f>
        <v>...</v>
      </c>
      <c r="B134" s="2" t="str">
        <f>IF($I$14="Y","---&gt;","...")</f>
        <v>...</v>
      </c>
      <c r="C134" s="1" t="str">
        <f>IF($I$14="Y",'Population Definitions'!$A$9,"...")</f>
        <v>...</v>
      </c>
      <c r="E134" s="4"/>
      <c r="F134" s="2" t="str">
        <f>IF($I$14="Y","OR","...")</f>
        <v>...</v>
      </c>
      <c r="G134" s="4"/>
      <c r="H134" s="4"/>
      <c r="I134" s="4"/>
      <c r="J134" s="4"/>
      <c r="K134" s="4"/>
      <c r="L134" s="4"/>
      <c r="M134" s="4"/>
      <c r="N134" s="4"/>
      <c r="O134" s="4"/>
      <c r="P134" s="4"/>
      <c r="Q134" s="4"/>
      <c r="R134" s="4"/>
      <c r="S134" s="4"/>
      <c r="T134" s="4"/>
      <c r="U134" s="4"/>
      <c r="V134" s="4"/>
      <c r="W134" s="4"/>
    </row>
    <row r="135" spans="1:23" x14ac:dyDescent="0.25">
      <c r="A135" s="1" t="str">
        <f>IF($J$14="Y",'Population Definitions'!$A$11,"...")</f>
        <v>...</v>
      </c>
      <c r="B135" s="2" t="str">
        <f>IF($J$14="Y","---&gt;","...")</f>
        <v>...</v>
      </c>
      <c r="C135" s="1" t="str">
        <f>IF($J$14="Y",'Population Definitions'!$A$10,"...")</f>
        <v>...</v>
      </c>
      <c r="E135" s="4"/>
      <c r="F135" s="2" t="str">
        <f>IF($J$14="Y","OR","...")</f>
        <v>...</v>
      </c>
      <c r="G135" s="4"/>
      <c r="H135" s="4"/>
      <c r="I135" s="4"/>
      <c r="J135" s="4"/>
      <c r="K135" s="4"/>
      <c r="L135" s="4"/>
      <c r="M135" s="4"/>
      <c r="N135" s="4"/>
      <c r="O135" s="4"/>
      <c r="P135" s="4"/>
      <c r="Q135" s="4"/>
      <c r="R135" s="4"/>
      <c r="S135" s="4"/>
      <c r="T135" s="4"/>
      <c r="U135" s="4"/>
      <c r="V135" s="4"/>
      <c r="W135" s="4"/>
    </row>
    <row r="136" spans="1:23" x14ac:dyDescent="0.25">
      <c r="A136" s="1" t="str">
        <f>IF($K$14="Y",'Population Definitions'!$A$11,"...")</f>
        <v>...</v>
      </c>
      <c r="B136" s="2" t="str">
        <f>IF($K$14="Y","---&gt;","...")</f>
        <v>...</v>
      </c>
      <c r="C136" s="1" t="str">
        <f>IF($K$14="Y",'Population Definitions'!$A$11,"...")</f>
        <v>...</v>
      </c>
      <c r="E136" s="4"/>
      <c r="F136" s="2" t="str">
        <f>IF($K$14="Y","OR","...")</f>
        <v>...</v>
      </c>
      <c r="G136" s="4"/>
      <c r="H136" s="4"/>
      <c r="I136" s="4"/>
      <c r="J136" s="4"/>
      <c r="K136" s="4"/>
      <c r="L136" s="4"/>
      <c r="M136" s="4"/>
      <c r="N136" s="4"/>
      <c r="O136" s="4"/>
      <c r="P136" s="4"/>
      <c r="Q136" s="4"/>
      <c r="R136" s="4"/>
      <c r="S136" s="4"/>
      <c r="T136" s="4"/>
      <c r="U136" s="4"/>
      <c r="V136" s="4"/>
      <c r="W136" s="4"/>
    </row>
    <row r="137" spans="1:23" x14ac:dyDescent="0.25">
      <c r="A137" s="1" t="str">
        <f>IF($L$14="Y",'Population Definitions'!$A$11,"...")</f>
        <v>...</v>
      </c>
      <c r="B137" s="2" t="str">
        <f>IF($L$14="Y","---&gt;","...")</f>
        <v>...</v>
      </c>
      <c r="C137" s="1" t="str">
        <f>IF($L$14="Y",'Population Definitions'!$A$12,"...")</f>
        <v>...</v>
      </c>
      <c r="E137" s="4"/>
      <c r="F137" s="2" t="str">
        <f>IF($L$14="Y","OR","...")</f>
        <v>...</v>
      </c>
      <c r="G137" s="4"/>
      <c r="H137" s="4"/>
      <c r="I137" s="4"/>
      <c r="J137" s="4"/>
      <c r="K137" s="4"/>
      <c r="L137" s="4"/>
      <c r="M137" s="4"/>
      <c r="N137" s="4"/>
      <c r="O137" s="4"/>
      <c r="P137" s="4"/>
      <c r="Q137" s="4"/>
      <c r="R137" s="4"/>
      <c r="S137" s="4"/>
      <c r="T137" s="4"/>
      <c r="U137" s="4"/>
      <c r="V137" s="4"/>
      <c r="W137" s="4"/>
    </row>
    <row r="138" spans="1:23" x14ac:dyDescent="0.25">
      <c r="A138" s="1" t="str">
        <f>IF($M$14="Y",'Population Definitions'!$A$11,"...")</f>
        <v>...</v>
      </c>
      <c r="B138" s="2" t="str">
        <f>IF($M$14="Y","---&gt;","...")</f>
        <v>...</v>
      </c>
      <c r="C138" s="1" t="str">
        <f>IF($M$14="Y",'Population Definitions'!$A$13,"...")</f>
        <v>...</v>
      </c>
      <c r="E138" s="4"/>
      <c r="F138" s="2" t="str">
        <f>IF($M$14="Y","OR","...")</f>
        <v>...</v>
      </c>
      <c r="G138" s="4"/>
      <c r="H138" s="4"/>
      <c r="I138" s="4"/>
      <c r="J138" s="4"/>
      <c r="K138" s="4"/>
      <c r="L138" s="4"/>
      <c r="M138" s="4"/>
      <c r="N138" s="4"/>
      <c r="O138" s="4"/>
      <c r="P138" s="4"/>
      <c r="Q138" s="4"/>
      <c r="R138" s="4"/>
      <c r="S138" s="4"/>
      <c r="T138" s="4"/>
      <c r="U138" s="4"/>
      <c r="V138" s="4"/>
      <c r="W138" s="4"/>
    </row>
    <row r="139" spans="1:23" x14ac:dyDescent="0.25">
      <c r="A139" s="1" t="str">
        <f>IF($B$15="Y",'Population Definitions'!$A$12,"...")</f>
        <v>...</v>
      </c>
      <c r="B139" s="2" t="str">
        <f>IF($B$15="Y","---&gt;","...")</f>
        <v>...</v>
      </c>
      <c r="C139" s="1" t="str">
        <f>IF($B$15="Y",'Population Definitions'!$A$2,"...")</f>
        <v>...</v>
      </c>
      <c r="E139" s="4"/>
      <c r="F139" s="2" t="str">
        <f>IF($B$15="Y","OR","...")</f>
        <v>...</v>
      </c>
      <c r="G139" s="4"/>
      <c r="H139" s="4"/>
      <c r="I139" s="4"/>
      <c r="J139" s="4"/>
      <c r="K139" s="4"/>
      <c r="L139" s="4"/>
      <c r="M139" s="4"/>
      <c r="N139" s="4"/>
      <c r="O139" s="4"/>
      <c r="P139" s="4"/>
      <c r="Q139" s="4"/>
      <c r="R139" s="4"/>
      <c r="S139" s="4"/>
      <c r="T139" s="4"/>
      <c r="U139" s="4"/>
      <c r="V139" s="4"/>
      <c r="W139" s="4"/>
    </row>
    <row r="140" spans="1:23" x14ac:dyDescent="0.25">
      <c r="A140" s="1" t="str">
        <f>IF($C$15="Y",'Population Definitions'!$A$12,"...")</f>
        <v>...</v>
      </c>
      <c r="B140" s="2" t="str">
        <f>IF($C$15="Y","---&gt;","...")</f>
        <v>...</v>
      </c>
      <c r="C140" s="1" t="str">
        <f>IF($C$15="Y",'Population Definitions'!$A$3,"...")</f>
        <v>...</v>
      </c>
      <c r="E140" s="4"/>
      <c r="F140" s="2" t="str">
        <f>IF($C$15="Y","OR","...")</f>
        <v>...</v>
      </c>
      <c r="G140" s="4"/>
      <c r="H140" s="4"/>
      <c r="I140" s="4"/>
      <c r="J140" s="4"/>
      <c r="K140" s="4"/>
      <c r="L140" s="4"/>
      <c r="M140" s="4"/>
      <c r="N140" s="4"/>
      <c r="O140" s="4"/>
      <c r="P140" s="4"/>
      <c r="Q140" s="4"/>
      <c r="R140" s="4"/>
      <c r="S140" s="4"/>
      <c r="T140" s="4"/>
      <c r="U140" s="4"/>
      <c r="V140" s="4"/>
      <c r="W140" s="4"/>
    </row>
    <row r="141" spans="1:23" x14ac:dyDescent="0.25">
      <c r="A141" s="1" t="str">
        <f>IF($D$15="Y",'Population Definitions'!$A$12,"...")</f>
        <v>...</v>
      </c>
      <c r="B141" s="2" t="str">
        <f>IF($D$15="Y","---&gt;","...")</f>
        <v>...</v>
      </c>
      <c r="C141" s="1" t="str">
        <f>IF($D$15="Y",'Population Definitions'!$A$4,"...")</f>
        <v>...</v>
      </c>
      <c r="E141" s="4"/>
      <c r="F141" s="2" t="str">
        <f>IF($D$15="Y","OR","...")</f>
        <v>...</v>
      </c>
      <c r="G141" s="4"/>
      <c r="H141" s="4"/>
      <c r="I141" s="4"/>
      <c r="J141" s="4"/>
      <c r="K141" s="4"/>
      <c r="L141" s="4"/>
      <c r="M141" s="4"/>
      <c r="N141" s="4"/>
      <c r="O141" s="4"/>
      <c r="P141" s="4"/>
      <c r="Q141" s="4"/>
      <c r="R141" s="4"/>
      <c r="S141" s="4"/>
      <c r="T141" s="4"/>
      <c r="U141" s="4"/>
      <c r="V141" s="4"/>
      <c r="W141" s="4"/>
    </row>
    <row r="142" spans="1:23" x14ac:dyDescent="0.25">
      <c r="A142" s="1" t="str">
        <f>IF($E$15="Y",'Population Definitions'!$A$12,"...")</f>
        <v>...</v>
      </c>
      <c r="B142" s="2" t="str">
        <f>IF($E$15="Y","---&gt;","...")</f>
        <v>...</v>
      </c>
      <c r="C142" s="1" t="str">
        <f>IF($E$15="Y",'Population Definitions'!$A$5,"...")</f>
        <v>...</v>
      </c>
      <c r="E142" s="4"/>
      <c r="F142" s="2" t="str">
        <f>IF($E$15="Y","OR","...")</f>
        <v>...</v>
      </c>
      <c r="G142" s="4"/>
      <c r="H142" s="4"/>
      <c r="I142" s="4"/>
      <c r="J142" s="4"/>
      <c r="K142" s="4"/>
      <c r="L142" s="4"/>
      <c r="M142" s="4"/>
      <c r="N142" s="4"/>
      <c r="O142" s="4"/>
      <c r="P142" s="4"/>
      <c r="Q142" s="4"/>
      <c r="R142" s="4"/>
      <c r="S142" s="4"/>
      <c r="T142" s="4"/>
      <c r="U142" s="4"/>
      <c r="V142" s="4"/>
      <c r="W142" s="4"/>
    </row>
    <row r="143" spans="1:23" x14ac:dyDescent="0.25">
      <c r="A143" s="1" t="str">
        <f>IF($F$15="Y",'Population Definitions'!$A$12,"...")</f>
        <v>...</v>
      </c>
      <c r="B143" s="2" t="str">
        <f>IF($F$15="Y","---&gt;","...")</f>
        <v>...</v>
      </c>
      <c r="C143" s="1" t="str">
        <f>IF($F$15="Y",'Population Definitions'!$A$6,"...")</f>
        <v>...</v>
      </c>
      <c r="E143" s="4"/>
      <c r="F143" s="2" t="str">
        <f>IF($F$15="Y","OR","...")</f>
        <v>...</v>
      </c>
      <c r="G143" s="4"/>
      <c r="H143" s="4"/>
      <c r="I143" s="4"/>
      <c r="J143" s="4"/>
      <c r="K143" s="4"/>
      <c r="L143" s="4"/>
      <c r="M143" s="4"/>
      <c r="N143" s="4"/>
      <c r="O143" s="4"/>
      <c r="P143" s="4"/>
      <c r="Q143" s="4"/>
      <c r="R143" s="4"/>
      <c r="S143" s="4"/>
      <c r="T143" s="4"/>
      <c r="U143" s="4"/>
      <c r="V143" s="4"/>
      <c r="W143" s="4"/>
    </row>
    <row r="144" spans="1:23" x14ac:dyDescent="0.25">
      <c r="A144" s="1" t="str">
        <f>IF($G$15="Y",'Population Definitions'!$A$12,"...")</f>
        <v>...</v>
      </c>
      <c r="B144" s="2" t="str">
        <f>IF($G$15="Y","---&gt;","...")</f>
        <v>...</v>
      </c>
      <c r="C144" s="1" t="str">
        <f>IF($G$15="Y",'Population Definitions'!$A$7,"...")</f>
        <v>...</v>
      </c>
      <c r="E144" s="4"/>
      <c r="F144" s="2" t="str">
        <f>IF($G$15="Y","OR","...")</f>
        <v>...</v>
      </c>
      <c r="G144" s="4"/>
      <c r="H144" s="4"/>
      <c r="I144" s="4"/>
      <c r="J144" s="4"/>
      <c r="K144" s="4"/>
      <c r="L144" s="4"/>
      <c r="M144" s="4"/>
      <c r="N144" s="4"/>
      <c r="O144" s="4"/>
      <c r="P144" s="4"/>
      <c r="Q144" s="4"/>
      <c r="R144" s="4"/>
      <c r="S144" s="4"/>
      <c r="T144" s="4"/>
      <c r="U144" s="4"/>
      <c r="V144" s="4"/>
      <c r="W144" s="4"/>
    </row>
    <row r="145" spans="1:23" x14ac:dyDescent="0.25">
      <c r="A145" s="1" t="str">
        <f>IF($H$15="Y",'Population Definitions'!$A$12,"...")</f>
        <v>...</v>
      </c>
      <c r="B145" s="2" t="str">
        <f>IF($H$15="Y","---&gt;","...")</f>
        <v>...</v>
      </c>
      <c r="C145" s="1" t="str">
        <f>IF($H$15="Y",'Population Definitions'!$A$8,"...")</f>
        <v>...</v>
      </c>
      <c r="E145" s="4"/>
      <c r="F145" s="2" t="str">
        <f>IF($H$15="Y","OR","...")</f>
        <v>...</v>
      </c>
      <c r="G145" s="4"/>
      <c r="H145" s="4"/>
      <c r="I145" s="4"/>
      <c r="J145" s="4"/>
      <c r="K145" s="4"/>
      <c r="L145" s="4"/>
      <c r="M145" s="4"/>
      <c r="N145" s="4"/>
      <c r="O145" s="4"/>
      <c r="P145" s="4"/>
      <c r="Q145" s="4"/>
      <c r="R145" s="4"/>
      <c r="S145" s="4"/>
      <c r="T145" s="4"/>
      <c r="U145" s="4"/>
      <c r="V145" s="4"/>
      <c r="W145" s="4"/>
    </row>
    <row r="146" spans="1:23" x14ac:dyDescent="0.25">
      <c r="A146" s="1" t="str">
        <f>IF($I$15="Y",'Population Definitions'!$A$12,"...")</f>
        <v>...</v>
      </c>
      <c r="B146" s="2" t="str">
        <f>IF($I$15="Y","---&gt;","...")</f>
        <v>...</v>
      </c>
      <c r="C146" s="1" t="str">
        <f>IF($I$15="Y",'Population Definitions'!$A$9,"...")</f>
        <v>...</v>
      </c>
      <c r="E146" s="4"/>
      <c r="F146" s="2" t="str">
        <f>IF($I$15="Y","OR","...")</f>
        <v>...</v>
      </c>
      <c r="G146" s="4"/>
      <c r="H146" s="4"/>
      <c r="I146" s="4"/>
      <c r="J146" s="4"/>
      <c r="K146" s="4"/>
      <c r="L146" s="4"/>
      <c r="M146" s="4"/>
      <c r="N146" s="4"/>
      <c r="O146" s="4"/>
      <c r="P146" s="4"/>
      <c r="Q146" s="4"/>
      <c r="R146" s="4"/>
      <c r="S146" s="4"/>
      <c r="T146" s="4"/>
      <c r="U146" s="4"/>
      <c r="V146" s="4"/>
      <c r="W146" s="4"/>
    </row>
    <row r="147" spans="1:23" x14ac:dyDescent="0.25">
      <c r="A147" s="1" t="str">
        <f>IF($J$15="Y",'Population Definitions'!$A$12,"...")</f>
        <v>...</v>
      </c>
      <c r="B147" s="2" t="str">
        <f>IF($J$15="Y","---&gt;","...")</f>
        <v>...</v>
      </c>
      <c r="C147" s="1" t="str">
        <f>IF($J$15="Y",'Population Definitions'!$A$10,"...")</f>
        <v>...</v>
      </c>
      <c r="E147" s="4"/>
      <c r="F147" s="2" t="str">
        <f>IF($J$15="Y","OR","...")</f>
        <v>...</v>
      </c>
      <c r="G147" s="4"/>
      <c r="H147" s="4"/>
      <c r="I147" s="4"/>
      <c r="J147" s="4"/>
      <c r="K147" s="4"/>
      <c r="L147" s="4"/>
      <c r="M147" s="4"/>
      <c r="N147" s="4"/>
      <c r="O147" s="4"/>
      <c r="P147" s="4"/>
      <c r="Q147" s="4"/>
      <c r="R147" s="4"/>
      <c r="S147" s="4"/>
      <c r="T147" s="4"/>
      <c r="U147" s="4"/>
      <c r="V147" s="4"/>
      <c r="W147" s="4"/>
    </row>
    <row r="148" spans="1:23" x14ac:dyDescent="0.25">
      <c r="A148" s="1" t="str">
        <f>IF($K$15="Y",'Population Definitions'!$A$12,"...")</f>
        <v>...</v>
      </c>
      <c r="B148" s="2" t="str">
        <f>IF($K$15="Y","---&gt;","...")</f>
        <v>...</v>
      </c>
      <c r="C148" s="1" t="str">
        <f>IF($K$15="Y",'Population Definitions'!$A$11,"...")</f>
        <v>...</v>
      </c>
      <c r="E148" s="4"/>
      <c r="F148" s="2" t="str">
        <f>IF($K$15="Y","OR","...")</f>
        <v>...</v>
      </c>
      <c r="G148" s="4"/>
      <c r="H148" s="4"/>
      <c r="I148" s="4"/>
      <c r="J148" s="4"/>
      <c r="K148" s="4"/>
      <c r="L148" s="4"/>
      <c r="M148" s="4"/>
      <c r="N148" s="4"/>
      <c r="O148" s="4"/>
      <c r="P148" s="4"/>
      <c r="Q148" s="4"/>
      <c r="R148" s="4"/>
      <c r="S148" s="4"/>
      <c r="T148" s="4"/>
      <c r="U148" s="4"/>
      <c r="V148" s="4"/>
      <c r="W148" s="4"/>
    </row>
    <row r="149" spans="1:23" x14ac:dyDescent="0.25">
      <c r="A149" s="1" t="str">
        <f>IF($L$15="Y",'Population Definitions'!$A$12,"...")</f>
        <v>...</v>
      </c>
      <c r="B149" s="2" t="str">
        <f>IF($L$15="Y","---&gt;","...")</f>
        <v>...</v>
      </c>
      <c r="C149" s="1" t="str">
        <f>IF($L$15="Y",'Population Definitions'!$A$12,"...")</f>
        <v>...</v>
      </c>
      <c r="E149" s="4"/>
      <c r="F149" s="2" t="str">
        <f>IF($L$15="Y","OR","...")</f>
        <v>...</v>
      </c>
      <c r="G149" s="4"/>
      <c r="H149" s="4"/>
      <c r="I149" s="4"/>
      <c r="J149" s="4"/>
      <c r="K149" s="4"/>
      <c r="L149" s="4"/>
      <c r="M149" s="4"/>
      <c r="N149" s="4"/>
      <c r="O149" s="4"/>
      <c r="P149" s="4"/>
      <c r="Q149" s="4"/>
      <c r="R149" s="4"/>
      <c r="S149" s="4"/>
      <c r="T149" s="4"/>
      <c r="U149" s="4"/>
      <c r="V149" s="4"/>
      <c r="W149" s="4"/>
    </row>
    <row r="150" spans="1:23" x14ac:dyDescent="0.25">
      <c r="A150" s="1" t="str">
        <f>IF($M$15="Y",'Population Definitions'!$A$12,"...")</f>
        <v>...</v>
      </c>
      <c r="B150" s="2" t="str">
        <f>IF($M$15="Y","---&gt;","...")</f>
        <v>...</v>
      </c>
      <c r="C150" s="1" t="str">
        <f>IF($M$15="Y",'Population Definitions'!$A$13,"...")</f>
        <v>...</v>
      </c>
      <c r="E150" s="4"/>
      <c r="F150" s="2" t="str">
        <f>IF($M$15="Y","OR","...")</f>
        <v>...</v>
      </c>
      <c r="G150" s="4"/>
      <c r="H150" s="4"/>
      <c r="I150" s="4"/>
      <c r="J150" s="4"/>
      <c r="K150" s="4"/>
      <c r="L150" s="4"/>
      <c r="M150" s="4"/>
      <c r="N150" s="4"/>
      <c r="O150" s="4"/>
      <c r="P150" s="4"/>
      <c r="Q150" s="4"/>
      <c r="R150" s="4"/>
      <c r="S150" s="4"/>
      <c r="T150" s="4"/>
      <c r="U150" s="4"/>
      <c r="V150" s="4"/>
      <c r="W150" s="4"/>
    </row>
    <row r="151" spans="1:23" x14ac:dyDescent="0.25">
      <c r="A151" s="1" t="str">
        <f>IF($B$16="Y",'Population Definitions'!$A$13,"...")</f>
        <v>...</v>
      </c>
      <c r="B151" s="2" t="str">
        <f>IF($B$16="Y","---&gt;","...")</f>
        <v>...</v>
      </c>
      <c r="C151" s="1" t="str">
        <f>IF($B$16="Y",'Population Definitions'!$A$2,"...")</f>
        <v>...</v>
      </c>
      <c r="E151" s="4"/>
      <c r="F151" s="2" t="str">
        <f>IF($B$16="Y","OR","...")</f>
        <v>...</v>
      </c>
      <c r="G151" s="4"/>
      <c r="H151" s="4"/>
      <c r="I151" s="4"/>
      <c r="J151" s="4"/>
      <c r="K151" s="4"/>
      <c r="L151" s="4"/>
      <c r="M151" s="4"/>
      <c r="N151" s="4"/>
      <c r="O151" s="4"/>
      <c r="P151" s="4"/>
      <c r="Q151" s="4"/>
      <c r="R151" s="4"/>
      <c r="S151" s="4"/>
      <c r="T151" s="4"/>
      <c r="U151" s="4"/>
      <c r="V151" s="4"/>
      <c r="W151" s="4"/>
    </row>
    <row r="152" spans="1:23" x14ac:dyDescent="0.25">
      <c r="A152" s="1" t="str">
        <f>IF($C$16="Y",'Population Definitions'!$A$13,"...")</f>
        <v>...</v>
      </c>
      <c r="B152" s="2" t="str">
        <f>IF($C$16="Y","---&gt;","...")</f>
        <v>...</v>
      </c>
      <c r="C152" s="1" t="str">
        <f>IF($C$16="Y",'Population Definitions'!$A$3,"...")</f>
        <v>...</v>
      </c>
      <c r="E152" s="4"/>
      <c r="F152" s="2" t="str">
        <f>IF($C$16="Y","OR","...")</f>
        <v>...</v>
      </c>
      <c r="G152" s="4"/>
      <c r="H152" s="4"/>
      <c r="I152" s="4"/>
      <c r="J152" s="4"/>
      <c r="K152" s="4"/>
      <c r="L152" s="4"/>
      <c r="M152" s="4"/>
      <c r="N152" s="4"/>
      <c r="O152" s="4"/>
      <c r="P152" s="4"/>
      <c r="Q152" s="4"/>
      <c r="R152" s="4"/>
      <c r="S152" s="4"/>
      <c r="T152" s="4"/>
      <c r="U152" s="4"/>
      <c r="V152" s="4"/>
      <c r="W152" s="4"/>
    </row>
    <row r="153" spans="1:23" x14ac:dyDescent="0.25">
      <c r="A153" s="1" t="str">
        <f>IF($D$16="Y",'Population Definitions'!$A$13,"...")</f>
        <v>...</v>
      </c>
      <c r="B153" s="2" t="str">
        <f>IF($D$16="Y","---&gt;","...")</f>
        <v>...</v>
      </c>
      <c r="C153" s="1" t="str">
        <f>IF($D$16="Y",'Population Definitions'!$A$4,"...")</f>
        <v>...</v>
      </c>
      <c r="E153" s="4"/>
      <c r="F153" s="2" t="str">
        <f>IF($D$16="Y","OR","...")</f>
        <v>...</v>
      </c>
      <c r="G153" s="4"/>
      <c r="H153" s="4"/>
      <c r="I153" s="4"/>
      <c r="J153" s="4"/>
      <c r="K153" s="4"/>
      <c r="L153" s="4"/>
      <c r="M153" s="4"/>
      <c r="N153" s="4"/>
      <c r="O153" s="4"/>
      <c r="P153" s="4"/>
      <c r="Q153" s="4"/>
      <c r="R153" s="4"/>
      <c r="S153" s="4"/>
      <c r="T153" s="4"/>
      <c r="U153" s="4"/>
      <c r="V153" s="4"/>
      <c r="W153" s="4"/>
    </row>
    <row r="154" spans="1:23" x14ac:dyDescent="0.25">
      <c r="A154" s="1" t="str">
        <f>IF($E$16="Y",'Population Definitions'!$A$13,"...")</f>
        <v>...</v>
      </c>
      <c r="B154" s="2" t="str">
        <f>IF($E$16="Y","---&gt;","...")</f>
        <v>...</v>
      </c>
      <c r="C154" s="1" t="str">
        <f>IF($E$16="Y",'Population Definitions'!$A$5,"...")</f>
        <v>...</v>
      </c>
      <c r="E154" s="4"/>
      <c r="F154" s="2" t="str">
        <f>IF($E$16="Y","OR","...")</f>
        <v>...</v>
      </c>
      <c r="G154" s="4"/>
      <c r="H154" s="4"/>
      <c r="I154" s="4"/>
      <c r="J154" s="4"/>
      <c r="K154" s="4"/>
      <c r="L154" s="4"/>
      <c r="M154" s="4"/>
      <c r="N154" s="4"/>
      <c r="O154" s="4"/>
      <c r="P154" s="4"/>
      <c r="Q154" s="4"/>
      <c r="R154" s="4"/>
      <c r="S154" s="4"/>
      <c r="T154" s="4"/>
      <c r="U154" s="4"/>
      <c r="V154" s="4"/>
      <c r="W154" s="4"/>
    </row>
    <row r="155" spans="1:23" x14ac:dyDescent="0.25">
      <c r="A155" s="1" t="str">
        <f>IF($F$16="Y",'Population Definitions'!$A$13,"...")</f>
        <v>...</v>
      </c>
      <c r="B155" s="2" t="str">
        <f>IF($F$16="Y","---&gt;","...")</f>
        <v>...</v>
      </c>
      <c r="C155" s="1" t="str">
        <f>IF($F$16="Y",'Population Definitions'!$A$6,"...")</f>
        <v>...</v>
      </c>
      <c r="E155" s="4"/>
      <c r="F155" s="2" t="str">
        <f>IF($F$16="Y","OR","...")</f>
        <v>...</v>
      </c>
      <c r="G155" s="4"/>
      <c r="H155" s="4"/>
      <c r="I155" s="4"/>
      <c r="J155" s="4"/>
      <c r="K155" s="4"/>
      <c r="L155" s="4"/>
      <c r="M155" s="4"/>
      <c r="N155" s="4"/>
      <c r="O155" s="4"/>
      <c r="P155" s="4"/>
      <c r="Q155" s="4"/>
      <c r="R155" s="4"/>
      <c r="S155" s="4"/>
      <c r="T155" s="4"/>
      <c r="U155" s="4"/>
      <c r="V155" s="4"/>
      <c r="W155" s="4"/>
    </row>
    <row r="156" spans="1:23" x14ac:dyDescent="0.25">
      <c r="A156" s="1" t="str">
        <f>IF($G$16="Y",'Population Definitions'!$A$13,"...")</f>
        <v>...</v>
      </c>
      <c r="B156" s="2" t="str">
        <f>IF($G$16="Y","---&gt;","...")</f>
        <v>...</v>
      </c>
      <c r="C156" s="1" t="str">
        <f>IF($G$16="Y",'Population Definitions'!$A$7,"...")</f>
        <v>...</v>
      </c>
      <c r="E156" s="4"/>
      <c r="F156" s="2" t="str">
        <f>IF($G$16="Y","OR","...")</f>
        <v>...</v>
      </c>
      <c r="G156" s="4"/>
      <c r="H156" s="4"/>
      <c r="I156" s="4"/>
      <c r="J156" s="4"/>
      <c r="K156" s="4"/>
      <c r="L156" s="4"/>
      <c r="M156" s="4"/>
      <c r="N156" s="4"/>
      <c r="O156" s="4"/>
      <c r="P156" s="4"/>
      <c r="Q156" s="4"/>
      <c r="R156" s="4"/>
      <c r="S156" s="4"/>
      <c r="T156" s="4"/>
      <c r="U156" s="4"/>
      <c r="V156" s="4"/>
      <c r="W156" s="4"/>
    </row>
    <row r="157" spans="1:23" x14ac:dyDescent="0.25">
      <c r="A157" s="1" t="str">
        <f>IF($H$16="Y",'Population Definitions'!$A$13,"...")</f>
        <v>...</v>
      </c>
      <c r="B157" s="2" t="str">
        <f>IF($H$16="Y","---&gt;","...")</f>
        <v>...</v>
      </c>
      <c r="C157" s="1" t="str">
        <f>IF($H$16="Y",'Population Definitions'!$A$8,"...")</f>
        <v>...</v>
      </c>
      <c r="E157" s="4"/>
      <c r="F157" s="2" t="str">
        <f>IF($H$16="Y","OR","...")</f>
        <v>...</v>
      </c>
      <c r="G157" s="4"/>
      <c r="H157" s="4"/>
      <c r="I157" s="4"/>
      <c r="J157" s="4"/>
      <c r="K157" s="4"/>
      <c r="L157" s="4"/>
      <c r="M157" s="4"/>
      <c r="N157" s="4"/>
      <c r="O157" s="4"/>
      <c r="P157" s="4"/>
      <c r="Q157" s="4"/>
      <c r="R157" s="4"/>
      <c r="S157" s="4"/>
      <c r="T157" s="4"/>
      <c r="U157" s="4"/>
      <c r="V157" s="4"/>
      <c r="W157" s="4"/>
    </row>
    <row r="158" spans="1:23" x14ac:dyDescent="0.25">
      <c r="A158" s="1" t="str">
        <f>IF($I$16="Y",'Population Definitions'!$A$13,"...")</f>
        <v>...</v>
      </c>
      <c r="B158" s="2" t="str">
        <f>IF($I$16="Y","---&gt;","...")</f>
        <v>...</v>
      </c>
      <c r="C158" s="1" t="str">
        <f>IF($I$16="Y",'Population Definitions'!$A$9,"...")</f>
        <v>...</v>
      </c>
      <c r="E158" s="4"/>
      <c r="F158" s="2" t="str">
        <f>IF($I$16="Y","OR","...")</f>
        <v>...</v>
      </c>
      <c r="G158" s="4"/>
      <c r="H158" s="4"/>
      <c r="I158" s="4"/>
      <c r="J158" s="4"/>
      <c r="K158" s="4"/>
      <c r="L158" s="4"/>
      <c r="M158" s="4"/>
      <c r="N158" s="4"/>
      <c r="O158" s="4"/>
      <c r="P158" s="4"/>
      <c r="Q158" s="4"/>
      <c r="R158" s="4"/>
      <c r="S158" s="4"/>
      <c r="T158" s="4"/>
      <c r="U158" s="4"/>
      <c r="V158" s="4"/>
      <c r="W158" s="4"/>
    </row>
    <row r="159" spans="1:23" x14ac:dyDescent="0.25">
      <c r="A159" s="1" t="str">
        <f>IF($J$16="Y",'Population Definitions'!$A$13,"...")</f>
        <v>...</v>
      </c>
      <c r="B159" s="2" t="str">
        <f>IF($J$16="Y","---&gt;","...")</f>
        <v>...</v>
      </c>
      <c r="C159" s="1" t="str">
        <f>IF($J$16="Y",'Population Definitions'!$A$10,"...")</f>
        <v>...</v>
      </c>
      <c r="E159" s="4"/>
      <c r="F159" s="2" t="str">
        <f>IF($J$16="Y","OR","...")</f>
        <v>...</v>
      </c>
      <c r="G159" s="4"/>
      <c r="H159" s="4"/>
      <c r="I159" s="4"/>
      <c r="J159" s="4"/>
      <c r="K159" s="4"/>
      <c r="L159" s="4"/>
      <c r="M159" s="4"/>
      <c r="N159" s="4"/>
      <c r="O159" s="4"/>
      <c r="P159" s="4"/>
      <c r="Q159" s="4"/>
      <c r="R159" s="4"/>
      <c r="S159" s="4"/>
      <c r="T159" s="4"/>
      <c r="U159" s="4"/>
      <c r="V159" s="4"/>
      <c r="W159" s="4"/>
    </row>
    <row r="160" spans="1:23" x14ac:dyDescent="0.25">
      <c r="A160" s="1" t="str">
        <f>IF($K$16="Y",'Population Definitions'!$A$13,"...")</f>
        <v>...</v>
      </c>
      <c r="B160" s="2" t="str">
        <f>IF($K$16="Y","---&gt;","...")</f>
        <v>...</v>
      </c>
      <c r="C160" s="1" t="str">
        <f>IF($K$16="Y",'Population Definitions'!$A$11,"...")</f>
        <v>...</v>
      </c>
      <c r="E160" s="4"/>
      <c r="F160" s="2" t="str">
        <f>IF($K$16="Y","OR","...")</f>
        <v>...</v>
      </c>
      <c r="G160" s="4"/>
      <c r="H160" s="4"/>
      <c r="I160" s="4"/>
      <c r="J160" s="4"/>
      <c r="K160" s="4"/>
      <c r="L160" s="4"/>
      <c r="M160" s="4"/>
      <c r="N160" s="4"/>
      <c r="O160" s="4"/>
      <c r="P160" s="4"/>
      <c r="Q160" s="4"/>
      <c r="R160" s="4"/>
      <c r="S160" s="4"/>
      <c r="T160" s="4"/>
      <c r="U160" s="4"/>
      <c r="V160" s="4"/>
      <c r="W160" s="4"/>
    </row>
    <row r="161" spans="1:23" x14ac:dyDescent="0.25">
      <c r="A161" s="1" t="str">
        <f>IF($L$16="Y",'Population Definitions'!$A$13,"...")</f>
        <v>...</v>
      </c>
      <c r="B161" s="2" t="str">
        <f>IF($L$16="Y","---&gt;","...")</f>
        <v>...</v>
      </c>
      <c r="C161" s="1" t="str">
        <f>IF($L$16="Y",'Population Definitions'!$A$12,"...")</f>
        <v>...</v>
      </c>
      <c r="E161" s="4"/>
      <c r="F161" s="2" t="str">
        <f>IF($L$16="Y","OR","...")</f>
        <v>...</v>
      </c>
      <c r="G161" s="4"/>
      <c r="H161" s="4"/>
      <c r="I161" s="4"/>
      <c r="J161" s="4"/>
      <c r="K161" s="4"/>
      <c r="L161" s="4"/>
      <c r="M161" s="4"/>
      <c r="N161" s="4"/>
      <c r="O161" s="4"/>
      <c r="P161" s="4"/>
      <c r="Q161" s="4"/>
      <c r="R161" s="4"/>
      <c r="S161" s="4"/>
      <c r="T161" s="4"/>
      <c r="U161" s="4"/>
      <c r="V161" s="4"/>
      <c r="W161" s="4"/>
    </row>
    <row r="162" spans="1:23" x14ac:dyDescent="0.25">
      <c r="A162" s="1" t="str">
        <f>IF($M$16="Y",'Population Definitions'!$A$13,"...")</f>
        <v>...</v>
      </c>
      <c r="B162" s="2" t="str">
        <f>IF($M$16="Y","---&gt;","...")</f>
        <v>...</v>
      </c>
      <c r="C162" s="1" t="str">
        <f>IF($M$16="Y",'Population Definitions'!$A$13,"...")</f>
        <v>...</v>
      </c>
      <c r="E162" s="4"/>
      <c r="F162" s="2" t="str">
        <f>IF($M$16="Y","OR","...")</f>
        <v>...</v>
      </c>
      <c r="G162" s="4"/>
      <c r="H162" s="4"/>
      <c r="I162" s="4"/>
      <c r="J162" s="4"/>
      <c r="K162" s="4"/>
      <c r="L162" s="4"/>
      <c r="M162" s="4"/>
      <c r="N162" s="4"/>
      <c r="O162" s="4"/>
      <c r="P162" s="4"/>
      <c r="Q162" s="4"/>
      <c r="R162" s="4"/>
      <c r="S162" s="4"/>
      <c r="T162" s="4"/>
      <c r="U162" s="4"/>
      <c r="V162" s="4"/>
      <c r="W162" s="4"/>
    </row>
    <row r="164" spans="1:23" x14ac:dyDescent="0.25">
      <c r="A164" s="1" t="s">
        <v>0</v>
      </c>
      <c r="B164" s="1" t="s">
        <v>1</v>
      </c>
    </row>
    <row r="165" spans="1:23" x14ac:dyDescent="0.25">
      <c r="A165" t="s">
        <v>49</v>
      </c>
      <c r="B165" t="s">
        <v>50</v>
      </c>
    </row>
    <row r="167" spans="1:23" x14ac:dyDescent="0.25">
      <c r="B167" s="1" t="str">
        <f>'Population Definitions'!$A$2</f>
        <v>0-4</v>
      </c>
      <c r="C167" s="1" t="str">
        <f>'Population Definitions'!$A$3</f>
        <v>5-14</v>
      </c>
      <c r="D167" s="1" t="str">
        <f>'Population Definitions'!$A$4</f>
        <v>15-64</v>
      </c>
      <c r="E167" s="1" t="str">
        <f>'Population Definitions'!$A$5</f>
        <v>65+</v>
      </c>
      <c r="F167" s="1" t="str">
        <f>'Population Definitions'!$A$6</f>
        <v>15-64 (HIV+)</v>
      </c>
      <c r="G167" s="1" t="str">
        <f>'Population Definitions'!$A$7</f>
        <v>65+ (HIV+)</v>
      </c>
      <c r="H167" s="1" t="str">
        <f>'Population Definitions'!$A$8</f>
        <v>Pris</v>
      </c>
      <c r="I167" s="1" t="str">
        <f>'Population Definitions'!$A$9</f>
        <v>Pris (HIV+)</v>
      </c>
      <c r="J167" s="1" t="str">
        <f>'Population Definitions'!$A$10</f>
        <v>HCW</v>
      </c>
      <c r="K167" s="1" t="str">
        <f>'Population Definitions'!$A$11</f>
        <v>HCW (HIV+)</v>
      </c>
      <c r="L167" s="1" t="str">
        <f>'Population Definitions'!$A$12</f>
        <v>Mine</v>
      </c>
      <c r="M167" s="1" t="str">
        <f>'Population Definitions'!$A$13</f>
        <v>Mine (HIV+)</v>
      </c>
    </row>
    <row r="168" spans="1:23" x14ac:dyDescent="0.25">
      <c r="A168" s="1" t="str">
        <f>'Population Definitions'!$A$2</f>
        <v>0-4</v>
      </c>
      <c r="B168" s="2" t="s">
        <v>28</v>
      </c>
      <c r="C168" s="3" t="s">
        <v>29</v>
      </c>
      <c r="D168" s="3" t="s">
        <v>29</v>
      </c>
      <c r="E168" s="3" t="s">
        <v>29</v>
      </c>
      <c r="F168" s="3" t="s">
        <v>29</v>
      </c>
      <c r="G168" s="3" t="s">
        <v>29</v>
      </c>
      <c r="H168" s="3" t="s">
        <v>29</v>
      </c>
      <c r="I168" s="3" t="s">
        <v>29</v>
      </c>
      <c r="J168" s="3" t="s">
        <v>29</v>
      </c>
      <c r="K168" s="3" t="s">
        <v>29</v>
      </c>
      <c r="L168" s="3" t="s">
        <v>29</v>
      </c>
      <c r="M168" s="3" t="s">
        <v>29</v>
      </c>
    </row>
    <row r="169" spans="1:23" x14ac:dyDescent="0.25">
      <c r="A169" s="1" t="str">
        <f>'Population Definitions'!$A$3</f>
        <v>5-14</v>
      </c>
      <c r="B169" s="3" t="s">
        <v>29</v>
      </c>
      <c r="C169" s="2" t="s">
        <v>28</v>
      </c>
      <c r="D169" s="3" t="s">
        <v>29</v>
      </c>
      <c r="E169" s="3" t="s">
        <v>29</v>
      </c>
      <c r="F169" s="3" t="s">
        <v>29</v>
      </c>
      <c r="G169" s="3" t="s">
        <v>29</v>
      </c>
      <c r="H169" s="3" t="s">
        <v>29</v>
      </c>
      <c r="I169" s="3" t="s">
        <v>29</v>
      </c>
      <c r="J169" s="3" t="s">
        <v>29</v>
      </c>
      <c r="K169" s="3" t="s">
        <v>29</v>
      </c>
      <c r="L169" s="3" t="s">
        <v>29</v>
      </c>
      <c r="M169" s="3" t="s">
        <v>29</v>
      </c>
    </row>
    <row r="170" spans="1:23" x14ac:dyDescent="0.25">
      <c r="A170" s="1" t="str">
        <f>'Population Definitions'!$A$4</f>
        <v>15-64</v>
      </c>
      <c r="B170" s="3" t="s">
        <v>29</v>
      </c>
      <c r="C170" s="3" t="s">
        <v>29</v>
      </c>
      <c r="D170" s="2" t="s">
        <v>28</v>
      </c>
      <c r="E170" s="3" t="s">
        <v>29</v>
      </c>
      <c r="F170" s="3" t="s">
        <v>29</v>
      </c>
      <c r="G170" s="3" t="s">
        <v>29</v>
      </c>
      <c r="H170" s="3" t="s">
        <v>29</v>
      </c>
      <c r="I170" s="3" t="s">
        <v>29</v>
      </c>
      <c r="J170" s="3" t="s">
        <v>29</v>
      </c>
      <c r="K170" s="3" t="s">
        <v>29</v>
      </c>
      <c r="L170" s="3" t="s">
        <v>29</v>
      </c>
      <c r="M170" s="3" t="s">
        <v>29</v>
      </c>
    </row>
    <row r="171" spans="1:23" x14ac:dyDescent="0.25">
      <c r="A171" s="1" t="str">
        <f>'Population Definitions'!$A$5</f>
        <v>65+</v>
      </c>
      <c r="B171" s="3" t="s">
        <v>29</v>
      </c>
      <c r="C171" s="3" t="s">
        <v>29</v>
      </c>
      <c r="D171" s="3" t="s">
        <v>29</v>
      </c>
      <c r="E171" s="2" t="s">
        <v>28</v>
      </c>
      <c r="F171" s="3" t="s">
        <v>29</v>
      </c>
      <c r="G171" s="3" t="s">
        <v>29</v>
      </c>
      <c r="H171" s="3" t="s">
        <v>29</v>
      </c>
      <c r="I171" s="3" t="s">
        <v>29</v>
      </c>
      <c r="J171" s="3" t="s">
        <v>29</v>
      </c>
      <c r="K171" s="3" t="s">
        <v>29</v>
      </c>
      <c r="L171" s="3" t="s">
        <v>29</v>
      </c>
      <c r="M171" s="3" t="s">
        <v>29</v>
      </c>
    </row>
    <row r="172" spans="1:23" x14ac:dyDescent="0.25">
      <c r="A172" s="1" t="str">
        <f>'Population Definitions'!$A$6</f>
        <v>15-64 (HIV+)</v>
      </c>
      <c r="B172" s="3" t="s">
        <v>29</v>
      </c>
      <c r="C172" s="3" t="s">
        <v>29</v>
      </c>
      <c r="D172" s="3" t="s">
        <v>29</v>
      </c>
      <c r="E172" s="3" t="s">
        <v>29</v>
      </c>
      <c r="F172" s="2" t="s">
        <v>28</v>
      </c>
      <c r="G172" s="3" t="s">
        <v>29</v>
      </c>
      <c r="H172" s="3" t="s">
        <v>29</v>
      </c>
      <c r="I172" s="3" t="s">
        <v>29</v>
      </c>
      <c r="J172" s="3" t="s">
        <v>29</v>
      </c>
      <c r="K172" s="3" t="s">
        <v>29</v>
      </c>
      <c r="L172" s="3" t="s">
        <v>29</v>
      </c>
      <c r="M172" s="3" t="s">
        <v>29</v>
      </c>
    </row>
    <row r="173" spans="1:23" x14ac:dyDescent="0.25">
      <c r="A173" s="1" t="str">
        <f>'Population Definitions'!$A$7</f>
        <v>65+ (HIV+)</v>
      </c>
      <c r="B173" s="3" t="s">
        <v>29</v>
      </c>
      <c r="C173" s="3" t="s">
        <v>29</v>
      </c>
      <c r="D173" s="3" t="s">
        <v>29</v>
      </c>
      <c r="E173" s="3" t="s">
        <v>29</v>
      </c>
      <c r="F173" s="3" t="s">
        <v>29</v>
      </c>
      <c r="G173" s="2" t="s">
        <v>28</v>
      </c>
      <c r="H173" s="3" t="s">
        <v>29</v>
      </c>
      <c r="I173" s="3" t="s">
        <v>29</v>
      </c>
      <c r="J173" s="3" t="s">
        <v>29</v>
      </c>
      <c r="K173" s="3" t="s">
        <v>29</v>
      </c>
      <c r="L173" s="3" t="s">
        <v>29</v>
      </c>
      <c r="M173" s="3" t="s">
        <v>29</v>
      </c>
    </row>
    <row r="174" spans="1:23" x14ac:dyDescent="0.25">
      <c r="A174" s="1" t="str">
        <f>'Population Definitions'!$A$8</f>
        <v>Pris</v>
      </c>
      <c r="B174" s="3" t="s">
        <v>29</v>
      </c>
      <c r="C174" s="3" t="s">
        <v>29</v>
      </c>
      <c r="D174" s="3" t="s">
        <v>29</v>
      </c>
      <c r="E174" s="3" t="s">
        <v>29</v>
      </c>
      <c r="F174" s="3" t="s">
        <v>29</v>
      </c>
      <c r="G174" s="3" t="s">
        <v>29</v>
      </c>
      <c r="H174" s="2" t="s">
        <v>28</v>
      </c>
      <c r="I174" s="3" t="s">
        <v>29</v>
      </c>
      <c r="J174" s="3" t="s">
        <v>29</v>
      </c>
      <c r="K174" s="3" t="s">
        <v>29</v>
      </c>
      <c r="L174" s="3" t="s">
        <v>29</v>
      </c>
      <c r="M174" s="3" t="s">
        <v>29</v>
      </c>
    </row>
    <row r="175" spans="1:23" x14ac:dyDescent="0.25">
      <c r="A175" s="1" t="str">
        <f>'Population Definitions'!$A$9</f>
        <v>Pris (HIV+)</v>
      </c>
      <c r="B175" s="3" t="s">
        <v>29</v>
      </c>
      <c r="C175" s="3" t="s">
        <v>29</v>
      </c>
      <c r="D175" s="3" t="s">
        <v>29</v>
      </c>
      <c r="E175" s="3" t="s">
        <v>29</v>
      </c>
      <c r="F175" s="3" t="s">
        <v>29</v>
      </c>
      <c r="G175" s="3" t="s">
        <v>29</v>
      </c>
      <c r="H175" s="3" t="s">
        <v>29</v>
      </c>
      <c r="I175" s="2" t="s">
        <v>28</v>
      </c>
      <c r="J175" s="3" t="s">
        <v>29</v>
      </c>
      <c r="K175" s="3" t="s">
        <v>29</v>
      </c>
      <c r="L175" s="3" t="s">
        <v>29</v>
      </c>
      <c r="M175" s="3" t="s">
        <v>29</v>
      </c>
    </row>
    <row r="176" spans="1:23" x14ac:dyDescent="0.25">
      <c r="A176" s="1" t="str">
        <f>'Population Definitions'!$A$10</f>
        <v>HCW</v>
      </c>
      <c r="B176" s="3" t="s">
        <v>29</v>
      </c>
      <c r="C176" s="3" t="s">
        <v>29</v>
      </c>
      <c r="D176" s="3" t="s">
        <v>29</v>
      </c>
      <c r="E176" s="3" t="s">
        <v>29</v>
      </c>
      <c r="F176" s="3" t="s">
        <v>29</v>
      </c>
      <c r="G176" s="3" t="s">
        <v>29</v>
      </c>
      <c r="H176" s="3" t="s">
        <v>29</v>
      </c>
      <c r="I176" s="3" t="s">
        <v>29</v>
      </c>
      <c r="J176" s="2" t="s">
        <v>28</v>
      </c>
      <c r="K176" s="3" t="s">
        <v>29</v>
      </c>
      <c r="L176" s="3" t="s">
        <v>29</v>
      </c>
      <c r="M176" s="3" t="s">
        <v>29</v>
      </c>
    </row>
    <row r="177" spans="1:23" x14ac:dyDescent="0.25">
      <c r="A177" s="1" t="str">
        <f>'Population Definitions'!$A$11</f>
        <v>HCW (HIV+)</v>
      </c>
      <c r="B177" s="3" t="s">
        <v>29</v>
      </c>
      <c r="C177" s="3" t="s">
        <v>29</v>
      </c>
      <c r="D177" s="3" t="s">
        <v>29</v>
      </c>
      <c r="E177" s="3" t="s">
        <v>29</v>
      </c>
      <c r="F177" s="3" t="s">
        <v>29</v>
      </c>
      <c r="G177" s="3" t="s">
        <v>29</v>
      </c>
      <c r="H177" s="3" t="s">
        <v>29</v>
      </c>
      <c r="I177" s="3" t="s">
        <v>29</v>
      </c>
      <c r="J177" s="3" t="s">
        <v>29</v>
      </c>
      <c r="K177" s="2" t="s">
        <v>28</v>
      </c>
      <c r="L177" s="3" t="s">
        <v>29</v>
      </c>
      <c r="M177" s="3" t="s">
        <v>29</v>
      </c>
    </row>
    <row r="178" spans="1:23" x14ac:dyDescent="0.25">
      <c r="A178" s="1" t="str">
        <f>'Population Definitions'!$A$12</f>
        <v>Mine</v>
      </c>
      <c r="B178" s="3" t="s">
        <v>29</v>
      </c>
      <c r="C178" s="3" t="s">
        <v>29</v>
      </c>
      <c r="D178" s="3" t="s">
        <v>29</v>
      </c>
      <c r="E178" s="3" t="s">
        <v>29</v>
      </c>
      <c r="F178" s="3" t="s">
        <v>29</v>
      </c>
      <c r="G178" s="3" t="s">
        <v>29</v>
      </c>
      <c r="H178" s="3" t="s">
        <v>29</v>
      </c>
      <c r="I178" s="3" t="s">
        <v>29</v>
      </c>
      <c r="J178" s="3" t="s">
        <v>29</v>
      </c>
      <c r="K178" s="3" t="s">
        <v>29</v>
      </c>
      <c r="L178" s="2" t="s">
        <v>28</v>
      </c>
      <c r="M178" s="3" t="s">
        <v>29</v>
      </c>
    </row>
    <row r="179" spans="1:23" x14ac:dyDescent="0.25">
      <c r="A179" s="1" t="str">
        <f>'Population Definitions'!$A$13</f>
        <v>Mine (HIV+)</v>
      </c>
      <c r="B179" s="3" t="s">
        <v>29</v>
      </c>
      <c r="C179" s="3" t="s">
        <v>29</v>
      </c>
      <c r="D179" s="3" t="s">
        <v>29</v>
      </c>
      <c r="E179" s="3" t="s">
        <v>29</v>
      </c>
      <c r="F179" s="3" t="s">
        <v>29</v>
      </c>
      <c r="G179" s="3" t="s">
        <v>29</v>
      </c>
      <c r="H179" s="3" t="s">
        <v>29</v>
      </c>
      <c r="I179" s="3" t="s">
        <v>29</v>
      </c>
      <c r="J179" s="3" t="s">
        <v>29</v>
      </c>
      <c r="K179" s="3" t="s">
        <v>29</v>
      </c>
      <c r="L179" s="3" t="s">
        <v>29</v>
      </c>
      <c r="M179" s="2" t="s">
        <v>28</v>
      </c>
    </row>
    <row r="181" spans="1:23" x14ac:dyDescent="0.25">
      <c r="A181" s="1"/>
      <c r="B181" s="1"/>
      <c r="C181" s="1"/>
      <c r="D181" s="1" t="s">
        <v>30</v>
      </c>
      <c r="E181" s="1" t="s">
        <v>31</v>
      </c>
      <c r="F181" s="1"/>
      <c r="G181" s="1" t="s">
        <v>32</v>
      </c>
      <c r="H181" s="1" t="s">
        <v>33</v>
      </c>
      <c r="I181" s="1" t="s">
        <v>34</v>
      </c>
      <c r="J181" s="1" t="s">
        <v>35</v>
      </c>
      <c r="K181" s="1" t="s">
        <v>36</v>
      </c>
      <c r="L181" s="1" t="s">
        <v>37</v>
      </c>
      <c r="M181" s="1" t="s">
        <v>38</v>
      </c>
      <c r="N181" s="1" t="s">
        <v>39</v>
      </c>
      <c r="O181" s="1" t="s">
        <v>40</v>
      </c>
      <c r="P181" s="1" t="s">
        <v>41</v>
      </c>
      <c r="Q181" s="1" t="s">
        <v>42</v>
      </c>
      <c r="R181" s="1" t="s">
        <v>43</v>
      </c>
      <c r="S181" s="1" t="s">
        <v>44</v>
      </c>
      <c r="T181" s="1" t="s">
        <v>45</v>
      </c>
      <c r="U181" s="1" t="s">
        <v>46</v>
      </c>
      <c r="V181" s="1" t="s">
        <v>47</v>
      </c>
      <c r="W181" s="1" t="s">
        <v>48</v>
      </c>
    </row>
    <row r="182" spans="1:23" x14ac:dyDescent="0.25">
      <c r="A182" s="1" t="str">
        <f>IF($B$168="Y",'Population Definitions'!$A$2,"...")</f>
        <v>...</v>
      </c>
      <c r="B182" s="2" t="str">
        <f>IF($B$168="Y","---&gt;","...")</f>
        <v>...</v>
      </c>
      <c r="C182" s="1" t="str">
        <f>IF($B$168="Y",'Population Definitions'!$A$2,"...")</f>
        <v>...</v>
      </c>
      <c r="E182" s="4"/>
      <c r="F182" s="2" t="str">
        <f>IF($B$168="Y","OR","...")</f>
        <v>...</v>
      </c>
      <c r="G182" s="4"/>
      <c r="H182" s="4"/>
      <c r="I182" s="4"/>
      <c r="J182" s="4"/>
      <c r="K182" s="4"/>
      <c r="L182" s="4"/>
      <c r="M182" s="4"/>
      <c r="N182" s="4"/>
      <c r="O182" s="4"/>
      <c r="P182" s="4"/>
      <c r="Q182" s="4"/>
      <c r="R182" s="4"/>
      <c r="S182" s="4"/>
      <c r="T182" s="4"/>
      <c r="U182" s="4"/>
      <c r="V182" s="4"/>
      <c r="W182" s="4"/>
    </row>
    <row r="183" spans="1:23" x14ac:dyDescent="0.25">
      <c r="A183" s="1" t="str">
        <f>IF($C$168="Y",'Population Definitions'!$A$2,"...")</f>
        <v>...</v>
      </c>
      <c r="B183" s="2" t="str">
        <f>IF($C$168="Y","---&gt;","...")</f>
        <v>...</v>
      </c>
      <c r="C183" s="1" t="str">
        <f>IF($C$168="Y",'Population Definitions'!$A$3,"...")</f>
        <v>...</v>
      </c>
      <c r="E183" s="4"/>
      <c r="F183" s="2" t="str">
        <f>IF($C$168="Y","OR","...")</f>
        <v>...</v>
      </c>
      <c r="G183" s="4"/>
      <c r="H183" s="4"/>
      <c r="I183" s="4"/>
      <c r="J183" s="4"/>
      <c r="K183" s="4"/>
      <c r="L183" s="4"/>
      <c r="M183" s="4"/>
      <c r="N183" s="4"/>
      <c r="O183" s="4"/>
      <c r="P183" s="4"/>
      <c r="Q183" s="4"/>
      <c r="R183" s="4"/>
      <c r="S183" s="4"/>
      <c r="T183" s="4"/>
      <c r="U183" s="4"/>
      <c r="V183" s="4"/>
      <c r="W183" s="4"/>
    </row>
    <row r="184" spans="1:23" x14ac:dyDescent="0.25">
      <c r="A184" s="1" t="str">
        <f>IF($D$168="Y",'Population Definitions'!$A$2,"...")</f>
        <v>...</v>
      </c>
      <c r="B184" s="2" t="str">
        <f>IF($D$168="Y","---&gt;","...")</f>
        <v>...</v>
      </c>
      <c r="C184" s="1" t="str">
        <f>IF($D$168="Y",'Population Definitions'!$A$4,"...")</f>
        <v>...</v>
      </c>
      <c r="E184" s="4"/>
      <c r="F184" s="2" t="str">
        <f>IF($D$168="Y","OR","...")</f>
        <v>...</v>
      </c>
      <c r="G184" s="4"/>
      <c r="H184" s="4"/>
      <c r="I184" s="4"/>
      <c r="J184" s="4"/>
      <c r="K184" s="4"/>
      <c r="L184" s="4"/>
      <c r="M184" s="4"/>
      <c r="N184" s="4"/>
      <c r="O184" s="4"/>
      <c r="P184" s="4"/>
      <c r="Q184" s="4"/>
      <c r="R184" s="4"/>
      <c r="S184" s="4"/>
      <c r="T184" s="4"/>
      <c r="U184" s="4"/>
      <c r="V184" s="4"/>
      <c r="W184" s="4"/>
    </row>
    <row r="185" spans="1:23" x14ac:dyDescent="0.25">
      <c r="A185" s="1" t="str">
        <f>IF($E$168="Y",'Population Definitions'!$A$2,"...")</f>
        <v>...</v>
      </c>
      <c r="B185" s="2" t="str">
        <f>IF($E$168="Y","---&gt;","...")</f>
        <v>...</v>
      </c>
      <c r="C185" s="1" t="str">
        <f>IF($E$168="Y",'Population Definitions'!$A$5,"...")</f>
        <v>...</v>
      </c>
      <c r="E185" s="4"/>
      <c r="F185" s="2" t="str">
        <f>IF($E$168="Y","OR","...")</f>
        <v>...</v>
      </c>
      <c r="G185" s="4"/>
      <c r="H185" s="4"/>
      <c r="I185" s="4"/>
      <c r="J185" s="4"/>
      <c r="K185" s="4"/>
      <c r="L185" s="4"/>
      <c r="M185" s="4"/>
      <c r="N185" s="4"/>
      <c r="O185" s="4"/>
      <c r="P185" s="4"/>
      <c r="Q185" s="4"/>
      <c r="R185" s="4"/>
      <c r="S185" s="4"/>
      <c r="T185" s="4"/>
      <c r="U185" s="4"/>
      <c r="V185" s="4"/>
      <c r="W185" s="4"/>
    </row>
    <row r="186" spans="1:23" x14ac:dyDescent="0.25">
      <c r="A186" s="1" t="str">
        <f>IF($F$168="Y",'Population Definitions'!$A$2,"...")</f>
        <v>...</v>
      </c>
      <c r="B186" s="2" t="str">
        <f>IF($F$168="Y","---&gt;","...")</f>
        <v>...</v>
      </c>
      <c r="C186" s="1" t="str">
        <f>IF($F$168="Y",'Population Definitions'!$A$6,"...")</f>
        <v>...</v>
      </c>
      <c r="E186" s="4"/>
      <c r="F186" s="2" t="str">
        <f>IF($F$168="Y","OR","...")</f>
        <v>...</v>
      </c>
      <c r="G186" s="4"/>
      <c r="H186" s="4"/>
      <c r="I186" s="4"/>
      <c r="J186" s="4"/>
      <c r="K186" s="4"/>
      <c r="L186" s="4"/>
      <c r="M186" s="4"/>
      <c r="N186" s="4"/>
      <c r="O186" s="4"/>
      <c r="P186" s="4"/>
      <c r="Q186" s="4"/>
      <c r="R186" s="4"/>
      <c r="S186" s="4"/>
      <c r="T186" s="4"/>
      <c r="U186" s="4"/>
      <c r="V186" s="4"/>
      <c r="W186" s="4"/>
    </row>
    <row r="187" spans="1:23" x14ac:dyDescent="0.25">
      <c r="A187" s="1" t="str">
        <f>IF($G$168="Y",'Population Definitions'!$A$2,"...")</f>
        <v>...</v>
      </c>
      <c r="B187" s="2" t="str">
        <f>IF($G$168="Y","---&gt;","...")</f>
        <v>...</v>
      </c>
      <c r="C187" s="1" t="str">
        <f>IF($G$168="Y",'Population Definitions'!$A$7,"...")</f>
        <v>...</v>
      </c>
      <c r="E187" s="4"/>
      <c r="F187" s="2" t="str">
        <f>IF($G$168="Y","OR","...")</f>
        <v>...</v>
      </c>
      <c r="G187" s="4"/>
      <c r="H187" s="4"/>
      <c r="I187" s="4"/>
      <c r="J187" s="4"/>
      <c r="K187" s="4"/>
      <c r="L187" s="4"/>
      <c r="M187" s="4"/>
      <c r="N187" s="4"/>
      <c r="O187" s="4"/>
      <c r="P187" s="4"/>
      <c r="Q187" s="4"/>
      <c r="R187" s="4"/>
      <c r="S187" s="4"/>
      <c r="T187" s="4"/>
      <c r="U187" s="4"/>
      <c r="V187" s="4"/>
      <c r="W187" s="4"/>
    </row>
    <row r="188" spans="1:23" x14ac:dyDescent="0.25">
      <c r="A188" s="1" t="str">
        <f>IF($H$168="Y",'Population Definitions'!$A$2,"...")</f>
        <v>...</v>
      </c>
      <c r="B188" s="2" t="str">
        <f>IF($H$168="Y","---&gt;","...")</f>
        <v>...</v>
      </c>
      <c r="C188" s="1" t="str">
        <f>IF($H$168="Y",'Population Definitions'!$A$8,"...")</f>
        <v>...</v>
      </c>
      <c r="E188" s="4"/>
      <c r="F188" s="2" t="str">
        <f>IF($H$168="Y","OR","...")</f>
        <v>...</v>
      </c>
      <c r="G188" s="4"/>
      <c r="H188" s="4"/>
      <c r="I188" s="4"/>
      <c r="J188" s="4"/>
      <c r="K188" s="4"/>
      <c r="L188" s="4"/>
      <c r="M188" s="4"/>
      <c r="N188" s="4"/>
      <c r="O188" s="4"/>
      <c r="P188" s="4"/>
      <c r="Q188" s="4"/>
      <c r="R188" s="4"/>
      <c r="S188" s="4"/>
      <c r="T188" s="4"/>
      <c r="U188" s="4"/>
      <c r="V188" s="4"/>
      <c r="W188" s="4"/>
    </row>
    <row r="189" spans="1:23" x14ac:dyDescent="0.25">
      <c r="A189" s="1" t="str">
        <f>IF($I$168="Y",'Population Definitions'!$A$2,"...")</f>
        <v>...</v>
      </c>
      <c r="B189" s="2" t="str">
        <f>IF($I$168="Y","---&gt;","...")</f>
        <v>...</v>
      </c>
      <c r="C189" s="1" t="str">
        <f>IF($I$168="Y",'Population Definitions'!$A$9,"...")</f>
        <v>...</v>
      </c>
      <c r="E189" s="4"/>
      <c r="F189" s="2" t="str">
        <f>IF($I$168="Y","OR","...")</f>
        <v>...</v>
      </c>
      <c r="G189" s="4"/>
      <c r="H189" s="4"/>
      <c r="I189" s="4"/>
      <c r="J189" s="4"/>
      <c r="K189" s="4"/>
      <c r="L189" s="4"/>
      <c r="M189" s="4"/>
      <c r="N189" s="4"/>
      <c r="O189" s="4"/>
      <c r="P189" s="4"/>
      <c r="Q189" s="4"/>
      <c r="R189" s="4"/>
      <c r="S189" s="4"/>
      <c r="T189" s="4"/>
      <c r="U189" s="4"/>
      <c r="V189" s="4"/>
      <c r="W189" s="4"/>
    </row>
    <row r="190" spans="1:23" x14ac:dyDescent="0.25">
      <c r="A190" s="1" t="str">
        <f>IF($J$168="Y",'Population Definitions'!$A$2,"...")</f>
        <v>...</v>
      </c>
      <c r="B190" s="2" t="str">
        <f>IF($J$168="Y","---&gt;","...")</f>
        <v>...</v>
      </c>
      <c r="C190" s="1" t="str">
        <f>IF($J$168="Y",'Population Definitions'!$A$10,"...")</f>
        <v>...</v>
      </c>
      <c r="E190" s="4"/>
      <c r="F190" s="2" t="str">
        <f>IF($J$168="Y","OR","...")</f>
        <v>...</v>
      </c>
      <c r="G190" s="4"/>
      <c r="H190" s="4"/>
      <c r="I190" s="4"/>
      <c r="J190" s="4"/>
      <c r="K190" s="4"/>
      <c r="L190" s="4"/>
      <c r="M190" s="4"/>
      <c r="N190" s="4"/>
      <c r="O190" s="4"/>
      <c r="P190" s="4"/>
      <c r="Q190" s="4"/>
      <c r="R190" s="4"/>
      <c r="S190" s="4"/>
      <c r="T190" s="4"/>
      <c r="U190" s="4"/>
      <c r="V190" s="4"/>
      <c r="W190" s="4"/>
    </row>
    <row r="191" spans="1:23" x14ac:dyDescent="0.25">
      <c r="A191" s="1" t="str">
        <f>IF($K$168="Y",'Population Definitions'!$A$2,"...")</f>
        <v>...</v>
      </c>
      <c r="B191" s="2" t="str">
        <f>IF($K$168="Y","---&gt;","...")</f>
        <v>...</v>
      </c>
      <c r="C191" s="1" t="str">
        <f>IF($K$168="Y",'Population Definitions'!$A$11,"...")</f>
        <v>...</v>
      </c>
      <c r="E191" s="4"/>
      <c r="F191" s="2" t="str">
        <f>IF($K$168="Y","OR","...")</f>
        <v>...</v>
      </c>
      <c r="G191" s="4"/>
      <c r="H191" s="4"/>
      <c r="I191" s="4"/>
      <c r="J191" s="4"/>
      <c r="K191" s="4"/>
      <c r="L191" s="4"/>
      <c r="M191" s="4"/>
      <c r="N191" s="4"/>
      <c r="O191" s="4"/>
      <c r="P191" s="4"/>
      <c r="Q191" s="4"/>
      <c r="R191" s="4"/>
      <c r="S191" s="4"/>
      <c r="T191" s="4"/>
      <c r="U191" s="4"/>
      <c r="V191" s="4"/>
      <c r="W191" s="4"/>
    </row>
    <row r="192" spans="1:23" x14ac:dyDescent="0.25">
      <c r="A192" s="1" t="str">
        <f>IF($L$168="Y",'Population Definitions'!$A$2,"...")</f>
        <v>...</v>
      </c>
      <c r="B192" s="2" t="str">
        <f>IF($L$168="Y","---&gt;","...")</f>
        <v>...</v>
      </c>
      <c r="C192" s="1" t="str">
        <f>IF($L$168="Y",'Population Definitions'!$A$12,"...")</f>
        <v>...</v>
      </c>
      <c r="E192" s="4"/>
      <c r="F192" s="2" t="str">
        <f>IF($L$168="Y","OR","...")</f>
        <v>...</v>
      </c>
      <c r="G192" s="4"/>
      <c r="H192" s="4"/>
      <c r="I192" s="4"/>
      <c r="J192" s="4"/>
      <c r="K192" s="4"/>
      <c r="L192" s="4"/>
      <c r="M192" s="4"/>
      <c r="N192" s="4"/>
      <c r="O192" s="4"/>
      <c r="P192" s="4"/>
      <c r="Q192" s="4"/>
      <c r="R192" s="4"/>
      <c r="S192" s="4"/>
      <c r="T192" s="4"/>
      <c r="U192" s="4"/>
      <c r="V192" s="4"/>
      <c r="W192" s="4"/>
    </row>
    <row r="193" spans="1:23" x14ac:dyDescent="0.25">
      <c r="A193" s="1" t="str">
        <f>IF($M$168="Y",'Population Definitions'!$A$2,"...")</f>
        <v>...</v>
      </c>
      <c r="B193" s="2" t="str">
        <f>IF($M$168="Y","---&gt;","...")</f>
        <v>...</v>
      </c>
      <c r="C193" s="1" t="str">
        <f>IF($M$168="Y",'Population Definitions'!$A$13,"...")</f>
        <v>...</v>
      </c>
      <c r="E193" s="4"/>
      <c r="F193" s="2" t="str">
        <f>IF($M$168="Y","OR","...")</f>
        <v>...</v>
      </c>
      <c r="G193" s="4"/>
      <c r="H193" s="4"/>
      <c r="I193" s="4"/>
      <c r="J193" s="4"/>
      <c r="K193" s="4"/>
      <c r="L193" s="4"/>
      <c r="M193" s="4"/>
      <c r="N193" s="4"/>
      <c r="O193" s="4"/>
      <c r="P193" s="4"/>
      <c r="Q193" s="4"/>
      <c r="R193" s="4"/>
      <c r="S193" s="4"/>
      <c r="T193" s="4"/>
      <c r="U193" s="4"/>
      <c r="V193" s="4"/>
      <c r="W193" s="4"/>
    </row>
    <row r="194" spans="1:23" x14ac:dyDescent="0.25">
      <c r="A194" s="1" t="str">
        <f>IF($B$169="Y",'Population Definitions'!$A$3,"...")</f>
        <v>...</v>
      </c>
      <c r="B194" s="2" t="str">
        <f>IF($B$169="Y","---&gt;","...")</f>
        <v>...</v>
      </c>
      <c r="C194" s="1" t="str">
        <f>IF($B$169="Y",'Population Definitions'!$A$2,"...")</f>
        <v>...</v>
      </c>
      <c r="E194" s="4"/>
      <c r="F194" s="2" t="str">
        <f>IF($B$169="Y","OR","...")</f>
        <v>...</v>
      </c>
      <c r="G194" s="4"/>
      <c r="H194" s="4"/>
      <c r="I194" s="4"/>
      <c r="J194" s="4"/>
      <c r="K194" s="4"/>
      <c r="L194" s="4"/>
      <c r="M194" s="4"/>
      <c r="N194" s="4"/>
      <c r="O194" s="4"/>
      <c r="P194" s="4"/>
      <c r="Q194" s="4"/>
      <c r="R194" s="4"/>
      <c r="S194" s="4"/>
      <c r="T194" s="4"/>
      <c r="U194" s="4"/>
      <c r="V194" s="4"/>
      <c r="W194" s="4"/>
    </row>
    <row r="195" spans="1:23" x14ac:dyDescent="0.25">
      <c r="A195" s="1" t="str">
        <f>IF($C$169="Y",'Population Definitions'!$A$3,"...")</f>
        <v>...</v>
      </c>
      <c r="B195" s="2" t="str">
        <f>IF($C$169="Y","---&gt;","...")</f>
        <v>...</v>
      </c>
      <c r="C195" s="1" t="str">
        <f>IF($C$169="Y",'Population Definitions'!$A$3,"...")</f>
        <v>...</v>
      </c>
      <c r="E195" s="4"/>
      <c r="F195" s="2" t="str">
        <f>IF($C$169="Y","OR","...")</f>
        <v>...</v>
      </c>
      <c r="G195" s="4"/>
      <c r="H195" s="4"/>
      <c r="I195" s="4"/>
      <c r="J195" s="4"/>
      <c r="K195" s="4"/>
      <c r="L195" s="4"/>
      <c r="M195" s="4"/>
      <c r="N195" s="4"/>
      <c r="O195" s="4"/>
      <c r="P195" s="4"/>
      <c r="Q195" s="4"/>
      <c r="R195" s="4"/>
      <c r="S195" s="4"/>
      <c r="T195" s="4"/>
      <c r="U195" s="4"/>
      <c r="V195" s="4"/>
      <c r="W195" s="4"/>
    </row>
    <row r="196" spans="1:23" x14ac:dyDescent="0.25">
      <c r="A196" s="1" t="str">
        <f>IF($D$169="Y",'Population Definitions'!$A$3,"...")</f>
        <v>...</v>
      </c>
      <c r="B196" s="2" t="str">
        <f>IF($D$169="Y","---&gt;","...")</f>
        <v>...</v>
      </c>
      <c r="C196" s="1" t="str">
        <f>IF($D$169="Y",'Population Definitions'!$A$4,"...")</f>
        <v>...</v>
      </c>
      <c r="E196" s="4"/>
      <c r="F196" s="2" t="str">
        <f>IF($D$169="Y","OR","...")</f>
        <v>...</v>
      </c>
      <c r="G196" s="4"/>
      <c r="H196" s="4"/>
      <c r="I196" s="4"/>
      <c r="J196" s="4"/>
      <c r="K196" s="4"/>
      <c r="L196" s="4"/>
      <c r="M196" s="4"/>
      <c r="N196" s="4"/>
      <c r="O196" s="4"/>
      <c r="P196" s="4"/>
      <c r="Q196" s="4"/>
      <c r="R196" s="4"/>
      <c r="S196" s="4"/>
      <c r="T196" s="4"/>
      <c r="U196" s="4"/>
      <c r="V196" s="4"/>
      <c r="W196" s="4"/>
    </row>
    <row r="197" spans="1:23" x14ac:dyDescent="0.25">
      <c r="A197" s="1" t="str">
        <f>IF($E$169="Y",'Population Definitions'!$A$3,"...")</f>
        <v>...</v>
      </c>
      <c r="B197" s="2" t="str">
        <f>IF($E$169="Y","---&gt;","...")</f>
        <v>...</v>
      </c>
      <c r="C197" s="1" t="str">
        <f>IF($E$169="Y",'Population Definitions'!$A$5,"...")</f>
        <v>...</v>
      </c>
      <c r="E197" s="4"/>
      <c r="F197" s="2" t="str">
        <f>IF($E$169="Y","OR","...")</f>
        <v>...</v>
      </c>
      <c r="G197" s="4"/>
      <c r="H197" s="4"/>
      <c r="I197" s="4"/>
      <c r="J197" s="4"/>
      <c r="K197" s="4"/>
      <c r="L197" s="4"/>
      <c r="M197" s="4"/>
      <c r="N197" s="4"/>
      <c r="O197" s="4"/>
      <c r="P197" s="4"/>
      <c r="Q197" s="4"/>
      <c r="R197" s="4"/>
      <c r="S197" s="4"/>
      <c r="T197" s="4"/>
      <c r="U197" s="4"/>
      <c r="V197" s="4"/>
      <c r="W197" s="4"/>
    </row>
    <row r="198" spans="1:23" x14ac:dyDescent="0.25">
      <c r="A198" s="1" t="str">
        <f>IF($F$169="Y",'Population Definitions'!$A$3,"...")</f>
        <v>...</v>
      </c>
      <c r="B198" s="2" t="str">
        <f>IF($F$169="Y","---&gt;","...")</f>
        <v>...</v>
      </c>
      <c r="C198" s="1" t="str">
        <f>IF($F$169="Y",'Population Definitions'!$A$6,"...")</f>
        <v>...</v>
      </c>
      <c r="E198" s="4"/>
      <c r="F198" s="2" t="str">
        <f>IF($F$169="Y","OR","...")</f>
        <v>...</v>
      </c>
      <c r="G198" s="4"/>
      <c r="H198" s="4"/>
      <c r="I198" s="4"/>
      <c r="J198" s="4"/>
      <c r="K198" s="4"/>
      <c r="L198" s="4"/>
      <c r="M198" s="4"/>
      <c r="N198" s="4"/>
      <c r="O198" s="4"/>
      <c r="P198" s="4"/>
      <c r="Q198" s="4"/>
      <c r="R198" s="4"/>
      <c r="S198" s="4"/>
      <c r="T198" s="4"/>
      <c r="U198" s="4"/>
      <c r="V198" s="4"/>
      <c r="W198" s="4"/>
    </row>
    <row r="199" spans="1:23" x14ac:dyDescent="0.25">
      <c r="A199" s="1" t="str">
        <f>IF($G$169="Y",'Population Definitions'!$A$3,"...")</f>
        <v>...</v>
      </c>
      <c r="B199" s="2" t="str">
        <f>IF($G$169="Y","---&gt;","...")</f>
        <v>...</v>
      </c>
      <c r="C199" s="1" t="str">
        <f>IF($G$169="Y",'Population Definitions'!$A$7,"...")</f>
        <v>...</v>
      </c>
      <c r="E199" s="4"/>
      <c r="F199" s="2" t="str">
        <f>IF($G$169="Y","OR","...")</f>
        <v>...</v>
      </c>
      <c r="G199" s="4"/>
      <c r="H199" s="4"/>
      <c r="I199" s="4"/>
      <c r="J199" s="4"/>
      <c r="K199" s="4"/>
      <c r="L199" s="4"/>
      <c r="M199" s="4"/>
      <c r="N199" s="4"/>
      <c r="O199" s="4"/>
      <c r="P199" s="4"/>
      <c r="Q199" s="4"/>
      <c r="R199" s="4"/>
      <c r="S199" s="4"/>
      <c r="T199" s="4"/>
      <c r="U199" s="4"/>
      <c r="V199" s="4"/>
      <c r="W199" s="4"/>
    </row>
    <row r="200" spans="1:23" x14ac:dyDescent="0.25">
      <c r="A200" s="1" t="str">
        <f>IF($H$169="Y",'Population Definitions'!$A$3,"...")</f>
        <v>...</v>
      </c>
      <c r="B200" s="2" t="str">
        <f>IF($H$169="Y","---&gt;","...")</f>
        <v>...</v>
      </c>
      <c r="C200" s="1" t="str">
        <f>IF($H$169="Y",'Population Definitions'!$A$8,"...")</f>
        <v>...</v>
      </c>
      <c r="E200" s="4"/>
      <c r="F200" s="2" t="str">
        <f>IF($H$169="Y","OR","...")</f>
        <v>...</v>
      </c>
      <c r="G200" s="4"/>
      <c r="H200" s="4"/>
      <c r="I200" s="4"/>
      <c r="J200" s="4"/>
      <c r="K200" s="4"/>
      <c r="L200" s="4"/>
      <c r="M200" s="4"/>
      <c r="N200" s="4"/>
      <c r="O200" s="4"/>
      <c r="P200" s="4"/>
      <c r="Q200" s="4"/>
      <c r="R200" s="4"/>
      <c r="S200" s="4"/>
      <c r="T200" s="4"/>
      <c r="U200" s="4"/>
      <c r="V200" s="4"/>
      <c r="W200" s="4"/>
    </row>
    <row r="201" spans="1:23" x14ac:dyDescent="0.25">
      <c r="A201" s="1" t="str">
        <f>IF($I$169="Y",'Population Definitions'!$A$3,"...")</f>
        <v>...</v>
      </c>
      <c r="B201" s="2" t="str">
        <f>IF($I$169="Y","---&gt;","...")</f>
        <v>...</v>
      </c>
      <c r="C201" s="1" t="str">
        <f>IF($I$169="Y",'Population Definitions'!$A$9,"...")</f>
        <v>...</v>
      </c>
      <c r="E201" s="4"/>
      <c r="F201" s="2" t="str">
        <f>IF($I$169="Y","OR","...")</f>
        <v>...</v>
      </c>
      <c r="G201" s="4"/>
      <c r="H201" s="4"/>
      <c r="I201" s="4"/>
      <c r="J201" s="4"/>
      <c r="K201" s="4"/>
      <c r="L201" s="4"/>
      <c r="M201" s="4"/>
      <c r="N201" s="4"/>
      <c r="O201" s="4"/>
      <c r="P201" s="4"/>
      <c r="Q201" s="4"/>
      <c r="R201" s="4"/>
      <c r="S201" s="4"/>
      <c r="T201" s="4"/>
      <c r="U201" s="4"/>
      <c r="V201" s="4"/>
      <c r="W201" s="4"/>
    </row>
    <row r="202" spans="1:23" x14ac:dyDescent="0.25">
      <c r="A202" s="1" t="str">
        <f>IF($J$169="Y",'Population Definitions'!$A$3,"...")</f>
        <v>...</v>
      </c>
      <c r="B202" s="2" t="str">
        <f>IF($J$169="Y","---&gt;","...")</f>
        <v>...</v>
      </c>
      <c r="C202" s="1" t="str">
        <f>IF($J$169="Y",'Population Definitions'!$A$10,"...")</f>
        <v>...</v>
      </c>
      <c r="E202" s="4"/>
      <c r="F202" s="2" t="str">
        <f>IF($J$169="Y","OR","...")</f>
        <v>...</v>
      </c>
      <c r="G202" s="4"/>
      <c r="H202" s="4"/>
      <c r="I202" s="4"/>
      <c r="J202" s="4"/>
      <c r="K202" s="4"/>
      <c r="L202" s="4"/>
      <c r="M202" s="4"/>
      <c r="N202" s="4"/>
      <c r="O202" s="4"/>
      <c r="P202" s="4"/>
      <c r="Q202" s="4"/>
      <c r="R202" s="4"/>
      <c r="S202" s="4"/>
      <c r="T202" s="4"/>
      <c r="U202" s="4"/>
      <c r="V202" s="4"/>
      <c r="W202" s="4"/>
    </row>
    <row r="203" spans="1:23" x14ac:dyDescent="0.25">
      <c r="A203" s="1" t="str">
        <f>IF($K$169="Y",'Population Definitions'!$A$3,"...")</f>
        <v>...</v>
      </c>
      <c r="B203" s="2" t="str">
        <f>IF($K$169="Y","---&gt;","...")</f>
        <v>...</v>
      </c>
      <c r="C203" s="1" t="str">
        <f>IF($K$169="Y",'Population Definitions'!$A$11,"...")</f>
        <v>...</v>
      </c>
      <c r="E203" s="4"/>
      <c r="F203" s="2" t="str">
        <f>IF($K$169="Y","OR","...")</f>
        <v>...</v>
      </c>
      <c r="G203" s="4"/>
      <c r="H203" s="4"/>
      <c r="I203" s="4"/>
      <c r="J203" s="4"/>
      <c r="K203" s="4"/>
      <c r="L203" s="4"/>
      <c r="M203" s="4"/>
      <c r="N203" s="4"/>
      <c r="O203" s="4"/>
      <c r="P203" s="4"/>
      <c r="Q203" s="4"/>
      <c r="R203" s="4"/>
      <c r="S203" s="4"/>
      <c r="T203" s="4"/>
      <c r="U203" s="4"/>
      <c r="V203" s="4"/>
      <c r="W203" s="4"/>
    </row>
    <row r="204" spans="1:23" x14ac:dyDescent="0.25">
      <c r="A204" s="1" t="str">
        <f>IF($L$169="Y",'Population Definitions'!$A$3,"...")</f>
        <v>...</v>
      </c>
      <c r="B204" s="2" t="str">
        <f>IF($L$169="Y","---&gt;","...")</f>
        <v>...</v>
      </c>
      <c r="C204" s="1" t="str">
        <f>IF($L$169="Y",'Population Definitions'!$A$12,"...")</f>
        <v>...</v>
      </c>
      <c r="E204" s="4"/>
      <c r="F204" s="2" t="str">
        <f>IF($L$169="Y","OR","...")</f>
        <v>...</v>
      </c>
      <c r="G204" s="4"/>
      <c r="H204" s="4"/>
      <c r="I204" s="4"/>
      <c r="J204" s="4"/>
      <c r="K204" s="4"/>
      <c r="L204" s="4"/>
      <c r="M204" s="4"/>
      <c r="N204" s="4"/>
      <c r="O204" s="4"/>
      <c r="P204" s="4"/>
      <c r="Q204" s="4"/>
      <c r="R204" s="4"/>
      <c r="S204" s="4"/>
      <c r="T204" s="4"/>
      <c r="U204" s="4"/>
      <c r="V204" s="4"/>
      <c r="W204" s="4"/>
    </row>
    <row r="205" spans="1:23" x14ac:dyDescent="0.25">
      <c r="A205" s="1" t="str">
        <f>IF($M$169="Y",'Population Definitions'!$A$3,"...")</f>
        <v>...</v>
      </c>
      <c r="B205" s="2" t="str">
        <f>IF($M$169="Y","---&gt;","...")</f>
        <v>...</v>
      </c>
      <c r="C205" s="1" t="str">
        <f>IF($M$169="Y",'Population Definitions'!$A$13,"...")</f>
        <v>...</v>
      </c>
      <c r="E205" s="4"/>
      <c r="F205" s="2" t="str">
        <f>IF($M$169="Y","OR","...")</f>
        <v>...</v>
      </c>
      <c r="G205" s="4"/>
      <c r="H205" s="4"/>
      <c r="I205" s="4"/>
      <c r="J205" s="4"/>
      <c r="K205" s="4"/>
      <c r="L205" s="4"/>
      <c r="M205" s="4"/>
      <c r="N205" s="4"/>
      <c r="O205" s="4"/>
      <c r="P205" s="4"/>
      <c r="Q205" s="4"/>
      <c r="R205" s="4"/>
      <c r="S205" s="4"/>
      <c r="T205" s="4"/>
      <c r="U205" s="4"/>
      <c r="V205" s="4"/>
      <c r="W205" s="4"/>
    </row>
    <row r="206" spans="1:23" x14ac:dyDescent="0.25">
      <c r="A206" s="1" t="str">
        <f>IF($B$170="Y",'Population Definitions'!$A$4,"...")</f>
        <v>...</v>
      </c>
      <c r="B206" s="2" t="str">
        <f>IF($B$170="Y","---&gt;","...")</f>
        <v>...</v>
      </c>
      <c r="C206" s="1" t="str">
        <f>IF($B$170="Y",'Population Definitions'!$A$2,"...")</f>
        <v>...</v>
      </c>
      <c r="E206" s="4"/>
      <c r="F206" s="2" t="str">
        <f>IF($B$170="Y","OR","...")</f>
        <v>...</v>
      </c>
      <c r="G206" s="4"/>
      <c r="H206" s="4"/>
      <c r="I206" s="4"/>
      <c r="J206" s="4"/>
      <c r="K206" s="4"/>
      <c r="L206" s="4"/>
      <c r="M206" s="4"/>
      <c r="N206" s="4"/>
      <c r="O206" s="4"/>
      <c r="P206" s="4"/>
      <c r="Q206" s="4"/>
      <c r="R206" s="4"/>
      <c r="S206" s="4"/>
      <c r="T206" s="4"/>
      <c r="U206" s="4"/>
      <c r="V206" s="4"/>
      <c r="W206" s="4"/>
    </row>
    <row r="207" spans="1:23" x14ac:dyDescent="0.25">
      <c r="A207" s="1" t="str">
        <f>IF($C$170="Y",'Population Definitions'!$A$4,"...")</f>
        <v>...</v>
      </c>
      <c r="B207" s="2" t="str">
        <f>IF($C$170="Y","---&gt;","...")</f>
        <v>...</v>
      </c>
      <c r="C207" s="1" t="str">
        <f>IF($C$170="Y",'Population Definitions'!$A$3,"...")</f>
        <v>...</v>
      </c>
      <c r="E207" s="4"/>
      <c r="F207" s="2" t="str">
        <f>IF($C$170="Y","OR","...")</f>
        <v>...</v>
      </c>
      <c r="G207" s="4"/>
      <c r="H207" s="4"/>
      <c r="I207" s="4"/>
      <c r="J207" s="4"/>
      <c r="K207" s="4"/>
      <c r="L207" s="4"/>
      <c r="M207" s="4"/>
      <c r="N207" s="4"/>
      <c r="O207" s="4"/>
      <c r="P207" s="4"/>
      <c r="Q207" s="4"/>
      <c r="R207" s="4"/>
      <c r="S207" s="4"/>
      <c r="T207" s="4"/>
      <c r="U207" s="4"/>
      <c r="V207" s="4"/>
      <c r="W207" s="4"/>
    </row>
    <row r="208" spans="1:23" x14ac:dyDescent="0.25">
      <c r="A208" s="1" t="str">
        <f>IF($D$170="Y",'Population Definitions'!$A$4,"...")</f>
        <v>...</v>
      </c>
      <c r="B208" s="2" t="str">
        <f>IF($D$170="Y","---&gt;","...")</f>
        <v>...</v>
      </c>
      <c r="C208" s="1" t="str">
        <f>IF($D$170="Y",'Population Definitions'!$A$4,"...")</f>
        <v>...</v>
      </c>
      <c r="E208" s="4"/>
      <c r="F208" s="2" t="str">
        <f>IF($D$170="Y","OR","...")</f>
        <v>...</v>
      </c>
      <c r="G208" s="4"/>
      <c r="H208" s="4"/>
      <c r="I208" s="4"/>
      <c r="J208" s="4"/>
      <c r="K208" s="4"/>
      <c r="L208" s="4"/>
      <c r="M208" s="4"/>
      <c r="N208" s="4"/>
      <c r="O208" s="4"/>
      <c r="P208" s="4"/>
      <c r="Q208" s="4"/>
      <c r="R208" s="4"/>
      <c r="S208" s="4"/>
      <c r="T208" s="4"/>
      <c r="U208" s="4"/>
      <c r="V208" s="4"/>
      <c r="W208" s="4"/>
    </row>
    <row r="209" spans="1:23" x14ac:dyDescent="0.25">
      <c r="A209" s="1" t="str">
        <f>IF($E$170="Y",'Population Definitions'!$A$4,"...")</f>
        <v>...</v>
      </c>
      <c r="B209" s="2" t="str">
        <f>IF($E$170="Y","---&gt;","...")</f>
        <v>...</v>
      </c>
      <c r="C209" s="1" t="str">
        <f>IF($E$170="Y",'Population Definitions'!$A$5,"...")</f>
        <v>...</v>
      </c>
      <c r="E209" s="4"/>
      <c r="F209" s="2" t="str">
        <f>IF($E$170="Y","OR","...")</f>
        <v>...</v>
      </c>
      <c r="G209" s="4"/>
      <c r="H209" s="4"/>
      <c r="I209" s="4"/>
      <c r="J209" s="4"/>
      <c r="K209" s="4"/>
      <c r="L209" s="4"/>
      <c r="M209" s="4"/>
      <c r="N209" s="4"/>
      <c r="O209" s="4"/>
      <c r="P209" s="4"/>
      <c r="Q209" s="4"/>
      <c r="R209" s="4"/>
      <c r="S209" s="4"/>
      <c r="T209" s="4"/>
      <c r="U209" s="4"/>
      <c r="V209" s="4"/>
      <c r="W209" s="4"/>
    </row>
    <row r="210" spans="1:23" x14ac:dyDescent="0.25">
      <c r="A210" s="1" t="str">
        <f>IF($F$170="Y",'Population Definitions'!$A$4,"...")</f>
        <v>...</v>
      </c>
      <c r="B210" s="2" t="str">
        <f>IF($F$170="Y","---&gt;","...")</f>
        <v>...</v>
      </c>
      <c r="C210" s="1" t="str">
        <f>IF($F$170="Y",'Population Definitions'!$A$6,"...")</f>
        <v>...</v>
      </c>
      <c r="E210" s="4"/>
      <c r="F210" s="2" t="str">
        <f>IF($F$170="Y","OR","...")</f>
        <v>...</v>
      </c>
      <c r="G210" s="4"/>
      <c r="H210" s="4"/>
      <c r="I210" s="4"/>
      <c r="J210" s="4"/>
      <c r="K210" s="4"/>
      <c r="L210" s="4"/>
      <c r="M210" s="4"/>
      <c r="N210" s="4"/>
      <c r="O210" s="4"/>
      <c r="P210" s="4"/>
      <c r="Q210" s="4"/>
      <c r="R210" s="4"/>
      <c r="S210" s="4"/>
      <c r="T210" s="4"/>
      <c r="U210" s="4"/>
      <c r="V210" s="4"/>
      <c r="W210" s="4"/>
    </row>
    <row r="211" spans="1:23" x14ac:dyDescent="0.25">
      <c r="A211" s="1" t="str">
        <f>IF($G$170="Y",'Population Definitions'!$A$4,"...")</f>
        <v>...</v>
      </c>
      <c r="B211" s="2" t="str">
        <f>IF($G$170="Y","---&gt;","...")</f>
        <v>...</v>
      </c>
      <c r="C211" s="1" t="str">
        <f>IF($G$170="Y",'Population Definitions'!$A$7,"...")</f>
        <v>...</v>
      </c>
      <c r="E211" s="4"/>
      <c r="F211" s="2" t="str">
        <f>IF($G$170="Y","OR","...")</f>
        <v>...</v>
      </c>
      <c r="G211" s="4"/>
      <c r="H211" s="4"/>
      <c r="I211" s="4"/>
      <c r="J211" s="4"/>
      <c r="K211" s="4"/>
      <c r="L211" s="4"/>
      <c r="M211" s="4"/>
      <c r="N211" s="4"/>
      <c r="O211" s="4"/>
      <c r="P211" s="4"/>
      <c r="Q211" s="4"/>
      <c r="R211" s="4"/>
      <c r="S211" s="4"/>
      <c r="T211" s="4"/>
      <c r="U211" s="4"/>
      <c r="V211" s="4"/>
      <c r="W211" s="4"/>
    </row>
    <row r="212" spans="1:23" x14ac:dyDescent="0.25">
      <c r="A212" s="1" t="str">
        <f>IF($H$170="Y",'Population Definitions'!$A$4,"...")</f>
        <v>...</v>
      </c>
      <c r="B212" s="2" t="str">
        <f>IF($H$170="Y","---&gt;","...")</f>
        <v>...</v>
      </c>
      <c r="C212" s="1" t="str">
        <f>IF($H$170="Y",'Population Definitions'!$A$8,"...")</f>
        <v>...</v>
      </c>
      <c r="E212" s="4"/>
      <c r="F212" s="2" t="str">
        <f>IF($H$170="Y","OR","...")</f>
        <v>...</v>
      </c>
      <c r="G212" s="4"/>
      <c r="H212" s="4"/>
      <c r="I212" s="4"/>
      <c r="J212" s="4"/>
      <c r="K212" s="4"/>
      <c r="L212" s="4"/>
      <c r="M212" s="4"/>
      <c r="N212" s="4"/>
      <c r="O212" s="4"/>
      <c r="P212" s="4"/>
      <c r="Q212" s="4"/>
      <c r="R212" s="4"/>
      <c r="S212" s="4"/>
      <c r="T212" s="4"/>
      <c r="U212" s="4"/>
      <c r="V212" s="4"/>
      <c r="W212" s="4"/>
    </row>
    <row r="213" spans="1:23" x14ac:dyDescent="0.25">
      <c r="A213" s="1" t="str">
        <f>IF($I$170="Y",'Population Definitions'!$A$4,"...")</f>
        <v>...</v>
      </c>
      <c r="B213" s="2" t="str">
        <f>IF($I$170="Y","---&gt;","...")</f>
        <v>...</v>
      </c>
      <c r="C213" s="1" t="str">
        <f>IF($I$170="Y",'Population Definitions'!$A$9,"...")</f>
        <v>...</v>
      </c>
      <c r="E213" s="4"/>
      <c r="F213" s="2" t="str">
        <f>IF($I$170="Y","OR","...")</f>
        <v>...</v>
      </c>
      <c r="G213" s="4"/>
      <c r="H213" s="4"/>
      <c r="I213" s="4"/>
      <c r="J213" s="4"/>
      <c r="K213" s="4"/>
      <c r="L213" s="4"/>
      <c r="M213" s="4"/>
      <c r="N213" s="4"/>
      <c r="O213" s="4"/>
      <c r="P213" s="4"/>
      <c r="Q213" s="4"/>
      <c r="R213" s="4"/>
      <c r="S213" s="4"/>
      <c r="T213" s="4"/>
      <c r="U213" s="4"/>
      <c r="V213" s="4"/>
      <c r="W213" s="4"/>
    </row>
    <row r="214" spans="1:23" x14ac:dyDescent="0.25">
      <c r="A214" s="1" t="str">
        <f>IF($J$170="Y",'Population Definitions'!$A$4,"...")</f>
        <v>...</v>
      </c>
      <c r="B214" s="2" t="str">
        <f>IF($J$170="Y","---&gt;","...")</f>
        <v>...</v>
      </c>
      <c r="C214" s="1" t="str">
        <f>IF($J$170="Y",'Population Definitions'!$A$10,"...")</f>
        <v>...</v>
      </c>
      <c r="E214" s="4"/>
      <c r="F214" s="2" t="str">
        <f>IF($J$170="Y","OR","...")</f>
        <v>...</v>
      </c>
      <c r="G214" s="4"/>
      <c r="H214" s="4"/>
      <c r="I214" s="4"/>
      <c r="J214" s="4"/>
      <c r="K214" s="4"/>
      <c r="L214" s="4"/>
      <c r="M214" s="4"/>
      <c r="N214" s="4"/>
      <c r="O214" s="4"/>
      <c r="P214" s="4"/>
      <c r="Q214" s="4"/>
      <c r="R214" s="4"/>
      <c r="S214" s="4"/>
      <c r="T214" s="4"/>
      <c r="U214" s="4"/>
      <c r="V214" s="4"/>
      <c r="W214" s="4"/>
    </row>
    <row r="215" spans="1:23" x14ac:dyDescent="0.25">
      <c r="A215" s="1" t="str">
        <f>IF($K$170="Y",'Population Definitions'!$A$4,"...")</f>
        <v>...</v>
      </c>
      <c r="B215" s="2" t="str">
        <f>IF($K$170="Y","---&gt;","...")</f>
        <v>...</v>
      </c>
      <c r="C215" s="1" t="str">
        <f>IF($K$170="Y",'Population Definitions'!$A$11,"...")</f>
        <v>...</v>
      </c>
      <c r="E215" s="4"/>
      <c r="F215" s="2" t="str">
        <f>IF($K$170="Y","OR","...")</f>
        <v>...</v>
      </c>
      <c r="G215" s="4"/>
      <c r="H215" s="4"/>
      <c r="I215" s="4"/>
      <c r="J215" s="4"/>
      <c r="K215" s="4"/>
      <c r="L215" s="4"/>
      <c r="M215" s="4"/>
      <c r="N215" s="4"/>
      <c r="O215" s="4"/>
      <c r="P215" s="4"/>
      <c r="Q215" s="4"/>
      <c r="R215" s="4"/>
      <c r="S215" s="4"/>
      <c r="T215" s="4"/>
      <c r="U215" s="4"/>
      <c r="V215" s="4"/>
      <c r="W215" s="4"/>
    </row>
    <row r="216" spans="1:23" x14ac:dyDescent="0.25">
      <c r="A216" s="1" t="str">
        <f>IF($L$170="Y",'Population Definitions'!$A$4,"...")</f>
        <v>...</v>
      </c>
      <c r="B216" s="2" t="str">
        <f>IF($L$170="Y","---&gt;","...")</f>
        <v>...</v>
      </c>
      <c r="C216" s="1" t="str">
        <f>IF($L$170="Y",'Population Definitions'!$A$12,"...")</f>
        <v>...</v>
      </c>
      <c r="E216" s="4"/>
      <c r="F216" s="2" t="str">
        <f>IF($L$170="Y","OR","...")</f>
        <v>...</v>
      </c>
      <c r="G216" s="4"/>
      <c r="H216" s="4"/>
      <c r="I216" s="4"/>
      <c r="J216" s="4"/>
      <c r="K216" s="4"/>
      <c r="L216" s="4"/>
      <c r="M216" s="4"/>
      <c r="N216" s="4"/>
      <c r="O216" s="4"/>
      <c r="P216" s="4"/>
      <c r="Q216" s="4"/>
      <c r="R216" s="4"/>
      <c r="S216" s="4"/>
      <c r="T216" s="4"/>
      <c r="U216" s="4"/>
      <c r="V216" s="4"/>
      <c r="W216" s="4"/>
    </row>
    <row r="217" spans="1:23" x14ac:dyDescent="0.25">
      <c r="A217" s="1" t="str">
        <f>IF($M$170="Y",'Population Definitions'!$A$4,"...")</f>
        <v>...</v>
      </c>
      <c r="B217" s="2" t="str">
        <f>IF($M$170="Y","---&gt;","...")</f>
        <v>...</v>
      </c>
      <c r="C217" s="1" t="str">
        <f>IF($M$170="Y",'Population Definitions'!$A$13,"...")</f>
        <v>...</v>
      </c>
      <c r="E217" s="4"/>
      <c r="F217" s="2" t="str">
        <f>IF($M$170="Y","OR","...")</f>
        <v>...</v>
      </c>
      <c r="G217" s="4"/>
      <c r="H217" s="4"/>
      <c r="I217" s="4"/>
      <c r="J217" s="4"/>
      <c r="K217" s="4"/>
      <c r="L217" s="4"/>
      <c r="M217" s="4"/>
      <c r="N217" s="4"/>
      <c r="O217" s="4"/>
      <c r="P217" s="4"/>
      <c r="Q217" s="4"/>
      <c r="R217" s="4"/>
      <c r="S217" s="4"/>
      <c r="T217" s="4"/>
      <c r="U217" s="4"/>
      <c r="V217" s="4"/>
      <c r="W217" s="4"/>
    </row>
    <row r="218" spans="1:23" x14ac:dyDescent="0.25">
      <c r="A218" s="1" t="str">
        <f>IF($B$171="Y",'Population Definitions'!$A$5,"...")</f>
        <v>...</v>
      </c>
      <c r="B218" s="2" t="str">
        <f>IF($B$171="Y","---&gt;","...")</f>
        <v>...</v>
      </c>
      <c r="C218" s="1" t="str">
        <f>IF($B$171="Y",'Population Definitions'!$A$2,"...")</f>
        <v>...</v>
      </c>
      <c r="E218" s="4"/>
      <c r="F218" s="2" t="str">
        <f>IF($B$171="Y","OR","...")</f>
        <v>...</v>
      </c>
      <c r="G218" s="4"/>
      <c r="H218" s="4"/>
      <c r="I218" s="4"/>
      <c r="J218" s="4"/>
      <c r="K218" s="4"/>
      <c r="L218" s="4"/>
      <c r="M218" s="4"/>
      <c r="N218" s="4"/>
      <c r="O218" s="4"/>
      <c r="P218" s="4"/>
      <c r="Q218" s="4"/>
      <c r="R218" s="4"/>
      <c r="S218" s="4"/>
      <c r="T218" s="4"/>
      <c r="U218" s="4"/>
      <c r="V218" s="4"/>
      <c r="W218" s="4"/>
    </row>
    <row r="219" spans="1:23" x14ac:dyDescent="0.25">
      <c r="A219" s="1" t="str">
        <f>IF($C$171="Y",'Population Definitions'!$A$5,"...")</f>
        <v>...</v>
      </c>
      <c r="B219" s="2" t="str">
        <f>IF($C$171="Y","---&gt;","...")</f>
        <v>...</v>
      </c>
      <c r="C219" s="1" t="str">
        <f>IF($C$171="Y",'Population Definitions'!$A$3,"...")</f>
        <v>...</v>
      </c>
      <c r="E219" s="4"/>
      <c r="F219" s="2" t="str">
        <f>IF($C$171="Y","OR","...")</f>
        <v>...</v>
      </c>
      <c r="G219" s="4"/>
      <c r="H219" s="4"/>
      <c r="I219" s="4"/>
      <c r="J219" s="4"/>
      <c r="K219" s="4"/>
      <c r="L219" s="4"/>
      <c r="M219" s="4"/>
      <c r="N219" s="4"/>
      <c r="O219" s="4"/>
      <c r="P219" s="4"/>
      <c r="Q219" s="4"/>
      <c r="R219" s="4"/>
      <c r="S219" s="4"/>
      <c r="T219" s="4"/>
      <c r="U219" s="4"/>
      <c r="V219" s="4"/>
      <c r="W219" s="4"/>
    </row>
    <row r="220" spans="1:23" x14ac:dyDescent="0.25">
      <c r="A220" s="1" t="str">
        <f>IF($D$171="Y",'Population Definitions'!$A$5,"...")</f>
        <v>...</v>
      </c>
      <c r="B220" s="2" t="str">
        <f>IF($D$171="Y","---&gt;","...")</f>
        <v>...</v>
      </c>
      <c r="C220" s="1" t="str">
        <f>IF($D$171="Y",'Population Definitions'!$A$4,"...")</f>
        <v>...</v>
      </c>
      <c r="E220" s="4"/>
      <c r="F220" s="2" t="str">
        <f>IF($D$171="Y","OR","...")</f>
        <v>...</v>
      </c>
      <c r="G220" s="4"/>
      <c r="H220" s="4"/>
      <c r="I220" s="4"/>
      <c r="J220" s="4"/>
      <c r="K220" s="4"/>
      <c r="L220" s="4"/>
      <c r="M220" s="4"/>
      <c r="N220" s="4"/>
      <c r="O220" s="4"/>
      <c r="P220" s="4"/>
      <c r="Q220" s="4"/>
      <c r="R220" s="4"/>
      <c r="S220" s="4"/>
      <c r="T220" s="4"/>
      <c r="U220" s="4"/>
      <c r="V220" s="4"/>
      <c r="W220" s="4"/>
    </row>
    <row r="221" spans="1:23" x14ac:dyDescent="0.25">
      <c r="A221" s="1" t="str">
        <f>IF($E$171="Y",'Population Definitions'!$A$5,"...")</f>
        <v>...</v>
      </c>
      <c r="B221" s="2" t="str">
        <f>IF($E$171="Y","---&gt;","...")</f>
        <v>...</v>
      </c>
      <c r="C221" s="1" t="str">
        <f>IF($E$171="Y",'Population Definitions'!$A$5,"...")</f>
        <v>...</v>
      </c>
      <c r="E221" s="4"/>
      <c r="F221" s="2" t="str">
        <f>IF($E$171="Y","OR","...")</f>
        <v>...</v>
      </c>
      <c r="G221" s="4"/>
      <c r="H221" s="4"/>
      <c r="I221" s="4"/>
      <c r="J221" s="4"/>
      <c r="K221" s="4"/>
      <c r="L221" s="4"/>
      <c r="M221" s="4"/>
      <c r="N221" s="4"/>
      <c r="O221" s="4"/>
      <c r="P221" s="4"/>
      <c r="Q221" s="4"/>
      <c r="R221" s="4"/>
      <c r="S221" s="4"/>
      <c r="T221" s="4"/>
      <c r="U221" s="4"/>
      <c r="V221" s="4"/>
      <c r="W221" s="4"/>
    </row>
    <row r="222" spans="1:23" x14ac:dyDescent="0.25">
      <c r="A222" s="1" t="str">
        <f>IF($F$171="Y",'Population Definitions'!$A$5,"...")</f>
        <v>...</v>
      </c>
      <c r="B222" s="2" t="str">
        <f>IF($F$171="Y","---&gt;","...")</f>
        <v>...</v>
      </c>
      <c r="C222" s="1" t="str">
        <f>IF($F$171="Y",'Population Definitions'!$A$6,"...")</f>
        <v>...</v>
      </c>
      <c r="E222" s="4"/>
      <c r="F222" s="2" t="str">
        <f>IF($F$171="Y","OR","...")</f>
        <v>...</v>
      </c>
      <c r="G222" s="4"/>
      <c r="H222" s="4"/>
      <c r="I222" s="4"/>
      <c r="J222" s="4"/>
      <c r="K222" s="4"/>
      <c r="L222" s="4"/>
      <c r="M222" s="4"/>
      <c r="N222" s="4"/>
      <c r="O222" s="4"/>
      <c r="P222" s="4"/>
      <c r="Q222" s="4"/>
      <c r="R222" s="4"/>
      <c r="S222" s="4"/>
      <c r="T222" s="4"/>
      <c r="U222" s="4"/>
      <c r="V222" s="4"/>
      <c r="W222" s="4"/>
    </row>
    <row r="223" spans="1:23" x14ac:dyDescent="0.25">
      <c r="A223" s="1" t="str">
        <f>IF($G$171="Y",'Population Definitions'!$A$5,"...")</f>
        <v>...</v>
      </c>
      <c r="B223" s="2" t="str">
        <f>IF($G$171="Y","---&gt;","...")</f>
        <v>...</v>
      </c>
      <c r="C223" s="1" t="str">
        <f>IF($G$171="Y",'Population Definitions'!$A$7,"...")</f>
        <v>...</v>
      </c>
      <c r="E223" s="4"/>
      <c r="F223" s="2" t="str">
        <f>IF($G$171="Y","OR","...")</f>
        <v>...</v>
      </c>
      <c r="G223" s="4"/>
      <c r="H223" s="4"/>
      <c r="I223" s="4"/>
      <c r="J223" s="4"/>
      <c r="K223" s="4"/>
      <c r="L223" s="4"/>
      <c r="M223" s="4"/>
      <c r="N223" s="4"/>
      <c r="O223" s="4"/>
      <c r="P223" s="4"/>
      <c r="Q223" s="4"/>
      <c r="R223" s="4"/>
      <c r="S223" s="4"/>
      <c r="T223" s="4"/>
      <c r="U223" s="4"/>
      <c r="V223" s="4"/>
      <c r="W223" s="4"/>
    </row>
    <row r="224" spans="1:23" x14ac:dyDescent="0.25">
      <c r="A224" s="1" t="str">
        <f>IF($H$171="Y",'Population Definitions'!$A$5,"...")</f>
        <v>...</v>
      </c>
      <c r="B224" s="2" t="str">
        <f>IF($H$171="Y","---&gt;","...")</f>
        <v>...</v>
      </c>
      <c r="C224" s="1" t="str">
        <f>IF($H$171="Y",'Population Definitions'!$A$8,"...")</f>
        <v>...</v>
      </c>
      <c r="E224" s="4"/>
      <c r="F224" s="2" t="str">
        <f>IF($H$171="Y","OR","...")</f>
        <v>...</v>
      </c>
      <c r="G224" s="4"/>
      <c r="H224" s="4"/>
      <c r="I224" s="4"/>
      <c r="J224" s="4"/>
      <c r="K224" s="4"/>
      <c r="L224" s="4"/>
      <c r="M224" s="4"/>
      <c r="N224" s="4"/>
      <c r="O224" s="4"/>
      <c r="P224" s="4"/>
      <c r="Q224" s="4"/>
      <c r="R224" s="4"/>
      <c r="S224" s="4"/>
      <c r="T224" s="4"/>
      <c r="U224" s="4"/>
      <c r="V224" s="4"/>
      <c r="W224" s="4"/>
    </row>
    <row r="225" spans="1:23" x14ac:dyDescent="0.25">
      <c r="A225" s="1" t="str">
        <f>IF($I$171="Y",'Population Definitions'!$A$5,"...")</f>
        <v>...</v>
      </c>
      <c r="B225" s="2" t="str">
        <f>IF($I$171="Y","---&gt;","...")</f>
        <v>...</v>
      </c>
      <c r="C225" s="1" t="str">
        <f>IF($I$171="Y",'Population Definitions'!$A$9,"...")</f>
        <v>...</v>
      </c>
      <c r="E225" s="4"/>
      <c r="F225" s="2" t="str">
        <f>IF($I$171="Y","OR","...")</f>
        <v>...</v>
      </c>
      <c r="G225" s="4"/>
      <c r="H225" s="4"/>
      <c r="I225" s="4"/>
      <c r="J225" s="4"/>
      <c r="K225" s="4"/>
      <c r="L225" s="4"/>
      <c r="M225" s="4"/>
      <c r="N225" s="4"/>
      <c r="O225" s="4"/>
      <c r="P225" s="4"/>
      <c r="Q225" s="4"/>
      <c r="R225" s="4"/>
      <c r="S225" s="4"/>
      <c r="T225" s="4"/>
      <c r="U225" s="4"/>
      <c r="V225" s="4"/>
      <c r="W225" s="4"/>
    </row>
    <row r="226" spans="1:23" x14ac:dyDescent="0.25">
      <c r="A226" s="1" t="str">
        <f>IF($J$171="Y",'Population Definitions'!$A$5,"...")</f>
        <v>...</v>
      </c>
      <c r="B226" s="2" t="str">
        <f>IF($J$171="Y","---&gt;","...")</f>
        <v>...</v>
      </c>
      <c r="C226" s="1" t="str">
        <f>IF($J$171="Y",'Population Definitions'!$A$10,"...")</f>
        <v>...</v>
      </c>
      <c r="E226" s="4"/>
      <c r="F226" s="2" t="str">
        <f>IF($J$171="Y","OR","...")</f>
        <v>...</v>
      </c>
      <c r="G226" s="4"/>
      <c r="H226" s="4"/>
      <c r="I226" s="4"/>
      <c r="J226" s="4"/>
      <c r="K226" s="4"/>
      <c r="L226" s="4"/>
      <c r="M226" s="4"/>
      <c r="N226" s="4"/>
      <c r="O226" s="4"/>
      <c r="P226" s="4"/>
      <c r="Q226" s="4"/>
      <c r="R226" s="4"/>
      <c r="S226" s="4"/>
      <c r="T226" s="4"/>
      <c r="U226" s="4"/>
      <c r="V226" s="4"/>
      <c r="W226" s="4"/>
    </row>
    <row r="227" spans="1:23" x14ac:dyDescent="0.25">
      <c r="A227" s="1" t="str">
        <f>IF($K$171="Y",'Population Definitions'!$A$5,"...")</f>
        <v>...</v>
      </c>
      <c r="B227" s="2" t="str">
        <f>IF($K$171="Y","---&gt;","...")</f>
        <v>...</v>
      </c>
      <c r="C227" s="1" t="str">
        <f>IF($K$171="Y",'Population Definitions'!$A$11,"...")</f>
        <v>...</v>
      </c>
      <c r="E227" s="4"/>
      <c r="F227" s="2" t="str">
        <f>IF($K$171="Y","OR","...")</f>
        <v>...</v>
      </c>
      <c r="G227" s="4"/>
      <c r="H227" s="4"/>
      <c r="I227" s="4"/>
      <c r="J227" s="4"/>
      <c r="K227" s="4"/>
      <c r="L227" s="4"/>
      <c r="M227" s="4"/>
      <c r="N227" s="4"/>
      <c r="O227" s="4"/>
      <c r="P227" s="4"/>
      <c r="Q227" s="4"/>
      <c r="R227" s="4"/>
      <c r="S227" s="4"/>
      <c r="T227" s="4"/>
      <c r="U227" s="4"/>
      <c r="V227" s="4"/>
      <c r="W227" s="4"/>
    </row>
    <row r="228" spans="1:23" x14ac:dyDescent="0.25">
      <c r="A228" s="1" t="str">
        <f>IF($L$171="Y",'Population Definitions'!$A$5,"...")</f>
        <v>...</v>
      </c>
      <c r="B228" s="2" t="str">
        <f>IF($L$171="Y","---&gt;","...")</f>
        <v>...</v>
      </c>
      <c r="C228" s="1" t="str">
        <f>IF($L$171="Y",'Population Definitions'!$A$12,"...")</f>
        <v>...</v>
      </c>
      <c r="E228" s="4"/>
      <c r="F228" s="2" t="str">
        <f>IF($L$171="Y","OR","...")</f>
        <v>...</v>
      </c>
      <c r="G228" s="4"/>
      <c r="H228" s="4"/>
      <c r="I228" s="4"/>
      <c r="J228" s="4"/>
      <c r="K228" s="4"/>
      <c r="L228" s="4"/>
      <c r="M228" s="4"/>
      <c r="N228" s="4"/>
      <c r="O228" s="4"/>
      <c r="P228" s="4"/>
      <c r="Q228" s="4"/>
      <c r="R228" s="4"/>
      <c r="S228" s="4"/>
      <c r="T228" s="4"/>
      <c r="U228" s="4"/>
      <c r="V228" s="4"/>
      <c r="W228" s="4"/>
    </row>
    <row r="229" spans="1:23" x14ac:dyDescent="0.25">
      <c r="A229" s="1" t="str">
        <f>IF($M$171="Y",'Population Definitions'!$A$5,"...")</f>
        <v>...</v>
      </c>
      <c r="B229" s="2" t="str">
        <f>IF($M$171="Y","---&gt;","...")</f>
        <v>...</v>
      </c>
      <c r="C229" s="1" t="str">
        <f>IF($M$171="Y",'Population Definitions'!$A$13,"...")</f>
        <v>...</v>
      </c>
      <c r="E229" s="4"/>
      <c r="F229" s="2" t="str">
        <f>IF($M$171="Y","OR","...")</f>
        <v>...</v>
      </c>
      <c r="G229" s="4"/>
      <c r="H229" s="4"/>
      <c r="I229" s="4"/>
      <c r="J229" s="4"/>
      <c r="K229" s="4"/>
      <c r="L229" s="4"/>
      <c r="M229" s="4"/>
      <c r="N229" s="4"/>
      <c r="O229" s="4"/>
      <c r="P229" s="4"/>
      <c r="Q229" s="4"/>
      <c r="R229" s="4"/>
      <c r="S229" s="4"/>
      <c r="T229" s="4"/>
      <c r="U229" s="4"/>
      <c r="V229" s="4"/>
      <c r="W229" s="4"/>
    </row>
    <row r="230" spans="1:23" x14ac:dyDescent="0.25">
      <c r="A230" s="1" t="str">
        <f>IF($B$172="Y",'Population Definitions'!$A$6,"...")</f>
        <v>...</v>
      </c>
      <c r="B230" s="2" t="str">
        <f>IF($B$172="Y","---&gt;","...")</f>
        <v>...</v>
      </c>
      <c r="C230" s="1" t="str">
        <f>IF($B$172="Y",'Population Definitions'!$A$2,"...")</f>
        <v>...</v>
      </c>
      <c r="E230" s="4"/>
      <c r="F230" s="2" t="str">
        <f>IF($B$172="Y","OR","...")</f>
        <v>...</v>
      </c>
      <c r="G230" s="4"/>
      <c r="H230" s="4"/>
      <c r="I230" s="4"/>
      <c r="J230" s="4"/>
      <c r="K230" s="4"/>
      <c r="L230" s="4"/>
      <c r="M230" s="4"/>
      <c r="N230" s="4"/>
      <c r="O230" s="4"/>
      <c r="P230" s="4"/>
      <c r="Q230" s="4"/>
      <c r="R230" s="4"/>
      <c r="S230" s="4"/>
      <c r="T230" s="4"/>
      <c r="U230" s="4"/>
      <c r="V230" s="4"/>
      <c r="W230" s="4"/>
    </row>
    <row r="231" spans="1:23" x14ac:dyDescent="0.25">
      <c r="A231" s="1" t="str">
        <f>IF($C$172="Y",'Population Definitions'!$A$6,"...")</f>
        <v>...</v>
      </c>
      <c r="B231" s="2" t="str">
        <f>IF($C$172="Y","---&gt;","...")</f>
        <v>...</v>
      </c>
      <c r="C231" s="1" t="str">
        <f>IF($C$172="Y",'Population Definitions'!$A$3,"...")</f>
        <v>...</v>
      </c>
      <c r="E231" s="4"/>
      <c r="F231" s="2" t="str">
        <f>IF($C$172="Y","OR","...")</f>
        <v>...</v>
      </c>
      <c r="G231" s="4"/>
      <c r="H231" s="4"/>
      <c r="I231" s="4"/>
      <c r="J231" s="4"/>
      <c r="K231" s="4"/>
      <c r="L231" s="4"/>
      <c r="M231" s="4"/>
      <c r="N231" s="4"/>
      <c r="O231" s="4"/>
      <c r="P231" s="4"/>
      <c r="Q231" s="4"/>
      <c r="R231" s="4"/>
      <c r="S231" s="4"/>
      <c r="T231" s="4"/>
      <c r="U231" s="4"/>
      <c r="V231" s="4"/>
      <c r="W231" s="4"/>
    </row>
    <row r="232" spans="1:23" x14ac:dyDescent="0.25">
      <c r="A232" s="1" t="str">
        <f>IF($D$172="Y",'Population Definitions'!$A$6,"...")</f>
        <v>...</v>
      </c>
      <c r="B232" s="2" t="str">
        <f>IF($D$172="Y","---&gt;","...")</f>
        <v>...</v>
      </c>
      <c r="C232" s="1" t="str">
        <f>IF($D$172="Y",'Population Definitions'!$A$4,"...")</f>
        <v>...</v>
      </c>
      <c r="E232" s="4"/>
      <c r="F232" s="2" t="str">
        <f>IF($D$172="Y","OR","...")</f>
        <v>...</v>
      </c>
      <c r="G232" s="4"/>
      <c r="H232" s="4"/>
      <c r="I232" s="4"/>
      <c r="J232" s="4"/>
      <c r="K232" s="4"/>
      <c r="L232" s="4"/>
      <c r="M232" s="4"/>
      <c r="N232" s="4"/>
      <c r="O232" s="4"/>
      <c r="P232" s="4"/>
      <c r="Q232" s="4"/>
      <c r="R232" s="4"/>
      <c r="S232" s="4"/>
      <c r="T232" s="4"/>
      <c r="U232" s="4"/>
      <c r="V232" s="4"/>
      <c r="W232" s="4"/>
    </row>
    <row r="233" spans="1:23" x14ac:dyDescent="0.25">
      <c r="A233" s="1" t="str">
        <f>IF($E$172="Y",'Population Definitions'!$A$6,"...")</f>
        <v>...</v>
      </c>
      <c r="B233" s="2" t="str">
        <f>IF($E$172="Y","---&gt;","...")</f>
        <v>...</v>
      </c>
      <c r="C233" s="1" t="str">
        <f>IF($E$172="Y",'Population Definitions'!$A$5,"...")</f>
        <v>...</v>
      </c>
      <c r="E233" s="4"/>
      <c r="F233" s="2" t="str">
        <f>IF($E$172="Y","OR","...")</f>
        <v>...</v>
      </c>
      <c r="G233" s="4"/>
      <c r="H233" s="4"/>
      <c r="I233" s="4"/>
      <c r="J233" s="4"/>
      <c r="K233" s="4"/>
      <c r="L233" s="4"/>
      <c r="M233" s="4"/>
      <c r="N233" s="4"/>
      <c r="O233" s="4"/>
      <c r="P233" s="4"/>
      <c r="Q233" s="4"/>
      <c r="R233" s="4"/>
      <c r="S233" s="4"/>
      <c r="T233" s="4"/>
      <c r="U233" s="4"/>
      <c r="V233" s="4"/>
      <c r="W233" s="4"/>
    </row>
    <row r="234" spans="1:23" x14ac:dyDescent="0.25">
      <c r="A234" s="1" t="str">
        <f>IF($F$172="Y",'Population Definitions'!$A$6,"...")</f>
        <v>...</v>
      </c>
      <c r="B234" s="2" t="str">
        <f>IF($F$172="Y","---&gt;","...")</f>
        <v>...</v>
      </c>
      <c r="C234" s="1" t="str">
        <f>IF($F$172="Y",'Population Definitions'!$A$6,"...")</f>
        <v>...</v>
      </c>
      <c r="E234" s="4"/>
      <c r="F234" s="2" t="str">
        <f>IF($F$172="Y","OR","...")</f>
        <v>...</v>
      </c>
      <c r="G234" s="4"/>
      <c r="H234" s="4"/>
      <c r="I234" s="4"/>
      <c r="J234" s="4"/>
      <c r="K234" s="4"/>
      <c r="L234" s="4"/>
      <c r="M234" s="4"/>
      <c r="N234" s="4"/>
      <c r="O234" s="4"/>
      <c r="P234" s="4"/>
      <c r="Q234" s="4"/>
      <c r="R234" s="4"/>
      <c r="S234" s="4"/>
      <c r="T234" s="4"/>
      <c r="U234" s="4"/>
      <c r="V234" s="4"/>
      <c r="W234" s="4"/>
    </row>
    <row r="235" spans="1:23" x14ac:dyDescent="0.25">
      <c r="A235" s="1" t="str">
        <f>IF($G$172="Y",'Population Definitions'!$A$6,"...")</f>
        <v>...</v>
      </c>
      <c r="B235" s="2" t="str">
        <f>IF($G$172="Y","---&gt;","...")</f>
        <v>...</v>
      </c>
      <c r="C235" s="1" t="str">
        <f>IF($G$172="Y",'Population Definitions'!$A$7,"...")</f>
        <v>...</v>
      </c>
      <c r="E235" s="4"/>
      <c r="F235" s="2" t="str">
        <f>IF($G$172="Y","OR","...")</f>
        <v>...</v>
      </c>
      <c r="G235" s="4"/>
      <c r="H235" s="4"/>
      <c r="I235" s="4"/>
      <c r="J235" s="4"/>
      <c r="K235" s="4"/>
      <c r="L235" s="4"/>
      <c r="M235" s="4"/>
      <c r="N235" s="4"/>
      <c r="O235" s="4"/>
      <c r="P235" s="4"/>
      <c r="Q235" s="4"/>
      <c r="R235" s="4"/>
      <c r="S235" s="4"/>
      <c r="T235" s="4"/>
      <c r="U235" s="4"/>
      <c r="V235" s="4"/>
      <c r="W235" s="4"/>
    </row>
    <row r="236" spans="1:23" x14ac:dyDescent="0.25">
      <c r="A236" s="1" t="str">
        <f>IF($H$172="Y",'Population Definitions'!$A$6,"...")</f>
        <v>...</v>
      </c>
      <c r="B236" s="2" t="str">
        <f>IF($H$172="Y","---&gt;","...")</f>
        <v>...</v>
      </c>
      <c r="C236" s="1" t="str">
        <f>IF($H$172="Y",'Population Definitions'!$A$8,"...")</f>
        <v>...</v>
      </c>
      <c r="E236" s="4"/>
      <c r="F236" s="2" t="str">
        <f>IF($H$172="Y","OR","...")</f>
        <v>...</v>
      </c>
      <c r="G236" s="4"/>
      <c r="H236" s="4"/>
      <c r="I236" s="4"/>
      <c r="J236" s="4"/>
      <c r="K236" s="4"/>
      <c r="L236" s="4"/>
      <c r="M236" s="4"/>
      <c r="N236" s="4"/>
      <c r="O236" s="4"/>
      <c r="P236" s="4"/>
      <c r="Q236" s="4"/>
      <c r="R236" s="4"/>
      <c r="S236" s="4"/>
      <c r="T236" s="4"/>
      <c r="U236" s="4"/>
      <c r="V236" s="4"/>
      <c r="W236" s="4"/>
    </row>
    <row r="237" spans="1:23" x14ac:dyDescent="0.25">
      <c r="A237" s="1" t="str">
        <f>IF($I$172="Y",'Population Definitions'!$A$6,"...")</f>
        <v>...</v>
      </c>
      <c r="B237" s="2" t="str">
        <f>IF($I$172="Y","---&gt;","...")</f>
        <v>...</v>
      </c>
      <c r="C237" s="1" t="str">
        <f>IF($I$172="Y",'Population Definitions'!$A$9,"...")</f>
        <v>...</v>
      </c>
      <c r="E237" s="4"/>
      <c r="F237" s="2" t="str">
        <f>IF($I$172="Y","OR","...")</f>
        <v>...</v>
      </c>
      <c r="G237" s="4"/>
      <c r="H237" s="4"/>
      <c r="I237" s="4"/>
      <c r="J237" s="4"/>
      <c r="K237" s="4"/>
      <c r="L237" s="4"/>
      <c r="M237" s="4"/>
      <c r="N237" s="4"/>
      <c r="O237" s="4"/>
      <c r="P237" s="4"/>
      <c r="Q237" s="4"/>
      <c r="R237" s="4"/>
      <c r="S237" s="4"/>
      <c r="T237" s="4"/>
      <c r="U237" s="4"/>
      <c r="V237" s="4"/>
      <c r="W237" s="4"/>
    </row>
    <row r="238" spans="1:23" x14ac:dyDescent="0.25">
      <c r="A238" s="1" t="str">
        <f>IF($J$172="Y",'Population Definitions'!$A$6,"...")</f>
        <v>...</v>
      </c>
      <c r="B238" s="2" t="str">
        <f>IF($J$172="Y","---&gt;","...")</f>
        <v>...</v>
      </c>
      <c r="C238" s="1" t="str">
        <f>IF($J$172="Y",'Population Definitions'!$A$10,"...")</f>
        <v>...</v>
      </c>
      <c r="E238" s="4"/>
      <c r="F238" s="2" t="str">
        <f>IF($J$172="Y","OR","...")</f>
        <v>...</v>
      </c>
      <c r="G238" s="4"/>
      <c r="H238" s="4"/>
      <c r="I238" s="4"/>
      <c r="J238" s="4"/>
      <c r="K238" s="4"/>
      <c r="L238" s="4"/>
      <c r="M238" s="4"/>
      <c r="N238" s="4"/>
      <c r="O238" s="4"/>
      <c r="P238" s="4"/>
      <c r="Q238" s="4"/>
      <c r="R238" s="4"/>
      <c r="S238" s="4"/>
      <c r="T238" s="4"/>
      <c r="U238" s="4"/>
      <c r="V238" s="4"/>
      <c r="W238" s="4"/>
    </row>
    <row r="239" spans="1:23" x14ac:dyDescent="0.25">
      <c r="A239" s="1" t="str">
        <f>IF($K$172="Y",'Population Definitions'!$A$6,"...")</f>
        <v>...</v>
      </c>
      <c r="B239" s="2" t="str">
        <f>IF($K$172="Y","---&gt;","...")</f>
        <v>...</v>
      </c>
      <c r="C239" s="1" t="str">
        <f>IF($K$172="Y",'Population Definitions'!$A$11,"...")</f>
        <v>...</v>
      </c>
      <c r="E239" s="4"/>
      <c r="F239" s="2" t="str">
        <f>IF($K$172="Y","OR","...")</f>
        <v>...</v>
      </c>
      <c r="G239" s="4"/>
      <c r="H239" s="4"/>
      <c r="I239" s="4"/>
      <c r="J239" s="4"/>
      <c r="K239" s="4"/>
      <c r="L239" s="4"/>
      <c r="M239" s="4"/>
      <c r="N239" s="4"/>
      <c r="O239" s="4"/>
      <c r="P239" s="4"/>
      <c r="Q239" s="4"/>
      <c r="R239" s="4"/>
      <c r="S239" s="4"/>
      <c r="T239" s="4"/>
      <c r="U239" s="4"/>
      <c r="V239" s="4"/>
      <c r="W239" s="4"/>
    </row>
    <row r="240" spans="1:23" x14ac:dyDescent="0.25">
      <c r="A240" s="1" t="str">
        <f>IF($L$172="Y",'Population Definitions'!$A$6,"...")</f>
        <v>...</v>
      </c>
      <c r="B240" s="2" t="str">
        <f>IF($L$172="Y","---&gt;","...")</f>
        <v>...</v>
      </c>
      <c r="C240" s="1" t="str">
        <f>IF($L$172="Y",'Population Definitions'!$A$12,"...")</f>
        <v>...</v>
      </c>
      <c r="E240" s="4"/>
      <c r="F240" s="2" t="str">
        <f>IF($L$172="Y","OR","...")</f>
        <v>...</v>
      </c>
      <c r="G240" s="4"/>
      <c r="H240" s="4"/>
      <c r="I240" s="4"/>
      <c r="J240" s="4"/>
      <c r="K240" s="4"/>
      <c r="L240" s="4"/>
      <c r="M240" s="4"/>
      <c r="N240" s="4"/>
      <c r="O240" s="4"/>
      <c r="P240" s="4"/>
      <c r="Q240" s="4"/>
      <c r="R240" s="4"/>
      <c r="S240" s="4"/>
      <c r="T240" s="4"/>
      <c r="U240" s="4"/>
      <c r="V240" s="4"/>
      <c r="W240" s="4"/>
    </row>
    <row r="241" spans="1:23" x14ac:dyDescent="0.25">
      <c r="A241" s="1" t="str">
        <f>IF($M$172="Y",'Population Definitions'!$A$6,"...")</f>
        <v>...</v>
      </c>
      <c r="B241" s="2" t="str">
        <f>IF($M$172="Y","---&gt;","...")</f>
        <v>...</v>
      </c>
      <c r="C241" s="1" t="str">
        <f>IF($M$172="Y",'Population Definitions'!$A$13,"...")</f>
        <v>...</v>
      </c>
      <c r="E241" s="4"/>
      <c r="F241" s="2" t="str">
        <f>IF($M$172="Y","OR","...")</f>
        <v>...</v>
      </c>
      <c r="G241" s="4"/>
      <c r="H241" s="4"/>
      <c r="I241" s="4"/>
      <c r="J241" s="4"/>
      <c r="K241" s="4"/>
      <c r="L241" s="4"/>
      <c r="M241" s="4"/>
      <c r="N241" s="4"/>
      <c r="O241" s="4"/>
      <c r="P241" s="4"/>
      <c r="Q241" s="4"/>
      <c r="R241" s="4"/>
      <c r="S241" s="4"/>
      <c r="T241" s="4"/>
      <c r="U241" s="4"/>
      <c r="V241" s="4"/>
      <c r="W241" s="4"/>
    </row>
    <row r="242" spans="1:23" x14ac:dyDescent="0.25">
      <c r="A242" s="1" t="str">
        <f>IF($B$173="Y",'Population Definitions'!$A$7,"...")</f>
        <v>...</v>
      </c>
      <c r="B242" s="2" t="str">
        <f>IF($B$173="Y","---&gt;","...")</f>
        <v>...</v>
      </c>
      <c r="C242" s="1" t="str">
        <f>IF($B$173="Y",'Population Definitions'!$A$2,"...")</f>
        <v>...</v>
      </c>
      <c r="E242" s="4"/>
      <c r="F242" s="2" t="str">
        <f>IF($B$173="Y","OR","...")</f>
        <v>...</v>
      </c>
      <c r="G242" s="4"/>
      <c r="H242" s="4"/>
      <c r="I242" s="4"/>
      <c r="J242" s="4"/>
      <c r="K242" s="4"/>
      <c r="L242" s="4"/>
      <c r="M242" s="4"/>
      <c r="N242" s="4"/>
      <c r="O242" s="4"/>
      <c r="P242" s="4"/>
      <c r="Q242" s="4"/>
      <c r="R242" s="4"/>
      <c r="S242" s="4"/>
      <c r="T242" s="4"/>
      <c r="U242" s="4"/>
      <c r="V242" s="4"/>
      <c r="W242" s="4"/>
    </row>
    <row r="243" spans="1:23" x14ac:dyDescent="0.25">
      <c r="A243" s="1" t="str">
        <f>IF($C$173="Y",'Population Definitions'!$A$7,"...")</f>
        <v>...</v>
      </c>
      <c r="B243" s="2" t="str">
        <f>IF($C$173="Y","---&gt;","...")</f>
        <v>...</v>
      </c>
      <c r="C243" s="1" t="str">
        <f>IF($C$173="Y",'Population Definitions'!$A$3,"...")</f>
        <v>...</v>
      </c>
      <c r="E243" s="4"/>
      <c r="F243" s="2" t="str">
        <f>IF($C$173="Y","OR","...")</f>
        <v>...</v>
      </c>
      <c r="G243" s="4"/>
      <c r="H243" s="4"/>
      <c r="I243" s="4"/>
      <c r="J243" s="4"/>
      <c r="K243" s="4"/>
      <c r="L243" s="4"/>
      <c r="M243" s="4"/>
      <c r="N243" s="4"/>
      <c r="O243" s="4"/>
      <c r="P243" s="4"/>
      <c r="Q243" s="4"/>
      <c r="R243" s="4"/>
      <c r="S243" s="4"/>
      <c r="T243" s="4"/>
      <c r="U243" s="4"/>
      <c r="V243" s="4"/>
      <c r="W243" s="4"/>
    </row>
    <row r="244" spans="1:23" x14ac:dyDescent="0.25">
      <c r="A244" s="1" t="str">
        <f>IF($D$173="Y",'Population Definitions'!$A$7,"...")</f>
        <v>...</v>
      </c>
      <c r="B244" s="2" t="str">
        <f>IF($D$173="Y","---&gt;","...")</f>
        <v>...</v>
      </c>
      <c r="C244" s="1" t="str">
        <f>IF($D$173="Y",'Population Definitions'!$A$4,"...")</f>
        <v>...</v>
      </c>
      <c r="E244" s="4"/>
      <c r="F244" s="2" t="str">
        <f>IF($D$173="Y","OR","...")</f>
        <v>...</v>
      </c>
      <c r="G244" s="4"/>
      <c r="H244" s="4"/>
      <c r="I244" s="4"/>
      <c r="J244" s="4"/>
      <c r="K244" s="4"/>
      <c r="L244" s="4"/>
      <c r="M244" s="4"/>
      <c r="N244" s="4"/>
      <c r="O244" s="4"/>
      <c r="P244" s="4"/>
      <c r="Q244" s="4"/>
      <c r="R244" s="4"/>
      <c r="S244" s="4"/>
      <c r="T244" s="4"/>
      <c r="U244" s="4"/>
      <c r="V244" s="4"/>
      <c r="W244" s="4"/>
    </row>
    <row r="245" spans="1:23" x14ac:dyDescent="0.25">
      <c r="A245" s="1" t="str">
        <f>IF($E$173="Y",'Population Definitions'!$A$7,"...")</f>
        <v>...</v>
      </c>
      <c r="B245" s="2" t="str">
        <f>IF($E$173="Y","---&gt;","...")</f>
        <v>...</v>
      </c>
      <c r="C245" s="1" t="str">
        <f>IF($E$173="Y",'Population Definitions'!$A$5,"...")</f>
        <v>...</v>
      </c>
      <c r="E245" s="4"/>
      <c r="F245" s="2" t="str">
        <f>IF($E$173="Y","OR","...")</f>
        <v>...</v>
      </c>
      <c r="G245" s="4"/>
      <c r="H245" s="4"/>
      <c r="I245" s="4"/>
      <c r="J245" s="4"/>
      <c r="K245" s="4"/>
      <c r="L245" s="4"/>
      <c r="M245" s="4"/>
      <c r="N245" s="4"/>
      <c r="O245" s="4"/>
      <c r="P245" s="4"/>
      <c r="Q245" s="4"/>
      <c r="R245" s="4"/>
      <c r="S245" s="4"/>
      <c r="T245" s="4"/>
      <c r="U245" s="4"/>
      <c r="V245" s="4"/>
      <c r="W245" s="4"/>
    </row>
    <row r="246" spans="1:23" x14ac:dyDescent="0.25">
      <c r="A246" s="1" t="str">
        <f>IF($F$173="Y",'Population Definitions'!$A$7,"...")</f>
        <v>...</v>
      </c>
      <c r="B246" s="2" t="str">
        <f>IF($F$173="Y","---&gt;","...")</f>
        <v>...</v>
      </c>
      <c r="C246" s="1" t="str">
        <f>IF($F$173="Y",'Population Definitions'!$A$6,"...")</f>
        <v>...</v>
      </c>
      <c r="E246" s="4"/>
      <c r="F246" s="2" t="str">
        <f>IF($F$173="Y","OR","...")</f>
        <v>...</v>
      </c>
      <c r="G246" s="4"/>
      <c r="H246" s="4"/>
      <c r="I246" s="4"/>
      <c r="J246" s="4"/>
      <c r="K246" s="4"/>
      <c r="L246" s="4"/>
      <c r="M246" s="4"/>
      <c r="N246" s="4"/>
      <c r="O246" s="4"/>
      <c r="P246" s="4"/>
      <c r="Q246" s="4"/>
      <c r="R246" s="4"/>
      <c r="S246" s="4"/>
      <c r="T246" s="4"/>
      <c r="U246" s="4"/>
      <c r="V246" s="4"/>
      <c r="W246" s="4"/>
    </row>
    <row r="247" spans="1:23" x14ac:dyDescent="0.25">
      <c r="A247" s="1" t="str">
        <f>IF($G$173="Y",'Population Definitions'!$A$7,"...")</f>
        <v>...</v>
      </c>
      <c r="B247" s="2" t="str">
        <f>IF($G$173="Y","---&gt;","...")</f>
        <v>...</v>
      </c>
      <c r="C247" s="1" t="str">
        <f>IF($G$173="Y",'Population Definitions'!$A$7,"...")</f>
        <v>...</v>
      </c>
      <c r="E247" s="4"/>
      <c r="F247" s="2" t="str">
        <f>IF($G$173="Y","OR","...")</f>
        <v>...</v>
      </c>
      <c r="G247" s="4"/>
      <c r="H247" s="4"/>
      <c r="I247" s="4"/>
      <c r="J247" s="4"/>
      <c r="K247" s="4"/>
      <c r="L247" s="4"/>
      <c r="M247" s="4"/>
      <c r="N247" s="4"/>
      <c r="O247" s="4"/>
      <c r="P247" s="4"/>
      <c r="Q247" s="4"/>
      <c r="R247" s="4"/>
      <c r="S247" s="4"/>
      <c r="T247" s="4"/>
      <c r="U247" s="4"/>
      <c r="V247" s="4"/>
      <c r="W247" s="4"/>
    </row>
    <row r="248" spans="1:23" x14ac:dyDescent="0.25">
      <c r="A248" s="1" t="str">
        <f>IF($H$173="Y",'Population Definitions'!$A$7,"...")</f>
        <v>...</v>
      </c>
      <c r="B248" s="2" t="str">
        <f>IF($H$173="Y","---&gt;","...")</f>
        <v>...</v>
      </c>
      <c r="C248" s="1" t="str">
        <f>IF($H$173="Y",'Population Definitions'!$A$8,"...")</f>
        <v>...</v>
      </c>
      <c r="E248" s="4"/>
      <c r="F248" s="2" t="str">
        <f>IF($H$173="Y","OR","...")</f>
        <v>...</v>
      </c>
      <c r="G248" s="4"/>
      <c r="H248" s="4"/>
      <c r="I248" s="4"/>
      <c r="J248" s="4"/>
      <c r="K248" s="4"/>
      <c r="L248" s="4"/>
      <c r="M248" s="4"/>
      <c r="N248" s="4"/>
      <c r="O248" s="4"/>
      <c r="P248" s="4"/>
      <c r="Q248" s="4"/>
      <c r="R248" s="4"/>
      <c r="S248" s="4"/>
      <c r="T248" s="4"/>
      <c r="U248" s="4"/>
      <c r="V248" s="4"/>
      <c r="W248" s="4"/>
    </row>
    <row r="249" spans="1:23" x14ac:dyDescent="0.25">
      <c r="A249" s="1" t="str">
        <f>IF($I$173="Y",'Population Definitions'!$A$7,"...")</f>
        <v>...</v>
      </c>
      <c r="B249" s="2" t="str">
        <f>IF($I$173="Y","---&gt;","...")</f>
        <v>...</v>
      </c>
      <c r="C249" s="1" t="str">
        <f>IF($I$173="Y",'Population Definitions'!$A$9,"...")</f>
        <v>...</v>
      </c>
      <c r="E249" s="4"/>
      <c r="F249" s="2" t="str">
        <f>IF($I$173="Y","OR","...")</f>
        <v>...</v>
      </c>
      <c r="G249" s="4"/>
      <c r="H249" s="4"/>
      <c r="I249" s="4"/>
      <c r="J249" s="4"/>
      <c r="K249" s="4"/>
      <c r="L249" s="4"/>
      <c r="M249" s="4"/>
      <c r="N249" s="4"/>
      <c r="O249" s="4"/>
      <c r="P249" s="4"/>
      <c r="Q249" s="4"/>
      <c r="R249" s="4"/>
      <c r="S249" s="4"/>
      <c r="T249" s="4"/>
      <c r="U249" s="4"/>
      <c r="V249" s="4"/>
      <c r="W249" s="4"/>
    </row>
    <row r="250" spans="1:23" x14ac:dyDescent="0.25">
      <c r="A250" s="1" t="str">
        <f>IF($J$173="Y",'Population Definitions'!$A$7,"...")</f>
        <v>...</v>
      </c>
      <c r="B250" s="2" t="str">
        <f>IF($J$173="Y","---&gt;","...")</f>
        <v>...</v>
      </c>
      <c r="C250" s="1" t="str">
        <f>IF($J$173="Y",'Population Definitions'!$A$10,"...")</f>
        <v>...</v>
      </c>
      <c r="E250" s="4"/>
      <c r="F250" s="2" t="str">
        <f>IF($J$173="Y","OR","...")</f>
        <v>...</v>
      </c>
      <c r="G250" s="4"/>
      <c r="H250" s="4"/>
      <c r="I250" s="4"/>
      <c r="J250" s="4"/>
      <c r="K250" s="4"/>
      <c r="L250" s="4"/>
      <c r="M250" s="4"/>
      <c r="N250" s="4"/>
      <c r="O250" s="4"/>
      <c r="P250" s="4"/>
      <c r="Q250" s="4"/>
      <c r="R250" s="4"/>
      <c r="S250" s="4"/>
      <c r="T250" s="4"/>
      <c r="U250" s="4"/>
      <c r="V250" s="4"/>
      <c r="W250" s="4"/>
    </row>
    <row r="251" spans="1:23" x14ac:dyDescent="0.25">
      <c r="A251" s="1" t="str">
        <f>IF($K$173="Y",'Population Definitions'!$A$7,"...")</f>
        <v>...</v>
      </c>
      <c r="B251" s="2" t="str">
        <f>IF($K$173="Y","---&gt;","...")</f>
        <v>...</v>
      </c>
      <c r="C251" s="1" t="str">
        <f>IF($K$173="Y",'Population Definitions'!$A$11,"...")</f>
        <v>...</v>
      </c>
      <c r="E251" s="4"/>
      <c r="F251" s="2" t="str">
        <f>IF($K$173="Y","OR","...")</f>
        <v>...</v>
      </c>
      <c r="G251" s="4"/>
      <c r="H251" s="4"/>
      <c r="I251" s="4"/>
      <c r="J251" s="4"/>
      <c r="K251" s="4"/>
      <c r="L251" s="4"/>
      <c r="M251" s="4"/>
      <c r="N251" s="4"/>
      <c r="O251" s="4"/>
      <c r="P251" s="4"/>
      <c r="Q251" s="4"/>
      <c r="R251" s="4"/>
      <c r="S251" s="4"/>
      <c r="T251" s="4"/>
      <c r="U251" s="4"/>
      <c r="V251" s="4"/>
      <c r="W251" s="4"/>
    </row>
    <row r="252" spans="1:23" x14ac:dyDescent="0.25">
      <c r="A252" s="1" t="str">
        <f>IF($L$173="Y",'Population Definitions'!$A$7,"...")</f>
        <v>...</v>
      </c>
      <c r="B252" s="2" t="str">
        <f>IF($L$173="Y","---&gt;","...")</f>
        <v>...</v>
      </c>
      <c r="C252" s="1" t="str">
        <f>IF($L$173="Y",'Population Definitions'!$A$12,"...")</f>
        <v>...</v>
      </c>
      <c r="E252" s="4"/>
      <c r="F252" s="2" t="str">
        <f>IF($L$173="Y","OR","...")</f>
        <v>...</v>
      </c>
      <c r="G252" s="4"/>
      <c r="H252" s="4"/>
      <c r="I252" s="4"/>
      <c r="J252" s="4"/>
      <c r="K252" s="4"/>
      <c r="L252" s="4"/>
      <c r="M252" s="4"/>
      <c r="N252" s="4"/>
      <c r="O252" s="4"/>
      <c r="P252" s="4"/>
      <c r="Q252" s="4"/>
      <c r="R252" s="4"/>
      <c r="S252" s="4"/>
      <c r="T252" s="4"/>
      <c r="U252" s="4"/>
      <c r="V252" s="4"/>
      <c r="W252" s="4"/>
    </row>
    <row r="253" spans="1:23" x14ac:dyDescent="0.25">
      <c r="A253" s="1" t="str">
        <f>IF($M$173="Y",'Population Definitions'!$A$7,"...")</f>
        <v>...</v>
      </c>
      <c r="B253" s="2" t="str">
        <f>IF($M$173="Y","---&gt;","...")</f>
        <v>...</v>
      </c>
      <c r="C253" s="1" t="str">
        <f>IF($M$173="Y",'Population Definitions'!$A$13,"...")</f>
        <v>...</v>
      </c>
      <c r="E253" s="4"/>
      <c r="F253" s="2" t="str">
        <f>IF($M$173="Y","OR","...")</f>
        <v>...</v>
      </c>
      <c r="G253" s="4"/>
      <c r="H253" s="4"/>
      <c r="I253" s="4"/>
      <c r="J253" s="4"/>
      <c r="K253" s="4"/>
      <c r="L253" s="4"/>
      <c r="M253" s="4"/>
      <c r="N253" s="4"/>
      <c r="O253" s="4"/>
      <c r="P253" s="4"/>
      <c r="Q253" s="4"/>
      <c r="R253" s="4"/>
      <c r="S253" s="4"/>
      <c r="T253" s="4"/>
      <c r="U253" s="4"/>
      <c r="V253" s="4"/>
      <c r="W253" s="4"/>
    </row>
    <row r="254" spans="1:23" x14ac:dyDescent="0.25">
      <c r="A254" s="1" t="str">
        <f>IF($B$174="Y",'Population Definitions'!$A$8,"...")</f>
        <v>...</v>
      </c>
      <c r="B254" s="2" t="str">
        <f>IF($B$174="Y","---&gt;","...")</f>
        <v>...</v>
      </c>
      <c r="C254" s="1" t="str">
        <f>IF($B$174="Y",'Population Definitions'!$A$2,"...")</f>
        <v>...</v>
      </c>
      <c r="E254" s="4"/>
      <c r="F254" s="2" t="str">
        <f>IF($B$174="Y","OR","...")</f>
        <v>...</v>
      </c>
      <c r="G254" s="4"/>
      <c r="H254" s="4"/>
      <c r="I254" s="4"/>
      <c r="J254" s="4"/>
      <c r="K254" s="4"/>
      <c r="L254" s="4"/>
      <c r="M254" s="4"/>
      <c r="N254" s="4"/>
      <c r="O254" s="4"/>
      <c r="P254" s="4"/>
      <c r="Q254" s="4"/>
      <c r="R254" s="4"/>
      <c r="S254" s="4"/>
      <c r="T254" s="4"/>
      <c r="U254" s="4"/>
      <c r="V254" s="4"/>
      <c r="W254" s="4"/>
    </row>
    <row r="255" spans="1:23" x14ac:dyDescent="0.25">
      <c r="A255" s="1" t="str">
        <f>IF($C$174="Y",'Population Definitions'!$A$8,"...")</f>
        <v>...</v>
      </c>
      <c r="B255" s="2" t="str">
        <f>IF($C$174="Y","---&gt;","...")</f>
        <v>...</v>
      </c>
      <c r="C255" s="1" t="str">
        <f>IF($C$174="Y",'Population Definitions'!$A$3,"...")</f>
        <v>...</v>
      </c>
      <c r="E255" s="4"/>
      <c r="F255" s="2" t="str">
        <f>IF($C$174="Y","OR","...")</f>
        <v>...</v>
      </c>
      <c r="G255" s="4"/>
      <c r="H255" s="4"/>
      <c r="I255" s="4"/>
      <c r="J255" s="4"/>
      <c r="K255" s="4"/>
      <c r="L255" s="4"/>
      <c r="M255" s="4"/>
      <c r="N255" s="4"/>
      <c r="O255" s="4"/>
      <c r="P255" s="4"/>
      <c r="Q255" s="4"/>
      <c r="R255" s="4"/>
      <c r="S255" s="4"/>
      <c r="T255" s="4"/>
      <c r="U255" s="4"/>
      <c r="V255" s="4"/>
      <c r="W255" s="4"/>
    </row>
    <row r="256" spans="1:23" x14ac:dyDescent="0.25">
      <c r="A256" s="1" t="str">
        <f>IF($D$174="Y",'Population Definitions'!$A$8,"...")</f>
        <v>...</v>
      </c>
      <c r="B256" s="2" t="str">
        <f>IF($D$174="Y","---&gt;","...")</f>
        <v>...</v>
      </c>
      <c r="C256" s="1" t="str">
        <f>IF($D$174="Y",'Population Definitions'!$A$4,"...")</f>
        <v>...</v>
      </c>
      <c r="E256" s="4"/>
      <c r="F256" s="2" t="str">
        <f>IF($D$174="Y","OR","...")</f>
        <v>...</v>
      </c>
      <c r="G256" s="4"/>
      <c r="H256" s="4"/>
      <c r="I256" s="4"/>
      <c r="J256" s="4"/>
      <c r="K256" s="4"/>
      <c r="L256" s="4"/>
      <c r="M256" s="4"/>
      <c r="N256" s="4"/>
      <c r="O256" s="4"/>
      <c r="P256" s="4"/>
      <c r="Q256" s="4"/>
      <c r="R256" s="4"/>
      <c r="S256" s="4"/>
      <c r="T256" s="4"/>
      <c r="U256" s="4"/>
      <c r="V256" s="4"/>
      <c r="W256" s="4"/>
    </row>
    <row r="257" spans="1:23" x14ac:dyDescent="0.25">
      <c r="A257" s="1" t="str">
        <f>IF($E$174="Y",'Population Definitions'!$A$8,"...")</f>
        <v>...</v>
      </c>
      <c r="B257" s="2" t="str">
        <f>IF($E$174="Y","---&gt;","...")</f>
        <v>...</v>
      </c>
      <c r="C257" s="1" t="str">
        <f>IF($E$174="Y",'Population Definitions'!$A$5,"...")</f>
        <v>...</v>
      </c>
      <c r="E257" s="4"/>
      <c r="F257" s="2" t="str">
        <f>IF($E$174="Y","OR","...")</f>
        <v>...</v>
      </c>
      <c r="G257" s="4"/>
      <c r="H257" s="4"/>
      <c r="I257" s="4"/>
      <c r="J257" s="4"/>
      <c r="K257" s="4"/>
      <c r="L257" s="4"/>
      <c r="M257" s="4"/>
      <c r="N257" s="4"/>
      <c r="O257" s="4"/>
      <c r="P257" s="4"/>
      <c r="Q257" s="4"/>
      <c r="R257" s="4"/>
      <c r="S257" s="4"/>
      <c r="T257" s="4"/>
      <c r="U257" s="4"/>
      <c r="V257" s="4"/>
      <c r="W257" s="4"/>
    </row>
    <row r="258" spans="1:23" x14ac:dyDescent="0.25">
      <c r="A258" s="1" t="str">
        <f>IF($F$174="Y",'Population Definitions'!$A$8,"...")</f>
        <v>...</v>
      </c>
      <c r="B258" s="2" t="str">
        <f>IF($F$174="Y","---&gt;","...")</f>
        <v>...</v>
      </c>
      <c r="C258" s="1" t="str">
        <f>IF($F$174="Y",'Population Definitions'!$A$6,"...")</f>
        <v>...</v>
      </c>
      <c r="E258" s="4"/>
      <c r="F258" s="2" t="str">
        <f>IF($F$174="Y","OR","...")</f>
        <v>...</v>
      </c>
      <c r="G258" s="4"/>
      <c r="H258" s="4"/>
      <c r="I258" s="4"/>
      <c r="J258" s="4"/>
      <c r="K258" s="4"/>
      <c r="L258" s="4"/>
      <c r="M258" s="4"/>
      <c r="N258" s="4"/>
      <c r="O258" s="4"/>
      <c r="P258" s="4"/>
      <c r="Q258" s="4"/>
      <c r="R258" s="4"/>
      <c r="S258" s="4"/>
      <c r="T258" s="4"/>
      <c r="U258" s="4"/>
      <c r="V258" s="4"/>
      <c r="W258" s="4"/>
    </row>
    <row r="259" spans="1:23" x14ac:dyDescent="0.25">
      <c r="A259" s="1" t="str">
        <f>IF($G$174="Y",'Population Definitions'!$A$8,"...")</f>
        <v>...</v>
      </c>
      <c r="B259" s="2" t="str">
        <f>IF($G$174="Y","---&gt;","...")</f>
        <v>...</v>
      </c>
      <c r="C259" s="1" t="str">
        <f>IF($G$174="Y",'Population Definitions'!$A$7,"...")</f>
        <v>...</v>
      </c>
      <c r="E259" s="4"/>
      <c r="F259" s="2" t="str">
        <f>IF($G$174="Y","OR","...")</f>
        <v>...</v>
      </c>
      <c r="G259" s="4"/>
      <c r="H259" s="4"/>
      <c r="I259" s="4"/>
      <c r="J259" s="4"/>
      <c r="K259" s="4"/>
      <c r="L259" s="4"/>
      <c r="M259" s="4"/>
      <c r="N259" s="4"/>
      <c r="O259" s="4"/>
      <c r="P259" s="4"/>
      <c r="Q259" s="4"/>
      <c r="R259" s="4"/>
      <c r="S259" s="4"/>
      <c r="T259" s="4"/>
      <c r="U259" s="4"/>
      <c r="V259" s="4"/>
      <c r="W259" s="4"/>
    </row>
    <row r="260" spans="1:23" x14ac:dyDescent="0.25">
      <c r="A260" s="1" t="str">
        <f>IF($H$174="Y",'Population Definitions'!$A$8,"...")</f>
        <v>...</v>
      </c>
      <c r="B260" s="2" t="str">
        <f>IF($H$174="Y","---&gt;","...")</f>
        <v>...</v>
      </c>
      <c r="C260" s="1" t="str">
        <f>IF($H$174="Y",'Population Definitions'!$A$8,"...")</f>
        <v>...</v>
      </c>
      <c r="E260" s="4"/>
      <c r="F260" s="2" t="str">
        <f>IF($H$174="Y","OR","...")</f>
        <v>...</v>
      </c>
      <c r="G260" s="4"/>
      <c r="H260" s="4"/>
      <c r="I260" s="4"/>
      <c r="J260" s="4"/>
      <c r="K260" s="4"/>
      <c r="L260" s="4"/>
      <c r="M260" s="4"/>
      <c r="N260" s="4"/>
      <c r="O260" s="4"/>
      <c r="P260" s="4"/>
      <c r="Q260" s="4"/>
      <c r="R260" s="4"/>
      <c r="S260" s="4"/>
      <c r="T260" s="4"/>
      <c r="U260" s="4"/>
      <c r="V260" s="4"/>
      <c r="W260" s="4"/>
    </row>
    <row r="261" spans="1:23" x14ac:dyDescent="0.25">
      <c r="A261" s="1" t="str">
        <f>IF($I$174="Y",'Population Definitions'!$A$8,"...")</f>
        <v>...</v>
      </c>
      <c r="B261" s="2" t="str">
        <f>IF($I$174="Y","---&gt;","...")</f>
        <v>...</v>
      </c>
      <c r="C261" s="1" t="str">
        <f>IF($I$174="Y",'Population Definitions'!$A$9,"...")</f>
        <v>...</v>
      </c>
      <c r="E261" s="4"/>
      <c r="F261" s="2" t="str">
        <f>IF($I$174="Y","OR","...")</f>
        <v>...</v>
      </c>
      <c r="G261" s="4"/>
      <c r="H261" s="4"/>
      <c r="I261" s="4"/>
      <c r="J261" s="4"/>
      <c r="K261" s="4"/>
      <c r="L261" s="4"/>
      <c r="M261" s="4"/>
      <c r="N261" s="4"/>
      <c r="O261" s="4"/>
      <c r="P261" s="4"/>
      <c r="Q261" s="4"/>
      <c r="R261" s="4"/>
      <c r="S261" s="4"/>
      <c r="T261" s="4"/>
      <c r="U261" s="4"/>
      <c r="V261" s="4"/>
      <c r="W261" s="4"/>
    </row>
    <row r="262" spans="1:23" x14ac:dyDescent="0.25">
      <c r="A262" s="1" t="str">
        <f>IF($J$174="Y",'Population Definitions'!$A$8,"...")</f>
        <v>...</v>
      </c>
      <c r="B262" s="2" t="str">
        <f>IF($J$174="Y","---&gt;","...")</f>
        <v>...</v>
      </c>
      <c r="C262" s="1" t="str">
        <f>IF($J$174="Y",'Population Definitions'!$A$10,"...")</f>
        <v>...</v>
      </c>
      <c r="E262" s="4"/>
      <c r="F262" s="2" t="str">
        <f>IF($J$174="Y","OR","...")</f>
        <v>...</v>
      </c>
      <c r="G262" s="4"/>
      <c r="H262" s="4"/>
      <c r="I262" s="4"/>
      <c r="J262" s="4"/>
      <c r="K262" s="4"/>
      <c r="L262" s="4"/>
      <c r="M262" s="4"/>
      <c r="N262" s="4"/>
      <c r="O262" s="4"/>
      <c r="P262" s="4"/>
      <c r="Q262" s="4"/>
      <c r="R262" s="4"/>
      <c r="S262" s="4"/>
      <c r="T262" s="4"/>
      <c r="U262" s="4"/>
      <c r="V262" s="4"/>
      <c r="W262" s="4"/>
    </row>
    <row r="263" spans="1:23" x14ac:dyDescent="0.25">
      <c r="A263" s="1" t="str">
        <f>IF($K$174="Y",'Population Definitions'!$A$8,"...")</f>
        <v>...</v>
      </c>
      <c r="B263" s="2" t="str">
        <f>IF($K$174="Y","---&gt;","...")</f>
        <v>...</v>
      </c>
      <c r="C263" s="1" t="str">
        <f>IF($K$174="Y",'Population Definitions'!$A$11,"...")</f>
        <v>...</v>
      </c>
      <c r="E263" s="4"/>
      <c r="F263" s="2" t="str">
        <f>IF($K$174="Y","OR","...")</f>
        <v>...</v>
      </c>
      <c r="G263" s="4"/>
      <c r="H263" s="4"/>
      <c r="I263" s="4"/>
      <c r="J263" s="4"/>
      <c r="K263" s="4"/>
      <c r="L263" s="4"/>
      <c r="M263" s="4"/>
      <c r="N263" s="4"/>
      <c r="O263" s="4"/>
      <c r="P263" s="4"/>
      <c r="Q263" s="4"/>
      <c r="R263" s="4"/>
      <c r="S263" s="4"/>
      <c r="T263" s="4"/>
      <c r="U263" s="4"/>
      <c r="V263" s="4"/>
      <c r="W263" s="4"/>
    </row>
    <row r="264" spans="1:23" x14ac:dyDescent="0.25">
      <c r="A264" s="1" t="str">
        <f>IF($L$174="Y",'Population Definitions'!$A$8,"...")</f>
        <v>...</v>
      </c>
      <c r="B264" s="2" t="str">
        <f>IF($L$174="Y","---&gt;","...")</f>
        <v>...</v>
      </c>
      <c r="C264" s="1" t="str">
        <f>IF($L$174="Y",'Population Definitions'!$A$12,"...")</f>
        <v>...</v>
      </c>
      <c r="E264" s="4"/>
      <c r="F264" s="2" t="str">
        <f>IF($L$174="Y","OR","...")</f>
        <v>...</v>
      </c>
      <c r="G264" s="4"/>
      <c r="H264" s="4"/>
      <c r="I264" s="4"/>
      <c r="J264" s="4"/>
      <c r="K264" s="4"/>
      <c r="L264" s="4"/>
      <c r="M264" s="4"/>
      <c r="N264" s="4"/>
      <c r="O264" s="4"/>
      <c r="P264" s="4"/>
      <c r="Q264" s="4"/>
      <c r="R264" s="4"/>
      <c r="S264" s="4"/>
      <c r="T264" s="4"/>
      <c r="U264" s="4"/>
      <c r="V264" s="4"/>
      <c r="W264" s="4"/>
    </row>
    <row r="265" spans="1:23" x14ac:dyDescent="0.25">
      <c r="A265" s="1" t="str">
        <f>IF($M$174="Y",'Population Definitions'!$A$8,"...")</f>
        <v>...</v>
      </c>
      <c r="B265" s="2" t="str">
        <f>IF($M$174="Y","---&gt;","...")</f>
        <v>...</v>
      </c>
      <c r="C265" s="1" t="str">
        <f>IF($M$174="Y",'Population Definitions'!$A$13,"...")</f>
        <v>...</v>
      </c>
      <c r="E265" s="4"/>
      <c r="F265" s="2" t="str">
        <f>IF($M$174="Y","OR","...")</f>
        <v>...</v>
      </c>
      <c r="G265" s="4"/>
      <c r="H265" s="4"/>
      <c r="I265" s="4"/>
      <c r="J265" s="4"/>
      <c r="K265" s="4"/>
      <c r="L265" s="4"/>
      <c r="M265" s="4"/>
      <c r="N265" s="4"/>
      <c r="O265" s="4"/>
      <c r="P265" s="4"/>
      <c r="Q265" s="4"/>
      <c r="R265" s="4"/>
      <c r="S265" s="4"/>
      <c r="T265" s="4"/>
      <c r="U265" s="4"/>
      <c r="V265" s="4"/>
      <c r="W265" s="4"/>
    </row>
    <row r="266" spans="1:23" x14ac:dyDescent="0.25">
      <c r="A266" s="1" t="str">
        <f>IF($B$175="Y",'Population Definitions'!$A$9,"...")</f>
        <v>...</v>
      </c>
      <c r="B266" s="2" t="str">
        <f>IF($B$175="Y","---&gt;","...")</f>
        <v>...</v>
      </c>
      <c r="C266" s="1" t="str">
        <f>IF($B$175="Y",'Population Definitions'!$A$2,"...")</f>
        <v>...</v>
      </c>
      <c r="E266" s="4"/>
      <c r="F266" s="2" t="str">
        <f>IF($B$175="Y","OR","...")</f>
        <v>...</v>
      </c>
      <c r="G266" s="4"/>
      <c r="H266" s="4"/>
      <c r="I266" s="4"/>
      <c r="J266" s="4"/>
      <c r="K266" s="4"/>
      <c r="L266" s="4"/>
      <c r="M266" s="4"/>
      <c r="N266" s="4"/>
      <c r="O266" s="4"/>
      <c r="P266" s="4"/>
      <c r="Q266" s="4"/>
      <c r="R266" s="4"/>
      <c r="S266" s="4"/>
      <c r="T266" s="4"/>
      <c r="U266" s="4"/>
      <c r="V266" s="4"/>
      <c r="W266" s="4"/>
    </row>
    <row r="267" spans="1:23" x14ac:dyDescent="0.25">
      <c r="A267" s="1" t="str">
        <f>IF($C$175="Y",'Population Definitions'!$A$9,"...")</f>
        <v>...</v>
      </c>
      <c r="B267" s="2" t="str">
        <f>IF($C$175="Y","---&gt;","...")</f>
        <v>...</v>
      </c>
      <c r="C267" s="1" t="str">
        <f>IF($C$175="Y",'Population Definitions'!$A$3,"...")</f>
        <v>...</v>
      </c>
      <c r="E267" s="4"/>
      <c r="F267" s="2" t="str">
        <f>IF($C$175="Y","OR","...")</f>
        <v>...</v>
      </c>
      <c r="G267" s="4"/>
      <c r="H267" s="4"/>
      <c r="I267" s="4"/>
      <c r="J267" s="4"/>
      <c r="K267" s="4"/>
      <c r="L267" s="4"/>
      <c r="M267" s="4"/>
      <c r="N267" s="4"/>
      <c r="O267" s="4"/>
      <c r="P267" s="4"/>
      <c r="Q267" s="4"/>
      <c r="R267" s="4"/>
      <c r="S267" s="4"/>
      <c r="T267" s="4"/>
      <c r="U267" s="4"/>
      <c r="V267" s="4"/>
      <c r="W267" s="4"/>
    </row>
    <row r="268" spans="1:23" x14ac:dyDescent="0.25">
      <c r="A268" s="1" t="str">
        <f>IF($D$175="Y",'Population Definitions'!$A$9,"...")</f>
        <v>...</v>
      </c>
      <c r="B268" s="2" t="str">
        <f>IF($D$175="Y","---&gt;","...")</f>
        <v>...</v>
      </c>
      <c r="C268" s="1" t="str">
        <f>IF($D$175="Y",'Population Definitions'!$A$4,"...")</f>
        <v>...</v>
      </c>
      <c r="E268" s="4"/>
      <c r="F268" s="2" t="str">
        <f>IF($D$175="Y","OR","...")</f>
        <v>...</v>
      </c>
      <c r="G268" s="4"/>
      <c r="H268" s="4"/>
      <c r="I268" s="4"/>
      <c r="J268" s="4"/>
      <c r="K268" s="4"/>
      <c r="L268" s="4"/>
      <c r="M268" s="4"/>
      <c r="N268" s="4"/>
      <c r="O268" s="4"/>
      <c r="P268" s="4"/>
      <c r="Q268" s="4"/>
      <c r="R268" s="4"/>
      <c r="S268" s="4"/>
      <c r="T268" s="4"/>
      <c r="U268" s="4"/>
      <c r="V268" s="4"/>
      <c r="W268" s="4"/>
    </row>
    <row r="269" spans="1:23" x14ac:dyDescent="0.25">
      <c r="A269" s="1" t="str">
        <f>IF($E$175="Y",'Population Definitions'!$A$9,"...")</f>
        <v>...</v>
      </c>
      <c r="B269" s="2" t="str">
        <f>IF($E$175="Y","---&gt;","...")</f>
        <v>...</v>
      </c>
      <c r="C269" s="1" t="str">
        <f>IF($E$175="Y",'Population Definitions'!$A$5,"...")</f>
        <v>...</v>
      </c>
      <c r="E269" s="4"/>
      <c r="F269" s="2" t="str">
        <f>IF($E$175="Y","OR","...")</f>
        <v>...</v>
      </c>
      <c r="G269" s="4"/>
      <c r="H269" s="4"/>
      <c r="I269" s="4"/>
      <c r="J269" s="4"/>
      <c r="K269" s="4"/>
      <c r="L269" s="4"/>
      <c r="M269" s="4"/>
      <c r="N269" s="4"/>
      <c r="O269" s="4"/>
      <c r="P269" s="4"/>
      <c r="Q269" s="4"/>
      <c r="R269" s="4"/>
      <c r="S269" s="4"/>
      <c r="T269" s="4"/>
      <c r="U269" s="4"/>
      <c r="V269" s="4"/>
      <c r="W269" s="4"/>
    </row>
    <row r="270" spans="1:23" x14ac:dyDescent="0.25">
      <c r="A270" s="1" t="str">
        <f>IF($F$175="Y",'Population Definitions'!$A$9,"...")</f>
        <v>...</v>
      </c>
      <c r="B270" s="2" t="str">
        <f>IF($F$175="Y","---&gt;","...")</f>
        <v>...</v>
      </c>
      <c r="C270" s="1" t="str">
        <f>IF($F$175="Y",'Population Definitions'!$A$6,"...")</f>
        <v>...</v>
      </c>
      <c r="E270" s="4"/>
      <c r="F270" s="2" t="str">
        <f>IF($F$175="Y","OR","...")</f>
        <v>...</v>
      </c>
      <c r="G270" s="4"/>
      <c r="H270" s="4"/>
      <c r="I270" s="4"/>
      <c r="J270" s="4"/>
      <c r="K270" s="4"/>
      <c r="L270" s="4"/>
      <c r="M270" s="4"/>
      <c r="N270" s="4"/>
      <c r="O270" s="4"/>
      <c r="P270" s="4"/>
      <c r="Q270" s="4"/>
      <c r="R270" s="4"/>
      <c r="S270" s="4"/>
      <c r="T270" s="4"/>
      <c r="U270" s="4"/>
      <c r="V270" s="4"/>
      <c r="W270" s="4"/>
    </row>
    <row r="271" spans="1:23" x14ac:dyDescent="0.25">
      <c r="A271" s="1" t="str">
        <f>IF($G$175="Y",'Population Definitions'!$A$9,"...")</f>
        <v>...</v>
      </c>
      <c r="B271" s="2" t="str">
        <f>IF($G$175="Y","---&gt;","...")</f>
        <v>...</v>
      </c>
      <c r="C271" s="1" t="str">
        <f>IF($G$175="Y",'Population Definitions'!$A$7,"...")</f>
        <v>...</v>
      </c>
      <c r="E271" s="4"/>
      <c r="F271" s="2" t="str">
        <f>IF($G$175="Y","OR","...")</f>
        <v>...</v>
      </c>
      <c r="G271" s="4"/>
      <c r="H271" s="4"/>
      <c r="I271" s="4"/>
      <c r="J271" s="4"/>
      <c r="K271" s="4"/>
      <c r="L271" s="4"/>
      <c r="M271" s="4"/>
      <c r="N271" s="4"/>
      <c r="O271" s="4"/>
      <c r="P271" s="4"/>
      <c r="Q271" s="4"/>
      <c r="R271" s="4"/>
      <c r="S271" s="4"/>
      <c r="T271" s="4"/>
      <c r="U271" s="4"/>
      <c r="V271" s="4"/>
      <c r="W271" s="4"/>
    </row>
    <row r="272" spans="1:23" x14ac:dyDescent="0.25">
      <c r="A272" s="1" t="str">
        <f>IF($H$175="Y",'Population Definitions'!$A$9,"...")</f>
        <v>...</v>
      </c>
      <c r="B272" s="2" t="str">
        <f>IF($H$175="Y","---&gt;","...")</f>
        <v>...</v>
      </c>
      <c r="C272" s="1" t="str">
        <f>IF($H$175="Y",'Population Definitions'!$A$8,"...")</f>
        <v>...</v>
      </c>
      <c r="E272" s="4"/>
      <c r="F272" s="2" t="str">
        <f>IF($H$175="Y","OR","...")</f>
        <v>...</v>
      </c>
      <c r="G272" s="4"/>
      <c r="H272" s="4"/>
      <c r="I272" s="4"/>
      <c r="J272" s="4"/>
      <c r="K272" s="4"/>
      <c r="L272" s="4"/>
      <c r="M272" s="4"/>
      <c r="N272" s="4"/>
      <c r="O272" s="4"/>
      <c r="P272" s="4"/>
      <c r="Q272" s="4"/>
      <c r="R272" s="4"/>
      <c r="S272" s="4"/>
      <c r="T272" s="4"/>
      <c r="U272" s="4"/>
      <c r="V272" s="4"/>
      <c r="W272" s="4"/>
    </row>
    <row r="273" spans="1:23" x14ac:dyDescent="0.25">
      <c r="A273" s="1" t="str">
        <f>IF($I$175="Y",'Population Definitions'!$A$9,"...")</f>
        <v>...</v>
      </c>
      <c r="B273" s="2" t="str">
        <f>IF($I$175="Y","---&gt;","...")</f>
        <v>...</v>
      </c>
      <c r="C273" s="1" t="str">
        <f>IF($I$175="Y",'Population Definitions'!$A$9,"...")</f>
        <v>...</v>
      </c>
      <c r="E273" s="4"/>
      <c r="F273" s="2" t="str">
        <f>IF($I$175="Y","OR","...")</f>
        <v>...</v>
      </c>
      <c r="G273" s="4"/>
      <c r="H273" s="4"/>
      <c r="I273" s="4"/>
      <c r="J273" s="4"/>
      <c r="K273" s="4"/>
      <c r="L273" s="4"/>
      <c r="M273" s="4"/>
      <c r="N273" s="4"/>
      <c r="O273" s="4"/>
      <c r="P273" s="4"/>
      <c r="Q273" s="4"/>
      <c r="R273" s="4"/>
      <c r="S273" s="4"/>
      <c r="T273" s="4"/>
      <c r="U273" s="4"/>
      <c r="V273" s="4"/>
      <c r="W273" s="4"/>
    </row>
    <row r="274" spans="1:23" x14ac:dyDescent="0.25">
      <c r="A274" s="1" t="str">
        <f>IF($J$175="Y",'Population Definitions'!$A$9,"...")</f>
        <v>...</v>
      </c>
      <c r="B274" s="2" t="str">
        <f>IF($J$175="Y","---&gt;","...")</f>
        <v>...</v>
      </c>
      <c r="C274" s="1" t="str">
        <f>IF($J$175="Y",'Population Definitions'!$A$10,"...")</f>
        <v>...</v>
      </c>
      <c r="E274" s="4"/>
      <c r="F274" s="2" t="str">
        <f>IF($J$175="Y","OR","...")</f>
        <v>...</v>
      </c>
      <c r="G274" s="4"/>
      <c r="H274" s="4"/>
      <c r="I274" s="4"/>
      <c r="J274" s="4"/>
      <c r="K274" s="4"/>
      <c r="L274" s="4"/>
      <c r="M274" s="4"/>
      <c r="N274" s="4"/>
      <c r="O274" s="4"/>
      <c r="P274" s="4"/>
      <c r="Q274" s="4"/>
      <c r="R274" s="4"/>
      <c r="S274" s="4"/>
      <c r="T274" s="4"/>
      <c r="U274" s="4"/>
      <c r="V274" s="4"/>
      <c r="W274" s="4"/>
    </row>
    <row r="275" spans="1:23" x14ac:dyDescent="0.25">
      <c r="A275" s="1" t="str">
        <f>IF($K$175="Y",'Population Definitions'!$A$9,"...")</f>
        <v>...</v>
      </c>
      <c r="B275" s="2" t="str">
        <f>IF($K$175="Y","---&gt;","...")</f>
        <v>...</v>
      </c>
      <c r="C275" s="1" t="str">
        <f>IF($K$175="Y",'Population Definitions'!$A$11,"...")</f>
        <v>...</v>
      </c>
      <c r="E275" s="4"/>
      <c r="F275" s="2" t="str">
        <f>IF($K$175="Y","OR","...")</f>
        <v>...</v>
      </c>
      <c r="G275" s="4"/>
      <c r="H275" s="4"/>
      <c r="I275" s="4"/>
      <c r="J275" s="4"/>
      <c r="K275" s="4"/>
      <c r="L275" s="4"/>
      <c r="M275" s="4"/>
      <c r="N275" s="4"/>
      <c r="O275" s="4"/>
      <c r="P275" s="4"/>
      <c r="Q275" s="4"/>
      <c r="R275" s="4"/>
      <c r="S275" s="4"/>
      <c r="T275" s="4"/>
      <c r="U275" s="4"/>
      <c r="V275" s="4"/>
      <c r="W275" s="4"/>
    </row>
    <row r="276" spans="1:23" x14ac:dyDescent="0.25">
      <c r="A276" s="1" t="str">
        <f>IF($L$175="Y",'Population Definitions'!$A$9,"...")</f>
        <v>...</v>
      </c>
      <c r="B276" s="2" t="str">
        <f>IF($L$175="Y","---&gt;","...")</f>
        <v>...</v>
      </c>
      <c r="C276" s="1" t="str">
        <f>IF($L$175="Y",'Population Definitions'!$A$12,"...")</f>
        <v>...</v>
      </c>
      <c r="E276" s="4"/>
      <c r="F276" s="2" t="str">
        <f>IF($L$175="Y","OR","...")</f>
        <v>...</v>
      </c>
      <c r="G276" s="4"/>
      <c r="H276" s="4"/>
      <c r="I276" s="4"/>
      <c r="J276" s="4"/>
      <c r="K276" s="4"/>
      <c r="L276" s="4"/>
      <c r="M276" s="4"/>
      <c r="N276" s="4"/>
      <c r="O276" s="4"/>
      <c r="P276" s="4"/>
      <c r="Q276" s="4"/>
      <c r="R276" s="4"/>
      <c r="S276" s="4"/>
      <c r="T276" s="4"/>
      <c r="U276" s="4"/>
      <c r="V276" s="4"/>
      <c r="W276" s="4"/>
    </row>
    <row r="277" spans="1:23" x14ac:dyDescent="0.25">
      <c r="A277" s="1" t="str">
        <f>IF($M$175="Y",'Population Definitions'!$A$9,"...")</f>
        <v>...</v>
      </c>
      <c r="B277" s="2" t="str">
        <f>IF($M$175="Y","---&gt;","...")</f>
        <v>...</v>
      </c>
      <c r="C277" s="1" t="str">
        <f>IF($M$175="Y",'Population Definitions'!$A$13,"...")</f>
        <v>...</v>
      </c>
      <c r="E277" s="4"/>
      <c r="F277" s="2" t="str">
        <f>IF($M$175="Y","OR","...")</f>
        <v>...</v>
      </c>
      <c r="G277" s="4"/>
      <c r="H277" s="4"/>
      <c r="I277" s="4"/>
      <c r="J277" s="4"/>
      <c r="K277" s="4"/>
      <c r="L277" s="4"/>
      <c r="M277" s="4"/>
      <c r="N277" s="4"/>
      <c r="O277" s="4"/>
      <c r="P277" s="4"/>
      <c r="Q277" s="4"/>
      <c r="R277" s="4"/>
      <c r="S277" s="4"/>
      <c r="T277" s="4"/>
      <c r="U277" s="4"/>
      <c r="V277" s="4"/>
      <c r="W277" s="4"/>
    </row>
    <row r="278" spans="1:23" x14ac:dyDescent="0.25">
      <c r="A278" s="1" t="str">
        <f>IF($B$176="Y",'Population Definitions'!$A$10,"...")</f>
        <v>...</v>
      </c>
      <c r="B278" s="2" t="str">
        <f>IF($B$176="Y","---&gt;","...")</f>
        <v>...</v>
      </c>
      <c r="C278" s="1" t="str">
        <f>IF($B$176="Y",'Population Definitions'!$A$2,"...")</f>
        <v>...</v>
      </c>
      <c r="E278" s="4"/>
      <c r="F278" s="2" t="str">
        <f>IF($B$176="Y","OR","...")</f>
        <v>...</v>
      </c>
      <c r="G278" s="4"/>
      <c r="H278" s="4"/>
      <c r="I278" s="4"/>
      <c r="J278" s="4"/>
      <c r="K278" s="4"/>
      <c r="L278" s="4"/>
      <c r="M278" s="4"/>
      <c r="N278" s="4"/>
      <c r="O278" s="4"/>
      <c r="P278" s="4"/>
      <c r="Q278" s="4"/>
      <c r="R278" s="4"/>
      <c r="S278" s="4"/>
      <c r="T278" s="4"/>
      <c r="U278" s="4"/>
      <c r="V278" s="4"/>
      <c r="W278" s="4"/>
    </row>
    <row r="279" spans="1:23" x14ac:dyDescent="0.25">
      <c r="A279" s="1" t="str">
        <f>IF($C$176="Y",'Population Definitions'!$A$10,"...")</f>
        <v>...</v>
      </c>
      <c r="B279" s="2" t="str">
        <f>IF($C$176="Y","---&gt;","...")</f>
        <v>...</v>
      </c>
      <c r="C279" s="1" t="str">
        <f>IF($C$176="Y",'Population Definitions'!$A$3,"...")</f>
        <v>...</v>
      </c>
      <c r="E279" s="4"/>
      <c r="F279" s="2" t="str">
        <f>IF($C$176="Y","OR","...")</f>
        <v>...</v>
      </c>
      <c r="G279" s="4"/>
      <c r="H279" s="4"/>
      <c r="I279" s="4"/>
      <c r="J279" s="4"/>
      <c r="K279" s="4"/>
      <c r="L279" s="4"/>
      <c r="M279" s="4"/>
      <c r="N279" s="4"/>
      <c r="O279" s="4"/>
      <c r="P279" s="4"/>
      <c r="Q279" s="4"/>
      <c r="R279" s="4"/>
      <c r="S279" s="4"/>
      <c r="T279" s="4"/>
      <c r="U279" s="4"/>
      <c r="V279" s="4"/>
      <c r="W279" s="4"/>
    </row>
    <row r="280" spans="1:23" x14ac:dyDescent="0.25">
      <c r="A280" s="1" t="str">
        <f>IF($D$176="Y",'Population Definitions'!$A$10,"...")</f>
        <v>...</v>
      </c>
      <c r="B280" s="2" t="str">
        <f>IF($D$176="Y","---&gt;","...")</f>
        <v>...</v>
      </c>
      <c r="C280" s="1" t="str">
        <f>IF($D$176="Y",'Population Definitions'!$A$4,"...")</f>
        <v>...</v>
      </c>
      <c r="E280" s="4"/>
      <c r="F280" s="2" t="str">
        <f>IF($D$176="Y","OR","...")</f>
        <v>...</v>
      </c>
      <c r="G280" s="4"/>
      <c r="H280" s="4"/>
      <c r="I280" s="4"/>
      <c r="J280" s="4"/>
      <c r="K280" s="4"/>
      <c r="L280" s="4"/>
      <c r="M280" s="4"/>
      <c r="N280" s="4"/>
      <c r="O280" s="4"/>
      <c r="P280" s="4"/>
      <c r="Q280" s="4"/>
      <c r="R280" s="4"/>
      <c r="S280" s="4"/>
      <c r="T280" s="4"/>
      <c r="U280" s="4"/>
      <c r="V280" s="4"/>
      <c r="W280" s="4"/>
    </row>
    <row r="281" spans="1:23" x14ac:dyDescent="0.25">
      <c r="A281" s="1" t="str">
        <f>IF($E$176="Y",'Population Definitions'!$A$10,"...")</f>
        <v>...</v>
      </c>
      <c r="B281" s="2" t="str">
        <f>IF($E$176="Y","---&gt;","...")</f>
        <v>...</v>
      </c>
      <c r="C281" s="1" t="str">
        <f>IF($E$176="Y",'Population Definitions'!$A$5,"...")</f>
        <v>...</v>
      </c>
      <c r="E281" s="4"/>
      <c r="F281" s="2" t="str">
        <f>IF($E$176="Y","OR","...")</f>
        <v>...</v>
      </c>
      <c r="G281" s="4"/>
      <c r="H281" s="4"/>
      <c r="I281" s="4"/>
      <c r="J281" s="4"/>
      <c r="K281" s="4"/>
      <c r="L281" s="4"/>
      <c r="M281" s="4"/>
      <c r="N281" s="4"/>
      <c r="O281" s="4"/>
      <c r="P281" s="4"/>
      <c r="Q281" s="4"/>
      <c r="R281" s="4"/>
      <c r="S281" s="4"/>
      <c r="T281" s="4"/>
      <c r="U281" s="4"/>
      <c r="V281" s="4"/>
      <c r="W281" s="4"/>
    </row>
    <row r="282" spans="1:23" x14ac:dyDescent="0.25">
      <c r="A282" s="1" t="str">
        <f>IF($F$176="Y",'Population Definitions'!$A$10,"...")</f>
        <v>...</v>
      </c>
      <c r="B282" s="2" t="str">
        <f>IF($F$176="Y","---&gt;","...")</f>
        <v>...</v>
      </c>
      <c r="C282" s="1" t="str">
        <f>IF($F$176="Y",'Population Definitions'!$A$6,"...")</f>
        <v>...</v>
      </c>
      <c r="E282" s="4"/>
      <c r="F282" s="2" t="str">
        <f>IF($F$176="Y","OR","...")</f>
        <v>...</v>
      </c>
      <c r="G282" s="4"/>
      <c r="H282" s="4"/>
      <c r="I282" s="4"/>
      <c r="J282" s="4"/>
      <c r="K282" s="4"/>
      <c r="L282" s="4"/>
      <c r="M282" s="4"/>
      <c r="N282" s="4"/>
      <c r="O282" s="4"/>
      <c r="P282" s="4"/>
      <c r="Q282" s="4"/>
      <c r="R282" s="4"/>
      <c r="S282" s="4"/>
      <c r="T282" s="4"/>
      <c r="U282" s="4"/>
      <c r="V282" s="4"/>
      <c r="W282" s="4"/>
    </row>
    <row r="283" spans="1:23" x14ac:dyDescent="0.25">
      <c r="A283" s="1" t="str">
        <f>IF($G$176="Y",'Population Definitions'!$A$10,"...")</f>
        <v>...</v>
      </c>
      <c r="B283" s="2" t="str">
        <f>IF($G$176="Y","---&gt;","...")</f>
        <v>...</v>
      </c>
      <c r="C283" s="1" t="str">
        <f>IF($G$176="Y",'Population Definitions'!$A$7,"...")</f>
        <v>...</v>
      </c>
      <c r="E283" s="4"/>
      <c r="F283" s="2" t="str">
        <f>IF($G$176="Y","OR","...")</f>
        <v>...</v>
      </c>
      <c r="G283" s="4"/>
      <c r="H283" s="4"/>
      <c r="I283" s="4"/>
      <c r="J283" s="4"/>
      <c r="K283" s="4"/>
      <c r="L283" s="4"/>
      <c r="M283" s="4"/>
      <c r="N283" s="4"/>
      <c r="O283" s="4"/>
      <c r="P283" s="4"/>
      <c r="Q283" s="4"/>
      <c r="R283" s="4"/>
      <c r="S283" s="4"/>
      <c r="T283" s="4"/>
      <c r="U283" s="4"/>
      <c r="V283" s="4"/>
      <c r="W283" s="4"/>
    </row>
    <row r="284" spans="1:23" x14ac:dyDescent="0.25">
      <c r="A284" s="1" t="str">
        <f>IF($H$176="Y",'Population Definitions'!$A$10,"...")</f>
        <v>...</v>
      </c>
      <c r="B284" s="2" t="str">
        <f>IF($H$176="Y","---&gt;","...")</f>
        <v>...</v>
      </c>
      <c r="C284" s="1" t="str">
        <f>IF($H$176="Y",'Population Definitions'!$A$8,"...")</f>
        <v>...</v>
      </c>
      <c r="E284" s="4"/>
      <c r="F284" s="2" t="str">
        <f>IF($H$176="Y","OR","...")</f>
        <v>...</v>
      </c>
      <c r="G284" s="4"/>
      <c r="H284" s="4"/>
      <c r="I284" s="4"/>
      <c r="J284" s="4"/>
      <c r="K284" s="4"/>
      <c r="L284" s="4"/>
      <c r="M284" s="4"/>
      <c r="N284" s="4"/>
      <c r="O284" s="4"/>
      <c r="P284" s="4"/>
      <c r="Q284" s="4"/>
      <c r="R284" s="4"/>
      <c r="S284" s="4"/>
      <c r="T284" s="4"/>
      <c r="U284" s="4"/>
      <c r="V284" s="4"/>
      <c r="W284" s="4"/>
    </row>
    <row r="285" spans="1:23" x14ac:dyDescent="0.25">
      <c r="A285" s="1" t="str">
        <f>IF($I$176="Y",'Population Definitions'!$A$10,"...")</f>
        <v>...</v>
      </c>
      <c r="B285" s="2" t="str">
        <f>IF($I$176="Y","---&gt;","...")</f>
        <v>...</v>
      </c>
      <c r="C285" s="1" t="str">
        <f>IF($I$176="Y",'Population Definitions'!$A$9,"...")</f>
        <v>...</v>
      </c>
      <c r="E285" s="4"/>
      <c r="F285" s="2" t="str">
        <f>IF($I$176="Y","OR","...")</f>
        <v>...</v>
      </c>
      <c r="G285" s="4"/>
      <c r="H285" s="4"/>
      <c r="I285" s="4"/>
      <c r="J285" s="4"/>
      <c r="K285" s="4"/>
      <c r="L285" s="4"/>
      <c r="M285" s="4"/>
      <c r="N285" s="4"/>
      <c r="O285" s="4"/>
      <c r="P285" s="4"/>
      <c r="Q285" s="4"/>
      <c r="R285" s="4"/>
      <c r="S285" s="4"/>
      <c r="T285" s="4"/>
      <c r="U285" s="4"/>
      <c r="V285" s="4"/>
      <c r="W285" s="4"/>
    </row>
    <row r="286" spans="1:23" x14ac:dyDescent="0.25">
      <c r="A286" s="1" t="str">
        <f>IF($J$176="Y",'Population Definitions'!$A$10,"...")</f>
        <v>...</v>
      </c>
      <c r="B286" s="2" t="str">
        <f>IF($J$176="Y","---&gt;","...")</f>
        <v>...</v>
      </c>
      <c r="C286" s="1" t="str">
        <f>IF($J$176="Y",'Population Definitions'!$A$10,"...")</f>
        <v>...</v>
      </c>
      <c r="E286" s="4"/>
      <c r="F286" s="2" t="str">
        <f>IF($J$176="Y","OR","...")</f>
        <v>...</v>
      </c>
      <c r="G286" s="4"/>
      <c r="H286" s="4"/>
      <c r="I286" s="4"/>
      <c r="J286" s="4"/>
      <c r="K286" s="4"/>
      <c r="L286" s="4"/>
      <c r="M286" s="4"/>
      <c r="N286" s="4"/>
      <c r="O286" s="4"/>
      <c r="P286" s="4"/>
      <c r="Q286" s="4"/>
      <c r="R286" s="4"/>
      <c r="S286" s="4"/>
      <c r="T286" s="4"/>
      <c r="U286" s="4"/>
      <c r="V286" s="4"/>
      <c r="W286" s="4"/>
    </row>
    <row r="287" spans="1:23" x14ac:dyDescent="0.25">
      <c r="A287" s="1" t="str">
        <f>IF($K$176="Y",'Population Definitions'!$A$10,"...")</f>
        <v>...</v>
      </c>
      <c r="B287" s="2" t="str">
        <f>IF($K$176="Y","---&gt;","...")</f>
        <v>...</v>
      </c>
      <c r="C287" s="1" t="str">
        <f>IF($K$176="Y",'Population Definitions'!$A$11,"...")</f>
        <v>...</v>
      </c>
      <c r="E287" s="4"/>
      <c r="F287" s="2" t="str">
        <f>IF($K$176="Y","OR","...")</f>
        <v>...</v>
      </c>
      <c r="G287" s="4"/>
      <c r="H287" s="4"/>
      <c r="I287" s="4"/>
      <c r="J287" s="4"/>
      <c r="K287" s="4"/>
      <c r="L287" s="4"/>
      <c r="M287" s="4"/>
      <c r="N287" s="4"/>
      <c r="O287" s="4"/>
      <c r="P287" s="4"/>
      <c r="Q287" s="4"/>
      <c r="R287" s="4"/>
      <c r="S287" s="4"/>
      <c r="T287" s="4"/>
      <c r="U287" s="4"/>
      <c r="V287" s="4"/>
      <c r="W287" s="4"/>
    </row>
    <row r="288" spans="1:23" x14ac:dyDescent="0.25">
      <c r="A288" s="1" t="str">
        <f>IF($L$176="Y",'Population Definitions'!$A$10,"...")</f>
        <v>...</v>
      </c>
      <c r="B288" s="2" t="str">
        <f>IF($L$176="Y","---&gt;","...")</f>
        <v>...</v>
      </c>
      <c r="C288" s="1" t="str">
        <f>IF($L$176="Y",'Population Definitions'!$A$12,"...")</f>
        <v>...</v>
      </c>
      <c r="E288" s="4"/>
      <c r="F288" s="2" t="str">
        <f>IF($L$176="Y","OR","...")</f>
        <v>...</v>
      </c>
      <c r="G288" s="4"/>
      <c r="H288" s="4"/>
      <c r="I288" s="4"/>
      <c r="J288" s="4"/>
      <c r="K288" s="4"/>
      <c r="L288" s="4"/>
      <c r="M288" s="4"/>
      <c r="N288" s="4"/>
      <c r="O288" s="4"/>
      <c r="P288" s="4"/>
      <c r="Q288" s="4"/>
      <c r="R288" s="4"/>
      <c r="S288" s="4"/>
      <c r="T288" s="4"/>
      <c r="U288" s="4"/>
      <c r="V288" s="4"/>
      <c r="W288" s="4"/>
    </row>
    <row r="289" spans="1:23" x14ac:dyDescent="0.25">
      <c r="A289" s="1" t="str">
        <f>IF($M$176="Y",'Population Definitions'!$A$10,"...")</f>
        <v>...</v>
      </c>
      <c r="B289" s="2" t="str">
        <f>IF($M$176="Y","---&gt;","...")</f>
        <v>...</v>
      </c>
      <c r="C289" s="1" t="str">
        <f>IF($M$176="Y",'Population Definitions'!$A$13,"...")</f>
        <v>...</v>
      </c>
      <c r="E289" s="4"/>
      <c r="F289" s="2" t="str">
        <f>IF($M$176="Y","OR","...")</f>
        <v>...</v>
      </c>
      <c r="G289" s="4"/>
      <c r="H289" s="4"/>
      <c r="I289" s="4"/>
      <c r="J289" s="4"/>
      <c r="K289" s="4"/>
      <c r="L289" s="4"/>
      <c r="M289" s="4"/>
      <c r="N289" s="4"/>
      <c r="O289" s="4"/>
      <c r="P289" s="4"/>
      <c r="Q289" s="4"/>
      <c r="R289" s="4"/>
      <c r="S289" s="4"/>
      <c r="T289" s="4"/>
      <c r="U289" s="4"/>
      <c r="V289" s="4"/>
      <c r="W289" s="4"/>
    </row>
    <row r="290" spans="1:23" x14ac:dyDescent="0.25">
      <c r="A290" s="1" t="str">
        <f>IF($B$177="Y",'Population Definitions'!$A$11,"...")</f>
        <v>...</v>
      </c>
      <c r="B290" s="2" t="str">
        <f>IF($B$177="Y","---&gt;","...")</f>
        <v>...</v>
      </c>
      <c r="C290" s="1" t="str">
        <f>IF($B$177="Y",'Population Definitions'!$A$2,"...")</f>
        <v>...</v>
      </c>
      <c r="E290" s="4"/>
      <c r="F290" s="2" t="str">
        <f>IF($B$177="Y","OR","...")</f>
        <v>...</v>
      </c>
      <c r="G290" s="4"/>
      <c r="H290" s="4"/>
      <c r="I290" s="4"/>
      <c r="J290" s="4"/>
      <c r="K290" s="4"/>
      <c r="L290" s="4"/>
      <c r="M290" s="4"/>
      <c r="N290" s="4"/>
      <c r="O290" s="4"/>
      <c r="P290" s="4"/>
      <c r="Q290" s="4"/>
      <c r="R290" s="4"/>
      <c r="S290" s="4"/>
      <c r="T290" s="4"/>
      <c r="U290" s="4"/>
      <c r="V290" s="4"/>
      <c r="W290" s="4"/>
    </row>
    <row r="291" spans="1:23" x14ac:dyDescent="0.25">
      <c r="A291" s="1" t="str">
        <f>IF($C$177="Y",'Population Definitions'!$A$11,"...")</f>
        <v>...</v>
      </c>
      <c r="B291" s="2" t="str">
        <f>IF($C$177="Y","---&gt;","...")</f>
        <v>...</v>
      </c>
      <c r="C291" s="1" t="str">
        <f>IF($C$177="Y",'Population Definitions'!$A$3,"...")</f>
        <v>...</v>
      </c>
      <c r="E291" s="4"/>
      <c r="F291" s="2" t="str">
        <f>IF($C$177="Y","OR","...")</f>
        <v>...</v>
      </c>
      <c r="G291" s="4"/>
      <c r="H291" s="4"/>
      <c r="I291" s="4"/>
      <c r="J291" s="4"/>
      <c r="K291" s="4"/>
      <c r="L291" s="4"/>
      <c r="M291" s="4"/>
      <c r="N291" s="4"/>
      <c r="O291" s="4"/>
      <c r="P291" s="4"/>
      <c r="Q291" s="4"/>
      <c r="R291" s="4"/>
      <c r="S291" s="4"/>
      <c r="T291" s="4"/>
      <c r="U291" s="4"/>
      <c r="V291" s="4"/>
      <c r="W291" s="4"/>
    </row>
    <row r="292" spans="1:23" x14ac:dyDescent="0.25">
      <c r="A292" s="1" t="str">
        <f>IF($D$177="Y",'Population Definitions'!$A$11,"...")</f>
        <v>...</v>
      </c>
      <c r="B292" s="2" t="str">
        <f>IF($D$177="Y","---&gt;","...")</f>
        <v>...</v>
      </c>
      <c r="C292" s="1" t="str">
        <f>IF($D$177="Y",'Population Definitions'!$A$4,"...")</f>
        <v>...</v>
      </c>
      <c r="E292" s="4"/>
      <c r="F292" s="2" t="str">
        <f>IF($D$177="Y","OR","...")</f>
        <v>...</v>
      </c>
      <c r="G292" s="4"/>
      <c r="H292" s="4"/>
      <c r="I292" s="4"/>
      <c r="J292" s="4"/>
      <c r="K292" s="4"/>
      <c r="L292" s="4"/>
      <c r="M292" s="4"/>
      <c r="N292" s="4"/>
      <c r="O292" s="4"/>
      <c r="P292" s="4"/>
      <c r="Q292" s="4"/>
      <c r="R292" s="4"/>
      <c r="S292" s="4"/>
      <c r="T292" s="4"/>
      <c r="U292" s="4"/>
      <c r="V292" s="4"/>
      <c r="W292" s="4"/>
    </row>
    <row r="293" spans="1:23" x14ac:dyDescent="0.25">
      <c r="A293" s="1" t="str">
        <f>IF($E$177="Y",'Population Definitions'!$A$11,"...")</f>
        <v>...</v>
      </c>
      <c r="B293" s="2" t="str">
        <f>IF($E$177="Y","---&gt;","...")</f>
        <v>...</v>
      </c>
      <c r="C293" s="1" t="str">
        <f>IF($E$177="Y",'Population Definitions'!$A$5,"...")</f>
        <v>...</v>
      </c>
      <c r="E293" s="4"/>
      <c r="F293" s="2" t="str">
        <f>IF($E$177="Y","OR","...")</f>
        <v>...</v>
      </c>
      <c r="G293" s="4"/>
      <c r="H293" s="4"/>
      <c r="I293" s="4"/>
      <c r="J293" s="4"/>
      <c r="K293" s="4"/>
      <c r="L293" s="4"/>
      <c r="M293" s="4"/>
      <c r="N293" s="4"/>
      <c r="O293" s="4"/>
      <c r="P293" s="4"/>
      <c r="Q293" s="4"/>
      <c r="R293" s="4"/>
      <c r="S293" s="4"/>
      <c r="T293" s="4"/>
      <c r="U293" s="4"/>
      <c r="V293" s="4"/>
      <c r="W293" s="4"/>
    </row>
    <row r="294" spans="1:23" x14ac:dyDescent="0.25">
      <c r="A294" s="1" t="str">
        <f>IF($F$177="Y",'Population Definitions'!$A$11,"...")</f>
        <v>...</v>
      </c>
      <c r="B294" s="2" t="str">
        <f>IF($F$177="Y","---&gt;","...")</f>
        <v>...</v>
      </c>
      <c r="C294" s="1" t="str">
        <f>IF($F$177="Y",'Population Definitions'!$A$6,"...")</f>
        <v>...</v>
      </c>
      <c r="E294" s="4"/>
      <c r="F294" s="2" t="str">
        <f>IF($F$177="Y","OR","...")</f>
        <v>...</v>
      </c>
      <c r="G294" s="4"/>
      <c r="H294" s="4"/>
      <c r="I294" s="4"/>
      <c r="J294" s="4"/>
      <c r="K294" s="4"/>
      <c r="L294" s="4"/>
      <c r="M294" s="4"/>
      <c r="N294" s="4"/>
      <c r="O294" s="4"/>
      <c r="P294" s="4"/>
      <c r="Q294" s="4"/>
      <c r="R294" s="4"/>
      <c r="S294" s="4"/>
      <c r="T294" s="4"/>
      <c r="U294" s="4"/>
      <c r="V294" s="4"/>
      <c r="W294" s="4"/>
    </row>
    <row r="295" spans="1:23" x14ac:dyDescent="0.25">
      <c r="A295" s="1" t="str">
        <f>IF($G$177="Y",'Population Definitions'!$A$11,"...")</f>
        <v>...</v>
      </c>
      <c r="B295" s="2" t="str">
        <f>IF($G$177="Y","---&gt;","...")</f>
        <v>...</v>
      </c>
      <c r="C295" s="1" t="str">
        <f>IF($G$177="Y",'Population Definitions'!$A$7,"...")</f>
        <v>...</v>
      </c>
      <c r="E295" s="4"/>
      <c r="F295" s="2" t="str">
        <f>IF($G$177="Y","OR","...")</f>
        <v>...</v>
      </c>
      <c r="G295" s="4"/>
      <c r="H295" s="4"/>
      <c r="I295" s="4"/>
      <c r="J295" s="4"/>
      <c r="K295" s="4"/>
      <c r="L295" s="4"/>
      <c r="M295" s="4"/>
      <c r="N295" s="4"/>
      <c r="O295" s="4"/>
      <c r="P295" s="4"/>
      <c r="Q295" s="4"/>
      <c r="R295" s="4"/>
      <c r="S295" s="4"/>
      <c r="T295" s="4"/>
      <c r="U295" s="4"/>
      <c r="V295" s="4"/>
      <c r="W295" s="4"/>
    </row>
    <row r="296" spans="1:23" x14ac:dyDescent="0.25">
      <c r="A296" s="1" t="str">
        <f>IF($H$177="Y",'Population Definitions'!$A$11,"...")</f>
        <v>...</v>
      </c>
      <c r="B296" s="2" t="str">
        <f>IF($H$177="Y","---&gt;","...")</f>
        <v>...</v>
      </c>
      <c r="C296" s="1" t="str">
        <f>IF($H$177="Y",'Population Definitions'!$A$8,"...")</f>
        <v>...</v>
      </c>
      <c r="E296" s="4"/>
      <c r="F296" s="2" t="str">
        <f>IF($H$177="Y","OR","...")</f>
        <v>...</v>
      </c>
      <c r="G296" s="4"/>
      <c r="H296" s="4"/>
      <c r="I296" s="4"/>
      <c r="J296" s="4"/>
      <c r="K296" s="4"/>
      <c r="L296" s="4"/>
      <c r="M296" s="4"/>
      <c r="N296" s="4"/>
      <c r="O296" s="4"/>
      <c r="P296" s="4"/>
      <c r="Q296" s="4"/>
      <c r="R296" s="4"/>
      <c r="S296" s="4"/>
      <c r="T296" s="4"/>
      <c r="U296" s="4"/>
      <c r="V296" s="4"/>
      <c r="W296" s="4"/>
    </row>
    <row r="297" spans="1:23" x14ac:dyDescent="0.25">
      <c r="A297" s="1" t="str">
        <f>IF($I$177="Y",'Population Definitions'!$A$11,"...")</f>
        <v>...</v>
      </c>
      <c r="B297" s="2" t="str">
        <f>IF($I$177="Y","---&gt;","...")</f>
        <v>...</v>
      </c>
      <c r="C297" s="1" t="str">
        <f>IF($I$177="Y",'Population Definitions'!$A$9,"...")</f>
        <v>...</v>
      </c>
      <c r="E297" s="4"/>
      <c r="F297" s="2" t="str">
        <f>IF($I$177="Y","OR","...")</f>
        <v>...</v>
      </c>
      <c r="G297" s="4"/>
      <c r="H297" s="4"/>
      <c r="I297" s="4"/>
      <c r="J297" s="4"/>
      <c r="K297" s="4"/>
      <c r="L297" s="4"/>
      <c r="M297" s="4"/>
      <c r="N297" s="4"/>
      <c r="O297" s="4"/>
      <c r="P297" s="4"/>
      <c r="Q297" s="4"/>
      <c r="R297" s="4"/>
      <c r="S297" s="4"/>
      <c r="T297" s="4"/>
      <c r="U297" s="4"/>
      <c r="V297" s="4"/>
      <c r="W297" s="4"/>
    </row>
    <row r="298" spans="1:23" x14ac:dyDescent="0.25">
      <c r="A298" s="1" t="str">
        <f>IF($J$177="Y",'Population Definitions'!$A$11,"...")</f>
        <v>...</v>
      </c>
      <c r="B298" s="2" t="str">
        <f>IF($J$177="Y","---&gt;","...")</f>
        <v>...</v>
      </c>
      <c r="C298" s="1" t="str">
        <f>IF($J$177="Y",'Population Definitions'!$A$10,"...")</f>
        <v>...</v>
      </c>
      <c r="E298" s="4"/>
      <c r="F298" s="2" t="str">
        <f>IF($J$177="Y","OR","...")</f>
        <v>...</v>
      </c>
      <c r="G298" s="4"/>
      <c r="H298" s="4"/>
      <c r="I298" s="4"/>
      <c r="J298" s="4"/>
      <c r="K298" s="4"/>
      <c r="L298" s="4"/>
      <c r="M298" s="4"/>
      <c r="N298" s="4"/>
      <c r="O298" s="4"/>
      <c r="P298" s="4"/>
      <c r="Q298" s="4"/>
      <c r="R298" s="4"/>
      <c r="S298" s="4"/>
      <c r="T298" s="4"/>
      <c r="U298" s="4"/>
      <c r="V298" s="4"/>
      <c r="W298" s="4"/>
    </row>
    <row r="299" spans="1:23" x14ac:dyDescent="0.25">
      <c r="A299" s="1" t="str">
        <f>IF($K$177="Y",'Population Definitions'!$A$11,"...")</f>
        <v>...</v>
      </c>
      <c r="B299" s="2" t="str">
        <f>IF($K$177="Y","---&gt;","...")</f>
        <v>...</v>
      </c>
      <c r="C299" s="1" t="str">
        <f>IF($K$177="Y",'Population Definitions'!$A$11,"...")</f>
        <v>...</v>
      </c>
      <c r="E299" s="4"/>
      <c r="F299" s="2" t="str">
        <f>IF($K$177="Y","OR","...")</f>
        <v>...</v>
      </c>
      <c r="G299" s="4"/>
      <c r="H299" s="4"/>
      <c r="I299" s="4"/>
      <c r="J299" s="4"/>
      <c r="K299" s="4"/>
      <c r="L299" s="4"/>
      <c r="M299" s="4"/>
      <c r="N299" s="4"/>
      <c r="O299" s="4"/>
      <c r="P299" s="4"/>
      <c r="Q299" s="4"/>
      <c r="R299" s="4"/>
      <c r="S299" s="4"/>
      <c r="T299" s="4"/>
      <c r="U299" s="4"/>
      <c r="V299" s="4"/>
      <c r="W299" s="4"/>
    </row>
    <row r="300" spans="1:23" x14ac:dyDescent="0.25">
      <c r="A300" s="1" t="str">
        <f>IF($L$177="Y",'Population Definitions'!$A$11,"...")</f>
        <v>...</v>
      </c>
      <c r="B300" s="2" t="str">
        <f>IF($L$177="Y","---&gt;","...")</f>
        <v>...</v>
      </c>
      <c r="C300" s="1" t="str">
        <f>IF($L$177="Y",'Population Definitions'!$A$12,"...")</f>
        <v>...</v>
      </c>
      <c r="E300" s="4"/>
      <c r="F300" s="2" t="str">
        <f>IF($L$177="Y","OR","...")</f>
        <v>...</v>
      </c>
      <c r="G300" s="4"/>
      <c r="H300" s="4"/>
      <c r="I300" s="4"/>
      <c r="J300" s="4"/>
      <c r="K300" s="4"/>
      <c r="L300" s="4"/>
      <c r="M300" s="4"/>
      <c r="N300" s="4"/>
      <c r="O300" s="4"/>
      <c r="P300" s="4"/>
      <c r="Q300" s="4"/>
      <c r="R300" s="4"/>
      <c r="S300" s="4"/>
      <c r="T300" s="4"/>
      <c r="U300" s="4"/>
      <c r="V300" s="4"/>
      <c r="W300" s="4"/>
    </row>
    <row r="301" spans="1:23" x14ac:dyDescent="0.25">
      <c r="A301" s="1" t="str">
        <f>IF($M$177="Y",'Population Definitions'!$A$11,"...")</f>
        <v>...</v>
      </c>
      <c r="B301" s="2" t="str">
        <f>IF($M$177="Y","---&gt;","...")</f>
        <v>...</v>
      </c>
      <c r="C301" s="1" t="str">
        <f>IF($M$177="Y",'Population Definitions'!$A$13,"...")</f>
        <v>...</v>
      </c>
      <c r="E301" s="4"/>
      <c r="F301" s="2" t="str">
        <f>IF($M$177="Y","OR","...")</f>
        <v>...</v>
      </c>
      <c r="G301" s="4"/>
      <c r="H301" s="4"/>
      <c r="I301" s="4"/>
      <c r="J301" s="4"/>
      <c r="K301" s="4"/>
      <c r="L301" s="4"/>
      <c r="M301" s="4"/>
      <c r="N301" s="4"/>
      <c r="O301" s="4"/>
      <c r="P301" s="4"/>
      <c r="Q301" s="4"/>
      <c r="R301" s="4"/>
      <c r="S301" s="4"/>
      <c r="T301" s="4"/>
      <c r="U301" s="4"/>
      <c r="V301" s="4"/>
      <c r="W301" s="4"/>
    </row>
    <row r="302" spans="1:23" x14ac:dyDescent="0.25">
      <c r="A302" s="1" t="str">
        <f>IF($B$178="Y",'Population Definitions'!$A$12,"...")</f>
        <v>...</v>
      </c>
      <c r="B302" s="2" t="str">
        <f>IF($B$178="Y","---&gt;","...")</f>
        <v>...</v>
      </c>
      <c r="C302" s="1" t="str">
        <f>IF($B$178="Y",'Population Definitions'!$A$2,"...")</f>
        <v>...</v>
      </c>
      <c r="E302" s="4"/>
      <c r="F302" s="2" t="str">
        <f>IF($B$178="Y","OR","...")</f>
        <v>...</v>
      </c>
      <c r="G302" s="4"/>
      <c r="H302" s="4"/>
      <c r="I302" s="4"/>
      <c r="J302" s="4"/>
      <c r="K302" s="4"/>
      <c r="L302" s="4"/>
      <c r="M302" s="4"/>
      <c r="N302" s="4"/>
      <c r="O302" s="4"/>
      <c r="P302" s="4"/>
      <c r="Q302" s="4"/>
      <c r="R302" s="4"/>
      <c r="S302" s="4"/>
      <c r="T302" s="4"/>
      <c r="U302" s="4"/>
      <c r="V302" s="4"/>
      <c r="W302" s="4"/>
    </row>
    <row r="303" spans="1:23" x14ac:dyDescent="0.25">
      <c r="A303" s="1" t="str">
        <f>IF($C$178="Y",'Population Definitions'!$A$12,"...")</f>
        <v>...</v>
      </c>
      <c r="B303" s="2" t="str">
        <f>IF($C$178="Y","---&gt;","...")</f>
        <v>...</v>
      </c>
      <c r="C303" s="1" t="str">
        <f>IF($C$178="Y",'Population Definitions'!$A$3,"...")</f>
        <v>...</v>
      </c>
      <c r="E303" s="4"/>
      <c r="F303" s="2" t="str">
        <f>IF($C$178="Y","OR","...")</f>
        <v>...</v>
      </c>
      <c r="G303" s="4"/>
      <c r="H303" s="4"/>
      <c r="I303" s="4"/>
      <c r="J303" s="4"/>
      <c r="K303" s="4"/>
      <c r="L303" s="4"/>
      <c r="M303" s="4"/>
      <c r="N303" s="4"/>
      <c r="O303" s="4"/>
      <c r="P303" s="4"/>
      <c r="Q303" s="4"/>
      <c r="R303" s="4"/>
      <c r="S303" s="4"/>
      <c r="T303" s="4"/>
      <c r="U303" s="4"/>
      <c r="V303" s="4"/>
      <c r="W303" s="4"/>
    </row>
    <row r="304" spans="1:23" x14ac:dyDescent="0.25">
      <c r="A304" s="1" t="str">
        <f>IF($D$178="Y",'Population Definitions'!$A$12,"...")</f>
        <v>...</v>
      </c>
      <c r="B304" s="2" t="str">
        <f>IF($D$178="Y","---&gt;","...")</f>
        <v>...</v>
      </c>
      <c r="C304" s="1" t="str">
        <f>IF($D$178="Y",'Population Definitions'!$A$4,"...")</f>
        <v>...</v>
      </c>
      <c r="E304" s="4"/>
      <c r="F304" s="2" t="str">
        <f>IF($D$178="Y","OR","...")</f>
        <v>...</v>
      </c>
      <c r="G304" s="4"/>
      <c r="H304" s="4"/>
      <c r="I304" s="4"/>
      <c r="J304" s="4"/>
      <c r="K304" s="4"/>
      <c r="L304" s="4"/>
      <c r="M304" s="4"/>
      <c r="N304" s="4"/>
      <c r="O304" s="4"/>
      <c r="P304" s="4"/>
      <c r="Q304" s="4"/>
      <c r="R304" s="4"/>
      <c r="S304" s="4"/>
      <c r="T304" s="4"/>
      <c r="U304" s="4"/>
      <c r="V304" s="4"/>
      <c r="W304" s="4"/>
    </row>
    <row r="305" spans="1:23" x14ac:dyDescent="0.25">
      <c r="A305" s="1" t="str">
        <f>IF($E$178="Y",'Population Definitions'!$A$12,"...")</f>
        <v>...</v>
      </c>
      <c r="B305" s="2" t="str">
        <f>IF($E$178="Y","---&gt;","...")</f>
        <v>...</v>
      </c>
      <c r="C305" s="1" t="str">
        <f>IF($E$178="Y",'Population Definitions'!$A$5,"...")</f>
        <v>...</v>
      </c>
      <c r="E305" s="4"/>
      <c r="F305" s="2" t="str">
        <f>IF($E$178="Y","OR","...")</f>
        <v>...</v>
      </c>
      <c r="G305" s="4"/>
      <c r="H305" s="4"/>
      <c r="I305" s="4"/>
      <c r="J305" s="4"/>
      <c r="K305" s="4"/>
      <c r="L305" s="4"/>
      <c r="M305" s="4"/>
      <c r="N305" s="4"/>
      <c r="O305" s="4"/>
      <c r="P305" s="4"/>
      <c r="Q305" s="4"/>
      <c r="R305" s="4"/>
      <c r="S305" s="4"/>
      <c r="T305" s="4"/>
      <c r="U305" s="4"/>
      <c r="V305" s="4"/>
      <c r="W305" s="4"/>
    </row>
    <row r="306" spans="1:23" x14ac:dyDescent="0.25">
      <c r="A306" s="1" t="str">
        <f>IF($F$178="Y",'Population Definitions'!$A$12,"...")</f>
        <v>...</v>
      </c>
      <c r="B306" s="2" t="str">
        <f>IF($F$178="Y","---&gt;","...")</f>
        <v>...</v>
      </c>
      <c r="C306" s="1" t="str">
        <f>IF($F$178="Y",'Population Definitions'!$A$6,"...")</f>
        <v>...</v>
      </c>
      <c r="E306" s="4"/>
      <c r="F306" s="2" t="str">
        <f>IF($F$178="Y","OR","...")</f>
        <v>...</v>
      </c>
      <c r="G306" s="4"/>
      <c r="H306" s="4"/>
      <c r="I306" s="4"/>
      <c r="J306" s="4"/>
      <c r="K306" s="4"/>
      <c r="L306" s="4"/>
      <c r="M306" s="4"/>
      <c r="N306" s="4"/>
      <c r="O306" s="4"/>
      <c r="P306" s="4"/>
      <c r="Q306" s="4"/>
      <c r="R306" s="4"/>
      <c r="S306" s="4"/>
      <c r="T306" s="4"/>
      <c r="U306" s="4"/>
      <c r="V306" s="4"/>
      <c r="W306" s="4"/>
    </row>
    <row r="307" spans="1:23" x14ac:dyDescent="0.25">
      <c r="A307" s="1" t="str">
        <f>IF($G$178="Y",'Population Definitions'!$A$12,"...")</f>
        <v>...</v>
      </c>
      <c r="B307" s="2" t="str">
        <f>IF($G$178="Y","---&gt;","...")</f>
        <v>...</v>
      </c>
      <c r="C307" s="1" t="str">
        <f>IF($G$178="Y",'Population Definitions'!$A$7,"...")</f>
        <v>...</v>
      </c>
      <c r="E307" s="4"/>
      <c r="F307" s="2" t="str">
        <f>IF($G$178="Y","OR","...")</f>
        <v>...</v>
      </c>
      <c r="G307" s="4"/>
      <c r="H307" s="4"/>
      <c r="I307" s="4"/>
      <c r="J307" s="4"/>
      <c r="K307" s="4"/>
      <c r="L307" s="4"/>
      <c r="M307" s="4"/>
      <c r="N307" s="4"/>
      <c r="O307" s="4"/>
      <c r="P307" s="4"/>
      <c r="Q307" s="4"/>
      <c r="R307" s="4"/>
      <c r="S307" s="4"/>
      <c r="T307" s="4"/>
      <c r="U307" s="4"/>
      <c r="V307" s="4"/>
      <c r="W307" s="4"/>
    </row>
    <row r="308" spans="1:23" x14ac:dyDescent="0.25">
      <c r="A308" s="1" t="str">
        <f>IF($H$178="Y",'Population Definitions'!$A$12,"...")</f>
        <v>...</v>
      </c>
      <c r="B308" s="2" t="str">
        <f>IF($H$178="Y","---&gt;","...")</f>
        <v>...</v>
      </c>
      <c r="C308" s="1" t="str">
        <f>IF($H$178="Y",'Population Definitions'!$A$8,"...")</f>
        <v>...</v>
      </c>
      <c r="E308" s="4"/>
      <c r="F308" s="2" t="str">
        <f>IF($H$178="Y","OR","...")</f>
        <v>...</v>
      </c>
      <c r="G308" s="4"/>
      <c r="H308" s="4"/>
      <c r="I308" s="4"/>
      <c r="J308" s="4"/>
      <c r="K308" s="4"/>
      <c r="L308" s="4"/>
      <c r="M308" s="4"/>
      <c r="N308" s="4"/>
      <c r="O308" s="4"/>
      <c r="P308" s="4"/>
      <c r="Q308" s="4"/>
      <c r="R308" s="4"/>
      <c r="S308" s="4"/>
      <c r="T308" s="4"/>
      <c r="U308" s="4"/>
      <c r="V308" s="4"/>
      <c r="W308" s="4"/>
    </row>
    <row r="309" spans="1:23" x14ac:dyDescent="0.25">
      <c r="A309" s="1" t="str">
        <f>IF($I$178="Y",'Population Definitions'!$A$12,"...")</f>
        <v>...</v>
      </c>
      <c r="B309" s="2" t="str">
        <f>IF($I$178="Y","---&gt;","...")</f>
        <v>...</v>
      </c>
      <c r="C309" s="1" t="str">
        <f>IF($I$178="Y",'Population Definitions'!$A$9,"...")</f>
        <v>...</v>
      </c>
      <c r="E309" s="4"/>
      <c r="F309" s="2" t="str">
        <f>IF($I$178="Y","OR","...")</f>
        <v>...</v>
      </c>
      <c r="G309" s="4"/>
      <c r="H309" s="4"/>
      <c r="I309" s="4"/>
      <c r="J309" s="4"/>
      <c r="K309" s="4"/>
      <c r="L309" s="4"/>
      <c r="M309" s="4"/>
      <c r="N309" s="4"/>
      <c r="O309" s="4"/>
      <c r="P309" s="4"/>
      <c r="Q309" s="4"/>
      <c r="R309" s="4"/>
      <c r="S309" s="4"/>
      <c r="T309" s="4"/>
      <c r="U309" s="4"/>
      <c r="V309" s="4"/>
      <c r="W309" s="4"/>
    </row>
    <row r="310" spans="1:23" x14ac:dyDescent="0.25">
      <c r="A310" s="1" t="str">
        <f>IF($J$178="Y",'Population Definitions'!$A$12,"...")</f>
        <v>...</v>
      </c>
      <c r="B310" s="2" t="str">
        <f>IF($J$178="Y","---&gt;","...")</f>
        <v>...</v>
      </c>
      <c r="C310" s="1" t="str">
        <f>IF($J$178="Y",'Population Definitions'!$A$10,"...")</f>
        <v>...</v>
      </c>
      <c r="E310" s="4"/>
      <c r="F310" s="2" t="str">
        <f>IF($J$178="Y","OR","...")</f>
        <v>...</v>
      </c>
      <c r="G310" s="4"/>
      <c r="H310" s="4"/>
      <c r="I310" s="4"/>
      <c r="J310" s="4"/>
      <c r="K310" s="4"/>
      <c r="L310" s="4"/>
      <c r="M310" s="4"/>
      <c r="N310" s="4"/>
      <c r="O310" s="4"/>
      <c r="P310" s="4"/>
      <c r="Q310" s="4"/>
      <c r="R310" s="4"/>
      <c r="S310" s="4"/>
      <c r="T310" s="4"/>
      <c r="U310" s="4"/>
      <c r="V310" s="4"/>
      <c r="W310" s="4"/>
    </row>
    <row r="311" spans="1:23" x14ac:dyDescent="0.25">
      <c r="A311" s="1" t="str">
        <f>IF($K$178="Y",'Population Definitions'!$A$12,"...")</f>
        <v>...</v>
      </c>
      <c r="B311" s="2" t="str">
        <f>IF($K$178="Y","---&gt;","...")</f>
        <v>...</v>
      </c>
      <c r="C311" s="1" t="str">
        <f>IF($K$178="Y",'Population Definitions'!$A$11,"...")</f>
        <v>...</v>
      </c>
      <c r="E311" s="4"/>
      <c r="F311" s="2" t="str">
        <f>IF($K$178="Y","OR","...")</f>
        <v>...</v>
      </c>
      <c r="G311" s="4"/>
      <c r="H311" s="4"/>
      <c r="I311" s="4"/>
      <c r="J311" s="4"/>
      <c r="K311" s="4"/>
      <c r="L311" s="4"/>
      <c r="M311" s="4"/>
      <c r="N311" s="4"/>
      <c r="O311" s="4"/>
      <c r="P311" s="4"/>
      <c r="Q311" s="4"/>
      <c r="R311" s="4"/>
      <c r="S311" s="4"/>
      <c r="T311" s="4"/>
      <c r="U311" s="4"/>
      <c r="V311" s="4"/>
      <c r="W311" s="4"/>
    </row>
    <row r="312" spans="1:23" x14ac:dyDescent="0.25">
      <c r="A312" s="1" t="str">
        <f>IF($L$178="Y",'Population Definitions'!$A$12,"...")</f>
        <v>...</v>
      </c>
      <c r="B312" s="2" t="str">
        <f>IF($L$178="Y","---&gt;","...")</f>
        <v>...</v>
      </c>
      <c r="C312" s="1" t="str">
        <f>IF($L$178="Y",'Population Definitions'!$A$12,"...")</f>
        <v>...</v>
      </c>
      <c r="E312" s="4"/>
      <c r="F312" s="2" t="str">
        <f>IF($L$178="Y","OR","...")</f>
        <v>...</v>
      </c>
      <c r="G312" s="4"/>
      <c r="H312" s="4"/>
      <c r="I312" s="4"/>
      <c r="J312" s="4"/>
      <c r="K312" s="4"/>
      <c r="L312" s="4"/>
      <c r="M312" s="4"/>
      <c r="N312" s="4"/>
      <c r="O312" s="4"/>
      <c r="P312" s="4"/>
      <c r="Q312" s="4"/>
      <c r="R312" s="4"/>
      <c r="S312" s="4"/>
      <c r="T312" s="4"/>
      <c r="U312" s="4"/>
      <c r="V312" s="4"/>
      <c r="W312" s="4"/>
    </row>
    <row r="313" spans="1:23" x14ac:dyDescent="0.25">
      <c r="A313" s="1" t="str">
        <f>IF($M$178="Y",'Population Definitions'!$A$12,"...")</f>
        <v>...</v>
      </c>
      <c r="B313" s="2" t="str">
        <f>IF($M$178="Y","---&gt;","...")</f>
        <v>...</v>
      </c>
      <c r="C313" s="1" t="str">
        <f>IF($M$178="Y",'Population Definitions'!$A$13,"...")</f>
        <v>...</v>
      </c>
      <c r="E313" s="4"/>
      <c r="F313" s="2" t="str">
        <f>IF($M$178="Y","OR","...")</f>
        <v>...</v>
      </c>
      <c r="G313" s="4"/>
      <c r="H313" s="4"/>
      <c r="I313" s="4"/>
      <c r="J313" s="4"/>
      <c r="K313" s="4"/>
      <c r="L313" s="4"/>
      <c r="M313" s="4"/>
      <c r="N313" s="4"/>
      <c r="O313" s="4"/>
      <c r="P313" s="4"/>
      <c r="Q313" s="4"/>
      <c r="R313" s="4"/>
      <c r="S313" s="4"/>
      <c r="T313" s="4"/>
      <c r="U313" s="4"/>
      <c r="V313" s="4"/>
      <c r="W313" s="4"/>
    </row>
    <row r="314" spans="1:23" x14ac:dyDescent="0.25">
      <c r="A314" s="1" t="str">
        <f>IF($B$179="Y",'Population Definitions'!$A$13,"...")</f>
        <v>...</v>
      </c>
      <c r="B314" s="2" t="str">
        <f>IF($B$179="Y","---&gt;","...")</f>
        <v>...</v>
      </c>
      <c r="C314" s="1" t="str">
        <f>IF($B$179="Y",'Population Definitions'!$A$2,"...")</f>
        <v>...</v>
      </c>
      <c r="E314" s="4"/>
      <c r="F314" s="2" t="str">
        <f>IF($B$179="Y","OR","...")</f>
        <v>...</v>
      </c>
      <c r="G314" s="4"/>
      <c r="H314" s="4"/>
      <c r="I314" s="4"/>
      <c r="J314" s="4"/>
      <c r="K314" s="4"/>
      <c r="L314" s="4"/>
      <c r="M314" s="4"/>
      <c r="N314" s="4"/>
      <c r="O314" s="4"/>
      <c r="P314" s="4"/>
      <c r="Q314" s="4"/>
      <c r="R314" s="4"/>
      <c r="S314" s="4"/>
      <c r="T314" s="4"/>
      <c r="U314" s="4"/>
      <c r="V314" s="4"/>
      <c r="W314" s="4"/>
    </row>
    <row r="315" spans="1:23" x14ac:dyDescent="0.25">
      <c r="A315" s="1" t="str">
        <f>IF($C$179="Y",'Population Definitions'!$A$13,"...")</f>
        <v>...</v>
      </c>
      <c r="B315" s="2" t="str">
        <f>IF($C$179="Y","---&gt;","...")</f>
        <v>...</v>
      </c>
      <c r="C315" s="1" t="str">
        <f>IF($C$179="Y",'Population Definitions'!$A$3,"...")</f>
        <v>...</v>
      </c>
      <c r="E315" s="4"/>
      <c r="F315" s="2" t="str">
        <f>IF($C$179="Y","OR","...")</f>
        <v>...</v>
      </c>
      <c r="G315" s="4"/>
      <c r="H315" s="4"/>
      <c r="I315" s="4"/>
      <c r="J315" s="4"/>
      <c r="K315" s="4"/>
      <c r="L315" s="4"/>
      <c r="M315" s="4"/>
      <c r="N315" s="4"/>
      <c r="O315" s="4"/>
      <c r="P315" s="4"/>
      <c r="Q315" s="4"/>
      <c r="R315" s="4"/>
      <c r="S315" s="4"/>
      <c r="T315" s="4"/>
      <c r="U315" s="4"/>
      <c r="V315" s="4"/>
      <c r="W315" s="4"/>
    </row>
    <row r="316" spans="1:23" x14ac:dyDescent="0.25">
      <c r="A316" s="1" t="str">
        <f>IF($D$179="Y",'Population Definitions'!$A$13,"...")</f>
        <v>...</v>
      </c>
      <c r="B316" s="2" t="str">
        <f>IF($D$179="Y","---&gt;","...")</f>
        <v>...</v>
      </c>
      <c r="C316" s="1" t="str">
        <f>IF($D$179="Y",'Population Definitions'!$A$4,"...")</f>
        <v>...</v>
      </c>
      <c r="E316" s="4"/>
      <c r="F316" s="2" t="str">
        <f>IF($D$179="Y","OR","...")</f>
        <v>...</v>
      </c>
      <c r="G316" s="4"/>
      <c r="H316" s="4"/>
      <c r="I316" s="4"/>
      <c r="J316" s="4"/>
      <c r="K316" s="4"/>
      <c r="L316" s="4"/>
      <c r="M316" s="4"/>
      <c r="N316" s="4"/>
      <c r="O316" s="4"/>
      <c r="P316" s="4"/>
      <c r="Q316" s="4"/>
      <c r="R316" s="4"/>
      <c r="S316" s="4"/>
      <c r="T316" s="4"/>
      <c r="U316" s="4"/>
      <c r="V316" s="4"/>
      <c r="W316" s="4"/>
    </row>
    <row r="317" spans="1:23" x14ac:dyDescent="0.25">
      <c r="A317" s="1" t="str">
        <f>IF($E$179="Y",'Population Definitions'!$A$13,"...")</f>
        <v>...</v>
      </c>
      <c r="B317" s="2" t="str">
        <f>IF($E$179="Y","---&gt;","...")</f>
        <v>...</v>
      </c>
      <c r="C317" s="1" t="str">
        <f>IF($E$179="Y",'Population Definitions'!$A$5,"...")</f>
        <v>...</v>
      </c>
      <c r="E317" s="4"/>
      <c r="F317" s="2" t="str">
        <f>IF($E$179="Y","OR","...")</f>
        <v>...</v>
      </c>
      <c r="G317" s="4"/>
      <c r="H317" s="4"/>
      <c r="I317" s="4"/>
      <c r="J317" s="4"/>
      <c r="K317" s="4"/>
      <c r="L317" s="4"/>
      <c r="M317" s="4"/>
      <c r="N317" s="4"/>
      <c r="O317" s="4"/>
      <c r="P317" s="4"/>
      <c r="Q317" s="4"/>
      <c r="R317" s="4"/>
      <c r="S317" s="4"/>
      <c r="T317" s="4"/>
      <c r="U317" s="4"/>
      <c r="V317" s="4"/>
      <c r="W317" s="4"/>
    </row>
    <row r="318" spans="1:23" x14ac:dyDescent="0.25">
      <c r="A318" s="1" t="str">
        <f>IF($F$179="Y",'Population Definitions'!$A$13,"...")</f>
        <v>...</v>
      </c>
      <c r="B318" s="2" t="str">
        <f>IF($F$179="Y","---&gt;","...")</f>
        <v>...</v>
      </c>
      <c r="C318" s="1" t="str">
        <f>IF($F$179="Y",'Population Definitions'!$A$6,"...")</f>
        <v>...</v>
      </c>
      <c r="E318" s="4"/>
      <c r="F318" s="2" t="str">
        <f>IF($F$179="Y","OR","...")</f>
        <v>...</v>
      </c>
      <c r="G318" s="4"/>
      <c r="H318" s="4"/>
      <c r="I318" s="4"/>
      <c r="J318" s="4"/>
      <c r="K318" s="4"/>
      <c r="L318" s="4"/>
      <c r="M318" s="4"/>
      <c r="N318" s="4"/>
      <c r="O318" s="4"/>
      <c r="P318" s="4"/>
      <c r="Q318" s="4"/>
      <c r="R318" s="4"/>
      <c r="S318" s="4"/>
      <c r="T318" s="4"/>
      <c r="U318" s="4"/>
      <c r="V318" s="4"/>
      <c r="W318" s="4"/>
    </row>
    <row r="319" spans="1:23" x14ac:dyDescent="0.25">
      <c r="A319" s="1" t="str">
        <f>IF($G$179="Y",'Population Definitions'!$A$13,"...")</f>
        <v>...</v>
      </c>
      <c r="B319" s="2" t="str">
        <f>IF($G$179="Y","---&gt;","...")</f>
        <v>...</v>
      </c>
      <c r="C319" s="1" t="str">
        <f>IF($G$179="Y",'Population Definitions'!$A$7,"...")</f>
        <v>...</v>
      </c>
      <c r="E319" s="4"/>
      <c r="F319" s="2" t="str">
        <f>IF($G$179="Y","OR","...")</f>
        <v>...</v>
      </c>
      <c r="G319" s="4"/>
      <c r="H319" s="4"/>
      <c r="I319" s="4"/>
      <c r="J319" s="4"/>
      <c r="K319" s="4"/>
      <c r="L319" s="4"/>
      <c r="M319" s="4"/>
      <c r="N319" s="4"/>
      <c r="O319" s="4"/>
      <c r="P319" s="4"/>
      <c r="Q319" s="4"/>
      <c r="R319" s="4"/>
      <c r="S319" s="4"/>
      <c r="T319" s="4"/>
      <c r="U319" s="4"/>
      <c r="V319" s="4"/>
      <c r="W319" s="4"/>
    </row>
    <row r="320" spans="1:23" x14ac:dyDescent="0.25">
      <c r="A320" s="1" t="str">
        <f>IF($H$179="Y",'Population Definitions'!$A$13,"...")</f>
        <v>...</v>
      </c>
      <c r="B320" s="2" t="str">
        <f>IF($H$179="Y","---&gt;","...")</f>
        <v>...</v>
      </c>
      <c r="C320" s="1" t="str">
        <f>IF($H$179="Y",'Population Definitions'!$A$8,"...")</f>
        <v>...</v>
      </c>
      <c r="E320" s="4"/>
      <c r="F320" s="2" t="str">
        <f>IF($H$179="Y","OR","...")</f>
        <v>...</v>
      </c>
      <c r="G320" s="4"/>
      <c r="H320" s="4"/>
      <c r="I320" s="4"/>
      <c r="J320" s="4"/>
      <c r="K320" s="4"/>
      <c r="L320" s="4"/>
      <c r="M320" s="4"/>
      <c r="N320" s="4"/>
      <c r="O320" s="4"/>
      <c r="P320" s="4"/>
      <c r="Q320" s="4"/>
      <c r="R320" s="4"/>
      <c r="S320" s="4"/>
      <c r="T320" s="4"/>
      <c r="U320" s="4"/>
      <c r="V320" s="4"/>
      <c r="W320" s="4"/>
    </row>
    <row r="321" spans="1:23" x14ac:dyDescent="0.25">
      <c r="A321" s="1" t="str">
        <f>IF($I$179="Y",'Population Definitions'!$A$13,"...")</f>
        <v>...</v>
      </c>
      <c r="B321" s="2" t="str">
        <f>IF($I$179="Y","---&gt;","...")</f>
        <v>...</v>
      </c>
      <c r="C321" s="1" t="str">
        <f>IF($I$179="Y",'Population Definitions'!$A$9,"...")</f>
        <v>...</v>
      </c>
      <c r="E321" s="4"/>
      <c r="F321" s="2" t="str">
        <f>IF($I$179="Y","OR","...")</f>
        <v>...</v>
      </c>
      <c r="G321" s="4"/>
      <c r="H321" s="4"/>
      <c r="I321" s="4"/>
      <c r="J321" s="4"/>
      <c r="K321" s="4"/>
      <c r="L321" s="4"/>
      <c r="M321" s="4"/>
      <c r="N321" s="4"/>
      <c r="O321" s="4"/>
      <c r="P321" s="4"/>
      <c r="Q321" s="4"/>
      <c r="R321" s="4"/>
      <c r="S321" s="4"/>
      <c r="T321" s="4"/>
      <c r="U321" s="4"/>
      <c r="V321" s="4"/>
      <c r="W321" s="4"/>
    </row>
    <row r="322" spans="1:23" x14ac:dyDescent="0.25">
      <c r="A322" s="1" t="str">
        <f>IF($J$179="Y",'Population Definitions'!$A$13,"...")</f>
        <v>...</v>
      </c>
      <c r="B322" s="2" t="str">
        <f>IF($J$179="Y","---&gt;","...")</f>
        <v>...</v>
      </c>
      <c r="C322" s="1" t="str">
        <f>IF($J$179="Y",'Population Definitions'!$A$10,"...")</f>
        <v>...</v>
      </c>
      <c r="E322" s="4"/>
      <c r="F322" s="2" t="str">
        <f>IF($J$179="Y","OR","...")</f>
        <v>...</v>
      </c>
      <c r="G322" s="4"/>
      <c r="H322" s="4"/>
      <c r="I322" s="4"/>
      <c r="J322" s="4"/>
      <c r="K322" s="4"/>
      <c r="L322" s="4"/>
      <c r="M322" s="4"/>
      <c r="N322" s="4"/>
      <c r="O322" s="4"/>
      <c r="P322" s="4"/>
      <c r="Q322" s="4"/>
      <c r="R322" s="4"/>
      <c r="S322" s="4"/>
      <c r="T322" s="4"/>
      <c r="U322" s="4"/>
      <c r="V322" s="4"/>
      <c r="W322" s="4"/>
    </row>
    <row r="323" spans="1:23" x14ac:dyDescent="0.25">
      <c r="A323" s="1" t="str">
        <f>IF($K$179="Y",'Population Definitions'!$A$13,"...")</f>
        <v>...</v>
      </c>
      <c r="B323" s="2" t="str">
        <f>IF($K$179="Y","---&gt;","...")</f>
        <v>...</v>
      </c>
      <c r="C323" s="1" t="str">
        <f>IF($K$179="Y",'Population Definitions'!$A$11,"...")</f>
        <v>...</v>
      </c>
      <c r="E323" s="4"/>
      <c r="F323" s="2" t="str">
        <f>IF($K$179="Y","OR","...")</f>
        <v>...</v>
      </c>
      <c r="G323" s="4"/>
      <c r="H323" s="4"/>
      <c r="I323" s="4"/>
      <c r="J323" s="4"/>
      <c r="K323" s="4"/>
      <c r="L323" s="4"/>
      <c r="M323" s="4"/>
      <c r="N323" s="4"/>
      <c r="O323" s="4"/>
      <c r="P323" s="4"/>
      <c r="Q323" s="4"/>
      <c r="R323" s="4"/>
      <c r="S323" s="4"/>
      <c r="T323" s="4"/>
      <c r="U323" s="4"/>
      <c r="V323" s="4"/>
      <c r="W323" s="4"/>
    </row>
    <row r="324" spans="1:23" x14ac:dyDescent="0.25">
      <c r="A324" s="1" t="str">
        <f>IF($L$179="Y",'Population Definitions'!$A$13,"...")</f>
        <v>...</v>
      </c>
      <c r="B324" s="2" t="str">
        <f>IF($L$179="Y","---&gt;","...")</f>
        <v>...</v>
      </c>
      <c r="C324" s="1" t="str">
        <f>IF($L$179="Y",'Population Definitions'!$A$12,"...")</f>
        <v>...</v>
      </c>
      <c r="E324" s="4"/>
      <c r="F324" s="2" t="str">
        <f>IF($L$179="Y","OR","...")</f>
        <v>...</v>
      </c>
      <c r="G324" s="4"/>
      <c r="H324" s="4"/>
      <c r="I324" s="4"/>
      <c r="J324" s="4"/>
      <c r="K324" s="4"/>
      <c r="L324" s="4"/>
      <c r="M324" s="4"/>
      <c r="N324" s="4"/>
      <c r="O324" s="4"/>
      <c r="P324" s="4"/>
      <c r="Q324" s="4"/>
      <c r="R324" s="4"/>
      <c r="S324" s="4"/>
      <c r="T324" s="4"/>
      <c r="U324" s="4"/>
      <c r="V324" s="4"/>
      <c r="W324" s="4"/>
    </row>
    <row r="325" spans="1:23" x14ac:dyDescent="0.25">
      <c r="A325" s="1" t="str">
        <f>IF($M$179="Y",'Population Definitions'!$A$13,"...")</f>
        <v>...</v>
      </c>
      <c r="B325" s="2" t="str">
        <f>IF($M$179="Y","---&gt;","...")</f>
        <v>...</v>
      </c>
      <c r="C325" s="1" t="str">
        <f>IF($M$179="Y",'Population Definitions'!$A$13,"...")</f>
        <v>...</v>
      </c>
      <c r="E325" s="4"/>
      <c r="F325" s="2" t="str">
        <f>IF($M$179="Y","OR","...")</f>
        <v>...</v>
      </c>
      <c r="G325" s="4"/>
      <c r="H325" s="4"/>
      <c r="I325" s="4"/>
      <c r="J325" s="4"/>
      <c r="K325" s="4"/>
      <c r="L325" s="4"/>
      <c r="M325" s="4"/>
      <c r="N325" s="4"/>
      <c r="O325" s="4"/>
      <c r="P325" s="4"/>
      <c r="Q325" s="4"/>
      <c r="R325" s="4"/>
      <c r="S325" s="4"/>
      <c r="T325" s="4"/>
      <c r="U325" s="4"/>
      <c r="V325" s="4"/>
      <c r="W325" s="4"/>
    </row>
    <row r="327" spans="1:23" x14ac:dyDescent="0.25">
      <c r="A327" s="1" t="s">
        <v>0</v>
      </c>
      <c r="B327" s="1" t="s">
        <v>1</v>
      </c>
    </row>
    <row r="328" spans="1:23" x14ac:dyDescent="0.25">
      <c r="A328" t="s">
        <v>51</v>
      </c>
      <c r="B328" t="s">
        <v>52</v>
      </c>
    </row>
    <row r="330" spans="1:23" x14ac:dyDescent="0.25">
      <c r="B330" s="1" t="str">
        <f>'Population Definitions'!$A$2</f>
        <v>0-4</v>
      </c>
      <c r="C330" s="1" t="str">
        <f>'Population Definitions'!$A$3</f>
        <v>5-14</v>
      </c>
      <c r="D330" s="1" t="str">
        <f>'Population Definitions'!$A$4</f>
        <v>15-64</v>
      </c>
      <c r="E330" s="1" t="str">
        <f>'Population Definitions'!$A$5</f>
        <v>65+</v>
      </c>
      <c r="F330" s="1" t="str">
        <f>'Population Definitions'!$A$6</f>
        <v>15-64 (HIV+)</v>
      </c>
      <c r="G330" s="1" t="str">
        <f>'Population Definitions'!$A$7</f>
        <v>65+ (HIV+)</v>
      </c>
      <c r="H330" s="1" t="str">
        <f>'Population Definitions'!$A$8</f>
        <v>Pris</v>
      </c>
      <c r="I330" s="1" t="str">
        <f>'Population Definitions'!$A$9</f>
        <v>Pris (HIV+)</v>
      </c>
      <c r="J330" s="1" t="str">
        <f>'Population Definitions'!$A$10</f>
        <v>HCW</v>
      </c>
      <c r="K330" s="1" t="str">
        <f>'Population Definitions'!$A$11</f>
        <v>HCW (HIV+)</v>
      </c>
      <c r="L330" s="1" t="str">
        <f>'Population Definitions'!$A$12</f>
        <v>Mine</v>
      </c>
      <c r="M330" s="1" t="str">
        <f>'Population Definitions'!$A$13</f>
        <v>Mine (HIV+)</v>
      </c>
    </row>
    <row r="331" spans="1:23" x14ac:dyDescent="0.25">
      <c r="A331" s="1" t="str">
        <f>'Population Definitions'!$A$2</f>
        <v>0-4</v>
      </c>
      <c r="B331" s="2" t="s">
        <v>28</v>
      </c>
      <c r="C331" s="3" t="s">
        <v>29</v>
      </c>
      <c r="D331" s="3" t="s">
        <v>29</v>
      </c>
      <c r="E331" s="3" t="s">
        <v>29</v>
      </c>
      <c r="F331" s="3" t="s">
        <v>29</v>
      </c>
      <c r="G331" s="3" t="s">
        <v>29</v>
      </c>
      <c r="H331" s="3" t="s">
        <v>29</v>
      </c>
      <c r="I331" s="3" t="s">
        <v>29</v>
      </c>
      <c r="J331" s="3" t="s">
        <v>29</v>
      </c>
      <c r="K331" s="3" t="s">
        <v>29</v>
      </c>
      <c r="L331" s="3" t="s">
        <v>29</v>
      </c>
      <c r="M331" s="3" t="s">
        <v>29</v>
      </c>
    </row>
    <row r="332" spans="1:23" x14ac:dyDescent="0.25">
      <c r="A332" s="1" t="str">
        <f>'Population Definitions'!$A$3</f>
        <v>5-14</v>
      </c>
      <c r="B332" s="3" t="s">
        <v>29</v>
      </c>
      <c r="C332" s="2" t="s">
        <v>28</v>
      </c>
      <c r="D332" s="3" t="s">
        <v>29</v>
      </c>
      <c r="E332" s="3" t="s">
        <v>29</v>
      </c>
      <c r="F332" s="3" t="s">
        <v>29</v>
      </c>
      <c r="G332" s="3" t="s">
        <v>29</v>
      </c>
      <c r="H332" s="3" t="s">
        <v>29</v>
      </c>
      <c r="I332" s="3" t="s">
        <v>29</v>
      </c>
      <c r="J332" s="3" t="s">
        <v>29</v>
      </c>
      <c r="K332" s="3" t="s">
        <v>29</v>
      </c>
      <c r="L332" s="3" t="s">
        <v>29</v>
      </c>
      <c r="M332" s="3" t="s">
        <v>29</v>
      </c>
    </row>
    <row r="333" spans="1:23" x14ac:dyDescent="0.25">
      <c r="A333" s="1" t="str">
        <f>'Population Definitions'!$A$4</f>
        <v>15-64</v>
      </c>
      <c r="B333" s="3" t="s">
        <v>29</v>
      </c>
      <c r="C333" s="3" t="s">
        <v>29</v>
      </c>
      <c r="D333" s="2" t="s">
        <v>28</v>
      </c>
      <c r="E333" s="3" t="s">
        <v>29</v>
      </c>
      <c r="F333" s="3" t="s">
        <v>29</v>
      </c>
      <c r="G333" s="3" t="s">
        <v>29</v>
      </c>
      <c r="H333" s="3" t="s">
        <v>29</v>
      </c>
      <c r="I333" s="3" t="s">
        <v>29</v>
      </c>
      <c r="J333" s="3" t="s">
        <v>29</v>
      </c>
      <c r="K333" s="3" t="s">
        <v>29</v>
      </c>
      <c r="L333" s="3" t="s">
        <v>29</v>
      </c>
      <c r="M333" s="3" t="s">
        <v>29</v>
      </c>
    </row>
    <row r="334" spans="1:23" x14ac:dyDescent="0.25">
      <c r="A334" s="1" t="str">
        <f>'Population Definitions'!$A$5</f>
        <v>65+</v>
      </c>
      <c r="B334" s="3" t="s">
        <v>29</v>
      </c>
      <c r="C334" s="3" t="s">
        <v>29</v>
      </c>
      <c r="D334" s="3" t="s">
        <v>29</v>
      </c>
      <c r="E334" s="2" t="s">
        <v>28</v>
      </c>
      <c r="F334" s="3" t="s">
        <v>29</v>
      </c>
      <c r="G334" s="3" t="s">
        <v>29</v>
      </c>
      <c r="H334" s="3" t="s">
        <v>29</v>
      </c>
      <c r="I334" s="3" t="s">
        <v>29</v>
      </c>
      <c r="J334" s="3" t="s">
        <v>29</v>
      </c>
      <c r="K334" s="3" t="s">
        <v>29</v>
      </c>
      <c r="L334" s="3" t="s">
        <v>29</v>
      </c>
      <c r="M334" s="3" t="s">
        <v>29</v>
      </c>
    </row>
    <row r="335" spans="1:23" x14ac:dyDescent="0.25">
      <c r="A335" s="1" t="str">
        <f>'Population Definitions'!$A$6</f>
        <v>15-64 (HIV+)</v>
      </c>
      <c r="B335" s="3" t="s">
        <v>29</v>
      </c>
      <c r="C335" s="3" t="s">
        <v>29</v>
      </c>
      <c r="D335" s="3" t="s">
        <v>29</v>
      </c>
      <c r="E335" s="3" t="s">
        <v>29</v>
      </c>
      <c r="F335" s="2" t="s">
        <v>28</v>
      </c>
      <c r="G335" s="3" t="s">
        <v>29</v>
      </c>
      <c r="H335" s="3" t="s">
        <v>29</v>
      </c>
      <c r="I335" s="3" t="s">
        <v>29</v>
      </c>
      <c r="J335" s="3" t="s">
        <v>29</v>
      </c>
      <c r="K335" s="3" t="s">
        <v>29</v>
      </c>
      <c r="L335" s="3" t="s">
        <v>29</v>
      </c>
      <c r="M335" s="3" t="s">
        <v>29</v>
      </c>
    </row>
    <row r="336" spans="1:23" x14ac:dyDescent="0.25">
      <c r="A336" s="1" t="str">
        <f>'Population Definitions'!$A$7</f>
        <v>65+ (HIV+)</v>
      </c>
      <c r="B336" s="3" t="s">
        <v>29</v>
      </c>
      <c r="C336" s="3" t="s">
        <v>29</v>
      </c>
      <c r="D336" s="3" t="s">
        <v>29</v>
      </c>
      <c r="E336" s="3" t="s">
        <v>29</v>
      </c>
      <c r="F336" s="3" t="s">
        <v>29</v>
      </c>
      <c r="G336" s="2" t="s">
        <v>28</v>
      </c>
      <c r="H336" s="3" t="s">
        <v>29</v>
      </c>
      <c r="I336" s="3" t="s">
        <v>29</v>
      </c>
      <c r="J336" s="3" t="s">
        <v>29</v>
      </c>
      <c r="K336" s="3" t="s">
        <v>29</v>
      </c>
      <c r="L336" s="3" t="s">
        <v>29</v>
      </c>
      <c r="M336" s="3" t="s">
        <v>29</v>
      </c>
    </row>
    <row r="337" spans="1:23" x14ac:dyDescent="0.25">
      <c r="A337" s="1" t="str">
        <f>'Population Definitions'!$A$8</f>
        <v>Pris</v>
      </c>
      <c r="B337" s="3" t="s">
        <v>29</v>
      </c>
      <c r="C337" s="3" t="s">
        <v>29</v>
      </c>
      <c r="D337" s="3" t="s">
        <v>29</v>
      </c>
      <c r="E337" s="3" t="s">
        <v>29</v>
      </c>
      <c r="F337" s="3" t="s">
        <v>29</v>
      </c>
      <c r="G337" s="3" t="s">
        <v>29</v>
      </c>
      <c r="H337" s="2" t="s">
        <v>28</v>
      </c>
      <c r="I337" s="3" t="s">
        <v>29</v>
      </c>
      <c r="J337" s="3" t="s">
        <v>29</v>
      </c>
      <c r="K337" s="3" t="s">
        <v>29</v>
      </c>
      <c r="L337" s="3" t="s">
        <v>29</v>
      </c>
      <c r="M337" s="3" t="s">
        <v>29</v>
      </c>
    </row>
    <row r="338" spans="1:23" x14ac:dyDescent="0.25">
      <c r="A338" s="1" t="str">
        <f>'Population Definitions'!$A$9</f>
        <v>Pris (HIV+)</v>
      </c>
      <c r="B338" s="3" t="s">
        <v>29</v>
      </c>
      <c r="C338" s="3" t="s">
        <v>29</v>
      </c>
      <c r="D338" s="3" t="s">
        <v>29</v>
      </c>
      <c r="E338" s="3" t="s">
        <v>29</v>
      </c>
      <c r="F338" s="3" t="s">
        <v>29</v>
      </c>
      <c r="G338" s="3" t="s">
        <v>29</v>
      </c>
      <c r="H338" s="3" t="s">
        <v>29</v>
      </c>
      <c r="I338" s="2" t="s">
        <v>28</v>
      </c>
      <c r="J338" s="3" t="s">
        <v>29</v>
      </c>
      <c r="K338" s="3" t="s">
        <v>29</v>
      </c>
      <c r="L338" s="3" t="s">
        <v>29</v>
      </c>
      <c r="M338" s="3" t="s">
        <v>29</v>
      </c>
    </row>
    <row r="339" spans="1:23" x14ac:dyDescent="0.25">
      <c r="A339" s="1" t="str">
        <f>'Population Definitions'!$A$10</f>
        <v>HCW</v>
      </c>
      <c r="B339" s="3" t="s">
        <v>29</v>
      </c>
      <c r="C339" s="3" t="s">
        <v>29</v>
      </c>
      <c r="D339" s="3" t="s">
        <v>29</v>
      </c>
      <c r="E339" s="3" t="s">
        <v>29</v>
      </c>
      <c r="F339" s="3" t="s">
        <v>29</v>
      </c>
      <c r="G339" s="3" t="s">
        <v>29</v>
      </c>
      <c r="H339" s="3" t="s">
        <v>29</v>
      </c>
      <c r="I339" s="3" t="s">
        <v>29</v>
      </c>
      <c r="J339" s="2" t="s">
        <v>28</v>
      </c>
      <c r="K339" s="3" t="s">
        <v>29</v>
      </c>
      <c r="L339" s="3" t="s">
        <v>29</v>
      </c>
      <c r="M339" s="3" t="s">
        <v>29</v>
      </c>
    </row>
    <row r="340" spans="1:23" x14ac:dyDescent="0.25">
      <c r="A340" s="1" t="str">
        <f>'Population Definitions'!$A$11</f>
        <v>HCW (HIV+)</v>
      </c>
      <c r="B340" s="3" t="s">
        <v>29</v>
      </c>
      <c r="C340" s="3" t="s">
        <v>29</v>
      </c>
      <c r="D340" s="3" t="s">
        <v>29</v>
      </c>
      <c r="E340" s="3" t="s">
        <v>29</v>
      </c>
      <c r="F340" s="3" t="s">
        <v>29</v>
      </c>
      <c r="G340" s="3" t="s">
        <v>29</v>
      </c>
      <c r="H340" s="3" t="s">
        <v>29</v>
      </c>
      <c r="I340" s="3" t="s">
        <v>29</v>
      </c>
      <c r="J340" s="3" t="s">
        <v>29</v>
      </c>
      <c r="K340" s="2" t="s">
        <v>28</v>
      </c>
      <c r="L340" s="3" t="s">
        <v>29</v>
      </c>
      <c r="M340" s="3" t="s">
        <v>29</v>
      </c>
    </row>
    <row r="341" spans="1:23" x14ac:dyDescent="0.25">
      <c r="A341" s="1" t="str">
        <f>'Population Definitions'!$A$12</f>
        <v>Mine</v>
      </c>
      <c r="B341" s="3" t="s">
        <v>29</v>
      </c>
      <c r="C341" s="3" t="s">
        <v>29</v>
      </c>
      <c r="D341" s="3" t="s">
        <v>29</v>
      </c>
      <c r="E341" s="3" t="s">
        <v>29</v>
      </c>
      <c r="F341" s="3" t="s">
        <v>29</v>
      </c>
      <c r="G341" s="3" t="s">
        <v>29</v>
      </c>
      <c r="H341" s="3" t="s">
        <v>29</v>
      </c>
      <c r="I341" s="3" t="s">
        <v>29</v>
      </c>
      <c r="J341" s="3" t="s">
        <v>29</v>
      </c>
      <c r="K341" s="3" t="s">
        <v>29</v>
      </c>
      <c r="L341" s="2" t="s">
        <v>28</v>
      </c>
      <c r="M341" s="3" t="s">
        <v>29</v>
      </c>
    </row>
    <row r="342" spans="1:23" x14ac:dyDescent="0.25">
      <c r="A342" s="1" t="str">
        <f>'Population Definitions'!$A$13</f>
        <v>Mine (HIV+)</v>
      </c>
      <c r="B342" s="3" t="s">
        <v>29</v>
      </c>
      <c r="C342" s="3" t="s">
        <v>29</v>
      </c>
      <c r="D342" s="3" t="s">
        <v>29</v>
      </c>
      <c r="E342" s="3" t="s">
        <v>29</v>
      </c>
      <c r="F342" s="3" t="s">
        <v>29</v>
      </c>
      <c r="G342" s="3" t="s">
        <v>29</v>
      </c>
      <c r="H342" s="3" t="s">
        <v>29</v>
      </c>
      <c r="I342" s="3" t="s">
        <v>29</v>
      </c>
      <c r="J342" s="3" t="s">
        <v>29</v>
      </c>
      <c r="K342" s="3" t="s">
        <v>29</v>
      </c>
      <c r="L342" s="3" t="s">
        <v>29</v>
      </c>
      <c r="M342" s="2" t="s">
        <v>28</v>
      </c>
    </row>
    <row r="344" spans="1:23" x14ac:dyDescent="0.25">
      <c r="A344" s="1"/>
      <c r="B344" s="1"/>
      <c r="C344" s="1"/>
      <c r="D344" s="1" t="s">
        <v>30</v>
      </c>
      <c r="E344" s="1" t="s">
        <v>31</v>
      </c>
      <c r="F344" s="1"/>
      <c r="G344" s="1" t="s">
        <v>32</v>
      </c>
      <c r="H344" s="1" t="s">
        <v>33</v>
      </c>
      <c r="I344" s="1" t="s">
        <v>34</v>
      </c>
      <c r="J344" s="1" t="s">
        <v>35</v>
      </c>
      <c r="K344" s="1" t="s">
        <v>36</v>
      </c>
      <c r="L344" s="1" t="s">
        <v>37</v>
      </c>
      <c r="M344" s="1" t="s">
        <v>38</v>
      </c>
      <c r="N344" s="1" t="s">
        <v>39</v>
      </c>
      <c r="O344" s="1" t="s">
        <v>40</v>
      </c>
      <c r="P344" s="1" t="s">
        <v>41</v>
      </c>
      <c r="Q344" s="1" t="s">
        <v>42</v>
      </c>
      <c r="R344" s="1" t="s">
        <v>43</v>
      </c>
      <c r="S344" s="1" t="s">
        <v>44</v>
      </c>
      <c r="T344" s="1" t="s">
        <v>45</v>
      </c>
      <c r="U344" s="1" t="s">
        <v>46</v>
      </c>
      <c r="V344" s="1" t="s">
        <v>47</v>
      </c>
      <c r="W344" s="1" t="s">
        <v>48</v>
      </c>
    </row>
    <row r="345" spans="1:23" x14ac:dyDescent="0.25">
      <c r="A345" s="1" t="str">
        <f>IF($B$331="Y",'Population Definitions'!$A$2,"...")</f>
        <v>...</v>
      </c>
      <c r="B345" s="2" t="str">
        <f>IF($B$331="Y","---&gt;","...")</f>
        <v>...</v>
      </c>
      <c r="C345" s="1" t="str">
        <f>IF($B$331="Y",'Population Definitions'!$A$2,"...")</f>
        <v>...</v>
      </c>
      <c r="E345" s="4"/>
      <c r="F345" s="2" t="str">
        <f>IF($B$331="Y","OR","...")</f>
        <v>...</v>
      </c>
      <c r="G345" s="4"/>
      <c r="H345" s="4"/>
      <c r="I345" s="4"/>
      <c r="J345" s="4"/>
      <c r="K345" s="4"/>
      <c r="L345" s="4"/>
      <c r="M345" s="4"/>
      <c r="N345" s="4"/>
      <c r="O345" s="4"/>
      <c r="P345" s="4"/>
      <c r="Q345" s="4"/>
      <c r="R345" s="4"/>
      <c r="S345" s="4"/>
      <c r="T345" s="4"/>
      <c r="U345" s="4"/>
      <c r="V345" s="4"/>
      <c r="W345" s="4"/>
    </row>
    <row r="346" spans="1:23" x14ac:dyDescent="0.25">
      <c r="A346" s="1" t="str">
        <f>IF($C$331="Y",'Population Definitions'!$A$2,"...")</f>
        <v>...</v>
      </c>
      <c r="B346" s="2" t="str">
        <f>IF($C$331="Y","---&gt;","...")</f>
        <v>...</v>
      </c>
      <c r="C346" s="1" t="str">
        <f>IF($C$331="Y",'Population Definitions'!$A$3,"...")</f>
        <v>...</v>
      </c>
      <c r="E346" s="4"/>
      <c r="F346" s="2" t="str">
        <f>IF($C$331="Y","OR","...")</f>
        <v>...</v>
      </c>
      <c r="G346" s="4"/>
      <c r="H346" s="4"/>
      <c r="I346" s="4"/>
      <c r="J346" s="4"/>
      <c r="K346" s="4"/>
      <c r="L346" s="4"/>
      <c r="M346" s="4"/>
      <c r="N346" s="4"/>
      <c r="O346" s="4"/>
      <c r="P346" s="4"/>
      <c r="Q346" s="4"/>
      <c r="R346" s="4"/>
      <c r="S346" s="4"/>
      <c r="T346" s="4"/>
      <c r="U346" s="4"/>
      <c r="V346" s="4"/>
      <c r="W346" s="4"/>
    </row>
    <row r="347" spans="1:23" x14ac:dyDescent="0.25">
      <c r="A347" s="1" t="str">
        <f>IF($D$331="Y",'Population Definitions'!$A$2,"...")</f>
        <v>...</v>
      </c>
      <c r="B347" s="2" t="str">
        <f>IF($D$331="Y","---&gt;","...")</f>
        <v>...</v>
      </c>
      <c r="C347" s="1" t="str">
        <f>IF($D$331="Y",'Population Definitions'!$A$4,"...")</f>
        <v>...</v>
      </c>
      <c r="E347" s="4"/>
      <c r="F347" s="2" t="str">
        <f>IF($D$331="Y","OR","...")</f>
        <v>...</v>
      </c>
      <c r="G347" s="4"/>
      <c r="H347" s="4"/>
      <c r="I347" s="4"/>
      <c r="J347" s="4"/>
      <c r="K347" s="4"/>
      <c r="L347" s="4"/>
      <c r="M347" s="4"/>
      <c r="N347" s="4"/>
      <c r="O347" s="4"/>
      <c r="P347" s="4"/>
      <c r="Q347" s="4"/>
      <c r="R347" s="4"/>
      <c r="S347" s="4"/>
      <c r="T347" s="4"/>
      <c r="U347" s="4"/>
      <c r="V347" s="4"/>
      <c r="W347" s="4"/>
    </row>
    <row r="348" spans="1:23" x14ac:dyDescent="0.25">
      <c r="A348" s="1" t="str">
        <f>IF($E$331="Y",'Population Definitions'!$A$2,"...")</f>
        <v>...</v>
      </c>
      <c r="B348" s="2" t="str">
        <f>IF($E$331="Y","---&gt;","...")</f>
        <v>...</v>
      </c>
      <c r="C348" s="1" t="str">
        <f>IF($E$331="Y",'Population Definitions'!$A$5,"...")</f>
        <v>...</v>
      </c>
      <c r="E348" s="4"/>
      <c r="F348" s="2" t="str">
        <f>IF($E$331="Y","OR","...")</f>
        <v>...</v>
      </c>
      <c r="G348" s="4"/>
      <c r="H348" s="4"/>
      <c r="I348" s="4"/>
      <c r="J348" s="4"/>
      <c r="K348" s="4"/>
      <c r="L348" s="4"/>
      <c r="M348" s="4"/>
      <c r="N348" s="4"/>
      <c r="O348" s="4"/>
      <c r="P348" s="4"/>
      <c r="Q348" s="4"/>
      <c r="R348" s="4"/>
      <c r="S348" s="4"/>
      <c r="T348" s="4"/>
      <c r="U348" s="4"/>
      <c r="V348" s="4"/>
      <c r="W348" s="4"/>
    </row>
    <row r="349" spans="1:23" x14ac:dyDescent="0.25">
      <c r="A349" s="1" t="str">
        <f>IF($F$331="Y",'Population Definitions'!$A$2,"...")</f>
        <v>...</v>
      </c>
      <c r="B349" s="2" t="str">
        <f>IF($F$331="Y","---&gt;","...")</f>
        <v>...</v>
      </c>
      <c r="C349" s="1" t="str">
        <f>IF($F$331="Y",'Population Definitions'!$A$6,"...")</f>
        <v>...</v>
      </c>
      <c r="E349" s="4"/>
      <c r="F349" s="2" t="str">
        <f>IF($F$331="Y","OR","...")</f>
        <v>...</v>
      </c>
      <c r="G349" s="4"/>
      <c r="H349" s="4"/>
      <c r="I349" s="4"/>
      <c r="J349" s="4"/>
      <c r="K349" s="4"/>
      <c r="L349" s="4"/>
      <c r="M349" s="4"/>
      <c r="N349" s="4"/>
      <c r="O349" s="4"/>
      <c r="P349" s="4"/>
      <c r="Q349" s="4"/>
      <c r="R349" s="4"/>
      <c r="S349" s="4"/>
      <c r="T349" s="4"/>
      <c r="U349" s="4"/>
      <c r="V349" s="4"/>
      <c r="W349" s="4"/>
    </row>
    <row r="350" spans="1:23" x14ac:dyDescent="0.25">
      <c r="A350" s="1" t="str">
        <f>IF($G$331="Y",'Population Definitions'!$A$2,"...")</f>
        <v>...</v>
      </c>
      <c r="B350" s="2" t="str">
        <f>IF($G$331="Y","---&gt;","...")</f>
        <v>...</v>
      </c>
      <c r="C350" s="1" t="str">
        <f>IF($G$331="Y",'Population Definitions'!$A$7,"...")</f>
        <v>...</v>
      </c>
      <c r="E350" s="4"/>
      <c r="F350" s="2" t="str">
        <f>IF($G$331="Y","OR","...")</f>
        <v>...</v>
      </c>
      <c r="G350" s="4"/>
      <c r="H350" s="4"/>
      <c r="I350" s="4"/>
      <c r="J350" s="4"/>
      <c r="K350" s="4"/>
      <c r="L350" s="4"/>
      <c r="M350" s="4"/>
      <c r="N350" s="4"/>
      <c r="O350" s="4"/>
      <c r="P350" s="4"/>
      <c r="Q350" s="4"/>
      <c r="R350" s="4"/>
      <c r="S350" s="4"/>
      <c r="T350" s="4"/>
      <c r="U350" s="4"/>
      <c r="V350" s="4"/>
      <c r="W350" s="4"/>
    </row>
    <row r="351" spans="1:23" x14ac:dyDescent="0.25">
      <c r="A351" s="1" t="str">
        <f>IF($H$331="Y",'Population Definitions'!$A$2,"...")</f>
        <v>...</v>
      </c>
      <c r="B351" s="2" t="str">
        <f>IF($H$331="Y","---&gt;","...")</f>
        <v>...</v>
      </c>
      <c r="C351" s="1" t="str">
        <f>IF($H$331="Y",'Population Definitions'!$A$8,"...")</f>
        <v>...</v>
      </c>
      <c r="E351" s="4"/>
      <c r="F351" s="2" t="str">
        <f>IF($H$331="Y","OR","...")</f>
        <v>...</v>
      </c>
      <c r="G351" s="4"/>
      <c r="H351" s="4"/>
      <c r="I351" s="4"/>
      <c r="J351" s="4"/>
      <c r="K351" s="4"/>
      <c r="L351" s="4"/>
      <c r="M351" s="4"/>
      <c r="N351" s="4"/>
      <c r="O351" s="4"/>
      <c r="P351" s="4"/>
      <c r="Q351" s="4"/>
      <c r="R351" s="4"/>
      <c r="S351" s="4"/>
      <c r="T351" s="4"/>
      <c r="U351" s="4"/>
      <c r="V351" s="4"/>
      <c r="W351" s="4"/>
    </row>
    <row r="352" spans="1:23" x14ac:dyDescent="0.25">
      <c r="A352" s="1" t="str">
        <f>IF($I$331="Y",'Population Definitions'!$A$2,"...")</f>
        <v>...</v>
      </c>
      <c r="B352" s="2" t="str">
        <f>IF($I$331="Y","---&gt;","...")</f>
        <v>...</v>
      </c>
      <c r="C352" s="1" t="str">
        <f>IF($I$331="Y",'Population Definitions'!$A$9,"...")</f>
        <v>...</v>
      </c>
      <c r="E352" s="4"/>
      <c r="F352" s="2" t="str">
        <f>IF($I$331="Y","OR","...")</f>
        <v>...</v>
      </c>
      <c r="G352" s="4"/>
      <c r="H352" s="4"/>
      <c r="I352" s="4"/>
      <c r="J352" s="4"/>
      <c r="K352" s="4"/>
      <c r="L352" s="4"/>
      <c r="M352" s="4"/>
      <c r="N352" s="4"/>
      <c r="O352" s="4"/>
      <c r="P352" s="4"/>
      <c r="Q352" s="4"/>
      <c r="R352" s="4"/>
      <c r="S352" s="4"/>
      <c r="T352" s="4"/>
      <c r="U352" s="4"/>
      <c r="V352" s="4"/>
      <c r="W352" s="4"/>
    </row>
    <row r="353" spans="1:23" x14ac:dyDescent="0.25">
      <c r="A353" s="1" t="str">
        <f>IF($J$331="Y",'Population Definitions'!$A$2,"...")</f>
        <v>...</v>
      </c>
      <c r="B353" s="2" t="str">
        <f>IF($J$331="Y","---&gt;","...")</f>
        <v>...</v>
      </c>
      <c r="C353" s="1" t="str">
        <f>IF($J$331="Y",'Population Definitions'!$A$10,"...")</f>
        <v>...</v>
      </c>
      <c r="E353" s="4"/>
      <c r="F353" s="2" t="str">
        <f>IF($J$331="Y","OR","...")</f>
        <v>...</v>
      </c>
      <c r="G353" s="4"/>
      <c r="H353" s="4"/>
      <c r="I353" s="4"/>
      <c r="J353" s="4"/>
      <c r="K353" s="4"/>
      <c r="L353" s="4"/>
      <c r="M353" s="4"/>
      <c r="N353" s="4"/>
      <c r="O353" s="4"/>
      <c r="P353" s="4"/>
      <c r="Q353" s="4"/>
      <c r="R353" s="4"/>
      <c r="S353" s="4"/>
      <c r="T353" s="4"/>
      <c r="U353" s="4"/>
      <c r="V353" s="4"/>
      <c r="W353" s="4"/>
    </row>
    <row r="354" spans="1:23" x14ac:dyDescent="0.25">
      <c r="A354" s="1" t="str">
        <f>IF($K$331="Y",'Population Definitions'!$A$2,"...")</f>
        <v>...</v>
      </c>
      <c r="B354" s="2" t="str">
        <f>IF($K$331="Y","---&gt;","...")</f>
        <v>...</v>
      </c>
      <c r="C354" s="1" t="str">
        <f>IF($K$331="Y",'Population Definitions'!$A$11,"...")</f>
        <v>...</v>
      </c>
      <c r="E354" s="4"/>
      <c r="F354" s="2" t="str">
        <f>IF($K$331="Y","OR","...")</f>
        <v>...</v>
      </c>
      <c r="G354" s="4"/>
      <c r="H354" s="4"/>
      <c r="I354" s="4"/>
      <c r="J354" s="4"/>
      <c r="K354" s="4"/>
      <c r="L354" s="4"/>
      <c r="M354" s="4"/>
      <c r="N354" s="4"/>
      <c r="O354" s="4"/>
      <c r="P354" s="4"/>
      <c r="Q354" s="4"/>
      <c r="R354" s="4"/>
      <c r="S354" s="4"/>
      <c r="T354" s="4"/>
      <c r="U354" s="4"/>
      <c r="V354" s="4"/>
      <c r="W354" s="4"/>
    </row>
    <row r="355" spans="1:23" x14ac:dyDescent="0.25">
      <c r="A355" s="1" t="str">
        <f>IF($L$331="Y",'Population Definitions'!$A$2,"...")</f>
        <v>...</v>
      </c>
      <c r="B355" s="2" t="str">
        <f>IF($L$331="Y","---&gt;","...")</f>
        <v>...</v>
      </c>
      <c r="C355" s="1" t="str">
        <f>IF($L$331="Y",'Population Definitions'!$A$12,"...")</f>
        <v>...</v>
      </c>
      <c r="E355" s="4"/>
      <c r="F355" s="2" t="str">
        <f>IF($L$331="Y","OR","...")</f>
        <v>...</v>
      </c>
      <c r="G355" s="4"/>
      <c r="H355" s="4"/>
      <c r="I355" s="4"/>
      <c r="J355" s="4"/>
      <c r="K355" s="4"/>
      <c r="L355" s="4"/>
      <c r="M355" s="4"/>
      <c r="N355" s="4"/>
      <c r="O355" s="4"/>
      <c r="P355" s="4"/>
      <c r="Q355" s="4"/>
      <c r="R355" s="4"/>
      <c r="S355" s="4"/>
      <c r="T355" s="4"/>
      <c r="U355" s="4"/>
      <c r="V355" s="4"/>
      <c r="W355" s="4"/>
    </row>
    <row r="356" spans="1:23" x14ac:dyDescent="0.25">
      <c r="A356" s="1" t="str">
        <f>IF($M$331="Y",'Population Definitions'!$A$2,"...")</f>
        <v>...</v>
      </c>
      <c r="B356" s="2" t="str">
        <f>IF($M$331="Y","---&gt;","...")</f>
        <v>...</v>
      </c>
      <c r="C356" s="1" t="str">
        <f>IF($M$331="Y",'Population Definitions'!$A$13,"...")</f>
        <v>...</v>
      </c>
      <c r="E356" s="4"/>
      <c r="F356" s="2" t="str">
        <f>IF($M$331="Y","OR","...")</f>
        <v>...</v>
      </c>
      <c r="G356" s="4"/>
      <c r="H356" s="4"/>
      <c r="I356" s="4"/>
      <c r="J356" s="4"/>
      <c r="K356" s="4"/>
      <c r="L356" s="4"/>
      <c r="M356" s="4"/>
      <c r="N356" s="4"/>
      <c r="O356" s="4"/>
      <c r="P356" s="4"/>
      <c r="Q356" s="4"/>
      <c r="R356" s="4"/>
      <c r="S356" s="4"/>
      <c r="T356" s="4"/>
      <c r="U356" s="4"/>
      <c r="V356" s="4"/>
      <c r="W356" s="4"/>
    </row>
    <row r="357" spans="1:23" x14ac:dyDescent="0.25">
      <c r="A357" s="1" t="str">
        <f>IF($B$332="Y",'Population Definitions'!$A$3,"...")</f>
        <v>...</v>
      </c>
      <c r="B357" s="2" t="str">
        <f>IF($B$332="Y","---&gt;","...")</f>
        <v>...</v>
      </c>
      <c r="C357" s="1" t="str">
        <f>IF($B$332="Y",'Population Definitions'!$A$2,"...")</f>
        <v>...</v>
      </c>
      <c r="E357" s="4"/>
      <c r="F357" s="2" t="str">
        <f>IF($B$332="Y","OR","...")</f>
        <v>...</v>
      </c>
      <c r="G357" s="4"/>
      <c r="H357" s="4"/>
      <c r="I357" s="4"/>
      <c r="J357" s="4"/>
      <c r="K357" s="4"/>
      <c r="L357" s="4"/>
      <c r="M357" s="4"/>
      <c r="N357" s="4"/>
      <c r="O357" s="4"/>
      <c r="P357" s="4"/>
      <c r="Q357" s="4"/>
      <c r="R357" s="4"/>
      <c r="S357" s="4"/>
      <c r="T357" s="4"/>
      <c r="U357" s="4"/>
      <c r="V357" s="4"/>
      <c r="W357" s="4"/>
    </row>
    <row r="358" spans="1:23" x14ac:dyDescent="0.25">
      <c r="A358" s="1" t="str">
        <f>IF($C$332="Y",'Population Definitions'!$A$3,"...")</f>
        <v>...</v>
      </c>
      <c r="B358" s="2" t="str">
        <f>IF($C$332="Y","---&gt;","...")</f>
        <v>...</v>
      </c>
      <c r="C358" s="1" t="str">
        <f>IF($C$332="Y",'Population Definitions'!$A$3,"...")</f>
        <v>...</v>
      </c>
      <c r="E358" s="4"/>
      <c r="F358" s="2" t="str">
        <f>IF($C$332="Y","OR","...")</f>
        <v>...</v>
      </c>
      <c r="G358" s="4"/>
      <c r="H358" s="4"/>
      <c r="I358" s="4"/>
      <c r="J358" s="4"/>
      <c r="K358" s="4"/>
      <c r="L358" s="4"/>
      <c r="M358" s="4"/>
      <c r="N358" s="4"/>
      <c r="O358" s="4"/>
      <c r="P358" s="4"/>
      <c r="Q358" s="4"/>
      <c r="R358" s="4"/>
      <c r="S358" s="4"/>
      <c r="T358" s="4"/>
      <c r="U358" s="4"/>
      <c r="V358" s="4"/>
      <c r="W358" s="4"/>
    </row>
    <row r="359" spans="1:23" x14ac:dyDescent="0.25">
      <c r="A359" s="1" t="str">
        <f>IF($D$332="Y",'Population Definitions'!$A$3,"...")</f>
        <v>...</v>
      </c>
      <c r="B359" s="2" t="str">
        <f>IF($D$332="Y","---&gt;","...")</f>
        <v>...</v>
      </c>
      <c r="C359" s="1" t="str">
        <f>IF($D$332="Y",'Population Definitions'!$A$4,"...")</f>
        <v>...</v>
      </c>
      <c r="E359" s="4"/>
      <c r="F359" s="2" t="str">
        <f>IF($D$332="Y","OR","...")</f>
        <v>...</v>
      </c>
      <c r="G359" s="4"/>
      <c r="H359" s="4"/>
      <c r="I359" s="4"/>
      <c r="J359" s="4"/>
      <c r="K359" s="4"/>
      <c r="L359" s="4"/>
      <c r="M359" s="4"/>
      <c r="N359" s="4"/>
      <c r="O359" s="4"/>
      <c r="P359" s="4"/>
      <c r="Q359" s="4"/>
      <c r="R359" s="4"/>
      <c r="S359" s="4"/>
      <c r="T359" s="4"/>
      <c r="U359" s="4"/>
      <c r="V359" s="4"/>
      <c r="W359" s="4"/>
    </row>
    <row r="360" spans="1:23" x14ac:dyDescent="0.25">
      <c r="A360" s="1" t="str">
        <f>IF($E$332="Y",'Population Definitions'!$A$3,"...")</f>
        <v>...</v>
      </c>
      <c r="B360" s="2" t="str">
        <f>IF($E$332="Y","---&gt;","...")</f>
        <v>...</v>
      </c>
      <c r="C360" s="1" t="str">
        <f>IF($E$332="Y",'Population Definitions'!$A$5,"...")</f>
        <v>...</v>
      </c>
      <c r="E360" s="4"/>
      <c r="F360" s="2" t="str">
        <f>IF($E$332="Y","OR","...")</f>
        <v>...</v>
      </c>
      <c r="G360" s="4"/>
      <c r="H360" s="4"/>
      <c r="I360" s="4"/>
      <c r="J360" s="4"/>
      <c r="K360" s="4"/>
      <c r="L360" s="4"/>
      <c r="M360" s="4"/>
      <c r="N360" s="4"/>
      <c r="O360" s="4"/>
      <c r="P360" s="4"/>
      <c r="Q360" s="4"/>
      <c r="R360" s="4"/>
      <c r="S360" s="4"/>
      <c r="T360" s="4"/>
      <c r="U360" s="4"/>
      <c r="V360" s="4"/>
      <c r="W360" s="4"/>
    </row>
    <row r="361" spans="1:23" x14ac:dyDescent="0.25">
      <c r="A361" s="1" t="str">
        <f>IF($F$332="Y",'Population Definitions'!$A$3,"...")</f>
        <v>...</v>
      </c>
      <c r="B361" s="2" t="str">
        <f>IF($F$332="Y","---&gt;","...")</f>
        <v>...</v>
      </c>
      <c r="C361" s="1" t="str">
        <f>IF($F$332="Y",'Population Definitions'!$A$6,"...")</f>
        <v>...</v>
      </c>
      <c r="E361" s="4"/>
      <c r="F361" s="2" t="str">
        <f>IF($F$332="Y","OR","...")</f>
        <v>...</v>
      </c>
      <c r="G361" s="4"/>
      <c r="H361" s="4"/>
      <c r="I361" s="4"/>
      <c r="J361" s="4"/>
      <c r="K361" s="4"/>
      <c r="L361" s="4"/>
      <c r="M361" s="4"/>
      <c r="N361" s="4"/>
      <c r="O361" s="4"/>
      <c r="P361" s="4"/>
      <c r="Q361" s="4"/>
      <c r="R361" s="4"/>
      <c r="S361" s="4"/>
      <c r="T361" s="4"/>
      <c r="U361" s="4"/>
      <c r="V361" s="4"/>
      <c r="W361" s="4"/>
    </row>
    <row r="362" spans="1:23" x14ac:dyDescent="0.25">
      <c r="A362" s="1" t="str">
        <f>IF($G$332="Y",'Population Definitions'!$A$3,"...")</f>
        <v>...</v>
      </c>
      <c r="B362" s="2" t="str">
        <f>IF($G$332="Y","---&gt;","...")</f>
        <v>...</v>
      </c>
      <c r="C362" s="1" t="str">
        <f>IF($G$332="Y",'Population Definitions'!$A$7,"...")</f>
        <v>...</v>
      </c>
      <c r="E362" s="4"/>
      <c r="F362" s="2" t="str">
        <f>IF($G$332="Y","OR","...")</f>
        <v>...</v>
      </c>
      <c r="G362" s="4"/>
      <c r="H362" s="4"/>
      <c r="I362" s="4"/>
      <c r="J362" s="4"/>
      <c r="K362" s="4"/>
      <c r="L362" s="4"/>
      <c r="M362" s="4"/>
      <c r="N362" s="4"/>
      <c r="O362" s="4"/>
      <c r="P362" s="4"/>
      <c r="Q362" s="4"/>
      <c r="R362" s="4"/>
      <c r="S362" s="4"/>
      <c r="T362" s="4"/>
      <c r="U362" s="4"/>
      <c r="V362" s="4"/>
      <c r="W362" s="4"/>
    </row>
    <row r="363" spans="1:23" x14ac:dyDescent="0.25">
      <c r="A363" s="1" t="str">
        <f>IF($H$332="Y",'Population Definitions'!$A$3,"...")</f>
        <v>...</v>
      </c>
      <c r="B363" s="2" t="str">
        <f>IF($H$332="Y","---&gt;","...")</f>
        <v>...</v>
      </c>
      <c r="C363" s="1" t="str">
        <f>IF($H$332="Y",'Population Definitions'!$A$8,"...")</f>
        <v>...</v>
      </c>
      <c r="E363" s="4"/>
      <c r="F363" s="2" t="str">
        <f>IF($H$332="Y","OR","...")</f>
        <v>...</v>
      </c>
      <c r="G363" s="4"/>
      <c r="H363" s="4"/>
      <c r="I363" s="4"/>
      <c r="J363" s="4"/>
      <c r="K363" s="4"/>
      <c r="L363" s="4"/>
      <c r="M363" s="4"/>
      <c r="N363" s="4"/>
      <c r="O363" s="4"/>
      <c r="P363" s="4"/>
      <c r="Q363" s="4"/>
      <c r="R363" s="4"/>
      <c r="S363" s="4"/>
      <c r="T363" s="4"/>
      <c r="U363" s="4"/>
      <c r="V363" s="4"/>
      <c r="W363" s="4"/>
    </row>
    <row r="364" spans="1:23" x14ac:dyDescent="0.25">
      <c r="A364" s="1" t="str">
        <f>IF($I$332="Y",'Population Definitions'!$A$3,"...")</f>
        <v>...</v>
      </c>
      <c r="B364" s="2" t="str">
        <f>IF($I$332="Y","---&gt;","...")</f>
        <v>...</v>
      </c>
      <c r="C364" s="1" t="str">
        <f>IF($I$332="Y",'Population Definitions'!$A$9,"...")</f>
        <v>...</v>
      </c>
      <c r="E364" s="4"/>
      <c r="F364" s="2" t="str">
        <f>IF($I$332="Y","OR","...")</f>
        <v>...</v>
      </c>
      <c r="G364" s="4"/>
      <c r="H364" s="4"/>
      <c r="I364" s="4"/>
      <c r="J364" s="4"/>
      <c r="K364" s="4"/>
      <c r="L364" s="4"/>
      <c r="M364" s="4"/>
      <c r="N364" s="4"/>
      <c r="O364" s="4"/>
      <c r="P364" s="4"/>
      <c r="Q364" s="4"/>
      <c r="R364" s="4"/>
      <c r="S364" s="4"/>
      <c r="T364" s="4"/>
      <c r="U364" s="4"/>
      <c r="V364" s="4"/>
      <c r="W364" s="4"/>
    </row>
    <row r="365" spans="1:23" x14ac:dyDescent="0.25">
      <c r="A365" s="1" t="str">
        <f>IF($J$332="Y",'Population Definitions'!$A$3,"...")</f>
        <v>...</v>
      </c>
      <c r="B365" s="2" t="str">
        <f>IF($J$332="Y","---&gt;","...")</f>
        <v>...</v>
      </c>
      <c r="C365" s="1" t="str">
        <f>IF($J$332="Y",'Population Definitions'!$A$10,"...")</f>
        <v>...</v>
      </c>
      <c r="E365" s="4"/>
      <c r="F365" s="2" t="str">
        <f>IF($J$332="Y","OR","...")</f>
        <v>...</v>
      </c>
      <c r="G365" s="4"/>
      <c r="H365" s="4"/>
      <c r="I365" s="4"/>
      <c r="J365" s="4"/>
      <c r="K365" s="4"/>
      <c r="L365" s="4"/>
      <c r="M365" s="4"/>
      <c r="N365" s="4"/>
      <c r="O365" s="4"/>
      <c r="P365" s="4"/>
      <c r="Q365" s="4"/>
      <c r="R365" s="4"/>
      <c r="S365" s="4"/>
      <c r="T365" s="4"/>
      <c r="U365" s="4"/>
      <c r="V365" s="4"/>
      <c r="W365" s="4"/>
    </row>
    <row r="366" spans="1:23" x14ac:dyDescent="0.25">
      <c r="A366" s="1" t="str">
        <f>IF($K$332="Y",'Population Definitions'!$A$3,"...")</f>
        <v>...</v>
      </c>
      <c r="B366" s="2" t="str">
        <f>IF($K$332="Y","---&gt;","...")</f>
        <v>...</v>
      </c>
      <c r="C366" s="1" t="str">
        <f>IF($K$332="Y",'Population Definitions'!$A$11,"...")</f>
        <v>...</v>
      </c>
      <c r="E366" s="4"/>
      <c r="F366" s="2" t="str">
        <f>IF($K$332="Y","OR","...")</f>
        <v>...</v>
      </c>
      <c r="G366" s="4"/>
      <c r="H366" s="4"/>
      <c r="I366" s="4"/>
      <c r="J366" s="4"/>
      <c r="K366" s="4"/>
      <c r="L366" s="4"/>
      <c r="M366" s="4"/>
      <c r="N366" s="4"/>
      <c r="O366" s="4"/>
      <c r="P366" s="4"/>
      <c r="Q366" s="4"/>
      <c r="R366" s="4"/>
      <c r="S366" s="4"/>
      <c r="T366" s="4"/>
      <c r="U366" s="4"/>
      <c r="V366" s="4"/>
      <c r="W366" s="4"/>
    </row>
    <row r="367" spans="1:23" x14ac:dyDescent="0.25">
      <c r="A367" s="1" t="str">
        <f>IF($L$332="Y",'Population Definitions'!$A$3,"...")</f>
        <v>...</v>
      </c>
      <c r="B367" s="2" t="str">
        <f>IF($L$332="Y","---&gt;","...")</f>
        <v>...</v>
      </c>
      <c r="C367" s="1" t="str">
        <f>IF($L$332="Y",'Population Definitions'!$A$12,"...")</f>
        <v>...</v>
      </c>
      <c r="E367" s="4"/>
      <c r="F367" s="2" t="str">
        <f>IF($L$332="Y","OR","...")</f>
        <v>...</v>
      </c>
      <c r="G367" s="4"/>
      <c r="H367" s="4"/>
      <c r="I367" s="4"/>
      <c r="J367" s="4"/>
      <c r="K367" s="4"/>
      <c r="L367" s="4"/>
      <c r="M367" s="4"/>
      <c r="N367" s="4"/>
      <c r="O367" s="4"/>
      <c r="P367" s="4"/>
      <c r="Q367" s="4"/>
      <c r="R367" s="4"/>
      <c r="S367" s="4"/>
      <c r="T367" s="4"/>
      <c r="U367" s="4"/>
      <c r="V367" s="4"/>
      <c r="W367" s="4"/>
    </row>
    <row r="368" spans="1:23" x14ac:dyDescent="0.25">
      <c r="A368" s="1" t="str">
        <f>IF($M$332="Y",'Population Definitions'!$A$3,"...")</f>
        <v>...</v>
      </c>
      <c r="B368" s="2" t="str">
        <f>IF($M$332="Y","---&gt;","...")</f>
        <v>...</v>
      </c>
      <c r="C368" s="1" t="str">
        <f>IF($M$332="Y",'Population Definitions'!$A$13,"...")</f>
        <v>...</v>
      </c>
      <c r="E368" s="4"/>
      <c r="F368" s="2" t="str">
        <f>IF($M$332="Y","OR","...")</f>
        <v>...</v>
      </c>
      <c r="G368" s="4"/>
      <c r="H368" s="4"/>
      <c r="I368" s="4"/>
      <c r="J368" s="4"/>
      <c r="K368" s="4"/>
      <c r="L368" s="4"/>
      <c r="M368" s="4"/>
      <c r="N368" s="4"/>
      <c r="O368" s="4"/>
      <c r="P368" s="4"/>
      <c r="Q368" s="4"/>
      <c r="R368" s="4"/>
      <c r="S368" s="4"/>
      <c r="T368" s="4"/>
      <c r="U368" s="4"/>
      <c r="V368" s="4"/>
      <c r="W368" s="4"/>
    </row>
    <row r="369" spans="1:23" x14ac:dyDescent="0.25">
      <c r="A369" s="1" t="str">
        <f>IF($B$333="Y",'Population Definitions'!$A$4,"...")</f>
        <v>...</v>
      </c>
      <c r="B369" s="2" t="str">
        <f>IF($B$333="Y","---&gt;","...")</f>
        <v>...</v>
      </c>
      <c r="C369" s="1" t="str">
        <f>IF($B$333="Y",'Population Definitions'!$A$2,"...")</f>
        <v>...</v>
      </c>
      <c r="E369" s="4"/>
      <c r="F369" s="2" t="str">
        <f>IF($B$333="Y","OR","...")</f>
        <v>...</v>
      </c>
      <c r="G369" s="4"/>
      <c r="H369" s="4"/>
      <c r="I369" s="4"/>
      <c r="J369" s="4"/>
      <c r="K369" s="4"/>
      <c r="L369" s="4"/>
      <c r="M369" s="4"/>
      <c r="N369" s="4"/>
      <c r="O369" s="4"/>
      <c r="P369" s="4"/>
      <c r="Q369" s="4"/>
      <c r="R369" s="4"/>
      <c r="S369" s="4"/>
      <c r="T369" s="4"/>
      <c r="U369" s="4"/>
      <c r="V369" s="4"/>
      <c r="W369" s="4"/>
    </row>
    <row r="370" spans="1:23" x14ac:dyDescent="0.25">
      <c r="A370" s="1" t="str">
        <f>IF($C$333="Y",'Population Definitions'!$A$4,"...")</f>
        <v>...</v>
      </c>
      <c r="B370" s="2" t="str">
        <f>IF($C$333="Y","---&gt;","...")</f>
        <v>...</v>
      </c>
      <c r="C370" s="1" t="str">
        <f>IF($C$333="Y",'Population Definitions'!$A$3,"...")</f>
        <v>...</v>
      </c>
      <c r="E370" s="4"/>
      <c r="F370" s="2" t="str">
        <f>IF($C$333="Y","OR","...")</f>
        <v>...</v>
      </c>
      <c r="G370" s="4"/>
      <c r="H370" s="4"/>
      <c r="I370" s="4"/>
      <c r="J370" s="4"/>
      <c r="K370" s="4"/>
      <c r="L370" s="4"/>
      <c r="M370" s="4"/>
      <c r="N370" s="4"/>
      <c r="O370" s="4"/>
      <c r="P370" s="4"/>
      <c r="Q370" s="4"/>
      <c r="R370" s="4"/>
      <c r="S370" s="4"/>
      <c r="T370" s="4"/>
      <c r="U370" s="4"/>
      <c r="V370" s="4"/>
      <c r="W370" s="4"/>
    </row>
    <row r="371" spans="1:23" x14ac:dyDescent="0.25">
      <c r="A371" s="1" t="str">
        <f>IF($D$333="Y",'Population Definitions'!$A$4,"...")</f>
        <v>...</v>
      </c>
      <c r="B371" s="2" t="str">
        <f>IF($D$333="Y","---&gt;","...")</f>
        <v>...</v>
      </c>
      <c r="C371" s="1" t="str">
        <f>IF($D$333="Y",'Population Definitions'!$A$4,"...")</f>
        <v>...</v>
      </c>
      <c r="E371" s="4"/>
      <c r="F371" s="2" t="str">
        <f>IF($D$333="Y","OR","...")</f>
        <v>...</v>
      </c>
      <c r="G371" s="4"/>
      <c r="H371" s="4"/>
      <c r="I371" s="4"/>
      <c r="J371" s="4"/>
      <c r="K371" s="4"/>
      <c r="L371" s="4"/>
      <c r="M371" s="4"/>
      <c r="N371" s="4"/>
      <c r="O371" s="4"/>
      <c r="P371" s="4"/>
      <c r="Q371" s="4"/>
      <c r="R371" s="4"/>
      <c r="S371" s="4"/>
      <c r="T371" s="4"/>
      <c r="U371" s="4"/>
      <c r="V371" s="4"/>
      <c r="W371" s="4"/>
    </row>
    <row r="372" spans="1:23" x14ac:dyDescent="0.25">
      <c r="A372" s="1" t="str">
        <f>IF($E$333="Y",'Population Definitions'!$A$4,"...")</f>
        <v>...</v>
      </c>
      <c r="B372" s="2" t="str">
        <f>IF($E$333="Y","---&gt;","...")</f>
        <v>...</v>
      </c>
      <c r="C372" s="1" t="str">
        <f>IF($E$333="Y",'Population Definitions'!$A$5,"...")</f>
        <v>...</v>
      </c>
      <c r="E372" s="4"/>
      <c r="F372" s="2" t="str">
        <f>IF($E$333="Y","OR","...")</f>
        <v>...</v>
      </c>
      <c r="G372" s="4"/>
      <c r="H372" s="4"/>
      <c r="I372" s="4"/>
      <c r="J372" s="4"/>
      <c r="K372" s="4"/>
      <c r="L372" s="4"/>
      <c r="M372" s="4"/>
      <c r="N372" s="4"/>
      <c r="O372" s="4"/>
      <c r="P372" s="4"/>
      <c r="Q372" s="4"/>
      <c r="R372" s="4"/>
      <c r="S372" s="4"/>
      <c r="T372" s="4"/>
      <c r="U372" s="4"/>
      <c r="V372" s="4"/>
      <c r="W372" s="4"/>
    </row>
    <row r="373" spans="1:23" x14ac:dyDescent="0.25">
      <c r="A373" s="1" t="str">
        <f>IF($F$333="Y",'Population Definitions'!$A$4,"...")</f>
        <v>...</v>
      </c>
      <c r="B373" s="2" t="str">
        <f>IF($F$333="Y","---&gt;","...")</f>
        <v>...</v>
      </c>
      <c r="C373" s="1" t="str">
        <f>IF($F$333="Y",'Population Definitions'!$A$6,"...")</f>
        <v>...</v>
      </c>
      <c r="E373" s="4"/>
      <c r="F373" s="2" t="str">
        <f>IF($F$333="Y","OR","...")</f>
        <v>...</v>
      </c>
      <c r="G373" s="4"/>
      <c r="H373" s="4"/>
      <c r="I373" s="4"/>
      <c r="J373" s="4"/>
      <c r="K373" s="4"/>
      <c r="L373" s="4"/>
      <c r="M373" s="4"/>
      <c r="N373" s="4"/>
      <c r="O373" s="4"/>
      <c r="P373" s="4"/>
      <c r="Q373" s="4"/>
      <c r="R373" s="4"/>
      <c r="S373" s="4"/>
      <c r="T373" s="4"/>
      <c r="U373" s="4"/>
      <c r="V373" s="4"/>
      <c r="W373" s="4"/>
    </row>
    <row r="374" spans="1:23" x14ac:dyDescent="0.25">
      <c r="A374" s="1" t="str">
        <f>IF($G$333="Y",'Population Definitions'!$A$4,"...")</f>
        <v>...</v>
      </c>
      <c r="B374" s="2" t="str">
        <f>IF($G$333="Y","---&gt;","...")</f>
        <v>...</v>
      </c>
      <c r="C374" s="1" t="str">
        <f>IF($G$333="Y",'Population Definitions'!$A$7,"...")</f>
        <v>...</v>
      </c>
      <c r="E374" s="4"/>
      <c r="F374" s="2" t="str">
        <f>IF($G$333="Y","OR","...")</f>
        <v>...</v>
      </c>
      <c r="G374" s="4"/>
      <c r="H374" s="4"/>
      <c r="I374" s="4"/>
      <c r="J374" s="4"/>
      <c r="K374" s="4"/>
      <c r="L374" s="4"/>
      <c r="M374" s="4"/>
      <c r="N374" s="4"/>
      <c r="O374" s="4"/>
      <c r="P374" s="4"/>
      <c r="Q374" s="4"/>
      <c r="R374" s="4"/>
      <c r="S374" s="4"/>
      <c r="T374" s="4"/>
      <c r="U374" s="4"/>
      <c r="V374" s="4"/>
      <c r="W374" s="4"/>
    </row>
    <row r="375" spans="1:23" x14ac:dyDescent="0.25">
      <c r="A375" s="1" t="str">
        <f>IF($H$333="Y",'Population Definitions'!$A$4,"...")</f>
        <v>...</v>
      </c>
      <c r="B375" s="2" t="str">
        <f>IF($H$333="Y","---&gt;","...")</f>
        <v>...</v>
      </c>
      <c r="C375" s="1" t="str">
        <f>IF($H$333="Y",'Population Definitions'!$A$8,"...")</f>
        <v>...</v>
      </c>
      <c r="E375" s="4"/>
      <c r="F375" s="2" t="str">
        <f>IF($H$333="Y","OR","...")</f>
        <v>...</v>
      </c>
      <c r="G375" s="4"/>
      <c r="H375" s="4"/>
      <c r="I375" s="4"/>
      <c r="J375" s="4"/>
      <c r="K375" s="4"/>
      <c r="L375" s="4"/>
      <c r="M375" s="4"/>
      <c r="N375" s="4"/>
      <c r="O375" s="4"/>
      <c r="P375" s="4"/>
      <c r="Q375" s="4"/>
      <c r="R375" s="4"/>
      <c r="S375" s="4"/>
      <c r="T375" s="4"/>
      <c r="U375" s="4"/>
      <c r="V375" s="4"/>
      <c r="W375" s="4"/>
    </row>
    <row r="376" spans="1:23" x14ac:dyDescent="0.25">
      <c r="A376" s="1" t="str">
        <f>IF($I$333="Y",'Population Definitions'!$A$4,"...")</f>
        <v>...</v>
      </c>
      <c r="B376" s="2" t="str">
        <f>IF($I$333="Y","---&gt;","...")</f>
        <v>...</v>
      </c>
      <c r="C376" s="1" t="str">
        <f>IF($I$333="Y",'Population Definitions'!$A$9,"...")</f>
        <v>...</v>
      </c>
      <c r="E376" s="4"/>
      <c r="F376" s="2" t="str">
        <f>IF($I$333="Y","OR","...")</f>
        <v>...</v>
      </c>
      <c r="G376" s="4"/>
      <c r="H376" s="4"/>
      <c r="I376" s="4"/>
      <c r="J376" s="4"/>
      <c r="K376" s="4"/>
      <c r="L376" s="4"/>
      <c r="M376" s="4"/>
      <c r="N376" s="4"/>
      <c r="O376" s="4"/>
      <c r="P376" s="4"/>
      <c r="Q376" s="4"/>
      <c r="R376" s="4"/>
      <c r="S376" s="4"/>
      <c r="T376" s="4"/>
      <c r="U376" s="4"/>
      <c r="V376" s="4"/>
      <c r="W376" s="4"/>
    </row>
    <row r="377" spans="1:23" x14ac:dyDescent="0.25">
      <c r="A377" s="1" t="str">
        <f>IF($J$333="Y",'Population Definitions'!$A$4,"...")</f>
        <v>...</v>
      </c>
      <c r="B377" s="2" t="str">
        <f>IF($J$333="Y","---&gt;","...")</f>
        <v>...</v>
      </c>
      <c r="C377" s="1" t="str">
        <f>IF($J$333="Y",'Population Definitions'!$A$10,"...")</f>
        <v>...</v>
      </c>
      <c r="E377" s="4"/>
      <c r="F377" s="2" t="str">
        <f>IF($J$333="Y","OR","...")</f>
        <v>...</v>
      </c>
      <c r="G377" s="4"/>
      <c r="H377" s="4"/>
      <c r="I377" s="4"/>
      <c r="J377" s="4"/>
      <c r="K377" s="4"/>
      <c r="L377" s="4"/>
      <c r="M377" s="4"/>
      <c r="N377" s="4"/>
      <c r="O377" s="4"/>
      <c r="P377" s="4"/>
      <c r="Q377" s="4"/>
      <c r="R377" s="4"/>
      <c r="S377" s="4"/>
      <c r="T377" s="4"/>
      <c r="U377" s="4"/>
      <c r="V377" s="4"/>
      <c r="W377" s="4"/>
    </row>
    <row r="378" spans="1:23" x14ac:dyDescent="0.25">
      <c r="A378" s="1" t="str">
        <f>IF($K$333="Y",'Population Definitions'!$A$4,"...")</f>
        <v>...</v>
      </c>
      <c r="B378" s="2" t="str">
        <f>IF($K$333="Y","---&gt;","...")</f>
        <v>...</v>
      </c>
      <c r="C378" s="1" t="str">
        <f>IF($K$333="Y",'Population Definitions'!$A$11,"...")</f>
        <v>...</v>
      </c>
      <c r="E378" s="4"/>
      <c r="F378" s="2" t="str">
        <f>IF($K$333="Y","OR","...")</f>
        <v>...</v>
      </c>
      <c r="G378" s="4"/>
      <c r="H378" s="4"/>
      <c r="I378" s="4"/>
      <c r="J378" s="4"/>
      <c r="K378" s="4"/>
      <c r="L378" s="4"/>
      <c r="M378" s="4"/>
      <c r="N378" s="4"/>
      <c r="O378" s="4"/>
      <c r="P378" s="4"/>
      <c r="Q378" s="4"/>
      <c r="R378" s="4"/>
      <c r="S378" s="4"/>
      <c r="T378" s="4"/>
      <c r="U378" s="4"/>
      <c r="V378" s="4"/>
      <c r="W378" s="4"/>
    </row>
    <row r="379" spans="1:23" x14ac:dyDescent="0.25">
      <c r="A379" s="1" t="str">
        <f>IF($L$333="Y",'Population Definitions'!$A$4,"...")</f>
        <v>...</v>
      </c>
      <c r="B379" s="2" t="str">
        <f>IF($L$333="Y","---&gt;","...")</f>
        <v>...</v>
      </c>
      <c r="C379" s="1" t="str">
        <f>IF($L$333="Y",'Population Definitions'!$A$12,"...")</f>
        <v>...</v>
      </c>
      <c r="E379" s="4"/>
      <c r="F379" s="2" t="str">
        <f>IF($L$333="Y","OR","...")</f>
        <v>...</v>
      </c>
      <c r="G379" s="4"/>
      <c r="H379" s="4"/>
      <c r="I379" s="4"/>
      <c r="J379" s="4"/>
      <c r="K379" s="4"/>
      <c r="L379" s="4"/>
      <c r="M379" s="4"/>
      <c r="N379" s="4"/>
      <c r="O379" s="4"/>
      <c r="P379" s="4"/>
      <c r="Q379" s="4"/>
      <c r="R379" s="4"/>
      <c r="S379" s="4"/>
      <c r="T379" s="4"/>
      <c r="U379" s="4"/>
      <c r="V379" s="4"/>
      <c r="W379" s="4"/>
    </row>
    <row r="380" spans="1:23" x14ac:dyDescent="0.25">
      <c r="A380" s="1" t="str">
        <f>IF($M$333="Y",'Population Definitions'!$A$4,"...")</f>
        <v>...</v>
      </c>
      <c r="B380" s="2" t="str">
        <f>IF($M$333="Y","---&gt;","...")</f>
        <v>...</v>
      </c>
      <c r="C380" s="1" t="str">
        <f>IF($M$333="Y",'Population Definitions'!$A$13,"...")</f>
        <v>...</v>
      </c>
      <c r="E380" s="4"/>
      <c r="F380" s="2" t="str">
        <f>IF($M$333="Y","OR","...")</f>
        <v>...</v>
      </c>
      <c r="G380" s="4"/>
      <c r="H380" s="4"/>
      <c r="I380" s="4"/>
      <c r="J380" s="4"/>
      <c r="K380" s="4"/>
      <c r="L380" s="4"/>
      <c r="M380" s="4"/>
      <c r="N380" s="4"/>
      <c r="O380" s="4"/>
      <c r="P380" s="4"/>
      <c r="Q380" s="4"/>
      <c r="R380" s="4"/>
      <c r="S380" s="4"/>
      <c r="T380" s="4"/>
      <c r="U380" s="4"/>
      <c r="V380" s="4"/>
      <c r="W380" s="4"/>
    </row>
    <row r="381" spans="1:23" x14ac:dyDescent="0.25">
      <c r="A381" s="1" t="str">
        <f>IF($B$334="Y",'Population Definitions'!$A$5,"...")</f>
        <v>...</v>
      </c>
      <c r="B381" s="2" t="str">
        <f>IF($B$334="Y","---&gt;","...")</f>
        <v>...</v>
      </c>
      <c r="C381" s="1" t="str">
        <f>IF($B$334="Y",'Population Definitions'!$A$2,"...")</f>
        <v>...</v>
      </c>
      <c r="E381" s="4"/>
      <c r="F381" s="2" t="str">
        <f>IF($B$334="Y","OR","...")</f>
        <v>...</v>
      </c>
      <c r="G381" s="4"/>
      <c r="H381" s="4"/>
      <c r="I381" s="4"/>
      <c r="J381" s="4"/>
      <c r="K381" s="4"/>
      <c r="L381" s="4"/>
      <c r="M381" s="4"/>
      <c r="N381" s="4"/>
      <c r="O381" s="4"/>
      <c r="P381" s="4"/>
      <c r="Q381" s="4"/>
      <c r="R381" s="4"/>
      <c r="S381" s="4"/>
      <c r="T381" s="4"/>
      <c r="U381" s="4"/>
      <c r="V381" s="4"/>
      <c r="W381" s="4"/>
    </row>
    <row r="382" spans="1:23" x14ac:dyDescent="0.25">
      <c r="A382" s="1" t="str">
        <f>IF($C$334="Y",'Population Definitions'!$A$5,"...")</f>
        <v>...</v>
      </c>
      <c r="B382" s="2" t="str">
        <f>IF($C$334="Y","---&gt;","...")</f>
        <v>...</v>
      </c>
      <c r="C382" s="1" t="str">
        <f>IF($C$334="Y",'Population Definitions'!$A$3,"...")</f>
        <v>...</v>
      </c>
      <c r="E382" s="4"/>
      <c r="F382" s="2" t="str">
        <f>IF($C$334="Y","OR","...")</f>
        <v>...</v>
      </c>
      <c r="G382" s="4"/>
      <c r="H382" s="4"/>
      <c r="I382" s="4"/>
      <c r="J382" s="4"/>
      <c r="K382" s="4"/>
      <c r="L382" s="4"/>
      <c r="M382" s="4"/>
      <c r="N382" s="4"/>
      <c r="O382" s="4"/>
      <c r="P382" s="4"/>
      <c r="Q382" s="4"/>
      <c r="R382" s="4"/>
      <c r="S382" s="4"/>
      <c r="T382" s="4"/>
      <c r="U382" s="4"/>
      <c r="V382" s="4"/>
      <c r="W382" s="4"/>
    </row>
    <row r="383" spans="1:23" x14ac:dyDescent="0.25">
      <c r="A383" s="1" t="str">
        <f>IF($D$334="Y",'Population Definitions'!$A$5,"...")</f>
        <v>...</v>
      </c>
      <c r="B383" s="2" t="str">
        <f>IF($D$334="Y","---&gt;","...")</f>
        <v>...</v>
      </c>
      <c r="C383" s="1" t="str">
        <f>IF($D$334="Y",'Population Definitions'!$A$4,"...")</f>
        <v>...</v>
      </c>
      <c r="E383" s="4"/>
      <c r="F383" s="2" t="str">
        <f>IF($D$334="Y","OR","...")</f>
        <v>...</v>
      </c>
      <c r="G383" s="4"/>
      <c r="H383" s="4"/>
      <c r="I383" s="4"/>
      <c r="J383" s="4"/>
      <c r="K383" s="4"/>
      <c r="L383" s="4"/>
      <c r="M383" s="4"/>
      <c r="N383" s="4"/>
      <c r="O383" s="4"/>
      <c r="P383" s="4"/>
      <c r="Q383" s="4"/>
      <c r="R383" s="4"/>
      <c r="S383" s="4"/>
      <c r="T383" s="4"/>
      <c r="U383" s="4"/>
      <c r="V383" s="4"/>
      <c r="W383" s="4"/>
    </row>
    <row r="384" spans="1:23" x14ac:dyDescent="0.25">
      <c r="A384" s="1" t="str">
        <f>IF($E$334="Y",'Population Definitions'!$A$5,"...")</f>
        <v>...</v>
      </c>
      <c r="B384" s="2" t="str">
        <f>IF($E$334="Y","---&gt;","...")</f>
        <v>...</v>
      </c>
      <c r="C384" s="1" t="str">
        <f>IF($E$334="Y",'Population Definitions'!$A$5,"...")</f>
        <v>...</v>
      </c>
      <c r="E384" s="4"/>
      <c r="F384" s="2" t="str">
        <f>IF($E$334="Y","OR","...")</f>
        <v>...</v>
      </c>
      <c r="G384" s="4"/>
      <c r="H384" s="4"/>
      <c r="I384" s="4"/>
      <c r="J384" s="4"/>
      <c r="K384" s="4"/>
      <c r="L384" s="4"/>
      <c r="M384" s="4"/>
      <c r="N384" s="4"/>
      <c r="O384" s="4"/>
      <c r="P384" s="4"/>
      <c r="Q384" s="4"/>
      <c r="R384" s="4"/>
      <c r="S384" s="4"/>
      <c r="T384" s="4"/>
      <c r="U384" s="4"/>
      <c r="V384" s="4"/>
      <c r="W384" s="4"/>
    </row>
    <row r="385" spans="1:23" x14ac:dyDescent="0.25">
      <c r="A385" s="1" t="str">
        <f>IF($F$334="Y",'Population Definitions'!$A$5,"...")</f>
        <v>...</v>
      </c>
      <c r="B385" s="2" t="str">
        <f>IF($F$334="Y","---&gt;","...")</f>
        <v>...</v>
      </c>
      <c r="C385" s="1" t="str">
        <f>IF($F$334="Y",'Population Definitions'!$A$6,"...")</f>
        <v>...</v>
      </c>
      <c r="E385" s="4"/>
      <c r="F385" s="2" t="str">
        <f>IF($F$334="Y","OR","...")</f>
        <v>...</v>
      </c>
      <c r="G385" s="4"/>
      <c r="H385" s="4"/>
      <c r="I385" s="4"/>
      <c r="J385" s="4"/>
      <c r="K385" s="4"/>
      <c r="L385" s="4"/>
      <c r="M385" s="4"/>
      <c r="N385" s="4"/>
      <c r="O385" s="4"/>
      <c r="P385" s="4"/>
      <c r="Q385" s="4"/>
      <c r="R385" s="4"/>
      <c r="S385" s="4"/>
      <c r="T385" s="4"/>
      <c r="U385" s="4"/>
      <c r="V385" s="4"/>
      <c r="W385" s="4"/>
    </row>
    <row r="386" spans="1:23" x14ac:dyDescent="0.25">
      <c r="A386" s="1" t="str">
        <f>IF($G$334="Y",'Population Definitions'!$A$5,"...")</f>
        <v>...</v>
      </c>
      <c r="B386" s="2" t="str">
        <f>IF($G$334="Y","---&gt;","...")</f>
        <v>...</v>
      </c>
      <c r="C386" s="1" t="str">
        <f>IF($G$334="Y",'Population Definitions'!$A$7,"...")</f>
        <v>...</v>
      </c>
      <c r="E386" s="4"/>
      <c r="F386" s="2" t="str">
        <f>IF($G$334="Y","OR","...")</f>
        <v>...</v>
      </c>
      <c r="G386" s="4"/>
      <c r="H386" s="4"/>
      <c r="I386" s="4"/>
      <c r="J386" s="4"/>
      <c r="K386" s="4"/>
      <c r="L386" s="4"/>
      <c r="M386" s="4"/>
      <c r="N386" s="4"/>
      <c r="O386" s="4"/>
      <c r="P386" s="4"/>
      <c r="Q386" s="4"/>
      <c r="R386" s="4"/>
      <c r="S386" s="4"/>
      <c r="T386" s="4"/>
      <c r="U386" s="4"/>
      <c r="V386" s="4"/>
      <c r="W386" s="4"/>
    </row>
    <row r="387" spans="1:23" x14ac:dyDescent="0.25">
      <c r="A387" s="1" t="str">
        <f>IF($H$334="Y",'Population Definitions'!$A$5,"...")</f>
        <v>...</v>
      </c>
      <c r="B387" s="2" t="str">
        <f>IF($H$334="Y","---&gt;","...")</f>
        <v>...</v>
      </c>
      <c r="C387" s="1" t="str">
        <f>IF($H$334="Y",'Population Definitions'!$A$8,"...")</f>
        <v>...</v>
      </c>
      <c r="E387" s="4"/>
      <c r="F387" s="2" t="str">
        <f>IF($H$334="Y","OR","...")</f>
        <v>...</v>
      </c>
      <c r="G387" s="4"/>
      <c r="H387" s="4"/>
      <c r="I387" s="4"/>
      <c r="J387" s="4"/>
      <c r="K387" s="4"/>
      <c r="L387" s="4"/>
      <c r="M387" s="4"/>
      <c r="N387" s="4"/>
      <c r="O387" s="4"/>
      <c r="P387" s="4"/>
      <c r="Q387" s="4"/>
      <c r="R387" s="4"/>
      <c r="S387" s="4"/>
      <c r="T387" s="4"/>
      <c r="U387" s="4"/>
      <c r="V387" s="4"/>
      <c r="W387" s="4"/>
    </row>
    <row r="388" spans="1:23" x14ac:dyDescent="0.25">
      <c r="A388" s="1" t="str">
        <f>IF($I$334="Y",'Population Definitions'!$A$5,"...")</f>
        <v>...</v>
      </c>
      <c r="B388" s="2" t="str">
        <f>IF($I$334="Y","---&gt;","...")</f>
        <v>...</v>
      </c>
      <c r="C388" s="1" t="str">
        <f>IF($I$334="Y",'Population Definitions'!$A$9,"...")</f>
        <v>...</v>
      </c>
      <c r="E388" s="4"/>
      <c r="F388" s="2" t="str">
        <f>IF($I$334="Y","OR","...")</f>
        <v>...</v>
      </c>
      <c r="G388" s="4"/>
      <c r="H388" s="4"/>
      <c r="I388" s="4"/>
      <c r="J388" s="4"/>
      <c r="K388" s="4"/>
      <c r="L388" s="4"/>
      <c r="M388" s="4"/>
      <c r="N388" s="4"/>
      <c r="O388" s="4"/>
      <c r="P388" s="4"/>
      <c r="Q388" s="4"/>
      <c r="R388" s="4"/>
      <c r="S388" s="4"/>
      <c r="T388" s="4"/>
      <c r="U388" s="4"/>
      <c r="V388" s="4"/>
      <c r="W388" s="4"/>
    </row>
    <row r="389" spans="1:23" x14ac:dyDescent="0.25">
      <c r="A389" s="1" t="str">
        <f>IF($J$334="Y",'Population Definitions'!$A$5,"...")</f>
        <v>...</v>
      </c>
      <c r="B389" s="2" t="str">
        <f>IF($J$334="Y","---&gt;","...")</f>
        <v>...</v>
      </c>
      <c r="C389" s="1" t="str">
        <f>IF($J$334="Y",'Population Definitions'!$A$10,"...")</f>
        <v>...</v>
      </c>
      <c r="E389" s="4"/>
      <c r="F389" s="2" t="str">
        <f>IF($J$334="Y","OR","...")</f>
        <v>...</v>
      </c>
      <c r="G389" s="4"/>
      <c r="H389" s="4"/>
      <c r="I389" s="4"/>
      <c r="J389" s="4"/>
      <c r="K389" s="4"/>
      <c r="L389" s="4"/>
      <c r="M389" s="4"/>
      <c r="N389" s="4"/>
      <c r="O389" s="4"/>
      <c r="P389" s="4"/>
      <c r="Q389" s="4"/>
      <c r="R389" s="4"/>
      <c r="S389" s="4"/>
      <c r="T389" s="4"/>
      <c r="U389" s="4"/>
      <c r="V389" s="4"/>
      <c r="W389" s="4"/>
    </row>
    <row r="390" spans="1:23" x14ac:dyDescent="0.25">
      <c r="A390" s="1" t="str">
        <f>IF($K$334="Y",'Population Definitions'!$A$5,"...")</f>
        <v>...</v>
      </c>
      <c r="B390" s="2" t="str">
        <f>IF($K$334="Y","---&gt;","...")</f>
        <v>...</v>
      </c>
      <c r="C390" s="1" t="str">
        <f>IF($K$334="Y",'Population Definitions'!$A$11,"...")</f>
        <v>...</v>
      </c>
      <c r="E390" s="4"/>
      <c r="F390" s="2" t="str">
        <f>IF($K$334="Y","OR","...")</f>
        <v>...</v>
      </c>
      <c r="G390" s="4"/>
      <c r="H390" s="4"/>
      <c r="I390" s="4"/>
      <c r="J390" s="4"/>
      <c r="K390" s="4"/>
      <c r="L390" s="4"/>
      <c r="M390" s="4"/>
      <c r="N390" s="4"/>
      <c r="O390" s="4"/>
      <c r="P390" s="4"/>
      <c r="Q390" s="4"/>
      <c r="R390" s="4"/>
      <c r="S390" s="4"/>
      <c r="T390" s="4"/>
      <c r="U390" s="4"/>
      <c r="V390" s="4"/>
      <c r="W390" s="4"/>
    </row>
    <row r="391" spans="1:23" x14ac:dyDescent="0.25">
      <c r="A391" s="1" t="str">
        <f>IF($L$334="Y",'Population Definitions'!$A$5,"...")</f>
        <v>...</v>
      </c>
      <c r="B391" s="2" t="str">
        <f>IF($L$334="Y","---&gt;","...")</f>
        <v>...</v>
      </c>
      <c r="C391" s="1" t="str">
        <f>IF($L$334="Y",'Population Definitions'!$A$12,"...")</f>
        <v>...</v>
      </c>
      <c r="E391" s="4"/>
      <c r="F391" s="2" t="str">
        <f>IF($L$334="Y","OR","...")</f>
        <v>...</v>
      </c>
      <c r="G391" s="4"/>
      <c r="H391" s="4"/>
      <c r="I391" s="4"/>
      <c r="J391" s="4"/>
      <c r="K391" s="4"/>
      <c r="L391" s="4"/>
      <c r="M391" s="4"/>
      <c r="N391" s="4"/>
      <c r="O391" s="4"/>
      <c r="P391" s="4"/>
      <c r="Q391" s="4"/>
      <c r="R391" s="4"/>
      <c r="S391" s="4"/>
      <c r="T391" s="4"/>
      <c r="U391" s="4"/>
      <c r="V391" s="4"/>
      <c r="W391" s="4"/>
    </row>
    <row r="392" spans="1:23" x14ac:dyDescent="0.25">
      <c r="A392" s="1" t="str">
        <f>IF($M$334="Y",'Population Definitions'!$A$5,"...")</f>
        <v>...</v>
      </c>
      <c r="B392" s="2" t="str">
        <f>IF($M$334="Y","---&gt;","...")</f>
        <v>...</v>
      </c>
      <c r="C392" s="1" t="str">
        <f>IF($M$334="Y",'Population Definitions'!$A$13,"...")</f>
        <v>...</v>
      </c>
      <c r="E392" s="4"/>
      <c r="F392" s="2" t="str">
        <f>IF($M$334="Y","OR","...")</f>
        <v>...</v>
      </c>
      <c r="G392" s="4"/>
      <c r="H392" s="4"/>
      <c r="I392" s="4"/>
      <c r="J392" s="4"/>
      <c r="K392" s="4"/>
      <c r="L392" s="4"/>
      <c r="M392" s="4"/>
      <c r="N392" s="4"/>
      <c r="O392" s="4"/>
      <c r="P392" s="4"/>
      <c r="Q392" s="4"/>
      <c r="R392" s="4"/>
      <c r="S392" s="4"/>
      <c r="T392" s="4"/>
      <c r="U392" s="4"/>
      <c r="V392" s="4"/>
      <c r="W392" s="4"/>
    </row>
    <row r="393" spans="1:23" x14ac:dyDescent="0.25">
      <c r="A393" s="1" t="str">
        <f>IF($B$335="Y",'Population Definitions'!$A$6,"...")</f>
        <v>...</v>
      </c>
      <c r="B393" s="2" t="str">
        <f>IF($B$335="Y","---&gt;","...")</f>
        <v>...</v>
      </c>
      <c r="C393" s="1" t="str">
        <f>IF($B$335="Y",'Population Definitions'!$A$2,"...")</f>
        <v>...</v>
      </c>
      <c r="E393" s="4"/>
      <c r="F393" s="2" t="str">
        <f>IF($B$335="Y","OR","...")</f>
        <v>...</v>
      </c>
      <c r="G393" s="4"/>
      <c r="H393" s="4"/>
      <c r="I393" s="4"/>
      <c r="J393" s="4"/>
      <c r="K393" s="4"/>
      <c r="L393" s="4"/>
      <c r="M393" s="4"/>
      <c r="N393" s="4"/>
      <c r="O393" s="4"/>
      <c r="P393" s="4"/>
      <c r="Q393" s="4"/>
      <c r="R393" s="4"/>
      <c r="S393" s="4"/>
      <c r="T393" s="4"/>
      <c r="U393" s="4"/>
      <c r="V393" s="4"/>
      <c r="W393" s="4"/>
    </row>
    <row r="394" spans="1:23" x14ac:dyDescent="0.25">
      <c r="A394" s="1" t="str">
        <f>IF($C$335="Y",'Population Definitions'!$A$6,"...")</f>
        <v>...</v>
      </c>
      <c r="B394" s="2" t="str">
        <f>IF($C$335="Y","---&gt;","...")</f>
        <v>...</v>
      </c>
      <c r="C394" s="1" t="str">
        <f>IF($C$335="Y",'Population Definitions'!$A$3,"...")</f>
        <v>...</v>
      </c>
      <c r="E394" s="4"/>
      <c r="F394" s="2" t="str">
        <f>IF($C$335="Y","OR","...")</f>
        <v>...</v>
      </c>
      <c r="G394" s="4"/>
      <c r="H394" s="4"/>
      <c r="I394" s="4"/>
      <c r="J394" s="4"/>
      <c r="K394" s="4"/>
      <c r="L394" s="4"/>
      <c r="M394" s="4"/>
      <c r="N394" s="4"/>
      <c r="O394" s="4"/>
      <c r="P394" s="4"/>
      <c r="Q394" s="4"/>
      <c r="R394" s="4"/>
      <c r="S394" s="4"/>
      <c r="T394" s="4"/>
      <c r="U394" s="4"/>
      <c r="V394" s="4"/>
      <c r="W394" s="4"/>
    </row>
    <row r="395" spans="1:23" x14ac:dyDescent="0.25">
      <c r="A395" s="1" t="str">
        <f>IF($D$335="Y",'Population Definitions'!$A$6,"...")</f>
        <v>...</v>
      </c>
      <c r="B395" s="2" t="str">
        <f>IF($D$335="Y","---&gt;","...")</f>
        <v>...</v>
      </c>
      <c r="C395" s="1" t="str">
        <f>IF($D$335="Y",'Population Definitions'!$A$4,"...")</f>
        <v>...</v>
      </c>
      <c r="E395" s="4"/>
      <c r="F395" s="2" t="str">
        <f>IF($D$335="Y","OR","...")</f>
        <v>...</v>
      </c>
      <c r="G395" s="4"/>
      <c r="H395" s="4"/>
      <c r="I395" s="4"/>
      <c r="J395" s="4"/>
      <c r="K395" s="4"/>
      <c r="L395" s="4"/>
      <c r="M395" s="4"/>
      <c r="N395" s="4"/>
      <c r="O395" s="4"/>
      <c r="P395" s="4"/>
      <c r="Q395" s="4"/>
      <c r="R395" s="4"/>
      <c r="S395" s="4"/>
      <c r="T395" s="4"/>
      <c r="U395" s="4"/>
      <c r="V395" s="4"/>
      <c r="W395" s="4"/>
    </row>
    <row r="396" spans="1:23" x14ac:dyDescent="0.25">
      <c r="A396" s="1" t="str">
        <f>IF($E$335="Y",'Population Definitions'!$A$6,"...")</f>
        <v>...</v>
      </c>
      <c r="B396" s="2" t="str">
        <f>IF($E$335="Y","---&gt;","...")</f>
        <v>...</v>
      </c>
      <c r="C396" s="1" t="str">
        <f>IF($E$335="Y",'Population Definitions'!$A$5,"...")</f>
        <v>...</v>
      </c>
      <c r="E396" s="4"/>
      <c r="F396" s="2" t="str">
        <f>IF($E$335="Y","OR","...")</f>
        <v>...</v>
      </c>
      <c r="G396" s="4"/>
      <c r="H396" s="4"/>
      <c r="I396" s="4"/>
      <c r="J396" s="4"/>
      <c r="K396" s="4"/>
      <c r="L396" s="4"/>
      <c r="M396" s="4"/>
      <c r="N396" s="4"/>
      <c r="O396" s="4"/>
      <c r="P396" s="4"/>
      <c r="Q396" s="4"/>
      <c r="R396" s="4"/>
      <c r="S396" s="4"/>
      <c r="T396" s="4"/>
      <c r="U396" s="4"/>
      <c r="V396" s="4"/>
      <c r="W396" s="4"/>
    </row>
    <row r="397" spans="1:23" x14ac:dyDescent="0.25">
      <c r="A397" s="1" t="str">
        <f>IF($F$335="Y",'Population Definitions'!$A$6,"...")</f>
        <v>...</v>
      </c>
      <c r="B397" s="2" t="str">
        <f>IF($F$335="Y","---&gt;","...")</f>
        <v>...</v>
      </c>
      <c r="C397" s="1" t="str">
        <f>IF($F$335="Y",'Population Definitions'!$A$6,"...")</f>
        <v>...</v>
      </c>
      <c r="E397" s="4"/>
      <c r="F397" s="2" t="str">
        <f>IF($F$335="Y","OR","...")</f>
        <v>...</v>
      </c>
      <c r="G397" s="4"/>
      <c r="H397" s="4"/>
      <c r="I397" s="4"/>
      <c r="J397" s="4"/>
      <c r="K397" s="4"/>
      <c r="L397" s="4"/>
      <c r="M397" s="4"/>
      <c r="N397" s="4"/>
      <c r="O397" s="4"/>
      <c r="P397" s="4"/>
      <c r="Q397" s="4"/>
      <c r="R397" s="4"/>
      <c r="S397" s="4"/>
      <c r="T397" s="4"/>
      <c r="U397" s="4"/>
      <c r="V397" s="4"/>
      <c r="W397" s="4"/>
    </row>
    <row r="398" spans="1:23" x14ac:dyDescent="0.25">
      <c r="A398" s="1" t="str">
        <f>IF($G$335="Y",'Population Definitions'!$A$6,"...")</f>
        <v>...</v>
      </c>
      <c r="B398" s="2" t="str">
        <f>IF($G$335="Y","---&gt;","...")</f>
        <v>...</v>
      </c>
      <c r="C398" s="1" t="str">
        <f>IF($G$335="Y",'Population Definitions'!$A$7,"...")</f>
        <v>...</v>
      </c>
      <c r="E398" s="4"/>
      <c r="F398" s="2" t="str">
        <f>IF($G$335="Y","OR","...")</f>
        <v>...</v>
      </c>
      <c r="G398" s="4"/>
      <c r="H398" s="4"/>
      <c r="I398" s="4"/>
      <c r="J398" s="4"/>
      <c r="K398" s="4"/>
      <c r="L398" s="4"/>
      <c r="M398" s="4"/>
      <c r="N398" s="4"/>
      <c r="O398" s="4"/>
      <c r="P398" s="4"/>
      <c r="Q398" s="4"/>
      <c r="R398" s="4"/>
      <c r="S398" s="4"/>
      <c r="T398" s="4"/>
      <c r="U398" s="4"/>
      <c r="V398" s="4"/>
      <c r="W398" s="4"/>
    </row>
    <row r="399" spans="1:23" x14ac:dyDescent="0.25">
      <c r="A399" s="1" t="str">
        <f>IF($H$335="Y",'Population Definitions'!$A$6,"...")</f>
        <v>...</v>
      </c>
      <c r="B399" s="2" t="str">
        <f>IF($H$335="Y","---&gt;","...")</f>
        <v>...</v>
      </c>
      <c r="C399" s="1" t="str">
        <f>IF($H$335="Y",'Population Definitions'!$A$8,"...")</f>
        <v>...</v>
      </c>
      <c r="E399" s="4"/>
      <c r="F399" s="2" t="str">
        <f>IF($H$335="Y","OR","...")</f>
        <v>...</v>
      </c>
      <c r="G399" s="4"/>
      <c r="H399" s="4"/>
      <c r="I399" s="4"/>
      <c r="J399" s="4"/>
      <c r="K399" s="4"/>
      <c r="L399" s="4"/>
      <c r="M399" s="4"/>
      <c r="N399" s="4"/>
      <c r="O399" s="4"/>
      <c r="P399" s="4"/>
      <c r="Q399" s="4"/>
      <c r="R399" s="4"/>
      <c r="S399" s="4"/>
      <c r="T399" s="4"/>
      <c r="U399" s="4"/>
      <c r="V399" s="4"/>
      <c r="W399" s="4"/>
    </row>
    <row r="400" spans="1:23" x14ac:dyDescent="0.25">
      <c r="A400" s="1" t="str">
        <f>IF($I$335="Y",'Population Definitions'!$A$6,"...")</f>
        <v>...</v>
      </c>
      <c r="B400" s="2" t="str">
        <f>IF($I$335="Y","---&gt;","...")</f>
        <v>...</v>
      </c>
      <c r="C400" s="1" t="str">
        <f>IF($I$335="Y",'Population Definitions'!$A$9,"...")</f>
        <v>...</v>
      </c>
      <c r="E400" s="4"/>
      <c r="F400" s="2" t="str">
        <f>IF($I$335="Y","OR","...")</f>
        <v>...</v>
      </c>
      <c r="G400" s="4"/>
      <c r="H400" s="4"/>
      <c r="I400" s="4"/>
      <c r="J400" s="4"/>
      <c r="K400" s="4"/>
      <c r="L400" s="4"/>
      <c r="M400" s="4"/>
      <c r="N400" s="4"/>
      <c r="O400" s="4"/>
      <c r="P400" s="4"/>
      <c r="Q400" s="4"/>
      <c r="R400" s="4"/>
      <c r="S400" s="4"/>
      <c r="T400" s="4"/>
      <c r="U400" s="4"/>
      <c r="V400" s="4"/>
      <c r="W400" s="4"/>
    </row>
    <row r="401" spans="1:23" x14ac:dyDescent="0.25">
      <c r="A401" s="1" t="str">
        <f>IF($J$335="Y",'Population Definitions'!$A$6,"...")</f>
        <v>...</v>
      </c>
      <c r="B401" s="2" t="str">
        <f>IF($J$335="Y","---&gt;","...")</f>
        <v>...</v>
      </c>
      <c r="C401" s="1" t="str">
        <f>IF($J$335="Y",'Population Definitions'!$A$10,"...")</f>
        <v>...</v>
      </c>
      <c r="E401" s="4"/>
      <c r="F401" s="2" t="str">
        <f>IF($J$335="Y","OR","...")</f>
        <v>...</v>
      </c>
      <c r="G401" s="4"/>
      <c r="H401" s="4"/>
      <c r="I401" s="4"/>
      <c r="J401" s="4"/>
      <c r="K401" s="4"/>
      <c r="L401" s="4"/>
      <c r="M401" s="4"/>
      <c r="N401" s="4"/>
      <c r="O401" s="4"/>
      <c r="P401" s="4"/>
      <c r="Q401" s="4"/>
      <c r="R401" s="4"/>
      <c r="S401" s="4"/>
      <c r="T401" s="4"/>
      <c r="U401" s="4"/>
      <c r="V401" s="4"/>
      <c r="W401" s="4"/>
    </row>
    <row r="402" spans="1:23" x14ac:dyDescent="0.25">
      <c r="A402" s="1" t="str">
        <f>IF($K$335="Y",'Population Definitions'!$A$6,"...")</f>
        <v>...</v>
      </c>
      <c r="B402" s="2" t="str">
        <f>IF($K$335="Y","---&gt;","...")</f>
        <v>...</v>
      </c>
      <c r="C402" s="1" t="str">
        <f>IF($K$335="Y",'Population Definitions'!$A$11,"...")</f>
        <v>...</v>
      </c>
      <c r="E402" s="4"/>
      <c r="F402" s="2" t="str">
        <f>IF($K$335="Y","OR","...")</f>
        <v>...</v>
      </c>
      <c r="G402" s="4"/>
      <c r="H402" s="4"/>
      <c r="I402" s="4"/>
      <c r="J402" s="4"/>
      <c r="K402" s="4"/>
      <c r="L402" s="4"/>
      <c r="M402" s="4"/>
      <c r="N402" s="4"/>
      <c r="O402" s="4"/>
      <c r="P402" s="4"/>
      <c r="Q402" s="4"/>
      <c r="R402" s="4"/>
      <c r="S402" s="4"/>
      <c r="T402" s="4"/>
      <c r="U402" s="4"/>
      <c r="V402" s="4"/>
      <c r="W402" s="4"/>
    </row>
    <row r="403" spans="1:23" x14ac:dyDescent="0.25">
      <c r="A403" s="1" t="str">
        <f>IF($L$335="Y",'Population Definitions'!$A$6,"...")</f>
        <v>...</v>
      </c>
      <c r="B403" s="2" t="str">
        <f>IF($L$335="Y","---&gt;","...")</f>
        <v>...</v>
      </c>
      <c r="C403" s="1" t="str">
        <f>IF($L$335="Y",'Population Definitions'!$A$12,"...")</f>
        <v>...</v>
      </c>
      <c r="E403" s="4"/>
      <c r="F403" s="2" t="str">
        <f>IF($L$335="Y","OR","...")</f>
        <v>...</v>
      </c>
      <c r="G403" s="4"/>
      <c r="H403" s="4"/>
      <c r="I403" s="4"/>
      <c r="J403" s="4"/>
      <c r="K403" s="4"/>
      <c r="L403" s="4"/>
      <c r="M403" s="4"/>
      <c r="N403" s="4"/>
      <c r="O403" s="4"/>
      <c r="P403" s="4"/>
      <c r="Q403" s="4"/>
      <c r="R403" s="4"/>
      <c r="S403" s="4"/>
      <c r="T403" s="4"/>
      <c r="U403" s="4"/>
      <c r="V403" s="4"/>
      <c r="W403" s="4"/>
    </row>
    <row r="404" spans="1:23" x14ac:dyDescent="0.25">
      <c r="A404" s="1" t="str">
        <f>IF($M$335="Y",'Population Definitions'!$A$6,"...")</f>
        <v>...</v>
      </c>
      <c r="B404" s="2" t="str">
        <f>IF($M$335="Y","---&gt;","...")</f>
        <v>...</v>
      </c>
      <c r="C404" s="1" t="str">
        <f>IF($M$335="Y",'Population Definitions'!$A$13,"...")</f>
        <v>...</v>
      </c>
      <c r="E404" s="4"/>
      <c r="F404" s="2" t="str">
        <f>IF($M$335="Y","OR","...")</f>
        <v>...</v>
      </c>
      <c r="G404" s="4"/>
      <c r="H404" s="4"/>
      <c r="I404" s="4"/>
      <c r="J404" s="4"/>
      <c r="K404" s="4"/>
      <c r="L404" s="4"/>
      <c r="M404" s="4"/>
      <c r="N404" s="4"/>
      <c r="O404" s="4"/>
      <c r="P404" s="4"/>
      <c r="Q404" s="4"/>
      <c r="R404" s="4"/>
      <c r="S404" s="4"/>
      <c r="T404" s="4"/>
      <c r="U404" s="4"/>
      <c r="V404" s="4"/>
      <c r="W404" s="4"/>
    </row>
    <row r="405" spans="1:23" x14ac:dyDescent="0.25">
      <c r="A405" s="1" t="str">
        <f>IF($B$336="Y",'Population Definitions'!$A$7,"...")</f>
        <v>...</v>
      </c>
      <c r="B405" s="2" t="str">
        <f>IF($B$336="Y","---&gt;","...")</f>
        <v>...</v>
      </c>
      <c r="C405" s="1" t="str">
        <f>IF($B$336="Y",'Population Definitions'!$A$2,"...")</f>
        <v>...</v>
      </c>
      <c r="E405" s="4"/>
      <c r="F405" s="2" t="str">
        <f>IF($B$336="Y","OR","...")</f>
        <v>...</v>
      </c>
      <c r="G405" s="4"/>
      <c r="H405" s="4"/>
      <c r="I405" s="4"/>
      <c r="J405" s="4"/>
      <c r="K405" s="4"/>
      <c r="L405" s="4"/>
      <c r="M405" s="4"/>
      <c r="N405" s="4"/>
      <c r="O405" s="4"/>
      <c r="P405" s="4"/>
      <c r="Q405" s="4"/>
      <c r="R405" s="4"/>
      <c r="S405" s="4"/>
      <c r="T405" s="4"/>
      <c r="U405" s="4"/>
      <c r="V405" s="4"/>
      <c r="W405" s="4"/>
    </row>
    <row r="406" spans="1:23" x14ac:dyDescent="0.25">
      <c r="A406" s="1" t="str">
        <f>IF($C$336="Y",'Population Definitions'!$A$7,"...")</f>
        <v>...</v>
      </c>
      <c r="B406" s="2" t="str">
        <f>IF($C$336="Y","---&gt;","...")</f>
        <v>...</v>
      </c>
      <c r="C406" s="1" t="str">
        <f>IF($C$336="Y",'Population Definitions'!$A$3,"...")</f>
        <v>...</v>
      </c>
      <c r="E406" s="4"/>
      <c r="F406" s="2" t="str">
        <f>IF($C$336="Y","OR","...")</f>
        <v>...</v>
      </c>
      <c r="G406" s="4"/>
      <c r="H406" s="4"/>
      <c r="I406" s="4"/>
      <c r="J406" s="4"/>
      <c r="K406" s="4"/>
      <c r="L406" s="4"/>
      <c r="M406" s="4"/>
      <c r="N406" s="4"/>
      <c r="O406" s="4"/>
      <c r="P406" s="4"/>
      <c r="Q406" s="4"/>
      <c r="R406" s="4"/>
      <c r="S406" s="4"/>
      <c r="T406" s="4"/>
      <c r="U406" s="4"/>
      <c r="V406" s="4"/>
      <c r="W406" s="4"/>
    </row>
    <row r="407" spans="1:23" x14ac:dyDescent="0.25">
      <c r="A407" s="1" t="str">
        <f>IF($D$336="Y",'Population Definitions'!$A$7,"...")</f>
        <v>...</v>
      </c>
      <c r="B407" s="2" t="str">
        <f>IF($D$336="Y","---&gt;","...")</f>
        <v>...</v>
      </c>
      <c r="C407" s="1" t="str">
        <f>IF($D$336="Y",'Population Definitions'!$A$4,"...")</f>
        <v>...</v>
      </c>
      <c r="E407" s="4"/>
      <c r="F407" s="2" t="str">
        <f>IF($D$336="Y","OR","...")</f>
        <v>...</v>
      </c>
      <c r="G407" s="4"/>
      <c r="H407" s="4"/>
      <c r="I407" s="4"/>
      <c r="J407" s="4"/>
      <c r="K407" s="4"/>
      <c r="L407" s="4"/>
      <c r="M407" s="4"/>
      <c r="N407" s="4"/>
      <c r="O407" s="4"/>
      <c r="P407" s="4"/>
      <c r="Q407" s="4"/>
      <c r="R407" s="4"/>
      <c r="S407" s="4"/>
      <c r="T407" s="4"/>
      <c r="U407" s="4"/>
      <c r="V407" s="4"/>
      <c r="W407" s="4"/>
    </row>
    <row r="408" spans="1:23" x14ac:dyDescent="0.25">
      <c r="A408" s="1" t="str">
        <f>IF($E$336="Y",'Population Definitions'!$A$7,"...")</f>
        <v>...</v>
      </c>
      <c r="B408" s="2" t="str">
        <f>IF($E$336="Y","---&gt;","...")</f>
        <v>...</v>
      </c>
      <c r="C408" s="1" t="str">
        <f>IF($E$336="Y",'Population Definitions'!$A$5,"...")</f>
        <v>...</v>
      </c>
      <c r="E408" s="4"/>
      <c r="F408" s="2" t="str">
        <f>IF($E$336="Y","OR","...")</f>
        <v>...</v>
      </c>
      <c r="G408" s="4"/>
      <c r="H408" s="4"/>
      <c r="I408" s="4"/>
      <c r="J408" s="4"/>
      <c r="K408" s="4"/>
      <c r="L408" s="4"/>
      <c r="M408" s="4"/>
      <c r="N408" s="4"/>
      <c r="O408" s="4"/>
      <c r="P408" s="4"/>
      <c r="Q408" s="4"/>
      <c r="R408" s="4"/>
      <c r="S408" s="4"/>
      <c r="T408" s="4"/>
      <c r="U408" s="4"/>
      <c r="V408" s="4"/>
      <c r="W408" s="4"/>
    </row>
    <row r="409" spans="1:23" x14ac:dyDescent="0.25">
      <c r="A409" s="1" t="str">
        <f>IF($F$336="Y",'Population Definitions'!$A$7,"...")</f>
        <v>...</v>
      </c>
      <c r="B409" s="2" t="str">
        <f>IF($F$336="Y","---&gt;","...")</f>
        <v>...</v>
      </c>
      <c r="C409" s="1" t="str">
        <f>IF($F$336="Y",'Population Definitions'!$A$6,"...")</f>
        <v>...</v>
      </c>
      <c r="E409" s="4"/>
      <c r="F409" s="2" t="str">
        <f>IF($F$336="Y","OR","...")</f>
        <v>...</v>
      </c>
      <c r="G409" s="4"/>
      <c r="H409" s="4"/>
      <c r="I409" s="4"/>
      <c r="J409" s="4"/>
      <c r="K409" s="4"/>
      <c r="L409" s="4"/>
      <c r="M409" s="4"/>
      <c r="N409" s="4"/>
      <c r="O409" s="4"/>
      <c r="P409" s="4"/>
      <c r="Q409" s="4"/>
      <c r="R409" s="4"/>
      <c r="S409" s="4"/>
      <c r="T409" s="4"/>
      <c r="U409" s="4"/>
      <c r="V409" s="4"/>
      <c r="W409" s="4"/>
    </row>
    <row r="410" spans="1:23" x14ac:dyDescent="0.25">
      <c r="A410" s="1" t="str">
        <f>IF($G$336="Y",'Population Definitions'!$A$7,"...")</f>
        <v>...</v>
      </c>
      <c r="B410" s="2" t="str">
        <f>IF($G$336="Y","---&gt;","...")</f>
        <v>...</v>
      </c>
      <c r="C410" s="1" t="str">
        <f>IF($G$336="Y",'Population Definitions'!$A$7,"...")</f>
        <v>...</v>
      </c>
      <c r="E410" s="4"/>
      <c r="F410" s="2" t="str">
        <f>IF($G$336="Y","OR","...")</f>
        <v>...</v>
      </c>
      <c r="G410" s="4"/>
      <c r="H410" s="4"/>
      <c r="I410" s="4"/>
      <c r="J410" s="4"/>
      <c r="K410" s="4"/>
      <c r="L410" s="4"/>
      <c r="M410" s="4"/>
      <c r="N410" s="4"/>
      <c r="O410" s="4"/>
      <c r="P410" s="4"/>
      <c r="Q410" s="4"/>
      <c r="R410" s="4"/>
      <c r="S410" s="4"/>
      <c r="T410" s="4"/>
      <c r="U410" s="4"/>
      <c r="V410" s="4"/>
      <c r="W410" s="4"/>
    </row>
    <row r="411" spans="1:23" x14ac:dyDescent="0.25">
      <c r="A411" s="1" t="str">
        <f>IF($H$336="Y",'Population Definitions'!$A$7,"...")</f>
        <v>...</v>
      </c>
      <c r="B411" s="2" t="str">
        <f>IF($H$336="Y","---&gt;","...")</f>
        <v>...</v>
      </c>
      <c r="C411" s="1" t="str">
        <f>IF($H$336="Y",'Population Definitions'!$A$8,"...")</f>
        <v>...</v>
      </c>
      <c r="E411" s="4"/>
      <c r="F411" s="2" t="str">
        <f>IF($H$336="Y","OR","...")</f>
        <v>...</v>
      </c>
      <c r="G411" s="4"/>
      <c r="H411" s="4"/>
      <c r="I411" s="4"/>
      <c r="J411" s="4"/>
      <c r="K411" s="4"/>
      <c r="L411" s="4"/>
      <c r="M411" s="4"/>
      <c r="N411" s="4"/>
      <c r="O411" s="4"/>
      <c r="P411" s="4"/>
      <c r="Q411" s="4"/>
      <c r="R411" s="4"/>
      <c r="S411" s="4"/>
      <c r="T411" s="4"/>
      <c r="U411" s="4"/>
      <c r="V411" s="4"/>
      <c r="W411" s="4"/>
    </row>
    <row r="412" spans="1:23" x14ac:dyDescent="0.25">
      <c r="A412" s="1" t="str">
        <f>IF($I$336="Y",'Population Definitions'!$A$7,"...")</f>
        <v>...</v>
      </c>
      <c r="B412" s="2" t="str">
        <f>IF($I$336="Y","---&gt;","...")</f>
        <v>...</v>
      </c>
      <c r="C412" s="1" t="str">
        <f>IF($I$336="Y",'Population Definitions'!$A$9,"...")</f>
        <v>...</v>
      </c>
      <c r="E412" s="4"/>
      <c r="F412" s="2" t="str">
        <f>IF($I$336="Y","OR","...")</f>
        <v>...</v>
      </c>
      <c r="G412" s="4"/>
      <c r="H412" s="4"/>
      <c r="I412" s="4"/>
      <c r="J412" s="4"/>
      <c r="K412" s="4"/>
      <c r="L412" s="4"/>
      <c r="M412" s="4"/>
      <c r="N412" s="4"/>
      <c r="O412" s="4"/>
      <c r="P412" s="4"/>
      <c r="Q412" s="4"/>
      <c r="R412" s="4"/>
      <c r="S412" s="4"/>
      <c r="T412" s="4"/>
      <c r="U412" s="4"/>
      <c r="V412" s="4"/>
      <c r="W412" s="4"/>
    </row>
    <row r="413" spans="1:23" x14ac:dyDescent="0.25">
      <c r="A413" s="1" t="str">
        <f>IF($J$336="Y",'Population Definitions'!$A$7,"...")</f>
        <v>...</v>
      </c>
      <c r="B413" s="2" t="str">
        <f>IF($J$336="Y","---&gt;","...")</f>
        <v>...</v>
      </c>
      <c r="C413" s="1" t="str">
        <f>IF($J$336="Y",'Population Definitions'!$A$10,"...")</f>
        <v>...</v>
      </c>
      <c r="E413" s="4"/>
      <c r="F413" s="2" t="str">
        <f>IF($J$336="Y","OR","...")</f>
        <v>...</v>
      </c>
      <c r="G413" s="4"/>
      <c r="H413" s="4"/>
      <c r="I413" s="4"/>
      <c r="J413" s="4"/>
      <c r="K413" s="4"/>
      <c r="L413" s="4"/>
      <c r="M413" s="4"/>
      <c r="N413" s="4"/>
      <c r="O413" s="4"/>
      <c r="P413" s="4"/>
      <c r="Q413" s="4"/>
      <c r="R413" s="4"/>
      <c r="S413" s="4"/>
      <c r="T413" s="4"/>
      <c r="U413" s="4"/>
      <c r="V413" s="4"/>
      <c r="W413" s="4"/>
    </row>
    <row r="414" spans="1:23" x14ac:dyDescent="0.25">
      <c r="A414" s="1" t="str">
        <f>IF($K$336="Y",'Population Definitions'!$A$7,"...")</f>
        <v>...</v>
      </c>
      <c r="B414" s="2" t="str">
        <f>IF($K$336="Y","---&gt;","...")</f>
        <v>...</v>
      </c>
      <c r="C414" s="1" t="str">
        <f>IF($K$336="Y",'Population Definitions'!$A$11,"...")</f>
        <v>...</v>
      </c>
      <c r="E414" s="4"/>
      <c r="F414" s="2" t="str">
        <f>IF($K$336="Y","OR","...")</f>
        <v>...</v>
      </c>
      <c r="G414" s="4"/>
      <c r="H414" s="4"/>
      <c r="I414" s="4"/>
      <c r="J414" s="4"/>
      <c r="K414" s="4"/>
      <c r="L414" s="4"/>
      <c r="M414" s="4"/>
      <c r="N414" s="4"/>
      <c r="O414" s="4"/>
      <c r="P414" s="4"/>
      <c r="Q414" s="4"/>
      <c r="R414" s="4"/>
      <c r="S414" s="4"/>
      <c r="T414" s="4"/>
      <c r="U414" s="4"/>
      <c r="V414" s="4"/>
      <c r="W414" s="4"/>
    </row>
    <row r="415" spans="1:23" x14ac:dyDescent="0.25">
      <c r="A415" s="1" t="str">
        <f>IF($L$336="Y",'Population Definitions'!$A$7,"...")</f>
        <v>...</v>
      </c>
      <c r="B415" s="2" t="str">
        <f>IF($L$336="Y","---&gt;","...")</f>
        <v>...</v>
      </c>
      <c r="C415" s="1" t="str">
        <f>IF($L$336="Y",'Population Definitions'!$A$12,"...")</f>
        <v>...</v>
      </c>
      <c r="E415" s="4"/>
      <c r="F415" s="2" t="str">
        <f>IF($L$336="Y","OR","...")</f>
        <v>...</v>
      </c>
      <c r="G415" s="4"/>
      <c r="H415" s="4"/>
      <c r="I415" s="4"/>
      <c r="J415" s="4"/>
      <c r="K415" s="4"/>
      <c r="L415" s="4"/>
      <c r="M415" s="4"/>
      <c r="N415" s="4"/>
      <c r="O415" s="4"/>
      <c r="P415" s="4"/>
      <c r="Q415" s="4"/>
      <c r="R415" s="4"/>
      <c r="S415" s="4"/>
      <c r="T415" s="4"/>
      <c r="U415" s="4"/>
      <c r="V415" s="4"/>
      <c r="W415" s="4"/>
    </row>
    <row r="416" spans="1:23" x14ac:dyDescent="0.25">
      <c r="A416" s="1" t="str">
        <f>IF($M$336="Y",'Population Definitions'!$A$7,"...")</f>
        <v>...</v>
      </c>
      <c r="B416" s="2" t="str">
        <f>IF($M$336="Y","---&gt;","...")</f>
        <v>...</v>
      </c>
      <c r="C416" s="1" t="str">
        <f>IF($M$336="Y",'Population Definitions'!$A$13,"...")</f>
        <v>...</v>
      </c>
      <c r="E416" s="4"/>
      <c r="F416" s="2" t="str">
        <f>IF($M$336="Y","OR","...")</f>
        <v>...</v>
      </c>
      <c r="G416" s="4"/>
      <c r="H416" s="4"/>
      <c r="I416" s="4"/>
      <c r="J416" s="4"/>
      <c r="K416" s="4"/>
      <c r="L416" s="4"/>
      <c r="M416" s="4"/>
      <c r="N416" s="4"/>
      <c r="O416" s="4"/>
      <c r="P416" s="4"/>
      <c r="Q416" s="4"/>
      <c r="R416" s="4"/>
      <c r="S416" s="4"/>
      <c r="T416" s="4"/>
      <c r="U416" s="4"/>
      <c r="V416" s="4"/>
      <c r="W416" s="4"/>
    </row>
    <row r="417" spans="1:23" x14ac:dyDescent="0.25">
      <c r="A417" s="1" t="str">
        <f>IF($B$337="Y",'Population Definitions'!$A$8,"...")</f>
        <v>...</v>
      </c>
      <c r="B417" s="2" t="str">
        <f>IF($B$337="Y","---&gt;","...")</f>
        <v>...</v>
      </c>
      <c r="C417" s="1" t="str">
        <f>IF($B$337="Y",'Population Definitions'!$A$2,"...")</f>
        <v>...</v>
      </c>
      <c r="E417" s="4"/>
      <c r="F417" s="2" t="str">
        <f>IF($B$337="Y","OR","...")</f>
        <v>...</v>
      </c>
      <c r="G417" s="4"/>
      <c r="H417" s="4"/>
      <c r="I417" s="4"/>
      <c r="J417" s="4"/>
      <c r="K417" s="4"/>
      <c r="L417" s="4"/>
      <c r="M417" s="4"/>
      <c r="N417" s="4"/>
      <c r="O417" s="4"/>
      <c r="P417" s="4"/>
      <c r="Q417" s="4"/>
      <c r="R417" s="4"/>
      <c r="S417" s="4"/>
      <c r="T417" s="4"/>
      <c r="U417" s="4"/>
      <c r="V417" s="4"/>
      <c r="W417" s="4"/>
    </row>
    <row r="418" spans="1:23" x14ac:dyDescent="0.25">
      <c r="A418" s="1" t="str">
        <f>IF($C$337="Y",'Population Definitions'!$A$8,"...")</f>
        <v>...</v>
      </c>
      <c r="B418" s="2" t="str">
        <f>IF($C$337="Y","---&gt;","...")</f>
        <v>...</v>
      </c>
      <c r="C418" s="1" t="str">
        <f>IF($C$337="Y",'Population Definitions'!$A$3,"...")</f>
        <v>...</v>
      </c>
      <c r="E418" s="4"/>
      <c r="F418" s="2" t="str">
        <f>IF($C$337="Y","OR","...")</f>
        <v>...</v>
      </c>
      <c r="G418" s="4"/>
      <c r="H418" s="4"/>
      <c r="I418" s="4"/>
      <c r="J418" s="4"/>
      <c r="K418" s="4"/>
      <c r="L418" s="4"/>
      <c r="M418" s="4"/>
      <c r="N418" s="4"/>
      <c r="O418" s="4"/>
      <c r="P418" s="4"/>
      <c r="Q418" s="4"/>
      <c r="R418" s="4"/>
      <c r="S418" s="4"/>
      <c r="T418" s="4"/>
      <c r="U418" s="4"/>
      <c r="V418" s="4"/>
      <c r="W418" s="4"/>
    </row>
    <row r="419" spans="1:23" x14ac:dyDescent="0.25">
      <c r="A419" s="1" t="str">
        <f>IF($D$337="Y",'Population Definitions'!$A$8,"...")</f>
        <v>...</v>
      </c>
      <c r="B419" s="2" t="str">
        <f>IF($D$337="Y","---&gt;","...")</f>
        <v>...</v>
      </c>
      <c r="C419" s="1" t="str">
        <f>IF($D$337="Y",'Population Definitions'!$A$4,"...")</f>
        <v>...</v>
      </c>
      <c r="E419" s="4"/>
      <c r="F419" s="2" t="str">
        <f>IF($D$337="Y","OR","...")</f>
        <v>...</v>
      </c>
      <c r="G419" s="4"/>
      <c r="H419" s="4"/>
      <c r="I419" s="4"/>
      <c r="J419" s="4"/>
      <c r="K419" s="4"/>
      <c r="L419" s="4"/>
      <c r="M419" s="4"/>
      <c r="N419" s="4"/>
      <c r="O419" s="4"/>
      <c r="P419" s="4"/>
      <c r="Q419" s="4"/>
      <c r="R419" s="4"/>
      <c r="S419" s="4"/>
      <c r="T419" s="4"/>
      <c r="U419" s="4"/>
      <c r="V419" s="4"/>
      <c r="W419" s="4"/>
    </row>
    <row r="420" spans="1:23" x14ac:dyDescent="0.25">
      <c r="A420" s="1" t="str">
        <f>IF($E$337="Y",'Population Definitions'!$A$8,"...")</f>
        <v>...</v>
      </c>
      <c r="B420" s="2" t="str">
        <f>IF($E$337="Y","---&gt;","...")</f>
        <v>...</v>
      </c>
      <c r="C420" s="1" t="str">
        <f>IF($E$337="Y",'Population Definitions'!$A$5,"...")</f>
        <v>...</v>
      </c>
      <c r="E420" s="4"/>
      <c r="F420" s="2" t="str">
        <f>IF($E$337="Y","OR","...")</f>
        <v>...</v>
      </c>
      <c r="G420" s="4"/>
      <c r="H420" s="4"/>
      <c r="I420" s="4"/>
      <c r="J420" s="4"/>
      <c r="K420" s="4"/>
      <c r="L420" s="4"/>
      <c r="M420" s="4"/>
      <c r="N420" s="4"/>
      <c r="O420" s="4"/>
      <c r="P420" s="4"/>
      <c r="Q420" s="4"/>
      <c r="R420" s="4"/>
      <c r="S420" s="4"/>
      <c r="T420" s="4"/>
      <c r="U420" s="4"/>
      <c r="V420" s="4"/>
      <c r="W420" s="4"/>
    </row>
    <row r="421" spans="1:23" x14ac:dyDescent="0.25">
      <c r="A421" s="1" t="str">
        <f>IF($F$337="Y",'Population Definitions'!$A$8,"...")</f>
        <v>...</v>
      </c>
      <c r="B421" s="2" t="str">
        <f>IF($F$337="Y","---&gt;","...")</f>
        <v>...</v>
      </c>
      <c r="C421" s="1" t="str">
        <f>IF($F$337="Y",'Population Definitions'!$A$6,"...")</f>
        <v>...</v>
      </c>
      <c r="E421" s="4"/>
      <c r="F421" s="2" t="str">
        <f>IF($F$337="Y","OR","...")</f>
        <v>...</v>
      </c>
      <c r="G421" s="4"/>
      <c r="H421" s="4"/>
      <c r="I421" s="4"/>
      <c r="J421" s="4"/>
      <c r="K421" s="4"/>
      <c r="L421" s="4"/>
      <c r="M421" s="4"/>
      <c r="N421" s="4"/>
      <c r="O421" s="4"/>
      <c r="P421" s="4"/>
      <c r="Q421" s="4"/>
      <c r="R421" s="4"/>
      <c r="S421" s="4"/>
      <c r="T421" s="4"/>
      <c r="U421" s="4"/>
      <c r="V421" s="4"/>
      <c r="W421" s="4"/>
    </row>
    <row r="422" spans="1:23" x14ac:dyDescent="0.25">
      <c r="A422" s="1" t="str">
        <f>IF($G$337="Y",'Population Definitions'!$A$8,"...")</f>
        <v>...</v>
      </c>
      <c r="B422" s="2" t="str">
        <f>IF($G$337="Y","---&gt;","...")</f>
        <v>...</v>
      </c>
      <c r="C422" s="1" t="str">
        <f>IF($G$337="Y",'Population Definitions'!$A$7,"...")</f>
        <v>...</v>
      </c>
      <c r="E422" s="4"/>
      <c r="F422" s="2" t="str">
        <f>IF($G$337="Y","OR","...")</f>
        <v>...</v>
      </c>
      <c r="G422" s="4"/>
      <c r="H422" s="4"/>
      <c r="I422" s="4"/>
      <c r="J422" s="4"/>
      <c r="K422" s="4"/>
      <c r="L422" s="4"/>
      <c r="M422" s="4"/>
      <c r="N422" s="4"/>
      <c r="O422" s="4"/>
      <c r="P422" s="4"/>
      <c r="Q422" s="4"/>
      <c r="R422" s="4"/>
      <c r="S422" s="4"/>
      <c r="T422" s="4"/>
      <c r="U422" s="4"/>
      <c r="V422" s="4"/>
      <c r="W422" s="4"/>
    </row>
    <row r="423" spans="1:23" x14ac:dyDescent="0.25">
      <c r="A423" s="1" t="str">
        <f>IF($H$337="Y",'Population Definitions'!$A$8,"...")</f>
        <v>...</v>
      </c>
      <c r="B423" s="2" t="str">
        <f>IF($H$337="Y","---&gt;","...")</f>
        <v>...</v>
      </c>
      <c r="C423" s="1" t="str">
        <f>IF($H$337="Y",'Population Definitions'!$A$8,"...")</f>
        <v>...</v>
      </c>
      <c r="E423" s="4"/>
      <c r="F423" s="2" t="str">
        <f>IF($H$337="Y","OR","...")</f>
        <v>...</v>
      </c>
      <c r="G423" s="4"/>
      <c r="H423" s="4"/>
      <c r="I423" s="4"/>
      <c r="J423" s="4"/>
      <c r="K423" s="4"/>
      <c r="L423" s="4"/>
      <c r="M423" s="4"/>
      <c r="N423" s="4"/>
      <c r="O423" s="4"/>
      <c r="P423" s="4"/>
      <c r="Q423" s="4"/>
      <c r="R423" s="4"/>
      <c r="S423" s="4"/>
      <c r="T423" s="4"/>
      <c r="U423" s="4"/>
      <c r="V423" s="4"/>
      <c r="W423" s="4"/>
    </row>
    <row r="424" spans="1:23" x14ac:dyDescent="0.25">
      <c r="A424" s="1" t="str">
        <f>IF($I$337="Y",'Population Definitions'!$A$8,"...")</f>
        <v>...</v>
      </c>
      <c r="B424" s="2" t="str">
        <f>IF($I$337="Y","---&gt;","...")</f>
        <v>...</v>
      </c>
      <c r="C424" s="1" t="str">
        <f>IF($I$337="Y",'Population Definitions'!$A$9,"...")</f>
        <v>...</v>
      </c>
      <c r="E424" s="4"/>
      <c r="F424" s="2" t="str">
        <f>IF($I$337="Y","OR","...")</f>
        <v>...</v>
      </c>
      <c r="G424" s="4"/>
      <c r="H424" s="4"/>
      <c r="I424" s="4"/>
      <c r="J424" s="4"/>
      <c r="K424" s="4"/>
      <c r="L424" s="4"/>
      <c r="M424" s="4"/>
      <c r="N424" s="4"/>
      <c r="O424" s="4"/>
      <c r="P424" s="4"/>
      <c r="Q424" s="4"/>
      <c r="R424" s="4"/>
      <c r="S424" s="4"/>
      <c r="T424" s="4"/>
      <c r="U424" s="4"/>
      <c r="V424" s="4"/>
      <c r="W424" s="4"/>
    </row>
    <row r="425" spans="1:23" x14ac:dyDescent="0.25">
      <c r="A425" s="1" t="str">
        <f>IF($J$337="Y",'Population Definitions'!$A$8,"...")</f>
        <v>...</v>
      </c>
      <c r="B425" s="2" t="str">
        <f>IF($J$337="Y","---&gt;","...")</f>
        <v>...</v>
      </c>
      <c r="C425" s="1" t="str">
        <f>IF($J$337="Y",'Population Definitions'!$A$10,"...")</f>
        <v>...</v>
      </c>
      <c r="E425" s="4"/>
      <c r="F425" s="2" t="str">
        <f>IF($J$337="Y","OR","...")</f>
        <v>...</v>
      </c>
      <c r="G425" s="4"/>
      <c r="H425" s="4"/>
      <c r="I425" s="4"/>
      <c r="J425" s="4"/>
      <c r="K425" s="4"/>
      <c r="L425" s="4"/>
      <c r="M425" s="4"/>
      <c r="N425" s="4"/>
      <c r="O425" s="4"/>
      <c r="P425" s="4"/>
      <c r="Q425" s="4"/>
      <c r="R425" s="4"/>
      <c r="S425" s="4"/>
      <c r="T425" s="4"/>
      <c r="U425" s="4"/>
      <c r="V425" s="4"/>
      <c r="W425" s="4"/>
    </row>
    <row r="426" spans="1:23" x14ac:dyDescent="0.25">
      <c r="A426" s="1" t="str">
        <f>IF($K$337="Y",'Population Definitions'!$A$8,"...")</f>
        <v>...</v>
      </c>
      <c r="B426" s="2" t="str">
        <f>IF($K$337="Y","---&gt;","...")</f>
        <v>...</v>
      </c>
      <c r="C426" s="1" t="str">
        <f>IF($K$337="Y",'Population Definitions'!$A$11,"...")</f>
        <v>...</v>
      </c>
      <c r="E426" s="4"/>
      <c r="F426" s="2" t="str">
        <f>IF($K$337="Y","OR","...")</f>
        <v>...</v>
      </c>
      <c r="G426" s="4"/>
      <c r="H426" s="4"/>
      <c r="I426" s="4"/>
      <c r="J426" s="4"/>
      <c r="K426" s="4"/>
      <c r="L426" s="4"/>
      <c r="M426" s="4"/>
      <c r="N426" s="4"/>
      <c r="O426" s="4"/>
      <c r="P426" s="4"/>
      <c r="Q426" s="4"/>
      <c r="R426" s="4"/>
      <c r="S426" s="4"/>
      <c r="T426" s="4"/>
      <c r="U426" s="4"/>
      <c r="V426" s="4"/>
      <c r="W426" s="4"/>
    </row>
    <row r="427" spans="1:23" x14ac:dyDescent="0.25">
      <c r="A427" s="1" t="str">
        <f>IF($L$337="Y",'Population Definitions'!$A$8,"...")</f>
        <v>...</v>
      </c>
      <c r="B427" s="2" t="str">
        <f>IF($L$337="Y","---&gt;","...")</f>
        <v>...</v>
      </c>
      <c r="C427" s="1" t="str">
        <f>IF($L$337="Y",'Population Definitions'!$A$12,"...")</f>
        <v>...</v>
      </c>
      <c r="E427" s="4"/>
      <c r="F427" s="2" t="str">
        <f>IF($L$337="Y","OR","...")</f>
        <v>...</v>
      </c>
      <c r="G427" s="4"/>
      <c r="H427" s="4"/>
      <c r="I427" s="4"/>
      <c r="J427" s="4"/>
      <c r="K427" s="4"/>
      <c r="L427" s="4"/>
      <c r="M427" s="4"/>
      <c r="N427" s="4"/>
      <c r="O427" s="4"/>
      <c r="P427" s="4"/>
      <c r="Q427" s="4"/>
      <c r="R427" s="4"/>
      <c r="S427" s="4"/>
      <c r="T427" s="4"/>
      <c r="U427" s="4"/>
      <c r="V427" s="4"/>
      <c r="W427" s="4"/>
    </row>
    <row r="428" spans="1:23" x14ac:dyDescent="0.25">
      <c r="A428" s="1" t="str">
        <f>IF($M$337="Y",'Population Definitions'!$A$8,"...")</f>
        <v>...</v>
      </c>
      <c r="B428" s="2" t="str">
        <f>IF($M$337="Y","---&gt;","...")</f>
        <v>...</v>
      </c>
      <c r="C428" s="1" t="str">
        <f>IF($M$337="Y",'Population Definitions'!$A$13,"...")</f>
        <v>...</v>
      </c>
      <c r="E428" s="4"/>
      <c r="F428" s="2" t="str">
        <f>IF($M$337="Y","OR","...")</f>
        <v>...</v>
      </c>
      <c r="G428" s="4"/>
      <c r="H428" s="4"/>
      <c r="I428" s="4"/>
      <c r="J428" s="4"/>
      <c r="K428" s="4"/>
      <c r="L428" s="4"/>
      <c r="M428" s="4"/>
      <c r="N428" s="4"/>
      <c r="O428" s="4"/>
      <c r="P428" s="4"/>
      <c r="Q428" s="4"/>
      <c r="R428" s="4"/>
      <c r="S428" s="4"/>
      <c r="T428" s="4"/>
      <c r="U428" s="4"/>
      <c r="V428" s="4"/>
      <c r="W428" s="4"/>
    </row>
    <row r="429" spans="1:23" x14ac:dyDescent="0.25">
      <c r="A429" s="1" t="str">
        <f>IF($B$338="Y",'Population Definitions'!$A$9,"...")</f>
        <v>...</v>
      </c>
      <c r="B429" s="2" t="str">
        <f>IF($B$338="Y","---&gt;","...")</f>
        <v>...</v>
      </c>
      <c r="C429" s="1" t="str">
        <f>IF($B$338="Y",'Population Definitions'!$A$2,"...")</f>
        <v>...</v>
      </c>
      <c r="E429" s="4"/>
      <c r="F429" s="2" t="str">
        <f>IF($B$338="Y","OR","...")</f>
        <v>...</v>
      </c>
      <c r="G429" s="4"/>
      <c r="H429" s="4"/>
      <c r="I429" s="4"/>
      <c r="J429" s="4"/>
      <c r="K429" s="4"/>
      <c r="L429" s="4"/>
      <c r="M429" s="4"/>
      <c r="N429" s="4"/>
      <c r="O429" s="4"/>
      <c r="P429" s="4"/>
      <c r="Q429" s="4"/>
      <c r="R429" s="4"/>
      <c r="S429" s="4"/>
      <c r="T429" s="4"/>
      <c r="U429" s="4"/>
      <c r="V429" s="4"/>
      <c r="W429" s="4"/>
    </row>
    <row r="430" spans="1:23" x14ac:dyDescent="0.25">
      <c r="A430" s="1" t="str">
        <f>IF($C$338="Y",'Population Definitions'!$A$9,"...")</f>
        <v>...</v>
      </c>
      <c r="B430" s="2" t="str">
        <f>IF($C$338="Y","---&gt;","...")</f>
        <v>...</v>
      </c>
      <c r="C430" s="1" t="str">
        <f>IF($C$338="Y",'Population Definitions'!$A$3,"...")</f>
        <v>...</v>
      </c>
      <c r="E430" s="4"/>
      <c r="F430" s="2" t="str">
        <f>IF($C$338="Y","OR","...")</f>
        <v>...</v>
      </c>
      <c r="G430" s="4"/>
      <c r="H430" s="4"/>
      <c r="I430" s="4"/>
      <c r="J430" s="4"/>
      <c r="K430" s="4"/>
      <c r="L430" s="4"/>
      <c r="M430" s="4"/>
      <c r="N430" s="4"/>
      <c r="O430" s="4"/>
      <c r="P430" s="4"/>
      <c r="Q430" s="4"/>
      <c r="R430" s="4"/>
      <c r="S430" s="4"/>
      <c r="T430" s="4"/>
      <c r="U430" s="4"/>
      <c r="V430" s="4"/>
      <c r="W430" s="4"/>
    </row>
    <row r="431" spans="1:23" x14ac:dyDescent="0.25">
      <c r="A431" s="1" t="str">
        <f>IF($D$338="Y",'Population Definitions'!$A$9,"...")</f>
        <v>...</v>
      </c>
      <c r="B431" s="2" t="str">
        <f>IF($D$338="Y","---&gt;","...")</f>
        <v>...</v>
      </c>
      <c r="C431" s="1" t="str">
        <f>IF($D$338="Y",'Population Definitions'!$A$4,"...")</f>
        <v>...</v>
      </c>
      <c r="E431" s="4"/>
      <c r="F431" s="2" t="str">
        <f>IF($D$338="Y","OR","...")</f>
        <v>...</v>
      </c>
      <c r="G431" s="4"/>
      <c r="H431" s="4"/>
      <c r="I431" s="4"/>
      <c r="J431" s="4"/>
      <c r="K431" s="4"/>
      <c r="L431" s="4"/>
      <c r="M431" s="4"/>
      <c r="N431" s="4"/>
      <c r="O431" s="4"/>
      <c r="P431" s="4"/>
      <c r="Q431" s="4"/>
      <c r="R431" s="4"/>
      <c r="S431" s="4"/>
      <c r="T431" s="4"/>
      <c r="U431" s="4"/>
      <c r="V431" s="4"/>
      <c r="W431" s="4"/>
    </row>
    <row r="432" spans="1:23" x14ac:dyDescent="0.25">
      <c r="A432" s="1" t="str">
        <f>IF($E$338="Y",'Population Definitions'!$A$9,"...")</f>
        <v>...</v>
      </c>
      <c r="B432" s="2" t="str">
        <f>IF($E$338="Y","---&gt;","...")</f>
        <v>...</v>
      </c>
      <c r="C432" s="1" t="str">
        <f>IF($E$338="Y",'Population Definitions'!$A$5,"...")</f>
        <v>...</v>
      </c>
      <c r="E432" s="4"/>
      <c r="F432" s="2" t="str">
        <f>IF($E$338="Y","OR","...")</f>
        <v>...</v>
      </c>
      <c r="G432" s="4"/>
      <c r="H432" s="4"/>
      <c r="I432" s="4"/>
      <c r="J432" s="4"/>
      <c r="K432" s="4"/>
      <c r="L432" s="4"/>
      <c r="M432" s="4"/>
      <c r="N432" s="4"/>
      <c r="O432" s="4"/>
      <c r="P432" s="4"/>
      <c r="Q432" s="4"/>
      <c r="R432" s="4"/>
      <c r="S432" s="4"/>
      <c r="T432" s="4"/>
      <c r="U432" s="4"/>
      <c r="V432" s="4"/>
      <c r="W432" s="4"/>
    </row>
    <row r="433" spans="1:23" x14ac:dyDescent="0.25">
      <c r="A433" s="1" t="str">
        <f>IF($F$338="Y",'Population Definitions'!$A$9,"...")</f>
        <v>...</v>
      </c>
      <c r="B433" s="2" t="str">
        <f>IF($F$338="Y","---&gt;","...")</f>
        <v>...</v>
      </c>
      <c r="C433" s="1" t="str">
        <f>IF($F$338="Y",'Population Definitions'!$A$6,"...")</f>
        <v>...</v>
      </c>
      <c r="E433" s="4"/>
      <c r="F433" s="2" t="str">
        <f>IF($F$338="Y","OR","...")</f>
        <v>...</v>
      </c>
      <c r="G433" s="4"/>
      <c r="H433" s="4"/>
      <c r="I433" s="4"/>
      <c r="J433" s="4"/>
      <c r="K433" s="4"/>
      <c r="L433" s="4"/>
      <c r="M433" s="4"/>
      <c r="N433" s="4"/>
      <c r="O433" s="4"/>
      <c r="P433" s="4"/>
      <c r="Q433" s="4"/>
      <c r="R433" s="4"/>
      <c r="S433" s="4"/>
      <c r="T433" s="4"/>
      <c r="U433" s="4"/>
      <c r="V433" s="4"/>
      <c r="W433" s="4"/>
    </row>
    <row r="434" spans="1:23" x14ac:dyDescent="0.25">
      <c r="A434" s="1" t="str">
        <f>IF($G$338="Y",'Population Definitions'!$A$9,"...")</f>
        <v>...</v>
      </c>
      <c r="B434" s="2" t="str">
        <f>IF($G$338="Y","---&gt;","...")</f>
        <v>...</v>
      </c>
      <c r="C434" s="1" t="str">
        <f>IF($G$338="Y",'Population Definitions'!$A$7,"...")</f>
        <v>...</v>
      </c>
      <c r="E434" s="4"/>
      <c r="F434" s="2" t="str">
        <f>IF($G$338="Y","OR","...")</f>
        <v>...</v>
      </c>
      <c r="G434" s="4"/>
      <c r="H434" s="4"/>
      <c r="I434" s="4"/>
      <c r="J434" s="4"/>
      <c r="K434" s="4"/>
      <c r="L434" s="4"/>
      <c r="M434" s="4"/>
      <c r="N434" s="4"/>
      <c r="O434" s="4"/>
      <c r="P434" s="4"/>
      <c r="Q434" s="4"/>
      <c r="R434" s="4"/>
      <c r="S434" s="4"/>
      <c r="T434" s="4"/>
      <c r="U434" s="4"/>
      <c r="V434" s="4"/>
      <c r="W434" s="4"/>
    </row>
    <row r="435" spans="1:23" x14ac:dyDescent="0.25">
      <c r="A435" s="1" t="str">
        <f>IF($H$338="Y",'Population Definitions'!$A$9,"...")</f>
        <v>...</v>
      </c>
      <c r="B435" s="2" t="str">
        <f>IF($H$338="Y","---&gt;","...")</f>
        <v>...</v>
      </c>
      <c r="C435" s="1" t="str">
        <f>IF($H$338="Y",'Population Definitions'!$A$8,"...")</f>
        <v>...</v>
      </c>
      <c r="E435" s="4"/>
      <c r="F435" s="2" t="str">
        <f>IF($H$338="Y","OR","...")</f>
        <v>...</v>
      </c>
      <c r="G435" s="4"/>
      <c r="H435" s="4"/>
      <c r="I435" s="4"/>
      <c r="J435" s="4"/>
      <c r="K435" s="4"/>
      <c r="L435" s="4"/>
      <c r="M435" s="4"/>
      <c r="N435" s="4"/>
      <c r="O435" s="4"/>
      <c r="P435" s="4"/>
      <c r="Q435" s="4"/>
      <c r="R435" s="4"/>
      <c r="S435" s="4"/>
      <c r="T435" s="4"/>
      <c r="U435" s="4"/>
      <c r="V435" s="4"/>
      <c r="W435" s="4"/>
    </row>
    <row r="436" spans="1:23" x14ac:dyDescent="0.25">
      <c r="A436" s="1" t="str">
        <f>IF($I$338="Y",'Population Definitions'!$A$9,"...")</f>
        <v>...</v>
      </c>
      <c r="B436" s="2" t="str">
        <f>IF($I$338="Y","---&gt;","...")</f>
        <v>...</v>
      </c>
      <c r="C436" s="1" t="str">
        <f>IF($I$338="Y",'Population Definitions'!$A$9,"...")</f>
        <v>...</v>
      </c>
      <c r="E436" s="4"/>
      <c r="F436" s="2" t="str">
        <f>IF($I$338="Y","OR","...")</f>
        <v>...</v>
      </c>
      <c r="G436" s="4"/>
      <c r="H436" s="4"/>
      <c r="I436" s="4"/>
      <c r="J436" s="4"/>
      <c r="K436" s="4"/>
      <c r="L436" s="4"/>
      <c r="M436" s="4"/>
      <c r="N436" s="4"/>
      <c r="O436" s="4"/>
      <c r="P436" s="4"/>
      <c r="Q436" s="4"/>
      <c r="R436" s="4"/>
      <c r="S436" s="4"/>
      <c r="T436" s="4"/>
      <c r="U436" s="4"/>
      <c r="V436" s="4"/>
      <c r="W436" s="4"/>
    </row>
    <row r="437" spans="1:23" x14ac:dyDescent="0.25">
      <c r="A437" s="1" t="str">
        <f>IF($J$338="Y",'Population Definitions'!$A$9,"...")</f>
        <v>...</v>
      </c>
      <c r="B437" s="2" t="str">
        <f>IF($J$338="Y","---&gt;","...")</f>
        <v>...</v>
      </c>
      <c r="C437" s="1" t="str">
        <f>IF($J$338="Y",'Population Definitions'!$A$10,"...")</f>
        <v>...</v>
      </c>
      <c r="E437" s="4"/>
      <c r="F437" s="2" t="str">
        <f>IF($J$338="Y","OR","...")</f>
        <v>...</v>
      </c>
      <c r="G437" s="4"/>
      <c r="H437" s="4"/>
      <c r="I437" s="4"/>
      <c r="J437" s="4"/>
      <c r="K437" s="4"/>
      <c r="L437" s="4"/>
      <c r="M437" s="4"/>
      <c r="N437" s="4"/>
      <c r="O437" s="4"/>
      <c r="P437" s="4"/>
      <c r="Q437" s="4"/>
      <c r="R437" s="4"/>
      <c r="S437" s="4"/>
      <c r="T437" s="4"/>
      <c r="U437" s="4"/>
      <c r="V437" s="4"/>
      <c r="W437" s="4"/>
    </row>
    <row r="438" spans="1:23" x14ac:dyDescent="0.25">
      <c r="A438" s="1" t="str">
        <f>IF($K$338="Y",'Population Definitions'!$A$9,"...")</f>
        <v>...</v>
      </c>
      <c r="B438" s="2" t="str">
        <f>IF($K$338="Y","---&gt;","...")</f>
        <v>...</v>
      </c>
      <c r="C438" s="1" t="str">
        <f>IF($K$338="Y",'Population Definitions'!$A$11,"...")</f>
        <v>...</v>
      </c>
      <c r="E438" s="4"/>
      <c r="F438" s="2" t="str">
        <f>IF($K$338="Y","OR","...")</f>
        <v>...</v>
      </c>
      <c r="G438" s="4"/>
      <c r="H438" s="4"/>
      <c r="I438" s="4"/>
      <c r="J438" s="4"/>
      <c r="K438" s="4"/>
      <c r="L438" s="4"/>
      <c r="M438" s="4"/>
      <c r="N438" s="4"/>
      <c r="O438" s="4"/>
      <c r="P438" s="4"/>
      <c r="Q438" s="4"/>
      <c r="R438" s="4"/>
      <c r="S438" s="4"/>
      <c r="T438" s="4"/>
      <c r="U438" s="4"/>
      <c r="V438" s="4"/>
      <c r="W438" s="4"/>
    </row>
    <row r="439" spans="1:23" x14ac:dyDescent="0.25">
      <c r="A439" s="1" t="str">
        <f>IF($L$338="Y",'Population Definitions'!$A$9,"...")</f>
        <v>...</v>
      </c>
      <c r="B439" s="2" t="str">
        <f>IF($L$338="Y","---&gt;","...")</f>
        <v>...</v>
      </c>
      <c r="C439" s="1" t="str">
        <f>IF($L$338="Y",'Population Definitions'!$A$12,"...")</f>
        <v>...</v>
      </c>
      <c r="E439" s="4"/>
      <c r="F439" s="2" t="str">
        <f>IF($L$338="Y","OR","...")</f>
        <v>...</v>
      </c>
      <c r="G439" s="4"/>
      <c r="H439" s="4"/>
      <c r="I439" s="4"/>
      <c r="J439" s="4"/>
      <c r="K439" s="4"/>
      <c r="L439" s="4"/>
      <c r="M439" s="4"/>
      <c r="N439" s="4"/>
      <c r="O439" s="4"/>
      <c r="P439" s="4"/>
      <c r="Q439" s="4"/>
      <c r="R439" s="4"/>
      <c r="S439" s="4"/>
      <c r="T439" s="4"/>
      <c r="U439" s="4"/>
      <c r="V439" s="4"/>
      <c r="W439" s="4"/>
    </row>
    <row r="440" spans="1:23" x14ac:dyDescent="0.25">
      <c r="A440" s="1" t="str">
        <f>IF($M$338="Y",'Population Definitions'!$A$9,"...")</f>
        <v>...</v>
      </c>
      <c r="B440" s="2" t="str">
        <f>IF($M$338="Y","---&gt;","...")</f>
        <v>...</v>
      </c>
      <c r="C440" s="1" t="str">
        <f>IF($M$338="Y",'Population Definitions'!$A$13,"...")</f>
        <v>...</v>
      </c>
      <c r="E440" s="4"/>
      <c r="F440" s="2" t="str">
        <f>IF($M$338="Y","OR","...")</f>
        <v>...</v>
      </c>
      <c r="G440" s="4"/>
      <c r="H440" s="4"/>
      <c r="I440" s="4"/>
      <c r="J440" s="4"/>
      <c r="K440" s="4"/>
      <c r="L440" s="4"/>
      <c r="M440" s="4"/>
      <c r="N440" s="4"/>
      <c r="O440" s="4"/>
      <c r="P440" s="4"/>
      <c r="Q440" s="4"/>
      <c r="R440" s="4"/>
      <c r="S440" s="4"/>
      <c r="T440" s="4"/>
      <c r="U440" s="4"/>
      <c r="V440" s="4"/>
      <c r="W440" s="4"/>
    </row>
    <row r="441" spans="1:23" x14ac:dyDescent="0.25">
      <c r="A441" s="1" t="str">
        <f>IF($B$339="Y",'Population Definitions'!$A$10,"...")</f>
        <v>...</v>
      </c>
      <c r="B441" s="2" t="str">
        <f>IF($B$339="Y","---&gt;","...")</f>
        <v>...</v>
      </c>
      <c r="C441" s="1" t="str">
        <f>IF($B$339="Y",'Population Definitions'!$A$2,"...")</f>
        <v>...</v>
      </c>
      <c r="E441" s="4"/>
      <c r="F441" s="2" t="str">
        <f>IF($B$339="Y","OR","...")</f>
        <v>...</v>
      </c>
      <c r="G441" s="4"/>
      <c r="H441" s="4"/>
      <c r="I441" s="4"/>
      <c r="J441" s="4"/>
      <c r="K441" s="4"/>
      <c r="L441" s="4"/>
      <c r="M441" s="4"/>
      <c r="N441" s="4"/>
      <c r="O441" s="4"/>
      <c r="P441" s="4"/>
      <c r="Q441" s="4"/>
      <c r="R441" s="4"/>
      <c r="S441" s="4"/>
      <c r="T441" s="4"/>
      <c r="U441" s="4"/>
      <c r="V441" s="4"/>
      <c r="W441" s="4"/>
    </row>
    <row r="442" spans="1:23" x14ac:dyDescent="0.25">
      <c r="A442" s="1" t="str">
        <f>IF($C$339="Y",'Population Definitions'!$A$10,"...")</f>
        <v>...</v>
      </c>
      <c r="B442" s="2" t="str">
        <f>IF($C$339="Y","---&gt;","...")</f>
        <v>...</v>
      </c>
      <c r="C442" s="1" t="str">
        <f>IF($C$339="Y",'Population Definitions'!$A$3,"...")</f>
        <v>...</v>
      </c>
      <c r="E442" s="4"/>
      <c r="F442" s="2" t="str">
        <f>IF($C$339="Y","OR","...")</f>
        <v>...</v>
      </c>
      <c r="G442" s="4"/>
      <c r="H442" s="4"/>
      <c r="I442" s="4"/>
      <c r="J442" s="4"/>
      <c r="K442" s="4"/>
      <c r="L442" s="4"/>
      <c r="M442" s="4"/>
      <c r="N442" s="4"/>
      <c r="O442" s="4"/>
      <c r="P442" s="4"/>
      <c r="Q442" s="4"/>
      <c r="R442" s="4"/>
      <c r="S442" s="4"/>
      <c r="T442" s="4"/>
      <c r="U442" s="4"/>
      <c r="V442" s="4"/>
      <c r="W442" s="4"/>
    </row>
    <row r="443" spans="1:23" x14ac:dyDescent="0.25">
      <c r="A443" s="1" t="str">
        <f>IF($D$339="Y",'Population Definitions'!$A$10,"...")</f>
        <v>...</v>
      </c>
      <c r="B443" s="2" t="str">
        <f>IF($D$339="Y","---&gt;","...")</f>
        <v>...</v>
      </c>
      <c r="C443" s="1" t="str">
        <f>IF($D$339="Y",'Population Definitions'!$A$4,"...")</f>
        <v>...</v>
      </c>
      <c r="E443" s="4"/>
      <c r="F443" s="2" t="str">
        <f>IF($D$339="Y","OR","...")</f>
        <v>...</v>
      </c>
      <c r="G443" s="4"/>
      <c r="H443" s="4"/>
      <c r="I443" s="4"/>
      <c r="J443" s="4"/>
      <c r="K443" s="4"/>
      <c r="L443" s="4"/>
      <c r="M443" s="4"/>
      <c r="N443" s="4"/>
      <c r="O443" s="4"/>
      <c r="P443" s="4"/>
      <c r="Q443" s="4"/>
      <c r="R443" s="4"/>
      <c r="S443" s="4"/>
      <c r="T443" s="4"/>
      <c r="U443" s="4"/>
      <c r="V443" s="4"/>
      <c r="W443" s="4"/>
    </row>
    <row r="444" spans="1:23" x14ac:dyDescent="0.25">
      <c r="A444" s="1" t="str">
        <f>IF($E$339="Y",'Population Definitions'!$A$10,"...")</f>
        <v>...</v>
      </c>
      <c r="B444" s="2" t="str">
        <f>IF($E$339="Y","---&gt;","...")</f>
        <v>...</v>
      </c>
      <c r="C444" s="1" t="str">
        <f>IF($E$339="Y",'Population Definitions'!$A$5,"...")</f>
        <v>...</v>
      </c>
      <c r="E444" s="4"/>
      <c r="F444" s="2" t="str">
        <f>IF($E$339="Y","OR","...")</f>
        <v>...</v>
      </c>
      <c r="G444" s="4"/>
      <c r="H444" s="4"/>
      <c r="I444" s="4"/>
      <c r="J444" s="4"/>
      <c r="K444" s="4"/>
      <c r="L444" s="4"/>
      <c r="M444" s="4"/>
      <c r="N444" s="4"/>
      <c r="O444" s="4"/>
      <c r="P444" s="4"/>
      <c r="Q444" s="4"/>
      <c r="R444" s="4"/>
      <c r="S444" s="4"/>
      <c r="T444" s="4"/>
      <c r="U444" s="4"/>
      <c r="V444" s="4"/>
      <c r="W444" s="4"/>
    </row>
    <row r="445" spans="1:23" x14ac:dyDescent="0.25">
      <c r="A445" s="1" t="str">
        <f>IF($F$339="Y",'Population Definitions'!$A$10,"...")</f>
        <v>...</v>
      </c>
      <c r="B445" s="2" t="str">
        <f>IF($F$339="Y","---&gt;","...")</f>
        <v>...</v>
      </c>
      <c r="C445" s="1" t="str">
        <f>IF($F$339="Y",'Population Definitions'!$A$6,"...")</f>
        <v>...</v>
      </c>
      <c r="E445" s="4"/>
      <c r="F445" s="2" t="str">
        <f>IF($F$339="Y","OR","...")</f>
        <v>...</v>
      </c>
      <c r="G445" s="4"/>
      <c r="H445" s="4"/>
      <c r="I445" s="4"/>
      <c r="J445" s="4"/>
      <c r="K445" s="4"/>
      <c r="L445" s="4"/>
      <c r="M445" s="4"/>
      <c r="N445" s="4"/>
      <c r="O445" s="4"/>
      <c r="P445" s="4"/>
      <c r="Q445" s="4"/>
      <c r="R445" s="4"/>
      <c r="S445" s="4"/>
      <c r="T445" s="4"/>
      <c r="U445" s="4"/>
      <c r="V445" s="4"/>
      <c r="W445" s="4"/>
    </row>
    <row r="446" spans="1:23" x14ac:dyDescent="0.25">
      <c r="A446" s="1" t="str">
        <f>IF($G$339="Y",'Population Definitions'!$A$10,"...")</f>
        <v>...</v>
      </c>
      <c r="B446" s="2" t="str">
        <f>IF($G$339="Y","---&gt;","...")</f>
        <v>...</v>
      </c>
      <c r="C446" s="1" t="str">
        <f>IF($G$339="Y",'Population Definitions'!$A$7,"...")</f>
        <v>...</v>
      </c>
      <c r="E446" s="4"/>
      <c r="F446" s="2" t="str">
        <f>IF($G$339="Y","OR","...")</f>
        <v>...</v>
      </c>
      <c r="G446" s="4"/>
      <c r="H446" s="4"/>
      <c r="I446" s="4"/>
      <c r="J446" s="4"/>
      <c r="K446" s="4"/>
      <c r="L446" s="4"/>
      <c r="M446" s="4"/>
      <c r="N446" s="4"/>
      <c r="O446" s="4"/>
      <c r="P446" s="4"/>
      <c r="Q446" s="4"/>
      <c r="R446" s="4"/>
      <c r="S446" s="4"/>
      <c r="T446" s="4"/>
      <c r="U446" s="4"/>
      <c r="V446" s="4"/>
      <c r="W446" s="4"/>
    </row>
    <row r="447" spans="1:23" x14ac:dyDescent="0.25">
      <c r="A447" s="1" t="str">
        <f>IF($H$339="Y",'Population Definitions'!$A$10,"...")</f>
        <v>...</v>
      </c>
      <c r="B447" s="2" t="str">
        <f>IF($H$339="Y","---&gt;","...")</f>
        <v>...</v>
      </c>
      <c r="C447" s="1" t="str">
        <f>IF($H$339="Y",'Population Definitions'!$A$8,"...")</f>
        <v>...</v>
      </c>
      <c r="E447" s="4"/>
      <c r="F447" s="2" t="str">
        <f>IF($H$339="Y","OR","...")</f>
        <v>...</v>
      </c>
      <c r="G447" s="4"/>
      <c r="H447" s="4"/>
      <c r="I447" s="4"/>
      <c r="J447" s="4"/>
      <c r="K447" s="4"/>
      <c r="L447" s="4"/>
      <c r="M447" s="4"/>
      <c r="N447" s="4"/>
      <c r="O447" s="4"/>
      <c r="P447" s="4"/>
      <c r="Q447" s="4"/>
      <c r="R447" s="4"/>
      <c r="S447" s="4"/>
      <c r="T447" s="4"/>
      <c r="U447" s="4"/>
      <c r="V447" s="4"/>
      <c r="W447" s="4"/>
    </row>
    <row r="448" spans="1:23" x14ac:dyDescent="0.25">
      <c r="A448" s="1" t="str">
        <f>IF($I$339="Y",'Population Definitions'!$A$10,"...")</f>
        <v>...</v>
      </c>
      <c r="B448" s="2" t="str">
        <f>IF($I$339="Y","---&gt;","...")</f>
        <v>...</v>
      </c>
      <c r="C448" s="1" t="str">
        <f>IF($I$339="Y",'Population Definitions'!$A$9,"...")</f>
        <v>...</v>
      </c>
      <c r="E448" s="4"/>
      <c r="F448" s="2" t="str">
        <f>IF($I$339="Y","OR","...")</f>
        <v>...</v>
      </c>
      <c r="G448" s="4"/>
      <c r="H448" s="4"/>
      <c r="I448" s="4"/>
      <c r="J448" s="4"/>
      <c r="K448" s="4"/>
      <c r="L448" s="4"/>
      <c r="M448" s="4"/>
      <c r="N448" s="4"/>
      <c r="O448" s="4"/>
      <c r="P448" s="4"/>
      <c r="Q448" s="4"/>
      <c r="R448" s="4"/>
      <c r="S448" s="4"/>
      <c r="T448" s="4"/>
      <c r="U448" s="4"/>
      <c r="V448" s="4"/>
      <c r="W448" s="4"/>
    </row>
    <row r="449" spans="1:23" x14ac:dyDescent="0.25">
      <c r="A449" s="1" t="str">
        <f>IF($J$339="Y",'Population Definitions'!$A$10,"...")</f>
        <v>...</v>
      </c>
      <c r="B449" s="2" t="str">
        <f>IF($J$339="Y","---&gt;","...")</f>
        <v>...</v>
      </c>
      <c r="C449" s="1" t="str">
        <f>IF($J$339="Y",'Population Definitions'!$A$10,"...")</f>
        <v>...</v>
      </c>
      <c r="E449" s="4"/>
      <c r="F449" s="2" t="str">
        <f>IF($J$339="Y","OR","...")</f>
        <v>...</v>
      </c>
      <c r="G449" s="4"/>
      <c r="H449" s="4"/>
      <c r="I449" s="4"/>
      <c r="J449" s="4"/>
      <c r="K449" s="4"/>
      <c r="L449" s="4"/>
      <c r="M449" s="4"/>
      <c r="N449" s="4"/>
      <c r="O449" s="4"/>
      <c r="P449" s="4"/>
      <c r="Q449" s="4"/>
      <c r="R449" s="4"/>
      <c r="S449" s="4"/>
      <c r="T449" s="4"/>
      <c r="U449" s="4"/>
      <c r="V449" s="4"/>
      <c r="W449" s="4"/>
    </row>
    <row r="450" spans="1:23" x14ac:dyDescent="0.25">
      <c r="A450" s="1" t="str">
        <f>IF($K$339="Y",'Population Definitions'!$A$10,"...")</f>
        <v>...</v>
      </c>
      <c r="B450" s="2" t="str">
        <f>IF($K$339="Y","---&gt;","...")</f>
        <v>...</v>
      </c>
      <c r="C450" s="1" t="str">
        <f>IF($K$339="Y",'Population Definitions'!$A$11,"...")</f>
        <v>...</v>
      </c>
      <c r="E450" s="4"/>
      <c r="F450" s="2" t="str">
        <f>IF($K$339="Y","OR","...")</f>
        <v>...</v>
      </c>
      <c r="G450" s="4"/>
      <c r="H450" s="4"/>
      <c r="I450" s="4"/>
      <c r="J450" s="4"/>
      <c r="K450" s="4"/>
      <c r="L450" s="4"/>
      <c r="M450" s="4"/>
      <c r="N450" s="4"/>
      <c r="O450" s="4"/>
      <c r="P450" s="4"/>
      <c r="Q450" s="4"/>
      <c r="R450" s="4"/>
      <c r="S450" s="4"/>
      <c r="T450" s="4"/>
      <c r="U450" s="4"/>
      <c r="V450" s="4"/>
      <c r="W450" s="4"/>
    </row>
    <row r="451" spans="1:23" x14ac:dyDescent="0.25">
      <c r="A451" s="1" t="str">
        <f>IF($L$339="Y",'Population Definitions'!$A$10,"...")</f>
        <v>...</v>
      </c>
      <c r="B451" s="2" t="str">
        <f>IF($L$339="Y","---&gt;","...")</f>
        <v>...</v>
      </c>
      <c r="C451" s="1" t="str">
        <f>IF($L$339="Y",'Population Definitions'!$A$12,"...")</f>
        <v>...</v>
      </c>
      <c r="E451" s="4"/>
      <c r="F451" s="2" t="str">
        <f>IF($L$339="Y","OR","...")</f>
        <v>...</v>
      </c>
      <c r="G451" s="4"/>
      <c r="H451" s="4"/>
      <c r="I451" s="4"/>
      <c r="J451" s="4"/>
      <c r="K451" s="4"/>
      <c r="L451" s="4"/>
      <c r="M451" s="4"/>
      <c r="N451" s="4"/>
      <c r="O451" s="4"/>
      <c r="P451" s="4"/>
      <c r="Q451" s="4"/>
      <c r="R451" s="4"/>
      <c r="S451" s="4"/>
      <c r="T451" s="4"/>
      <c r="U451" s="4"/>
      <c r="V451" s="4"/>
      <c r="W451" s="4"/>
    </row>
    <row r="452" spans="1:23" x14ac:dyDescent="0.25">
      <c r="A452" s="1" t="str">
        <f>IF($M$339="Y",'Population Definitions'!$A$10,"...")</f>
        <v>...</v>
      </c>
      <c r="B452" s="2" t="str">
        <f>IF($M$339="Y","---&gt;","...")</f>
        <v>...</v>
      </c>
      <c r="C452" s="1" t="str">
        <f>IF($M$339="Y",'Population Definitions'!$A$13,"...")</f>
        <v>...</v>
      </c>
      <c r="E452" s="4"/>
      <c r="F452" s="2" t="str">
        <f>IF($M$339="Y","OR","...")</f>
        <v>...</v>
      </c>
      <c r="G452" s="4"/>
      <c r="H452" s="4"/>
      <c r="I452" s="4"/>
      <c r="J452" s="4"/>
      <c r="K452" s="4"/>
      <c r="L452" s="4"/>
      <c r="M452" s="4"/>
      <c r="N452" s="4"/>
      <c r="O452" s="4"/>
      <c r="P452" s="4"/>
      <c r="Q452" s="4"/>
      <c r="R452" s="4"/>
      <c r="S452" s="4"/>
      <c r="T452" s="4"/>
      <c r="U452" s="4"/>
      <c r="V452" s="4"/>
      <c r="W452" s="4"/>
    </row>
    <row r="453" spans="1:23" x14ac:dyDescent="0.25">
      <c r="A453" s="1" t="str">
        <f>IF($B$340="Y",'Population Definitions'!$A$11,"...")</f>
        <v>...</v>
      </c>
      <c r="B453" s="2" t="str">
        <f>IF($B$340="Y","---&gt;","...")</f>
        <v>...</v>
      </c>
      <c r="C453" s="1" t="str">
        <f>IF($B$340="Y",'Population Definitions'!$A$2,"...")</f>
        <v>...</v>
      </c>
      <c r="E453" s="4"/>
      <c r="F453" s="2" t="str">
        <f>IF($B$340="Y","OR","...")</f>
        <v>...</v>
      </c>
      <c r="G453" s="4"/>
      <c r="H453" s="4"/>
      <c r="I453" s="4"/>
      <c r="J453" s="4"/>
      <c r="K453" s="4"/>
      <c r="L453" s="4"/>
      <c r="M453" s="4"/>
      <c r="N453" s="4"/>
      <c r="O453" s="4"/>
      <c r="P453" s="4"/>
      <c r="Q453" s="4"/>
      <c r="R453" s="4"/>
      <c r="S453" s="4"/>
      <c r="T453" s="4"/>
      <c r="U453" s="4"/>
      <c r="V453" s="4"/>
      <c r="W453" s="4"/>
    </row>
    <row r="454" spans="1:23" x14ac:dyDescent="0.25">
      <c r="A454" s="1" t="str">
        <f>IF($C$340="Y",'Population Definitions'!$A$11,"...")</f>
        <v>...</v>
      </c>
      <c r="B454" s="2" t="str">
        <f>IF($C$340="Y","---&gt;","...")</f>
        <v>...</v>
      </c>
      <c r="C454" s="1" t="str">
        <f>IF($C$340="Y",'Population Definitions'!$A$3,"...")</f>
        <v>...</v>
      </c>
      <c r="E454" s="4"/>
      <c r="F454" s="2" t="str">
        <f>IF($C$340="Y","OR","...")</f>
        <v>...</v>
      </c>
      <c r="G454" s="4"/>
      <c r="H454" s="4"/>
      <c r="I454" s="4"/>
      <c r="J454" s="4"/>
      <c r="K454" s="4"/>
      <c r="L454" s="4"/>
      <c r="M454" s="4"/>
      <c r="N454" s="4"/>
      <c r="O454" s="4"/>
      <c r="P454" s="4"/>
      <c r="Q454" s="4"/>
      <c r="R454" s="4"/>
      <c r="S454" s="4"/>
      <c r="T454" s="4"/>
      <c r="U454" s="4"/>
      <c r="V454" s="4"/>
      <c r="W454" s="4"/>
    </row>
    <row r="455" spans="1:23" x14ac:dyDescent="0.25">
      <c r="A455" s="1" t="str">
        <f>IF($D$340="Y",'Population Definitions'!$A$11,"...")</f>
        <v>...</v>
      </c>
      <c r="B455" s="2" t="str">
        <f>IF($D$340="Y","---&gt;","...")</f>
        <v>...</v>
      </c>
      <c r="C455" s="1" t="str">
        <f>IF($D$340="Y",'Population Definitions'!$A$4,"...")</f>
        <v>...</v>
      </c>
      <c r="E455" s="4"/>
      <c r="F455" s="2" t="str">
        <f>IF($D$340="Y","OR","...")</f>
        <v>...</v>
      </c>
      <c r="G455" s="4"/>
      <c r="H455" s="4"/>
      <c r="I455" s="4"/>
      <c r="J455" s="4"/>
      <c r="K455" s="4"/>
      <c r="L455" s="4"/>
      <c r="M455" s="4"/>
      <c r="N455" s="4"/>
      <c r="O455" s="4"/>
      <c r="P455" s="4"/>
      <c r="Q455" s="4"/>
      <c r="R455" s="4"/>
      <c r="S455" s="4"/>
      <c r="T455" s="4"/>
      <c r="U455" s="4"/>
      <c r="V455" s="4"/>
      <c r="W455" s="4"/>
    </row>
    <row r="456" spans="1:23" x14ac:dyDescent="0.25">
      <c r="A456" s="1" t="str">
        <f>IF($E$340="Y",'Population Definitions'!$A$11,"...")</f>
        <v>...</v>
      </c>
      <c r="B456" s="2" t="str">
        <f>IF($E$340="Y","---&gt;","...")</f>
        <v>...</v>
      </c>
      <c r="C456" s="1" t="str">
        <f>IF($E$340="Y",'Population Definitions'!$A$5,"...")</f>
        <v>...</v>
      </c>
      <c r="E456" s="4"/>
      <c r="F456" s="2" t="str">
        <f>IF($E$340="Y","OR","...")</f>
        <v>...</v>
      </c>
      <c r="G456" s="4"/>
      <c r="H456" s="4"/>
      <c r="I456" s="4"/>
      <c r="J456" s="4"/>
      <c r="K456" s="4"/>
      <c r="L456" s="4"/>
      <c r="M456" s="4"/>
      <c r="N456" s="4"/>
      <c r="O456" s="4"/>
      <c r="P456" s="4"/>
      <c r="Q456" s="4"/>
      <c r="R456" s="4"/>
      <c r="S456" s="4"/>
      <c r="T456" s="4"/>
      <c r="U456" s="4"/>
      <c r="V456" s="4"/>
      <c r="W456" s="4"/>
    </row>
    <row r="457" spans="1:23" x14ac:dyDescent="0.25">
      <c r="A457" s="1" t="str">
        <f>IF($F$340="Y",'Population Definitions'!$A$11,"...")</f>
        <v>...</v>
      </c>
      <c r="B457" s="2" t="str">
        <f>IF($F$340="Y","---&gt;","...")</f>
        <v>...</v>
      </c>
      <c r="C457" s="1" t="str">
        <f>IF($F$340="Y",'Population Definitions'!$A$6,"...")</f>
        <v>...</v>
      </c>
      <c r="E457" s="4"/>
      <c r="F457" s="2" t="str">
        <f>IF($F$340="Y","OR","...")</f>
        <v>...</v>
      </c>
      <c r="G457" s="4"/>
      <c r="H457" s="4"/>
      <c r="I457" s="4"/>
      <c r="J457" s="4"/>
      <c r="K457" s="4"/>
      <c r="L457" s="4"/>
      <c r="M457" s="4"/>
      <c r="N457" s="4"/>
      <c r="O457" s="4"/>
      <c r="P457" s="4"/>
      <c r="Q457" s="4"/>
      <c r="R457" s="4"/>
      <c r="S457" s="4"/>
      <c r="T457" s="4"/>
      <c r="U457" s="4"/>
      <c r="V457" s="4"/>
      <c r="W457" s="4"/>
    </row>
    <row r="458" spans="1:23" x14ac:dyDescent="0.25">
      <c r="A458" s="1" t="str">
        <f>IF($G$340="Y",'Population Definitions'!$A$11,"...")</f>
        <v>...</v>
      </c>
      <c r="B458" s="2" t="str">
        <f>IF($G$340="Y","---&gt;","...")</f>
        <v>...</v>
      </c>
      <c r="C458" s="1" t="str">
        <f>IF($G$340="Y",'Population Definitions'!$A$7,"...")</f>
        <v>...</v>
      </c>
      <c r="E458" s="4"/>
      <c r="F458" s="2" t="str">
        <f>IF($G$340="Y","OR","...")</f>
        <v>...</v>
      </c>
      <c r="G458" s="4"/>
      <c r="H458" s="4"/>
      <c r="I458" s="4"/>
      <c r="J458" s="4"/>
      <c r="K458" s="4"/>
      <c r="L458" s="4"/>
      <c r="M458" s="4"/>
      <c r="N458" s="4"/>
      <c r="O458" s="4"/>
      <c r="P458" s="4"/>
      <c r="Q458" s="4"/>
      <c r="R458" s="4"/>
      <c r="S458" s="4"/>
      <c r="T458" s="4"/>
      <c r="U458" s="4"/>
      <c r="V458" s="4"/>
      <c r="W458" s="4"/>
    </row>
    <row r="459" spans="1:23" x14ac:dyDescent="0.25">
      <c r="A459" s="1" t="str">
        <f>IF($H$340="Y",'Population Definitions'!$A$11,"...")</f>
        <v>...</v>
      </c>
      <c r="B459" s="2" t="str">
        <f>IF($H$340="Y","---&gt;","...")</f>
        <v>...</v>
      </c>
      <c r="C459" s="1" t="str">
        <f>IF($H$340="Y",'Population Definitions'!$A$8,"...")</f>
        <v>...</v>
      </c>
      <c r="E459" s="4"/>
      <c r="F459" s="2" t="str">
        <f>IF($H$340="Y","OR","...")</f>
        <v>...</v>
      </c>
      <c r="G459" s="4"/>
      <c r="H459" s="4"/>
      <c r="I459" s="4"/>
      <c r="J459" s="4"/>
      <c r="K459" s="4"/>
      <c r="L459" s="4"/>
      <c r="M459" s="4"/>
      <c r="N459" s="4"/>
      <c r="O459" s="4"/>
      <c r="P459" s="4"/>
      <c r="Q459" s="4"/>
      <c r="R459" s="4"/>
      <c r="S459" s="4"/>
      <c r="T459" s="4"/>
      <c r="U459" s="4"/>
      <c r="V459" s="4"/>
      <c r="W459" s="4"/>
    </row>
    <row r="460" spans="1:23" x14ac:dyDescent="0.25">
      <c r="A460" s="1" t="str">
        <f>IF($I$340="Y",'Population Definitions'!$A$11,"...")</f>
        <v>...</v>
      </c>
      <c r="B460" s="2" t="str">
        <f>IF($I$340="Y","---&gt;","...")</f>
        <v>...</v>
      </c>
      <c r="C460" s="1" t="str">
        <f>IF($I$340="Y",'Population Definitions'!$A$9,"...")</f>
        <v>...</v>
      </c>
      <c r="E460" s="4"/>
      <c r="F460" s="2" t="str">
        <f>IF($I$340="Y","OR","...")</f>
        <v>...</v>
      </c>
      <c r="G460" s="4"/>
      <c r="H460" s="4"/>
      <c r="I460" s="4"/>
      <c r="J460" s="4"/>
      <c r="K460" s="4"/>
      <c r="L460" s="4"/>
      <c r="M460" s="4"/>
      <c r="N460" s="4"/>
      <c r="O460" s="4"/>
      <c r="P460" s="4"/>
      <c r="Q460" s="4"/>
      <c r="R460" s="4"/>
      <c r="S460" s="4"/>
      <c r="T460" s="4"/>
      <c r="U460" s="4"/>
      <c r="V460" s="4"/>
      <c r="W460" s="4"/>
    </row>
    <row r="461" spans="1:23" x14ac:dyDescent="0.25">
      <c r="A461" s="1" t="str">
        <f>IF($J$340="Y",'Population Definitions'!$A$11,"...")</f>
        <v>...</v>
      </c>
      <c r="B461" s="2" t="str">
        <f>IF($J$340="Y","---&gt;","...")</f>
        <v>...</v>
      </c>
      <c r="C461" s="1" t="str">
        <f>IF($J$340="Y",'Population Definitions'!$A$10,"...")</f>
        <v>...</v>
      </c>
      <c r="E461" s="4"/>
      <c r="F461" s="2" t="str">
        <f>IF($J$340="Y","OR","...")</f>
        <v>...</v>
      </c>
      <c r="G461" s="4"/>
      <c r="H461" s="4"/>
      <c r="I461" s="4"/>
      <c r="J461" s="4"/>
      <c r="K461" s="4"/>
      <c r="L461" s="4"/>
      <c r="M461" s="4"/>
      <c r="N461" s="4"/>
      <c r="O461" s="4"/>
      <c r="P461" s="4"/>
      <c r="Q461" s="4"/>
      <c r="R461" s="4"/>
      <c r="S461" s="4"/>
      <c r="T461" s="4"/>
      <c r="U461" s="4"/>
      <c r="V461" s="4"/>
      <c r="W461" s="4"/>
    </row>
    <row r="462" spans="1:23" x14ac:dyDescent="0.25">
      <c r="A462" s="1" t="str">
        <f>IF($K$340="Y",'Population Definitions'!$A$11,"...")</f>
        <v>...</v>
      </c>
      <c r="B462" s="2" t="str">
        <f>IF($K$340="Y","---&gt;","...")</f>
        <v>...</v>
      </c>
      <c r="C462" s="1" t="str">
        <f>IF($K$340="Y",'Population Definitions'!$A$11,"...")</f>
        <v>...</v>
      </c>
      <c r="E462" s="4"/>
      <c r="F462" s="2" t="str">
        <f>IF($K$340="Y","OR","...")</f>
        <v>...</v>
      </c>
      <c r="G462" s="4"/>
      <c r="H462" s="4"/>
      <c r="I462" s="4"/>
      <c r="J462" s="4"/>
      <c r="K462" s="4"/>
      <c r="L462" s="4"/>
      <c r="M462" s="4"/>
      <c r="N462" s="4"/>
      <c r="O462" s="4"/>
      <c r="P462" s="4"/>
      <c r="Q462" s="4"/>
      <c r="R462" s="4"/>
      <c r="S462" s="4"/>
      <c r="T462" s="4"/>
      <c r="U462" s="4"/>
      <c r="V462" s="4"/>
      <c r="W462" s="4"/>
    </row>
    <row r="463" spans="1:23" x14ac:dyDescent="0.25">
      <c r="A463" s="1" t="str">
        <f>IF($L$340="Y",'Population Definitions'!$A$11,"...")</f>
        <v>...</v>
      </c>
      <c r="B463" s="2" t="str">
        <f>IF($L$340="Y","---&gt;","...")</f>
        <v>...</v>
      </c>
      <c r="C463" s="1" t="str">
        <f>IF($L$340="Y",'Population Definitions'!$A$12,"...")</f>
        <v>...</v>
      </c>
      <c r="E463" s="4"/>
      <c r="F463" s="2" t="str">
        <f>IF($L$340="Y","OR","...")</f>
        <v>...</v>
      </c>
      <c r="G463" s="4"/>
      <c r="H463" s="4"/>
      <c r="I463" s="4"/>
      <c r="J463" s="4"/>
      <c r="K463" s="4"/>
      <c r="L463" s="4"/>
      <c r="M463" s="4"/>
      <c r="N463" s="4"/>
      <c r="O463" s="4"/>
      <c r="P463" s="4"/>
      <c r="Q463" s="4"/>
      <c r="R463" s="4"/>
      <c r="S463" s="4"/>
      <c r="T463" s="4"/>
      <c r="U463" s="4"/>
      <c r="V463" s="4"/>
      <c r="W463" s="4"/>
    </row>
    <row r="464" spans="1:23" x14ac:dyDescent="0.25">
      <c r="A464" s="1" t="str">
        <f>IF($M$340="Y",'Population Definitions'!$A$11,"...")</f>
        <v>...</v>
      </c>
      <c r="B464" s="2" t="str">
        <f>IF($M$340="Y","---&gt;","...")</f>
        <v>...</v>
      </c>
      <c r="C464" s="1" t="str">
        <f>IF($M$340="Y",'Population Definitions'!$A$13,"...")</f>
        <v>...</v>
      </c>
      <c r="E464" s="4"/>
      <c r="F464" s="2" t="str">
        <f>IF($M$340="Y","OR","...")</f>
        <v>...</v>
      </c>
      <c r="G464" s="4"/>
      <c r="H464" s="4"/>
      <c r="I464" s="4"/>
      <c r="J464" s="4"/>
      <c r="K464" s="4"/>
      <c r="L464" s="4"/>
      <c r="M464" s="4"/>
      <c r="N464" s="4"/>
      <c r="O464" s="4"/>
      <c r="P464" s="4"/>
      <c r="Q464" s="4"/>
      <c r="R464" s="4"/>
      <c r="S464" s="4"/>
      <c r="T464" s="4"/>
      <c r="U464" s="4"/>
      <c r="V464" s="4"/>
      <c r="W464" s="4"/>
    </row>
    <row r="465" spans="1:23" x14ac:dyDescent="0.25">
      <c r="A465" s="1" t="str">
        <f>IF($B$341="Y",'Population Definitions'!$A$12,"...")</f>
        <v>...</v>
      </c>
      <c r="B465" s="2" t="str">
        <f>IF($B$341="Y","---&gt;","...")</f>
        <v>...</v>
      </c>
      <c r="C465" s="1" t="str">
        <f>IF($B$341="Y",'Population Definitions'!$A$2,"...")</f>
        <v>...</v>
      </c>
      <c r="E465" s="4"/>
      <c r="F465" s="2" t="str">
        <f>IF($B$341="Y","OR","...")</f>
        <v>...</v>
      </c>
      <c r="G465" s="4"/>
      <c r="H465" s="4"/>
      <c r="I465" s="4"/>
      <c r="J465" s="4"/>
      <c r="K465" s="4"/>
      <c r="L465" s="4"/>
      <c r="M465" s="4"/>
      <c r="N465" s="4"/>
      <c r="O465" s="4"/>
      <c r="P465" s="4"/>
      <c r="Q465" s="4"/>
      <c r="R465" s="4"/>
      <c r="S465" s="4"/>
      <c r="T465" s="4"/>
      <c r="U465" s="4"/>
      <c r="V465" s="4"/>
      <c r="W465" s="4"/>
    </row>
    <row r="466" spans="1:23" x14ac:dyDescent="0.25">
      <c r="A466" s="1" t="str">
        <f>IF($C$341="Y",'Population Definitions'!$A$12,"...")</f>
        <v>...</v>
      </c>
      <c r="B466" s="2" t="str">
        <f>IF($C$341="Y","---&gt;","...")</f>
        <v>...</v>
      </c>
      <c r="C466" s="1" t="str">
        <f>IF($C$341="Y",'Population Definitions'!$A$3,"...")</f>
        <v>...</v>
      </c>
      <c r="E466" s="4"/>
      <c r="F466" s="2" t="str">
        <f>IF($C$341="Y","OR","...")</f>
        <v>...</v>
      </c>
      <c r="G466" s="4"/>
      <c r="H466" s="4"/>
      <c r="I466" s="4"/>
      <c r="J466" s="4"/>
      <c r="K466" s="4"/>
      <c r="L466" s="4"/>
      <c r="M466" s="4"/>
      <c r="N466" s="4"/>
      <c r="O466" s="4"/>
      <c r="P466" s="4"/>
      <c r="Q466" s="4"/>
      <c r="R466" s="4"/>
      <c r="S466" s="4"/>
      <c r="T466" s="4"/>
      <c r="U466" s="4"/>
      <c r="V466" s="4"/>
      <c r="W466" s="4"/>
    </row>
    <row r="467" spans="1:23" x14ac:dyDescent="0.25">
      <c r="A467" s="1" t="str">
        <f>IF($D$341="Y",'Population Definitions'!$A$12,"...")</f>
        <v>...</v>
      </c>
      <c r="B467" s="2" t="str">
        <f>IF($D$341="Y","---&gt;","...")</f>
        <v>...</v>
      </c>
      <c r="C467" s="1" t="str">
        <f>IF($D$341="Y",'Population Definitions'!$A$4,"...")</f>
        <v>...</v>
      </c>
      <c r="E467" s="4"/>
      <c r="F467" s="2" t="str">
        <f>IF($D$341="Y","OR","...")</f>
        <v>...</v>
      </c>
      <c r="G467" s="4"/>
      <c r="H467" s="4"/>
      <c r="I467" s="4"/>
      <c r="J467" s="4"/>
      <c r="K467" s="4"/>
      <c r="L467" s="4"/>
      <c r="M467" s="4"/>
      <c r="N467" s="4"/>
      <c r="O467" s="4"/>
      <c r="P467" s="4"/>
      <c r="Q467" s="4"/>
      <c r="R467" s="4"/>
      <c r="S467" s="4"/>
      <c r="T467" s="4"/>
      <c r="U467" s="4"/>
      <c r="V467" s="4"/>
      <c r="W467" s="4"/>
    </row>
    <row r="468" spans="1:23" x14ac:dyDescent="0.25">
      <c r="A468" s="1" t="str">
        <f>IF($E$341="Y",'Population Definitions'!$A$12,"...")</f>
        <v>...</v>
      </c>
      <c r="B468" s="2" t="str">
        <f>IF($E$341="Y","---&gt;","...")</f>
        <v>...</v>
      </c>
      <c r="C468" s="1" t="str">
        <f>IF($E$341="Y",'Population Definitions'!$A$5,"...")</f>
        <v>...</v>
      </c>
      <c r="E468" s="4"/>
      <c r="F468" s="2" t="str">
        <f>IF($E$341="Y","OR","...")</f>
        <v>...</v>
      </c>
      <c r="G468" s="4"/>
      <c r="H468" s="4"/>
      <c r="I468" s="4"/>
      <c r="J468" s="4"/>
      <c r="K468" s="4"/>
      <c r="L468" s="4"/>
      <c r="M468" s="4"/>
      <c r="N468" s="4"/>
      <c r="O468" s="4"/>
      <c r="P468" s="4"/>
      <c r="Q468" s="4"/>
      <c r="R468" s="4"/>
      <c r="S468" s="4"/>
      <c r="T468" s="4"/>
      <c r="U468" s="4"/>
      <c r="V468" s="4"/>
      <c r="W468" s="4"/>
    </row>
    <row r="469" spans="1:23" x14ac:dyDescent="0.25">
      <c r="A469" s="1" t="str">
        <f>IF($F$341="Y",'Population Definitions'!$A$12,"...")</f>
        <v>...</v>
      </c>
      <c r="B469" s="2" t="str">
        <f>IF($F$341="Y","---&gt;","...")</f>
        <v>...</v>
      </c>
      <c r="C469" s="1" t="str">
        <f>IF($F$341="Y",'Population Definitions'!$A$6,"...")</f>
        <v>...</v>
      </c>
      <c r="E469" s="4"/>
      <c r="F469" s="2" t="str">
        <f>IF($F$341="Y","OR","...")</f>
        <v>...</v>
      </c>
      <c r="G469" s="4"/>
      <c r="H469" s="4"/>
      <c r="I469" s="4"/>
      <c r="J469" s="4"/>
      <c r="K469" s="4"/>
      <c r="L469" s="4"/>
      <c r="M469" s="4"/>
      <c r="N469" s="4"/>
      <c r="O469" s="4"/>
      <c r="P469" s="4"/>
      <c r="Q469" s="4"/>
      <c r="R469" s="4"/>
      <c r="S469" s="4"/>
      <c r="T469" s="4"/>
      <c r="U469" s="4"/>
      <c r="V469" s="4"/>
      <c r="W469" s="4"/>
    </row>
    <row r="470" spans="1:23" x14ac:dyDescent="0.25">
      <c r="A470" s="1" t="str">
        <f>IF($G$341="Y",'Population Definitions'!$A$12,"...")</f>
        <v>...</v>
      </c>
      <c r="B470" s="2" t="str">
        <f>IF($G$341="Y","---&gt;","...")</f>
        <v>...</v>
      </c>
      <c r="C470" s="1" t="str">
        <f>IF($G$341="Y",'Population Definitions'!$A$7,"...")</f>
        <v>...</v>
      </c>
      <c r="E470" s="4"/>
      <c r="F470" s="2" t="str">
        <f>IF($G$341="Y","OR","...")</f>
        <v>...</v>
      </c>
      <c r="G470" s="4"/>
      <c r="H470" s="4"/>
      <c r="I470" s="4"/>
      <c r="J470" s="4"/>
      <c r="K470" s="4"/>
      <c r="L470" s="4"/>
      <c r="M470" s="4"/>
      <c r="N470" s="4"/>
      <c r="O470" s="4"/>
      <c r="P470" s="4"/>
      <c r="Q470" s="4"/>
      <c r="R470" s="4"/>
      <c r="S470" s="4"/>
      <c r="T470" s="4"/>
      <c r="U470" s="4"/>
      <c r="V470" s="4"/>
      <c r="W470" s="4"/>
    </row>
    <row r="471" spans="1:23" x14ac:dyDescent="0.25">
      <c r="A471" s="1" t="str">
        <f>IF($H$341="Y",'Population Definitions'!$A$12,"...")</f>
        <v>...</v>
      </c>
      <c r="B471" s="2" t="str">
        <f>IF($H$341="Y","---&gt;","...")</f>
        <v>...</v>
      </c>
      <c r="C471" s="1" t="str">
        <f>IF($H$341="Y",'Population Definitions'!$A$8,"...")</f>
        <v>...</v>
      </c>
      <c r="E471" s="4"/>
      <c r="F471" s="2" t="str">
        <f>IF($H$341="Y","OR","...")</f>
        <v>...</v>
      </c>
      <c r="G471" s="4"/>
      <c r="H471" s="4"/>
      <c r="I471" s="4"/>
      <c r="J471" s="4"/>
      <c r="K471" s="4"/>
      <c r="L471" s="4"/>
      <c r="M471" s="4"/>
      <c r="N471" s="4"/>
      <c r="O471" s="4"/>
      <c r="P471" s="4"/>
      <c r="Q471" s="4"/>
      <c r="R471" s="4"/>
      <c r="S471" s="4"/>
      <c r="T471" s="4"/>
      <c r="U471" s="4"/>
      <c r="V471" s="4"/>
      <c r="W471" s="4"/>
    </row>
    <row r="472" spans="1:23" x14ac:dyDescent="0.25">
      <c r="A472" s="1" t="str">
        <f>IF($I$341="Y",'Population Definitions'!$A$12,"...")</f>
        <v>...</v>
      </c>
      <c r="B472" s="2" t="str">
        <f>IF($I$341="Y","---&gt;","...")</f>
        <v>...</v>
      </c>
      <c r="C472" s="1" t="str">
        <f>IF($I$341="Y",'Population Definitions'!$A$9,"...")</f>
        <v>...</v>
      </c>
      <c r="E472" s="4"/>
      <c r="F472" s="2" t="str">
        <f>IF($I$341="Y","OR","...")</f>
        <v>...</v>
      </c>
      <c r="G472" s="4"/>
      <c r="H472" s="4"/>
      <c r="I472" s="4"/>
      <c r="J472" s="4"/>
      <c r="K472" s="4"/>
      <c r="L472" s="4"/>
      <c r="M472" s="4"/>
      <c r="N472" s="4"/>
      <c r="O472" s="4"/>
      <c r="P472" s="4"/>
      <c r="Q472" s="4"/>
      <c r="R472" s="4"/>
      <c r="S472" s="4"/>
      <c r="T472" s="4"/>
      <c r="U472" s="4"/>
      <c r="V472" s="4"/>
      <c r="W472" s="4"/>
    </row>
    <row r="473" spans="1:23" x14ac:dyDescent="0.25">
      <c r="A473" s="1" t="str">
        <f>IF($J$341="Y",'Population Definitions'!$A$12,"...")</f>
        <v>...</v>
      </c>
      <c r="B473" s="2" t="str">
        <f>IF($J$341="Y","---&gt;","...")</f>
        <v>...</v>
      </c>
      <c r="C473" s="1" t="str">
        <f>IF($J$341="Y",'Population Definitions'!$A$10,"...")</f>
        <v>...</v>
      </c>
      <c r="E473" s="4"/>
      <c r="F473" s="2" t="str">
        <f>IF($J$341="Y","OR","...")</f>
        <v>...</v>
      </c>
      <c r="G473" s="4"/>
      <c r="H473" s="4"/>
      <c r="I473" s="4"/>
      <c r="J473" s="4"/>
      <c r="K473" s="4"/>
      <c r="L473" s="4"/>
      <c r="M473" s="4"/>
      <c r="N473" s="4"/>
      <c r="O473" s="4"/>
      <c r="P473" s="4"/>
      <c r="Q473" s="4"/>
      <c r="R473" s="4"/>
      <c r="S473" s="4"/>
      <c r="T473" s="4"/>
      <c r="U473" s="4"/>
      <c r="V473" s="4"/>
      <c r="W473" s="4"/>
    </row>
    <row r="474" spans="1:23" x14ac:dyDescent="0.25">
      <c r="A474" s="1" t="str">
        <f>IF($K$341="Y",'Population Definitions'!$A$12,"...")</f>
        <v>...</v>
      </c>
      <c r="B474" s="2" t="str">
        <f>IF($K$341="Y","---&gt;","...")</f>
        <v>...</v>
      </c>
      <c r="C474" s="1" t="str">
        <f>IF($K$341="Y",'Population Definitions'!$A$11,"...")</f>
        <v>...</v>
      </c>
      <c r="E474" s="4"/>
      <c r="F474" s="2" t="str">
        <f>IF($K$341="Y","OR","...")</f>
        <v>...</v>
      </c>
      <c r="G474" s="4"/>
      <c r="H474" s="4"/>
      <c r="I474" s="4"/>
      <c r="J474" s="4"/>
      <c r="K474" s="4"/>
      <c r="L474" s="4"/>
      <c r="M474" s="4"/>
      <c r="N474" s="4"/>
      <c r="O474" s="4"/>
      <c r="P474" s="4"/>
      <c r="Q474" s="4"/>
      <c r="R474" s="4"/>
      <c r="S474" s="4"/>
      <c r="T474" s="4"/>
      <c r="U474" s="4"/>
      <c r="V474" s="4"/>
      <c r="W474" s="4"/>
    </row>
    <row r="475" spans="1:23" x14ac:dyDescent="0.25">
      <c r="A475" s="1" t="str">
        <f>IF($L$341="Y",'Population Definitions'!$A$12,"...")</f>
        <v>...</v>
      </c>
      <c r="B475" s="2" t="str">
        <f>IF($L$341="Y","---&gt;","...")</f>
        <v>...</v>
      </c>
      <c r="C475" s="1" t="str">
        <f>IF($L$341="Y",'Population Definitions'!$A$12,"...")</f>
        <v>...</v>
      </c>
      <c r="E475" s="4"/>
      <c r="F475" s="2" t="str">
        <f>IF($L$341="Y","OR","...")</f>
        <v>...</v>
      </c>
      <c r="G475" s="4"/>
      <c r="H475" s="4"/>
      <c r="I475" s="4"/>
      <c r="J475" s="4"/>
      <c r="K475" s="4"/>
      <c r="L475" s="4"/>
      <c r="M475" s="4"/>
      <c r="N475" s="4"/>
      <c r="O475" s="4"/>
      <c r="P475" s="4"/>
      <c r="Q475" s="4"/>
      <c r="R475" s="4"/>
      <c r="S475" s="4"/>
      <c r="T475" s="4"/>
      <c r="U475" s="4"/>
      <c r="V475" s="4"/>
      <c r="W475" s="4"/>
    </row>
    <row r="476" spans="1:23" x14ac:dyDescent="0.25">
      <c r="A476" s="1" t="str">
        <f>IF($M$341="Y",'Population Definitions'!$A$12,"...")</f>
        <v>...</v>
      </c>
      <c r="B476" s="2" t="str">
        <f>IF($M$341="Y","---&gt;","...")</f>
        <v>...</v>
      </c>
      <c r="C476" s="1" t="str">
        <f>IF($M$341="Y",'Population Definitions'!$A$13,"...")</f>
        <v>...</v>
      </c>
      <c r="E476" s="4"/>
      <c r="F476" s="2" t="str">
        <f>IF($M$341="Y","OR","...")</f>
        <v>...</v>
      </c>
      <c r="G476" s="4"/>
      <c r="H476" s="4"/>
      <c r="I476" s="4"/>
      <c r="J476" s="4"/>
      <c r="K476" s="4"/>
      <c r="L476" s="4"/>
      <c r="M476" s="4"/>
      <c r="N476" s="4"/>
      <c r="O476" s="4"/>
      <c r="P476" s="4"/>
      <c r="Q476" s="4"/>
      <c r="R476" s="4"/>
      <c r="S476" s="4"/>
      <c r="T476" s="4"/>
      <c r="U476" s="4"/>
      <c r="V476" s="4"/>
      <c r="W476" s="4"/>
    </row>
    <row r="477" spans="1:23" x14ac:dyDescent="0.25">
      <c r="A477" s="1" t="str">
        <f>IF($B$342="Y",'Population Definitions'!$A$13,"...")</f>
        <v>...</v>
      </c>
      <c r="B477" s="2" t="str">
        <f>IF($B$342="Y","---&gt;","...")</f>
        <v>...</v>
      </c>
      <c r="C477" s="1" t="str">
        <f>IF($B$342="Y",'Population Definitions'!$A$2,"...")</f>
        <v>...</v>
      </c>
      <c r="E477" s="4"/>
      <c r="F477" s="2" t="str">
        <f>IF($B$342="Y","OR","...")</f>
        <v>...</v>
      </c>
      <c r="G477" s="4"/>
      <c r="H477" s="4"/>
      <c r="I477" s="4"/>
      <c r="J477" s="4"/>
      <c r="K477" s="4"/>
      <c r="L477" s="4"/>
      <c r="M477" s="4"/>
      <c r="N477" s="4"/>
      <c r="O477" s="4"/>
      <c r="P477" s="4"/>
      <c r="Q477" s="4"/>
      <c r="R477" s="4"/>
      <c r="S477" s="4"/>
      <c r="T477" s="4"/>
      <c r="U477" s="4"/>
      <c r="V477" s="4"/>
      <c r="W477" s="4"/>
    </row>
    <row r="478" spans="1:23" x14ac:dyDescent="0.25">
      <c r="A478" s="1" t="str">
        <f>IF($C$342="Y",'Population Definitions'!$A$13,"...")</f>
        <v>...</v>
      </c>
      <c r="B478" s="2" t="str">
        <f>IF($C$342="Y","---&gt;","...")</f>
        <v>...</v>
      </c>
      <c r="C478" s="1" t="str">
        <f>IF($C$342="Y",'Population Definitions'!$A$3,"...")</f>
        <v>...</v>
      </c>
      <c r="E478" s="4"/>
      <c r="F478" s="2" t="str">
        <f>IF($C$342="Y","OR","...")</f>
        <v>...</v>
      </c>
      <c r="G478" s="4"/>
      <c r="H478" s="4"/>
      <c r="I478" s="4"/>
      <c r="J478" s="4"/>
      <c r="K478" s="4"/>
      <c r="L478" s="4"/>
      <c r="M478" s="4"/>
      <c r="N478" s="4"/>
      <c r="O478" s="4"/>
      <c r="P478" s="4"/>
      <c r="Q478" s="4"/>
      <c r="R478" s="4"/>
      <c r="S478" s="4"/>
      <c r="T478" s="4"/>
      <c r="U478" s="4"/>
      <c r="V478" s="4"/>
      <c r="W478" s="4"/>
    </row>
    <row r="479" spans="1:23" x14ac:dyDescent="0.25">
      <c r="A479" s="1" t="str">
        <f>IF($D$342="Y",'Population Definitions'!$A$13,"...")</f>
        <v>...</v>
      </c>
      <c r="B479" s="2" t="str">
        <f>IF($D$342="Y","---&gt;","...")</f>
        <v>...</v>
      </c>
      <c r="C479" s="1" t="str">
        <f>IF($D$342="Y",'Population Definitions'!$A$4,"...")</f>
        <v>...</v>
      </c>
      <c r="E479" s="4"/>
      <c r="F479" s="2" t="str">
        <f>IF($D$342="Y","OR","...")</f>
        <v>...</v>
      </c>
      <c r="G479" s="4"/>
      <c r="H479" s="4"/>
      <c r="I479" s="4"/>
      <c r="J479" s="4"/>
      <c r="K479" s="4"/>
      <c r="L479" s="4"/>
      <c r="M479" s="4"/>
      <c r="N479" s="4"/>
      <c r="O479" s="4"/>
      <c r="P479" s="4"/>
      <c r="Q479" s="4"/>
      <c r="R479" s="4"/>
      <c r="S479" s="4"/>
      <c r="T479" s="4"/>
      <c r="U479" s="4"/>
      <c r="V479" s="4"/>
      <c r="W479" s="4"/>
    </row>
    <row r="480" spans="1:23" x14ac:dyDescent="0.25">
      <c r="A480" s="1" t="str">
        <f>IF($E$342="Y",'Population Definitions'!$A$13,"...")</f>
        <v>...</v>
      </c>
      <c r="B480" s="2" t="str">
        <f>IF($E$342="Y","---&gt;","...")</f>
        <v>...</v>
      </c>
      <c r="C480" s="1" t="str">
        <f>IF($E$342="Y",'Population Definitions'!$A$5,"...")</f>
        <v>...</v>
      </c>
      <c r="E480" s="4"/>
      <c r="F480" s="2" t="str">
        <f>IF($E$342="Y","OR","...")</f>
        <v>...</v>
      </c>
      <c r="G480" s="4"/>
      <c r="H480" s="4"/>
      <c r="I480" s="4"/>
      <c r="J480" s="4"/>
      <c r="K480" s="4"/>
      <c r="L480" s="4"/>
      <c r="M480" s="4"/>
      <c r="N480" s="4"/>
      <c r="O480" s="4"/>
      <c r="P480" s="4"/>
      <c r="Q480" s="4"/>
      <c r="R480" s="4"/>
      <c r="S480" s="4"/>
      <c r="T480" s="4"/>
      <c r="U480" s="4"/>
      <c r="V480" s="4"/>
      <c r="W480" s="4"/>
    </row>
    <row r="481" spans="1:23" x14ac:dyDescent="0.25">
      <c r="A481" s="1" t="str">
        <f>IF($F$342="Y",'Population Definitions'!$A$13,"...")</f>
        <v>...</v>
      </c>
      <c r="B481" s="2" t="str">
        <f>IF($F$342="Y","---&gt;","...")</f>
        <v>...</v>
      </c>
      <c r="C481" s="1" t="str">
        <f>IF($F$342="Y",'Population Definitions'!$A$6,"...")</f>
        <v>...</v>
      </c>
      <c r="E481" s="4"/>
      <c r="F481" s="2" t="str">
        <f>IF($F$342="Y","OR","...")</f>
        <v>...</v>
      </c>
      <c r="G481" s="4"/>
      <c r="H481" s="4"/>
      <c r="I481" s="4"/>
      <c r="J481" s="4"/>
      <c r="K481" s="4"/>
      <c r="L481" s="4"/>
      <c r="M481" s="4"/>
      <c r="N481" s="4"/>
      <c r="O481" s="4"/>
      <c r="P481" s="4"/>
      <c r="Q481" s="4"/>
      <c r="R481" s="4"/>
      <c r="S481" s="4"/>
      <c r="T481" s="4"/>
      <c r="U481" s="4"/>
      <c r="V481" s="4"/>
      <c r="W481" s="4"/>
    </row>
    <row r="482" spans="1:23" x14ac:dyDescent="0.25">
      <c r="A482" s="1" t="str">
        <f>IF($G$342="Y",'Population Definitions'!$A$13,"...")</f>
        <v>...</v>
      </c>
      <c r="B482" s="2" t="str">
        <f>IF($G$342="Y","---&gt;","...")</f>
        <v>...</v>
      </c>
      <c r="C482" s="1" t="str">
        <f>IF($G$342="Y",'Population Definitions'!$A$7,"...")</f>
        <v>...</v>
      </c>
      <c r="E482" s="4"/>
      <c r="F482" s="2" t="str">
        <f>IF($G$342="Y","OR","...")</f>
        <v>...</v>
      </c>
      <c r="G482" s="4"/>
      <c r="H482" s="4"/>
      <c r="I482" s="4"/>
      <c r="J482" s="4"/>
      <c r="K482" s="4"/>
      <c r="L482" s="4"/>
      <c r="M482" s="4"/>
      <c r="N482" s="4"/>
      <c r="O482" s="4"/>
      <c r="P482" s="4"/>
      <c r="Q482" s="4"/>
      <c r="R482" s="4"/>
      <c r="S482" s="4"/>
      <c r="T482" s="4"/>
      <c r="U482" s="4"/>
      <c r="V482" s="4"/>
      <c r="W482" s="4"/>
    </row>
    <row r="483" spans="1:23" x14ac:dyDescent="0.25">
      <c r="A483" s="1" t="str">
        <f>IF($H$342="Y",'Population Definitions'!$A$13,"...")</f>
        <v>...</v>
      </c>
      <c r="B483" s="2" t="str">
        <f>IF($H$342="Y","---&gt;","...")</f>
        <v>...</v>
      </c>
      <c r="C483" s="1" t="str">
        <f>IF($H$342="Y",'Population Definitions'!$A$8,"...")</f>
        <v>...</v>
      </c>
      <c r="E483" s="4"/>
      <c r="F483" s="2" t="str">
        <f>IF($H$342="Y","OR","...")</f>
        <v>...</v>
      </c>
      <c r="G483" s="4"/>
      <c r="H483" s="4"/>
      <c r="I483" s="4"/>
      <c r="J483" s="4"/>
      <c r="K483" s="4"/>
      <c r="L483" s="4"/>
      <c r="M483" s="4"/>
      <c r="N483" s="4"/>
      <c r="O483" s="4"/>
      <c r="P483" s="4"/>
      <c r="Q483" s="4"/>
      <c r="R483" s="4"/>
      <c r="S483" s="4"/>
      <c r="T483" s="4"/>
      <c r="U483" s="4"/>
      <c r="V483" s="4"/>
      <c r="W483" s="4"/>
    </row>
    <row r="484" spans="1:23" x14ac:dyDescent="0.25">
      <c r="A484" s="1" t="str">
        <f>IF($I$342="Y",'Population Definitions'!$A$13,"...")</f>
        <v>...</v>
      </c>
      <c r="B484" s="2" t="str">
        <f>IF($I$342="Y","---&gt;","...")</f>
        <v>...</v>
      </c>
      <c r="C484" s="1" t="str">
        <f>IF($I$342="Y",'Population Definitions'!$A$9,"...")</f>
        <v>...</v>
      </c>
      <c r="E484" s="4"/>
      <c r="F484" s="2" t="str">
        <f>IF($I$342="Y","OR","...")</f>
        <v>...</v>
      </c>
      <c r="G484" s="4"/>
      <c r="H484" s="4"/>
      <c r="I484" s="4"/>
      <c r="J484" s="4"/>
      <c r="K484" s="4"/>
      <c r="L484" s="4"/>
      <c r="M484" s="4"/>
      <c r="N484" s="4"/>
      <c r="O484" s="4"/>
      <c r="P484" s="4"/>
      <c r="Q484" s="4"/>
      <c r="R484" s="4"/>
      <c r="S484" s="4"/>
      <c r="T484" s="4"/>
      <c r="U484" s="4"/>
      <c r="V484" s="4"/>
      <c r="W484" s="4"/>
    </row>
    <row r="485" spans="1:23" x14ac:dyDescent="0.25">
      <c r="A485" s="1" t="str">
        <f>IF($J$342="Y",'Population Definitions'!$A$13,"...")</f>
        <v>...</v>
      </c>
      <c r="B485" s="2" t="str">
        <f>IF($J$342="Y","---&gt;","...")</f>
        <v>...</v>
      </c>
      <c r="C485" s="1" t="str">
        <f>IF($J$342="Y",'Population Definitions'!$A$10,"...")</f>
        <v>...</v>
      </c>
      <c r="E485" s="4"/>
      <c r="F485" s="2" t="str">
        <f>IF($J$342="Y","OR","...")</f>
        <v>...</v>
      </c>
      <c r="G485" s="4"/>
      <c r="H485" s="4"/>
      <c r="I485" s="4"/>
      <c r="J485" s="4"/>
      <c r="K485" s="4"/>
      <c r="L485" s="4"/>
      <c r="M485" s="4"/>
      <c r="N485" s="4"/>
      <c r="O485" s="4"/>
      <c r="P485" s="4"/>
      <c r="Q485" s="4"/>
      <c r="R485" s="4"/>
      <c r="S485" s="4"/>
      <c r="T485" s="4"/>
      <c r="U485" s="4"/>
      <c r="V485" s="4"/>
      <c r="W485" s="4"/>
    </row>
    <row r="486" spans="1:23" x14ac:dyDescent="0.25">
      <c r="A486" s="1" t="str">
        <f>IF($K$342="Y",'Population Definitions'!$A$13,"...")</f>
        <v>...</v>
      </c>
      <c r="B486" s="2" t="str">
        <f>IF($K$342="Y","---&gt;","...")</f>
        <v>...</v>
      </c>
      <c r="C486" s="1" t="str">
        <f>IF($K$342="Y",'Population Definitions'!$A$11,"...")</f>
        <v>...</v>
      </c>
      <c r="E486" s="4"/>
      <c r="F486" s="2" t="str">
        <f>IF($K$342="Y","OR","...")</f>
        <v>...</v>
      </c>
      <c r="G486" s="4"/>
      <c r="H486" s="4"/>
      <c r="I486" s="4"/>
      <c r="J486" s="4"/>
      <c r="K486" s="4"/>
      <c r="L486" s="4"/>
      <c r="M486" s="4"/>
      <c r="N486" s="4"/>
      <c r="O486" s="4"/>
      <c r="P486" s="4"/>
      <c r="Q486" s="4"/>
      <c r="R486" s="4"/>
      <c r="S486" s="4"/>
      <c r="T486" s="4"/>
      <c r="U486" s="4"/>
      <c r="V486" s="4"/>
      <c r="W486" s="4"/>
    </row>
    <row r="487" spans="1:23" x14ac:dyDescent="0.25">
      <c r="A487" s="1" t="str">
        <f>IF($L$342="Y",'Population Definitions'!$A$13,"...")</f>
        <v>...</v>
      </c>
      <c r="B487" s="2" t="str">
        <f>IF($L$342="Y","---&gt;","...")</f>
        <v>...</v>
      </c>
      <c r="C487" s="1" t="str">
        <f>IF($L$342="Y",'Population Definitions'!$A$12,"...")</f>
        <v>...</v>
      </c>
      <c r="E487" s="4"/>
      <c r="F487" s="2" t="str">
        <f>IF($L$342="Y","OR","...")</f>
        <v>...</v>
      </c>
      <c r="G487" s="4"/>
      <c r="H487" s="4"/>
      <c r="I487" s="4"/>
      <c r="J487" s="4"/>
      <c r="K487" s="4"/>
      <c r="L487" s="4"/>
      <c r="M487" s="4"/>
      <c r="N487" s="4"/>
      <c r="O487" s="4"/>
      <c r="P487" s="4"/>
      <c r="Q487" s="4"/>
      <c r="R487" s="4"/>
      <c r="S487" s="4"/>
      <c r="T487" s="4"/>
      <c r="U487" s="4"/>
      <c r="V487" s="4"/>
      <c r="W487" s="4"/>
    </row>
    <row r="488" spans="1:23" x14ac:dyDescent="0.25">
      <c r="A488" s="1" t="str">
        <f>IF($M$342="Y",'Population Definitions'!$A$13,"...")</f>
        <v>...</v>
      </c>
      <c r="B488" s="2" t="str">
        <f>IF($M$342="Y","---&gt;","...")</f>
        <v>...</v>
      </c>
      <c r="C488" s="1" t="str">
        <f>IF($M$342="Y",'Population Definitions'!$A$13,"...")</f>
        <v>...</v>
      </c>
      <c r="E488" s="4"/>
      <c r="F488" s="2" t="str">
        <f>IF($M$342="Y","OR","...")</f>
        <v>...</v>
      </c>
      <c r="G488" s="4"/>
      <c r="H488" s="4"/>
      <c r="I488" s="4"/>
      <c r="J488" s="4"/>
      <c r="K488" s="4"/>
      <c r="L488" s="4"/>
      <c r="M488" s="4"/>
      <c r="N488" s="4"/>
      <c r="O488" s="4"/>
      <c r="P488" s="4"/>
      <c r="Q488" s="4"/>
      <c r="R488" s="4"/>
      <c r="S488" s="4"/>
      <c r="T488" s="4"/>
      <c r="U488" s="4"/>
      <c r="V488" s="4"/>
      <c r="W488" s="4"/>
    </row>
  </sheetData>
  <conditionalFormatting sqref="B10">
    <cfRule type="cellIs" dxfId="5855" priority="111" operator="equal">
      <formula>"Y"</formula>
    </cfRule>
    <cfRule type="cellIs" dxfId="5854" priority="112" operator="equal">
      <formula>"N"</formula>
    </cfRule>
  </conditionalFormatting>
  <conditionalFormatting sqref="B11">
    <cfRule type="cellIs" dxfId="5853" priority="133" operator="equal">
      <formula>"Y"</formula>
    </cfRule>
    <cfRule type="cellIs" dxfId="5852" priority="134" operator="equal">
      <formula>"N"</formula>
    </cfRule>
  </conditionalFormatting>
  <conditionalFormatting sqref="B12">
    <cfRule type="cellIs" dxfId="5851" priority="155" operator="equal">
      <formula>"Y"</formula>
    </cfRule>
    <cfRule type="cellIs" dxfId="5850" priority="156" operator="equal">
      <formula>"N"</formula>
    </cfRule>
  </conditionalFormatting>
  <conditionalFormatting sqref="B13">
    <cfRule type="cellIs" dxfId="5849" priority="177" operator="equal">
      <formula>"Y"</formula>
    </cfRule>
    <cfRule type="cellIs" dxfId="5848" priority="178" operator="equal">
      <formula>"N"</formula>
    </cfRule>
  </conditionalFormatting>
  <conditionalFormatting sqref="B14">
    <cfRule type="cellIs" dxfId="5847" priority="199" operator="equal">
      <formula>"Y"</formula>
    </cfRule>
    <cfRule type="cellIs" dxfId="5846" priority="200" operator="equal">
      <formula>"N"</formula>
    </cfRule>
  </conditionalFormatting>
  <conditionalFormatting sqref="B15">
    <cfRule type="cellIs" dxfId="5845" priority="221" operator="equal">
      <formula>"Y"</formula>
    </cfRule>
    <cfRule type="cellIs" dxfId="5844" priority="222" operator="equal">
      <formula>"N"</formula>
    </cfRule>
  </conditionalFormatting>
  <conditionalFormatting sqref="B16">
    <cfRule type="cellIs" dxfId="5843" priority="243" operator="equal">
      <formula>"Y"</formula>
    </cfRule>
    <cfRule type="cellIs" dxfId="5842" priority="244" operator="equal">
      <formula>"N"</formula>
    </cfRule>
  </conditionalFormatting>
  <conditionalFormatting sqref="B169">
    <cfRule type="cellIs" dxfId="5841" priority="863" operator="equal">
      <formula>"Y"</formula>
    </cfRule>
    <cfRule type="cellIs" dxfId="5840" priority="864" operator="equal">
      <formula>"N"</formula>
    </cfRule>
  </conditionalFormatting>
  <conditionalFormatting sqref="B170">
    <cfRule type="cellIs" dxfId="5839" priority="885" operator="equal">
      <formula>"Y"</formula>
    </cfRule>
    <cfRule type="cellIs" dxfId="5838" priority="886" operator="equal">
      <formula>"N"</formula>
    </cfRule>
  </conditionalFormatting>
  <conditionalFormatting sqref="B171">
    <cfRule type="cellIs" dxfId="5837" priority="907" operator="equal">
      <formula>"Y"</formula>
    </cfRule>
    <cfRule type="cellIs" dxfId="5836" priority="908" operator="equal">
      <formula>"N"</formula>
    </cfRule>
  </conditionalFormatting>
  <conditionalFormatting sqref="B172">
    <cfRule type="cellIs" dxfId="5835" priority="929" operator="equal">
      <formula>"Y"</formula>
    </cfRule>
    <cfRule type="cellIs" dxfId="5834" priority="930" operator="equal">
      <formula>"N"</formula>
    </cfRule>
  </conditionalFormatting>
  <conditionalFormatting sqref="B173">
    <cfRule type="cellIs" dxfId="5833" priority="951" operator="equal">
      <formula>"Y"</formula>
    </cfRule>
    <cfRule type="cellIs" dxfId="5832" priority="952" operator="equal">
      <formula>"N"</formula>
    </cfRule>
  </conditionalFormatting>
  <conditionalFormatting sqref="B174">
    <cfRule type="cellIs" dxfId="5831" priority="973" operator="equal">
      <formula>"Y"</formula>
    </cfRule>
    <cfRule type="cellIs" dxfId="5830" priority="974" operator="equal">
      <formula>"N"</formula>
    </cfRule>
  </conditionalFormatting>
  <conditionalFormatting sqref="B175">
    <cfRule type="cellIs" dxfId="5829" priority="995" operator="equal">
      <formula>"Y"</formula>
    </cfRule>
    <cfRule type="cellIs" dxfId="5828" priority="996" operator="equal">
      <formula>"N"</formula>
    </cfRule>
  </conditionalFormatting>
  <conditionalFormatting sqref="B176">
    <cfRule type="cellIs" dxfId="5827" priority="1017" operator="equal">
      <formula>"Y"</formula>
    </cfRule>
    <cfRule type="cellIs" dxfId="5826" priority="1018" operator="equal">
      <formula>"N"</formula>
    </cfRule>
  </conditionalFormatting>
  <conditionalFormatting sqref="B177">
    <cfRule type="cellIs" dxfId="5825" priority="1039" operator="equal">
      <formula>"Y"</formula>
    </cfRule>
    <cfRule type="cellIs" dxfId="5824" priority="1040" operator="equal">
      <formula>"N"</formula>
    </cfRule>
  </conditionalFormatting>
  <conditionalFormatting sqref="B178">
    <cfRule type="cellIs" dxfId="5823" priority="1061" operator="equal">
      <formula>"Y"</formula>
    </cfRule>
    <cfRule type="cellIs" dxfId="5822" priority="1062" operator="equal">
      <formula>"N"</formula>
    </cfRule>
  </conditionalFormatting>
  <conditionalFormatting sqref="B179">
    <cfRule type="cellIs" dxfId="5821" priority="1083" operator="equal">
      <formula>"Y"</formula>
    </cfRule>
    <cfRule type="cellIs" dxfId="5820" priority="1084" operator="equal">
      <formula>"N"</formula>
    </cfRule>
  </conditionalFormatting>
  <conditionalFormatting sqref="B332">
    <cfRule type="cellIs" dxfId="5819" priority="1703" operator="equal">
      <formula>"Y"</formula>
    </cfRule>
    <cfRule type="cellIs" dxfId="5818" priority="1704" operator="equal">
      <formula>"N"</formula>
    </cfRule>
  </conditionalFormatting>
  <conditionalFormatting sqref="B333">
    <cfRule type="cellIs" dxfId="5817" priority="1725" operator="equal">
      <formula>"Y"</formula>
    </cfRule>
    <cfRule type="cellIs" dxfId="5816" priority="1726" operator="equal">
      <formula>"N"</formula>
    </cfRule>
  </conditionalFormatting>
  <conditionalFormatting sqref="B334">
    <cfRule type="cellIs" dxfId="5815" priority="1747" operator="equal">
      <formula>"Y"</formula>
    </cfRule>
    <cfRule type="cellIs" dxfId="5814" priority="1748" operator="equal">
      <formula>"N"</formula>
    </cfRule>
  </conditionalFormatting>
  <conditionalFormatting sqref="B335">
    <cfRule type="cellIs" dxfId="5813" priority="1769" operator="equal">
      <formula>"Y"</formula>
    </cfRule>
    <cfRule type="cellIs" dxfId="5812" priority="1770" operator="equal">
      <formula>"N"</formula>
    </cfRule>
  </conditionalFormatting>
  <conditionalFormatting sqref="B336">
    <cfRule type="cellIs" dxfId="5811" priority="1791" operator="equal">
      <formula>"Y"</formula>
    </cfRule>
    <cfRule type="cellIs" dxfId="5810" priority="1792" operator="equal">
      <formula>"N"</formula>
    </cfRule>
  </conditionalFormatting>
  <conditionalFormatting sqref="B337">
    <cfRule type="cellIs" dxfId="5809" priority="1813" operator="equal">
      <formula>"Y"</formula>
    </cfRule>
    <cfRule type="cellIs" dxfId="5808" priority="1814" operator="equal">
      <formula>"N"</formula>
    </cfRule>
  </conditionalFormatting>
  <conditionalFormatting sqref="B338">
    <cfRule type="cellIs" dxfId="5807" priority="1835" operator="equal">
      <formula>"Y"</formula>
    </cfRule>
    <cfRule type="cellIs" dxfId="5806" priority="1836" operator="equal">
      <formula>"N"</formula>
    </cfRule>
  </conditionalFormatting>
  <conditionalFormatting sqref="B339">
    <cfRule type="cellIs" dxfId="5805" priority="1857" operator="equal">
      <formula>"Y"</formula>
    </cfRule>
    <cfRule type="cellIs" dxfId="5804" priority="1858" operator="equal">
      <formula>"N"</formula>
    </cfRule>
  </conditionalFormatting>
  <conditionalFormatting sqref="B340">
    <cfRule type="cellIs" dxfId="5803" priority="1879" operator="equal">
      <formula>"Y"</formula>
    </cfRule>
    <cfRule type="cellIs" dxfId="5802" priority="1880" operator="equal">
      <formula>"N"</formula>
    </cfRule>
  </conditionalFormatting>
  <conditionalFormatting sqref="B341">
    <cfRule type="cellIs" dxfId="5801" priority="1901" operator="equal">
      <formula>"Y"</formula>
    </cfRule>
    <cfRule type="cellIs" dxfId="5800" priority="1902" operator="equal">
      <formula>"N"</formula>
    </cfRule>
  </conditionalFormatting>
  <conditionalFormatting sqref="B342">
    <cfRule type="cellIs" dxfId="5799" priority="1923" operator="equal">
      <formula>"Y"</formula>
    </cfRule>
    <cfRule type="cellIs" dxfId="5798" priority="1924" operator="equal">
      <formula>"N"</formula>
    </cfRule>
  </conditionalFormatting>
  <conditionalFormatting sqref="B6">
    <cfRule type="cellIs" dxfId="5797" priority="23" operator="equal">
      <formula>"Y"</formula>
    </cfRule>
    <cfRule type="cellIs" dxfId="5796" priority="24" operator="equal">
      <formula>"N"</formula>
    </cfRule>
  </conditionalFormatting>
  <conditionalFormatting sqref="B7">
    <cfRule type="cellIs" dxfId="5795" priority="45" operator="equal">
      <formula>"Y"</formula>
    </cfRule>
    <cfRule type="cellIs" dxfId="5794" priority="46" operator="equal">
      <formula>"N"</formula>
    </cfRule>
  </conditionalFormatting>
  <conditionalFormatting sqref="B8">
    <cfRule type="cellIs" dxfId="5793" priority="67" operator="equal">
      <formula>"Y"</formula>
    </cfRule>
    <cfRule type="cellIs" dxfId="5792" priority="68" operator="equal">
      <formula>"N"</formula>
    </cfRule>
  </conditionalFormatting>
  <conditionalFormatting sqref="B9">
    <cfRule type="cellIs" dxfId="5791" priority="89" operator="equal">
      <formula>"Y"</formula>
    </cfRule>
    <cfRule type="cellIs" dxfId="5790" priority="90" operator="equal">
      <formula>"N"</formula>
    </cfRule>
  </conditionalFormatting>
  <conditionalFormatting sqref="C10">
    <cfRule type="cellIs" dxfId="5789" priority="113" operator="equal">
      <formula>"Y"</formula>
    </cfRule>
    <cfRule type="cellIs" dxfId="5788" priority="114" operator="equal">
      <formula>"N"</formula>
    </cfRule>
  </conditionalFormatting>
  <conditionalFormatting sqref="C11">
    <cfRule type="cellIs" dxfId="5787" priority="135" operator="equal">
      <formula>"Y"</formula>
    </cfRule>
    <cfRule type="cellIs" dxfId="5786" priority="136" operator="equal">
      <formula>"N"</formula>
    </cfRule>
  </conditionalFormatting>
  <conditionalFormatting sqref="C12">
    <cfRule type="cellIs" dxfId="5785" priority="157" operator="equal">
      <formula>"Y"</formula>
    </cfRule>
    <cfRule type="cellIs" dxfId="5784" priority="158" operator="equal">
      <formula>"N"</formula>
    </cfRule>
  </conditionalFormatting>
  <conditionalFormatting sqref="C13">
    <cfRule type="cellIs" dxfId="5783" priority="179" operator="equal">
      <formula>"Y"</formula>
    </cfRule>
    <cfRule type="cellIs" dxfId="5782" priority="180" operator="equal">
      <formula>"N"</formula>
    </cfRule>
  </conditionalFormatting>
  <conditionalFormatting sqref="C14">
    <cfRule type="cellIs" dxfId="5781" priority="201" operator="equal">
      <formula>"Y"</formula>
    </cfRule>
    <cfRule type="cellIs" dxfId="5780" priority="202" operator="equal">
      <formula>"N"</formula>
    </cfRule>
  </conditionalFormatting>
  <conditionalFormatting sqref="C15">
    <cfRule type="cellIs" dxfId="5779" priority="223" operator="equal">
      <formula>"Y"</formula>
    </cfRule>
    <cfRule type="cellIs" dxfId="5778" priority="224" operator="equal">
      <formula>"N"</formula>
    </cfRule>
  </conditionalFormatting>
  <conditionalFormatting sqref="C16">
    <cfRule type="cellIs" dxfId="5777" priority="245" operator="equal">
      <formula>"Y"</formula>
    </cfRule>
    <cfRule type="cellIs" dxfId="5776" priority="246" operator="equal">
      <formula>"N"</formula>
    </cfRule>
  </conditionalFormatting>
  <conditionalFormatting sqref="C168">
    <cfRule type="cellIs" dxfId="5775" priority="841" operator="equal">
      <formula>"Y"</formula>
    </cfRule>
    <cfRule type="cellIs" dxfId="5774" priority="842" operator="equal">
      <formula>"N"</formula>
    </cfRule>
  </conditionalFormatting>
  <conditionalFormatting sqref="C170">
    <cfRule type="cellIs" dxfId="5773" priority="887" operator="equal">
      <formula>"Y"</formula>
    </cfRule>
    <cfRule type="cellIs" dxfId="5772" priority="888" operator="equal">
      <formula>"N"</formula>
    </cfRule>
  </conditionalFormatting>
  <conditionalFormatting sqref="C171">
    <cfRule type="cellIs" dxfId="5771" priority="909" operator="equal">
      <formula>"Y"</formula>
    </cfRule>
    <cfRule type="cellIs" dxfId="5770" priority="910" operator="equal">
      <formula>"N"</formula>
    </cfRule>
  </conditionalFormatting>
  <conditionalFormatting sqref="C172">
    <cfRule type="cellIs" dxfId="5769" priority="931" operator="equal">
      <formula>"Y"</formula>
    </cfRule>
    <cfRule type="cellIs" dxfId="5768" priority="932" operator="equal">
      <formula>"N"</formula>
    </cfRule>
  </conditionalFormatting>
  <conditionalFormatting sqref="C173">
    <cfRule type="cellIs" dxfId="5767" priority="953" operator="equal">
      <formula>"Y"</formula>
    </cfRule>
    <cfRule type="cellIs" dxfId="5766" priority="954" operator="equal">
      <formula>"N"</formula>
    </cfRule>
  </conditionalFormatting>
  <conditionalFormatting sqref="C174">
    <cfRule type="cellIs" dxfId="5765" priority="975" operator="equal">
      <formula>"Y"</formula>
    </cfRule>
    <cfRule type="cellIs" dxfId="5764" priority="976" operator="equal">
      <formula>"N"</formula>
    </cfRule>
  </conditionalFormatting>
  <conditionalFormatting sqref="C175">
    <cfRule type="cellIs" dxfId="5763" priority="997" operator="equal">
      <formula>"Y"</formula>
    </cfRule>
    <cfRule type="cellIs" dxfId="5762" priority="998" operator="equal">
      <formula>"N"</formula>
    </cfRule>
  </conditionalFormatting>
  <conditionalFormatting sqref="C176">
    <cfRule type="cellIs" dxfId="5761" priority="1019" operator="equal">
      <formula>"Y"</formula>
    </cfRule>
    <cfRule type="cellIs" dxfId="5760" priority="1020" operator="equal">
      <formula>"N"</formula>
    </cfRule>
  </conditionalFormatting>
  <conditionalFormatting sqref="C177">
    <cfRule type="cellIs" dxfId="5759" priority="1041" operator="equal">
      <formula>"Y"</formula>
    </cfRule>
    <cfRule type="cellIs" dxfId="5758" priority="1042" operator="equal">
      <formula>"N"</formula>
    </cfRule>
  </conditionalFormatting>
  <conditionalFormatting sqref="C178">
    <cfRule type="cellIs" dxfId="5757" priority="1063" operator="equal">
      <formula>"Y"</formula>
    </cfRule>
    <cfRule type="cellIs" dxfId="5756" priority="1064" operator="equal">
      <formula>"N"</formula>
    </cfRule>
  </conditionalFormatting>
  <conditionalFormatting sqref="C179">
    <cfRule type="cellIs" dxfId="5755" priority="1085" operator="equal">
      <formula>"Y"</formula>
    </cfRule>
    <cfRule type="cellIs" dxfId="5754" priority="1086" operator="equal">
      <formula>"N"</formula>
    </cfRule>
  </conditionalFormatting>
  <conditionalFormatting sqref="C331">
    <cfRule type="cellIs" dxfId="5753" priority="1681" operator="equal">
      <formula>"Y"</formula>
    </cfRule>
    <cfRule type="cellIs" dxfId="5752" priority="1682" operator="equal">
      <formula>"N"</formula>
    </cfRule>
  </conditionalFormatting>
  <conditionalFormatting sqref="C333">
    <cfRule type="cellIs" dxfId="5751" priority="1727" operator="equal">
      <formula>"Y"</formula>
    </cfRule>
    <cfRule type="cellIs" dxfId="5750" priority="1728" operator="equal">
      <formula>"N"</formula>
    </cfRule>
  </conditionalFormatting>
  <conditionalFormatting sqref="C334">
    <cfRule type="cellIs" dxfId="5749" priority="1749" operator="equal">
      <formula>"Y"</formula>
    </cfRule>
    <cfRule type="cellIs" dxfId="5748" priority="1750" operator="equal">
      <formula>"N"</formula>
    </cfRule>
  </conditionalFormatting>
  <conditionalFormatting sqref="C335">
    <cfRule type="cellIs" dxfId="5747" priority="1771" operator="equal">
      <formula>"Y"</formula>
    </cfRule>
    <cfRule type="cellIs" dxfId="5746" priority="1772" operator="equal">
      <formula>"N"</formula>
    </cfRule>
  </conditionalFormatting>
  <conditionalFormatting sqref="C336">
    <cfRule type="cellIs" dxfId="5745" priority="1793" operator="equal">
      <formula>"Y"</formula>
    </cfRule>
    <cfRule type="cellIs" dxfId="5744" priority="1794" operator="equal">
      <formula>"N"</formula>
    </cfRule>
  </conditionalFormatting>
  <conditionalFormatting sqref="C337">
    <cfRule type="cellIs" dxfId="5743" priority="1815" operator="equal">
      <formula>"Y"</formula>
    </cfRule>
    <cfRule type="cellIs" dxfId="5742" priority="1816" operator="equal">
      <formula>"N"</formula>
    </cfRule>
  </conditionalFormatting>
  <conditionalFormatting sqref="C338">
    <cfRule type="cellIs" dxfId="5741" priority="1837" operator="equal">
      <formula>"Y"</formula>
    </cfRule>
    <cfRule type="cellIs" dxfId="5740" priority="1838" operator="equal">
      <formula>"N"</formula>
    </cfRule>
  </conditionalFormatting>
  <conditionalFormatting sqref="C339">
    <cfRule type="cellIs" dxfId="5739" priority="1859" operator="equal">
      <formula>"Y"</formula>
    </cfRule>
    <cfRule type="cellIs" dxfId="5738" priority="1860" operator="equal">
      <formula>"N"</formula>
    </cfRule>
  </conditionalFormatting>
  <conditionalFormatting sqref="C340">
    <cfRule type="cellIs" dxfId="5737" priority="1881" operator="equal">
      <formula>"Y"</formula>
    </cfRule>
    <cfRule type="cellIs" dxfId="5736" priority="1882" operator="equal">
      <formula>"N"</formula>
    </cfRule>
  </conditionalFormatting>
  <conditionalFormatting sqref="C341">
    <cfRule type="cellIs" dxfId="5735" priority="1903" operator="equal">
      <formula>"Y"</formula>
    </cfRule>
    <cfRule type="cellIs" dxfId="5734" priority="1904" operator="equal">
      <formula>"N"</formula>
    </cfRule>
  </conditionalFormatting>
  <conditionalFormatting sqref="C342">
    <cfRule type="cellIs" dxfId="5733" priority="1925" operator="equal">
      <formula>"Y"</formula>
    </cfRule>
    <cfRule type="cellIs" dxfId="5732" priority="1926" operator="equal">
      <formula>"N"</formula>
    </cfRule>
  </conditionalFormatting>
  <conditionalFormatting sqref="C5">
    <cfRule type="cellIs" dxfId="5731" priority="1" operator="equal">
      <formula>"Y"</formula>
    </cfRule>
    <cfRule type="cellIs" dxfId="5730" priority="2" operator="equal">
      <formula>"N"</formula>
    </cfRule>
  </conditionalFormatting>
  <conditionalFormatting sqref="C7">
    <cfRule type="cellIs" dxfId="5729" priority="47" operator="equal">
      <formula>"Y"</formula>
    </cfRule>
    <cfRule type="cellIs" dxfId="5728" priority="48" operator="equal">
      <formula>"N"</formula>
    </cfRule>
  </conditionalFormatting>
  <conditionalFormatting sqref="C8">
    <cfRule type="cellIs" dxfId="5727" priority="69" operator="equal">
      <formula>"Y"</formula>
    </cfRule>
    <cfRule type="cellIs" dxfId="5726" priority="70" operator="equal">
      <formula>"N"</formula>
    </cfRule>
  </conditionalFormatting>
  <conditionalFormatting sqref="C9">
    <cfRule type="cellIs" dxfId="5725" priority="91" operator="equal">
      <formula>"Y"</formula>
    </cfRule>
    <cfRule type="cellIs" dxfId="5724" priority="92" operator="equal">
      <formula>"N"</formula>
    </cfRule>
  </conditionalFormatting>
  <conditionalFormatting sqref="D10">
    <cfRule type="cellIs" dxfId="5723" priority="115" operator="equal">
      <formula>"Y"</formula>
    </cfRule>
    <cfRule type="cellIs" dxfId="5722" priority="116" operator="equal">
      <formula>"N"</formula>
    </cfRule>
  </conditionalFormatting>
  <conditionalFormatting sqref="D11">
    <cfRule type="cellIs" dxfId="5721" priority="137" operator="equal">
      <formula>"Y"</formula>
    </cfRule>
    <cfRule type="cellIs" dxfId="5720" priority="138" operator="equal">
      <formula>"N"</formula>
    </cfRule>
  </conditionalFormatting>
  <conditionalFormatting sqref="D12">
    <cfRule type="cellIs" dxfId="5719" priority="159" operator="equal">
      <formula>"Y"</formula>
    </cfRule>
    <cfRule type="cellIs" dxfId="5718" priority="160" operator="equal">
      <formula>"N"</formula>
    </cfRule>
  </conditionalFormatting>
  <conditionalFormatting sqref="D13">
    <cfRule type="cellIs" dxfId="5717" priority="181" operator="equal">
      <formula>"Y"</formula>
    </cfRule>
    <cfRule type="cellIs" dxfId="5716" priority="182" operator="equal">
      <formula>"N"</formula>
    </cfRule>
  </conditionalFormatting>
  <conditionalFormatting sqref="D14">
    <cfRule type="cellIs" dxfId="5715" priority="203" operator="equal">
      <formula>"Y"</formula>
    </cfRule>
    <cfRule type="cellIs" dxfId="5714" priority="204" operator="equal">
      <formula>"N"</formula>
    </cfRule>
  </conditionalFormatting>
  <conditionalFormatting sqref="D15">
    <cfRule type="cellIs" dxfId="5713" priority="225" operator="equal">
      <formula>"Y"</formula>
    </cfRule>
    <cfRule type="cellIs" dxfId="5712" priority="226" operator="equal">
      <formula>"N"</formula>
    </cfRule>
  </conditionalFormatting>
  <conditionalFormatting sqref="D16">
    <cfRule type="cellIs" dxfId="5711" priority="247" operator="equal">
      <formula>"Y"</formula>
    </cfRule>
    <cfRule type="cellIs" dxfId="5710" priority="248" operator="equal">
      <formula>"N"</formula>
    </cfRule>
  </conditionalFormatting>
  <conditionalFormatting sqref="D168">
    <cfRule type="cellIs" dxfId="5709" priority="843" operator="equal">
      <formula>"Y"</formula>
    </cfRule>
    <cfRule type="cellIs" dxfId="5708" priority="844" operator="equal">
      <formula>"N"</formula>
    </cfRule>
  </conditionalFormatting>
  <conditionalFormatting sqref="D169">
    <cfRule type="cellIs" dxfId="5707" priority="865" operator="equal">
      <formula>"Y"</formula>
    </cfRule>
    <cfRule type="cellIs" dxfId="5706" priority="866" operator="equal">
      <formula>"N"</formula>
    </cfRule>
  </conditionalFormatting>
  <conditionalFormatting sqref="D171">
    <cfRule type="cellIs" dxfId="5705" priority="911" operator="equal">
      <formula>"Y"</formula>
    </cfRule>
    <cfRule type="cellIs" dxfId="5704" priority="912" operator="equal">
      <formula>"N"</formula>
    </cfRule>
  </conditionalFormatting>
  <conditionalFormatting sqref="D172">
    <cfRule type="cellIs" dxfId="5703" priority="933" operator="equal">
      <formula>"Y"</formula>
    </cfRule>
    <cfRule type="cellIs" dxfId="5702" priority="934" operator="equal">
      <formula>"N"</formula>
    </cfRule>
  </conditionalFormatting>
  <conditionalFormatting sqref="D173">
    <cfRule type="cellIs" dxfId="5701" priority="955" operator="equal">
      <formula>"Y"</formula>
    </cfRule>
    <cfRule type="cellIs" dxfId="5700" priority="956" operator="equal">
      <formula>"N"</formula>
    </cfRule>
  </conditionalFormatting>
  <conditionalFormatting sqref="D174">
    <cfRule type="cellIs" dxfId="5699" priority="977" operator="equal">
      <formula>"Y"</formula>
    </cfRule>
    <cfRule type="cellIs" dxfId="5698" priority="978" operator="equal">
      <formula>"N"</formula>
    </cfRule>
  </conditionalFormatting>
  <conditionalFormatting sqref="D175">
    <cfRule type="cellIs" dxfId="5697" priority="999" operator="equal">
      <formula>"Y"</formula>
    </cfRule>
    <cfRule type="cellIs" dxfId="5696" priority="1000" operator="equal">
      <formula>"N"</formula>
    </cfRule>
  </conditionalFormatting>
  <conditionalFormatting sqref="D176">
    <cfRule type="cellIs" dxfId="5695" priority="1021" operator="equal">
      <formula>"Y"</formula>
    </cfRule>
    <cfRule type="cellIs" dxfId="5694" priority="1022" operator="equal">
      <formula>"N"</formula>
    </cfRule>
  </conditionalFormatting>
  <conditionalFormatting sqref="D177">
    <cfRule type="cellIs" dxfId="5693" priority="1043" operator="equal">
      <formula>"Y"</formula>
    </cfRule>
    <cfRule type="cellIs" dxfId="5692" priority="1044" operator="equal">
      <formula>"N"</formula>
    </cfRule>
  </conditionalFormatting>
  <conditionalFormatting sqref="D178">
    <cfRule type="cellIs" dxfId="5691" priority="1065" operator="equal">
      <formula>"Y"</formula>
    </cfRule>
    <cfRule type="cellIs" dxfId="5690" priority="1066" operator="equal">
      <formula>"N"</formula>
    </cfRule>
  </conditionalFormatting>
  <conditionalFormatting sqref="D179">
    <cfRule type="cellIs" dxfId="5689" priority="1087" operator="equal">
      <formula>"Y"</formula>
    </cfRule>
    <cfRule type="cellIs" dxfId="5688" priority="1088" operator="equal">
      <formula>"N"</formula>
    </cfRule>
  </conditionalFormatting>
  <conditionalFormatting sqref="D331">
    <cfRule type="cellIs" dxfId="5687" priority="1683" operator="equal">
      <formula>"Y"</formula>
    </cfRule>
    <cfRule type="cellIs" dxfId="5686" priority="1684" operator="equal">
      <formula>"N"</formula>
    </cfRule>
  </conditionalFormatting>
  <conditionalFormatting sqref="D332">
    <cfRule type="cellIs" dxfId="5685" priority="1705" operator="equal">
      <formula>"Y"</formula>
    </cfRule>
    <cfRule type="cellIs" dxfId="5684" priority="1706" operator="equal">
      <formula>"N"</formula>
    </cfRule>
  </conditionalFormatting>
  <conditionalFormatting sqref="D334">
    <cfRule type="cellIs" dxfId="5683" priority="1751" operator="equal">
      <formula>"Y"</formula>
    </cfRule>
    <cfRule type="cellIs" dxfId="5682" priority="1752" operator="equal">
      <formula>"N"</formula>
    </cfRule>
  </conditionalFormatting>
  <conditionalFormatting sqref="D335">
    <cfRule type="cellIs" dxfId="5681" priority="1773" operator="equal">
      <formula>"Y"</formula>
    </cfRule>
    <cfRule type="cellIs" dxfId="5680" priority="1774" operator="equal">
      <formula>"N"</formula>
    </cfRule>
  </conditionalFormatting>
  <conditionalFormatting sqref="D336">
    <cfRule type="cellIs" dxfId="5679" priority="1795" operator="equal">
      <formula>"Y"</formula>
    </cfRule>
    <cfRule type="cellIs" dxfId="5678" priority="1796" operator="equal">
      <formula>"N"</formula>
    </cfRule>
  </conditionalFormatting>
  <conditionalFormatting sqref="D337">
    <cfRule type="cellIs" dxfId="5677" priority="1817" operator="equal">
      <formula>"Y"</formula>
    </cfRule>
    <cfRule type="cellIs" dxfId="5676" priority="1818" operator="equal">
      <formula>"N"</formula>
    </cfRule>
  </conditionalFormatting>
  <conditionalFormatting sqref="D338">
    <cfRule type="cellIs" dxfId="5675" priority="1839" operator="equal">
      <formula>"Y"</formula>
    </cfRule>
    <cfRule type="cellIs" dxfId="5674" priority="1840" operator="equal">
      <formula>"N"</formula>
    </cfRule>
  </conditionalFormatting>
  <conditionalFormatting sqref="D339">
    <cfRule type="cellIs" dxfId="5673" priority="1861" operator="equal">
      <formula>"Y"</formula>
    </cfRule>
    <cfRule type="cellIs" dxfId="5672" priority="1862" operator="equal">
      <formula>"N"</formula>
    </cfRule>
  </conditionalFormatting>
  <conditionalFormatting sqref="D340">
    <cfRule type="cellIs" dxfId="5671" priority="1883" operator="equal">
      <formula>"Y"</formula>
    </cfRule>
    <cfRule type="cellIs" dxfId="5670" priority="1884" operator="equal">
      <formula>"N"</formula>
    </cfRule>
  </conditionalFormatting>
  <conditionalFormatting sqref="D341">
    <cfRule type="cellIs" dxfId="5669" priority="1905" operator="equal">
      <formula>"Y"</formula>
    </cfRule>
    <cfRule type="cellIs" dxfId="5668" priority="1906" operator="equal">
      <formula>"N"</formula>
    </cfRule>
  </conditionalFormatting>
  <conditionalFormatting sqref="D342">
    <cfRule type="cellIs" dxfId="5667" priority="1927" operator="equal">
      <formula>"Y"</formula>
    </cfRule>
    <cfRule type="cellIs" dxfId="5666" priority="1928" operator="equal">
      <formula>"N"</formula>
    </cfRule>
  </conditionalFormatting>
  <conditionalFormatting sqref="D5">
    <cfRule type="cellIs" dxfId="5665" priority="3" operator="equal">
      <formula>"Y"</formula>
    </cfRule>
    <cfRule type="cellIs" dxfId="5664" priority="4" operator="equal">
      <formula>"N"</formula>
    </cfRule>
  </conditionalFormatting>
  <conditionalFormatting sqref="D6">
    <cfRule type="cellIs" dxfId="5663" priority="25" operator="equal">
      <formula>"Y"</formula>
    </cfRule>
    <cfRule type="cellIs" dxfId="5662" priority="26" operator="equal">
      <formula>"N"</formula>
    </cfRule>
  </conditionalFormatting>
  <conditionalFormatting sqref="D8">
    <cfRule type="cellIs" dxfId="5661" priority="71" operator="equal">
      <formula>"Y"</formula>
    </cfRule>
    <cfRule type="cellIs" dxfId="5660" priority="72" operator="equal">
      <formula>"N"</formula>
    </cfRule>
  </conditionalFormatting>
  <conditionalFormatting sqref="D9">
    <cfRule type="cellIs" dxfId="5659" priority="93" operator="equal">
      <formula>"Y"</formula>
    </cfRule>
    <cfRule type="cellIs" dxfId="5658" priority="94" operator="equal">
      <formula>"N"</formula>
    </cfRule>
  </conditionalFormatting>
  <conditionalFormatting sqref="E10">
    <cfRule type="cellIs" dxfId="5657" priority="117" operator="equal">
      <formula>"Y"</formula>
    </cfRule>
    <cfRule type="cellIs" dxfId="5656" priority="118" operator="equal">
      <formula>"N"</formula>
    </cfRule>
  </conditionalFormatting>
  <conditionalFormatting sqref="E100">
    <cfRule type="expression" dxfId="5655" priority="589">
      <formula>COUNTIF(G100:W100,"&lt;&gt;" &amp; "")&gt;0</formula>
    </cfRule>
    <cfRule type="expression" dxfId="5654" priority="590">
      <formula>AND(COUNTIF(G100:W100,"&lt;&gt;" &amp; "")&gt;0,NOT(ISBLANK(E100)))</formula>
    </cfRule>
    <cfRule type="expression" dxfId="5653" priority="591">
      <formula>$K$11&lt;&gt;"Y"</formula>
    </cfRule>
  </conditionalFormatting>
  <conditionalFormatting sqref="E101">
    <cfRule type="expression" dxfId="5652" priority="593">
      <formula>COUNTIF(G101:W101,"&lt;&gt;" &amp; "")&gt;0</formula>
    </cfRule>
    <cfRule type="expression" dxfId="5651" priority="594">
      <formula>AND(COUNTIF(G101:W101,"&lt;&gt;" &amp; "")&gt;0,NOT(ISBLANK(E101)))</formula>
    </cfRule>
    <cfRule type="expression" dxfId="5650" priority="595">
      <formula>$L$11&lt;&gt;"Y"</formula>
    </cfRule>
  </conditionalFormatting>
  <conditionalFormatting sqref="E102">
    <cfRule type="expression" dxfId="5649" priority="597">
      <formula>COUNTIF(G102:W102,"&lt;&gt;" &amp; "")&gt;0</formula>
    </cfRule>
    <cfRule type="expression" dxfId="5648" priority="598">
      <formula>AND(COUNTIF(G102:W102,"&lt;&gt;" &amp; "")&gt;0,NOT(ISBLANK(E102)))</formula>
    </cfRule>
    <cfRule type="expression" dxfId="5647" priority="599">
      <formula>$M$11&lt;&gt;"Y"</formula>
    </cfRule>
  </conditionalFormatting>
  <conditionalFormatting sqref="E103">
    <cfRule type="expression" dxfId="5646" priority="601">
      <formula>COUNTIF(G103:W103,"&lt;&gt;" &amp; "")&gt;0</formula>
    </cfRule>
    <cfRule type="expression" dxfId="5645" priority="602">
      <formula>AND(COUNTIF(G103:W103,"&lt;&gt;" &amp; "")&gt;0,NOT(ISBLANK(E103)))</formula>
    </cfRule>
    <cfRule type="expression" dxfId="5644" priority="603">
      <formula>$B$12&lt;&gt;"Y"</formula>
    </cfRule>
  </conditionalFormatting>
  <conditionalFormatting sqref="E104">
    <cfRule type="expression" dxfId="5643" priority="605">
      <formula>COUNTIF(G104:W104,"&lt;&gt;" &amp; "")&gt;0</formula>
    </cfRule>
    <cfRule type="expression" dxfId="5642" priority="606">
      <formula>AND(COUNTIF(G104:W104,"&lt;&gt;" &amp; "")&gt;0,NOT(ISBLANK(E104)))</formula>
    </cfRule>
    <cfRule type="expression" dxfId="5641" priority="607">
      <formula>$C$12&lt;&gt;"Y"</formula>
    </cfRule>
  </conditionalFormatting>
  <conditionalFormatting sqref="E105">
    <cfRule type="expression" dxfId="5640" priority="609">
      <formula>COUNTIF(G105:W105,"&lt;&gt;" &amp; "")&gt;0</formula>
    </cfRule>
    <cfRule type="expression" dxfId="5639" priority="610">
      <formula>AND(COUNTIF(G105:W105,"&lt;&gt;" &amp; "")&gt;0,NOT(ISBLANK(E105)))</formula>
    </cfRule>
    <cfRule type="expression" dxfId="5638" priority="611">
      <formula>$D$12&lt;&gt;"Y"</formula>
    </cfRule>
  </conditionalFormatting>
  <conditionalFormatting sqref="E106">
    <cfRule type="expression" dxfId="5637" priority="613">
      <formula>COUNTIF(G106:W106,"&lt;&gt;" &amp; "")&gt;0</formula>
    </cfRule>
    <cfRule type="expression" dxfId="5636" priority="614">
      <formula>AND(COUNTIF(G106:W106,"&lt;&gt;" &amp; "")&gt;0,NOT(ISBLANK(E106)))</formula>
    </cfRule>
    <cfRule type="expression" dxfId="5635" priority="615">
      <formula>$E$12&lt;&gt;"Y"</formula>
    </cfRule>
  </conditionalFormatting>
  <conditionalFormatting sqref="E107">
    <cfRule type="expression" dxfId="5634" priority="617">
      <formula>COUNTIF(G107:W107,"&lt;&gt;" &amp; "")&gt;0</formula>
    </cfRule>
    <cfRule type="expression" dxfId="5633" priority="618">
      <formula>AND(COUNTIF(G107:W107,"&lt;&gt;" &amp; "")&gt;0,NOT(ISBLANK(E107)))</formula>
    </cfRule>
    <cfRule type="expression" dxfId="5632" priority="619">
      <formula>$F$12&lt;&gt;"Y"</formula>
    </cfRule>
  </conditionalFormatting>
  <conditionalFormatting sqref="E108">
    <cfRule type="expression" dxfId="5631" priority="621">
      <formula>COUNTIF(G108:W108,"&lt;&gt;" &amp; "")&gt;0</formula>
    </cfRule>
    <cfRule type="expression" dxfId="5630" priority="622">
      <formula>AND(COUNTIF(G108:W108,"&lt;&gt;" &amp; "")&gt;0,NOT(ISBLANK(E108)))</formula>
    </cfRule>
    <cfRule type="expression" dxfId="5629" priority="623">
      <formula>$G$12&lt;&gt;"Y"</formula>
    </cfRule>
  </conditionalFormatting>
  <conditionalFormatting sqref="E109">
    <cfRule type="expression" dxfId="5628" priority="625">
      <formula>COUNTIF(G109:W109,"&lt;&gt;" &amp; "")&gt;0</formula>
    </cfRule>
    <cfRule type="expression" dxfId="5627" priority="626">
      <formula>AND(COUNTIF(G109:W109,"&lt;&gt;" &amp; "")&gt;0,NOT(ISBLANK(E109)))</formula>
    </cfRule>
    <cfRule type="expression" dxfId="5626" priority="627">
      <formula>$H$12&lt;&gt;"Y"</formula>
    </cfRule>
  </conditionalFormatting>
  <conditionalFormatting sqref="E11">
    <cfRule type="cellIs" dxfId="5625" priority="139" operator="equal">
      <formula>"Y"</formula>
    </cfRule>
    <cfRule type="cellIs" dxfId="5624" priority="140" operator="equal">
      <formula>"N"</formula>
    </cfRule>
  </conditionalFormatting>
  <conditionalFormatting sqref="E110">
    <cfRule type="expression" dxfId="5623" priority="629">
      <formula>COUNTIF(G110:W110,"&lt;&gt;" &amp; "")&gt;0</formula>
    </cfRule>
    <cfRule type="expression" dxfId="5622" priority="630">
      <formula>AND(COUNTIF(G110:W110,"&lt;&gt;" &amp; "")&gt;0,NOT(ISBLANK(E110)))</formula>
    </cfRule>
    <cfRule type="expression" dxfId="5621" priority="631">
      <formula>$I$12&lt;&gt;"Y"</formula>
    </cfRule>
  </conditionalFormatting>
  <conditionalFormatting sqref="E111">
    <cfRule type="expression" dxfId="5620" priority="633">
      <formula>COUNTIF(G111:W111,"&lt;&gt;" &amp; "")&gt;0</formula>
    </cfRule>
    <cfRule type="expression" dxfId="5619" priority="634">
      <formula>AND(COUNTIF(G111:W111,"&lt;&gt;" &amp; "")&gt;0,NOT(ISBLANK(E111)))</formula>
    </cfRule>
    <cfRule type="expression" dxfId="5618" priority="635">
      <formula>$J$12&lt;&gt;"Y"</formula>
    </cfRule>
  </conditionalFormatting>
  <conditionalFormatting sqref="E112">
    <cfRule type="expression" dxfId="5617" priority="637">
      <formula>COUNTIF(G112:W112,"&lt;&gt;" &amp; "")&gt;0</formula>
    </cfRule>
    <cfRule type="expression" dxfId="5616" priority="638">
      <formula>AND(COUNTIF(G112:W112,"&lt;&gt;" &amp; "")&gt;0,NOT(ISBLANK(E112)))</formula>
    </cfRule>
    <cfRule type="expression" dxfId="5615" priority="639">
      <formula>$K$12&lt;&gt;"Y"</formula>
    </cfRule>
  </conditionalFormatting>
  <conditionalFormatting sqref="E113">
    <cfRule type="expression" dxfId="5614" priority="641">
      <formula>COUNTIF(G113:W113,"&lt;&gt;" &amp; "")&gt;0</formula>
    </cfRule>
    <cfRule type="expression" dxfId="5613" priority="642">
      <formula>AND(COUNTIF(G113:W113,"&lt;&gt;" &amp; "")&gt;0,NOT(ISBLANK(E113)))</formula>
    </cfRule>
    <cfRule type="expression" dxfId="5612" priority="643">
      <formula>$L$12&lt;&gt;"Y"</formula>
    </cfRule>
  </conditionalFormatting>
  <conditionalFormatting sqref="E114">
    <cfRule type="expression" dxfId="5611" priority="645">
      <formula>COUNTIF(G114:W114,"&lt;&gt;" &amp; "")&gt;0</formula>
    </cfRule>
    <cfRule type="expression" dxfId="5610" priority="646">
      <formula>AND(COUNTIF(G114:W114,"&lt;&gt;" &amp; "")&gt;0,NOT(ISBLANK(E114)))</formula>
    </cfRule>
    <cfRule type="expression" dxfId="5609" priority="647">
      <formula>$M$12&lt;&gt;"Y"</formula>
    </cfRule>
  </conditionalFormatting>
  <conditionalFormatting sqref="E115">
    <cfRule type="expression" dxfId="5608" priority="649">
      <formula>COUNTIF(G115:W115,"&lt;&gt;" &amp; "")&gt;0</formula>
    </cfRule>
    <cfRule type="expression" dxfId="5607" priority="650">
      <formula>AND(COUNTIF(G115:W115,"&lt;&gt;" &amp; "")&gt;0,NOT(ISBLANK(E115)))</formula>
    </cfRule>
    <cfRule type="expression" dxfId="5606" priority="651">
      <formula>$B$13&lt;&gt;"Y"</formula>
    </cfRule>
  </conditionalFormatting>
  <conditionalFormatting sqref="E116">
    <cfRule type="expression" dxfId="5605" priority="653">
      <formula>COUNTIF(G116:W116,"&lt;&gt;" &amp; "")&gt;0</formula>
    </cfRule>
    <cfRule type="expression" dxfId="5604" priority="654">
      <formula>AND(COUNTIF(G116:W116,"&lt;&gt;" &amp; "")&gt;0,NOT(ISBLANK(E116)))</formula>
    </cfRule>
    <cfRule type="expression" dxfId="5603" priority="655">
      <formula>$C$13&lt;&gt;"Y"</formula>
    </cfRule>
  </conditionalFormatting>
  <conditionalFormatting sqref="E117">
    <cfRule type="expression" dxfId="5602" priority="657">
      <formula>COUNTIF(G117:W117,"&lt;&gt;" &amp; "")&gt;0</formula>
    </cfRule>
    <cfRule type="expression" dxfId="5601" priority="658">
      <formula>AND(COUNTIF(G117:W117,"&lt;&gt;" &amp; "")&gt;0,NOT(ISBLANK(E117)))</formula>
    </cfRule>
    <cfRule type="expression" dxfId="5600" priority="659">
      <formula>$D$13&lt;&gt;"Y"</formula>
    </cfRule>
  </conditionalFormatting>
  <conditionalFormatting sqref="E118">
    <cfRule type="expression" dxfId="5599" priority="661">
      <formula>COUNTIF(G118:W118,"&lt;&gt;" &amp; "")&gt;0</formula>
    </cfRule>
    <cfRule type="expression" dxfId="5598" priority="662">
      <formula>AND(COUNTIF(G118:W118,"&lt;&gt;" &amp; "")&gt;0,NOT(ISBLANK(E118)))</formula>
    </cfRule>
    <cfRule type="expression" dxfId="5597" priority="663">
      <formula>$E$13&lt;&gt;"Y"</formula>
    </cfRule>
  </conditionalFormatting>
  <conditionalFormatting sqref="E119">
    <cfRule type="expression" dxfId="5596" priority="665">
      <formula>COUNTIF(G119:W119,"&lt;&gt;" &amp; "")&gt;0</formula>
    </cfRule>
    <cfRule type="expression" dxfId="5595" priority="666">
      <formula>AND(COUNTIF(G119:W119,"&lt;&gt;" &amp; "")&gt;0,NOT(ISBLANK(E119)))</formula>
    </cfRule>
    <cfRule type="expression" dxfId="5594" priority="667">
      <formula>$F$13&lt;&gt;"Y"</formula>
    </cfRule>
  </conditionalFormatting>
  <conditionalFormatting sqref="E12">
    <cfRule type="cellIs" dxfId="5593" priority="161" operator="equal">
      <formula>"Y"</formula>
    </cfRule>
    <cfRule type="cellIs" dxfId="5592" priority="162" operator="equal">
      <formula>"N"</formula>
    </cfRule>
  </conditionalFormatting>
  <conditionalFormatting sqref="E120">
    <cfRule type="expression" dxfId="5591" priority="669">
      <formula>COUNTIF(G120:W120,"&lt;&gt;" &amp; "")&gt;0</formula>
    </cfRule>
    <cfRule type="expression" dxfId="5590" priority="670">
      <formula>AND(COUNTIF(G120:W120,"&lt;&gt;" &amp; "")&gt;0,NOT(ISBLANK(E120)))</formula>
    </cfRule>
    <cfRule type="expression" dxfId="5589" priority="671">
      <formula>$G$13&lt;&gt;"Y"</formula>
    </cfRule>
  </conditionalFormatting>
  <conditionalFormatting sqref="E121">
    <cfRule type="expression" dxfId="5588" priority="673">
      <formula>COUNTIF(G121:W121,"&lt;&gt;" &amp; "")&gt;0</formula>
    </cfRule>
    <cfRule type="expression" dxfId="5587" priority="674">
      <formula>AND(COUNTIF(G121:W121,"&lt;&gt;" &amp; "")&gt;0,NOT(ISBLANK(E121)))</formula>
    </cfRule>
    <cfRule type="expression" dxfId="5586" priority="675">
      <formula>$H$13&lt;&gt;"Y"</formula>
    </cfRule>
  </conditionalFormatting>
  <conditionalFormatting sqref="E122">
    <cfRule type="expression" dxfId="5585" priority="677">
      <formula>COUNTIF(G122:W122,"&lt;&gt;" &amp; "")&gt;0</formula>
    </cfRule>
    <cfRule type="expression" dxfId="5584" priority="678">
      <formula>AND(COUNTIF(G122:W122,"&lt;&gt;" &amp; "")&gt;0,NOT(ISBLANK(E122)))</formula>
    </cfRule>
    <cfRule type="expression" dxfId="5583" priority="679">
      <formula>$I$13&lt;&gt;"Y"</formula>
    </cfRule>
  </conditionalFormatting>
  <conditionalFormatting sqref="E123">
    <cfRule type="expression" dxfId="5582" priority="681">
      <formula>COUNTIF(G123:W123,"&lt;&gt;" &amp; "")&gt;0</formula>
    </cfRule>
    <cfRule type="expression" dxfId="5581" priority="682">
      <formula>AND(COUNTIF(G123:W123,"&lt;&gt;" &amp; "")&gt;0,NOT(ISBLANK(E123)))</formula>
    </cfRule>
    <cfRule type="expression" dxfId="5580" priority="683">
      <formula>$J$13&lt;&gt;"Y"</formula>
    </cfRule>
  </conditionalFormatting>
  <conditionalFormatting sqref="E124">
    <cfRule type="expression" dxfId="5579" priority="685">
      <formula>COUNTIF(G124:W124,"&lt;&gt;" &amp; "")&gt;0</formula>
    </cfRule>
    <cfRule type="expression" dxfId="5578" priority="686">
      <formula>AND(COUNTIF(G124:W124,"&lt;&gt;" &amp; "")&gt;0,NOT(ISBLANK(E124)))</formula>
    </cfRule>
    <cfRule type="expression" dxfId="5577" priority="687">
      <formula>$K$13&lt;&gt;"Y"</formula>
    </cfRule>
  </conditionalFormatting>
  <conditionalFormatting sqref="E125">
    <cfRule type="expression" dxfId="5576" priority="689">
      <formula>COUNTIF(G125:W125,"&lt;&gt;" &amp; "")&gt;0</formula>
    </cfRule>
    <cfRule type="expression" dxfId="5575" priority="690">
      <formula>AND(COUNTIF(G125:W125,"&lt;&gt;" &amp; "")&gt;0,NOT(ISBLANK(E125)))</formula>
    </cfRule>
    <cfRule type="expression" dxfId="5574" priority="691">
      <formula>$L$13&lt;&gt;"Y"</formula>
    </cfRule>
  </conditionalFormatting>
  <conditionalFormatting sqref="E126">
    <cfRule type="expression" dxfId="5573" priority="693">
      <formula>COUNTIF(G126:W126,"&lt;&gt;" &amp; "")&gt;0</formula>
    </cfRule>
    <cfRule type="expression" dxfId="5572" priority="694">
      <formula>AND(COUNTIF(G126:W126,"&lt;&gt;" &amp; "")&gt;0,NOT(ISBLANK(E126)))</formula>
    </cfRule>
    <cfRule type="expression" dxfId="5571" priority="695">
      <formula>$M$13&lt;&gt;"Y"</formula>
    </cfRule>
  </conditionalFormatting>
  <conditionalFormatting sqref="E127">
    <cfRule type="expression" dxfId="5570" priority="697">
      <formula>COUNTIF(G127:W127,"&lt;&gt;" &amp; "")&gt;0</formula>
    </cfRule>
    <cfRule type="expression" dxfId="5569" priority="698">
      <formula>AND(COUNTIF(G127:W127,"&lt;&gt;" &amp; "")&gt;0,NOT(ISBLANK(E127)))</formula>
    </cfRule>
    <cfRule type="expression" dxfId="5568" priority="699">
      <formula>$B$14&lt;&gt;"Y"</formula>
    </cfRule>
  </conditionalFormatting>
  <conditionalFormatting sqref="E128">
    <cfRule type="expression" dxfId="5567" priority="701">
      <formula>COUNTIF(G128:W128,"&lt;&gt;" &amp; "")&gt;0</formula>
    </cfRule>
    <cfRule type="expression" dxfId="5566" priority="702">
      <formula>AND(COUNTIF(G128:W128,"&lt;&gt;" &amp; "")&gt;0,NOT(ISBLANK(E128)))</formula>
    </cfRule>
    <cfRule type="expression" dxfId="5565" priority="703">
      <formula>$C$14&lt;&gt;"Y"</formula>
    </cfRule>
  </conditionalFormatting>
  <conditionalFormatting sqref="E129">
    <cfRule type="expression" dxfId="5564" priority="705">
      <formula>COUNTIF(G129:W129,"&lt;&gt;" &amp; "")&gt;0</formula>
    </cfRule>
    <cfRule type="expression" dxfId="5563" priority="706">
      <formula>AND(COUNTIF(G129:W129,"&lt;&gt;" &amp; "")&gt;0,NOT(ISBLANK(E129)))</formula>
    </cfRule>
    <cfRule type="expression" dxfId="5562" priority="707">
      <formula>$D$14&lt;&gt;"Y"</formula>
    </cfRule>
  </conditionalFormatting>
  <conditionalFormatting sqref="E13">
    <cfRule type="cellIs" dxfId="5561" priority="183" operator="equal">
      <formula>"Y"</formula>
    </cfRule>
    <cfRule type="cellIs" dxfId="5560" priority="184" operator="equal">
      <formula>"N"</formula>
    </cfRule>
  </conditionalFormatting>
  <conditionalFormatting sqref="E130">
    <cfRule type="expression" dxfId="5559" priority="709">
      <formula>COUNTIF(G130:W130,"&lt;&gt;" &amp; "")&gt;0</formula>
    </cfRule>
    <cfRule type="expression" dxfId="5558" priority="710">
      <formula>AND(COUNTIF(G130:W130,"&lt;&gt;" &amp; "")&gt;0,NOT(ISBLANK(E130)))</formula>
    </cfRule>
    <cfRule type="expression" dxfId="5557" priority="711">
      <formula>$E$14&lt;&gt;"Y"</formula>
    </cfRule>
  </conditionalFormatting>
  <conditionalFormatting sqref="E131">
    <cfRule type="expression" dxfId="5556" priority="713">
      <formula>COUNTIF(G131:W131,"&lt;&gt;" &amp; "")&gt;0</formula>
    </cfRule>
    <cfRule type="expression" dxfId="5555" priority="714">
      <formula>AND(COUNTIF(G131:W131,"&lt;&gt;" &amp; "")&gt;0,NOT(ISBLANK(E131)))</formula>
    </cfRule>
    <cfRule type="expression" dxfId="5554" priority="715">
      <formula>$F$14&lt;&gt;"Y"</formula>
    </cfRule>
  </conditionalFormatting>
  <conditionalFormatting sqref="E132">
    <cfRule type="expression" dxfId="5553" priority="717">
      <formula>COUNTIF(G132:W132,"&lt;&gt;" &amp; "")&gt;0</formula>
    </cfRule>
    <cfRule type="expression" dxfId="5552" priority="718">
      <formula>AND(COUNTIF(G132:W132,"&lt;&gt;" &amp; "")&gt;0,NOT(ISBLANK(E132)))</formula>
    </cfRule>
    <cfRule type="expression" dxfId="5551" priority="719">
      <formula>$G$14&lt;&gt;"Y"</formula>
    </cfRule>
  </conditionalFormatting>
  <conditionalFormatting sqref="E133">
    <cfRule type="expression" dxfId="5550" priority="721">
      <formula>COUNTIF(G133:W133,"&lt;&gt;" &amp; "")&gt;0</formula>
    </cfRule>
    <cfRule type="expression" dxfId="5549" priority="722">
      <formula>AND(COUNTIF(G133:W133,"&lt;&gt;" &amp; "")&gt;0,NOT(ISBLANK(E133)))</formula>
    </cfRule>
    <cfRule type="expression" dxfId="5548" priority="723">
      <formula>$H$14&lt;&gt;"Y"</formula>
    </cfRule>
  </conditionalFormatting>
  <conditionalFormatting sqref="E134">
    <cfRule type="expression" dxfId="5547" priority="725">
      <formula>COUNTIF(G134:W134,"&lt;&gt;" &amp; "")&gt;0</formula>
    </cfRule>
    <cfRule type="expression" dxfId="5546" priority="726">
      <formula>AND(COUNTIF(G134:W134,"&lt;&gt;" &amp; "")&gt;0,NOT(ISBLANK(E134)))</formula>
    </cfRule>
    <cfRule type="expression" dxfId="5545" priority="727">
      <formula>$I$14&lt;&gt;"Y"</formula>
    </cfRule>
  </conditionalFormatting>
  <conditionalFormatting sqref="E135">
    <cfRule type="expression" dxfId="5544" priority="729">
      <formula>COUNTIF(G135:W135,"&lt;&gt;" &amp; "")&gt;0</formula>
    </cfRule>
    <cfRule type="expression" dxfId="5543" priority="730">
      <formula>AND(COUNTIF(G135:W135,"&lt;&gt;" &amp; "")&gt;0,NOT(ISBLANK(E135)))</formula>
    </cfRule>
    <cfRule type="expression" dxfId="5542" priority="731">
      <formula>$J$14&lt;&gt;"Y"</formula>
    </cfRule>
  </conditionalFormatting>
  <conditionalFormatting sqref="E136">
    <cfRule type="expression" dxfId="5541" priority="733">
      <formula>COUNTIF(G136:W136,"&lt;&gt;" &amp; "")&gt;0</formula>
    </cfRule>
    <cfRule type="expression" dxfId="5540" priority="734">
      <formula>AND(COUNTIF(G136:W136,"&lt;&gt;" &amp; "")&gt;0,NOT(ISBLANK(E136)))</formula>
    </cfRule>
    <cfRule type="expression" dxfId="5539" priority="735">
      <formula>$K$14&lt;&gt;"Y"</formula>
    </cfRule>
  </conditionalFormatting>
  <conditionalFormatting sqref="E137">
    <cfRule type="expression" dxfId="5538" priority="737">
      <formula>COUNTIF(G137:W137,"&lt;&gt;" &amp; "")&gt;0</formula>
    </cfRule>
    <cfRule type="expression" dxfId="5537" priority="738">
      <formula>AND(COUNTIF(G137:W137,"&lt;&gt;" &amp; "")&gt;0,NOT(ISBLANK(E137)))</formula>
    </cfRule>
    <cfRule type="expression" dxfId="5536" priority="739">
      <formula>$L$14&lt;&gt;"Y"</formula>
    </cfRule>
  </conditionalFormatting>
  <conditionalFormatting sqref="E138">
    <cfRule type="expression" dxfId="5535" priority="741">
      <formula>COUNTIF(G138:W138,"&lt;&gt;" &amp; "")&gt;0</formula>
    </cfRule>
    <cfRule type="expression" dxfId="5534" priority="742">
      <formula>AND(COUNTIF(G138:W138,"&lt;&gt;" &amp; "")&gt;0,NOT(ISBLANK(E138)))</formula>
    </cfRule>
    <cfRule type="expression" dxfId="5533" priority="743">
      <formula>$M$14&lt;&gt;"Y"</formula>
    </cfRule>
  </conditionalFormatting>
  <conditionalFormatting sqref="E139">
    <cfRule type="expression" dxfId="5532" priority="745">
      <formula>COUNTIF(G139:W139,"&lt;&gt;" &amp; "")&gt;0</formula>
    </cfRule>
    <cfRule type="expression" dxfId="5531" priority="746">
      <formula>AND(COUNTIF(G139:W139,"&lt;&gt;" &amp; "")&gt;0,NOT(ISBLANK(E139)))</formula>
    </cfRule>
    <cfRule type="expression" dxfId="5530" priority="747">
      <formula>$B$15&lt;&gt;"Y"</formula>
    </cfRule>
  </conditionalFormatting>
  <conditionalFormatting sqref="E14">
    <cfRule type="cellIs" dxfId="5529" priority="205" operator="equal">
      <formula>"Y"</formula>
    </cfRule>
    <cfRule type="cellIs" dxfId="5528" priority="206" operator="equal">
      <formula>"N"</formula>
    </cfRule>
  </conditionalFormatting>
  <conditionalFormatting sqref="E140">
    <cfRule type="expression" dxfId="5527" priority="749">
      <formula>COUNTIF(G140:W140,"&lt;&gt;" &amp; "")&gt;0</formula>
    </cfRule>
    <cfRule type="expression" dxfId="5526" priority="750">
      <formula>AND(COUNTIF(G140:W140,"&lt;&gt;" &amp; "")&gt;0,NOT(ISBLANK(E140)))</formula>
    </cfRule>
    <cfRule type="expression" dxfId="5525" priority="751">
      <formula>$C$15&lt;&gt;"Y"</formula>
    </cfRule>
  </conditionalFormatting>
  <conditionalFormatting sqref="E141">
    <cfRule type="expression" dxfId="5524" priority="753">
      <formula>COUNTIF(G141:W141,"&lt;&gt;" &amp; "")&gt;0</formula>
    </cfRule>
    <cfRule type="expression" dxfId="5523" priority="754">
      <formula>AND(COUNTIF(G141:W141,"&lt;&gt;" &amp; "")&gt;0,NOT(ISBLANK(E141)))</formula>
    </cfRule>
    <cfRule type="expression" dxfId="5522" priority="755">
      <formula>$D$15&lt;&gt;"Y"</formula>
    </cfRule>
  </conditionalFormatting>
  <conditionalFormatting sqref="E142">
    <cfRule type="expression" dxfId="5521" priority="757">
      <formula>COUNTIF(G142:W142,"&lt;&gt;" &amp; "")&gt;0</formula>
    </cfRule>
    <cfRule type="expression" dxfId="5520" priority="758">
      <formula>AND(COUNTIF(G142:W142,"&lt;&gt;" &amp; "")&gt;0,NOT(ISBLANK(E142)))</formula>
    </cfRule>
    <cfRule type="expression" dxfId="5519" priority="759">
      <formula>$E$15&lt;&gt;"Y"</formula>
    </cfRule>
  </conditionalFormatting>
  <conditionalFormatting sqref="E143">
    <cfRule type="expression" dxfId="5518" priority="761">
      <formula>COUNTIF(G143:W143,"&lt;&gt;" &amp; "")&gt;0</formula>
    </cfRule>
    <cfRule type="expression" dxfId="5517" priority="762">
      <formula>AND(COUNTIF(G143:W143,"&lt;&gt;" &amp; "")&gt;0,NOT(ISBLANK(E143)))</formula>
    </cfRule>
    <cfRule type="expression" dxfId="5516" priority="763">
      <formula>$F$15&lt;&gt;"Y"</formula>
    </cfRule>
  </conditionalFormatting>
  <conditionalFormatting sqref="E144">
    <cfRule type="expression" dxfId="5515" priority="765">
      <formula>COUNTIF(G144:W144,"&lt;&gt;" &amp; "")&gt;0</formula>
    </cfRule>
    <cfRule type="expression" dxfId="5514" priority="766">
      <formula>AND(COUNTIF(G144:W144,"&lt;&gt;" &amp; "")&gt;0,NOT(ISBLANK(E144)))</formula>
    </cfRule>
    <cfRule type="expression" dxfId="5513" priority="767">
      <formula>$G$15&lt;&gt;"Y"</formula>
    </cfRule>
  </conditionalFormatting>
  <conditionalFormatting sqref="E145">
    <cfRule type="expression" dxfId="5512" priority="769">
      <formula>COUNTIF(G145:W145,"&lt;&gt;" &amp; "")&gt;0</formula>
    </cfRule>
    <cfRule type="expression" dxfId="5511" priority="770">
      <formula>AND(COUNTIF(G145:W145,"&lt;&gt;" &amp; "")&gt;0,NOT(ISBLANK(E145)))</formula>
    </cfRule>
    <cfRule type="expression" dxfId="5510" priority="771">
      <formula>$H$15&lt;&gt;"Y"</formula>
    </cfRule>
  </conditionalFormatting>
  <conditionalFormatting sqref="E146">
    <cfRule type="expression" dxfId="5509" priority="773">
      <formula>COUNTIF(G146:W146,"&lt;&gt;" &amp; "")&gt;0</formula>
    </cfRule>
    <cfRule type="expression" dxfId="5508" priority="774">
      <formula>AND(COUNTIF(G146:W146,"&lt;&gt;" &amp; "")&gt;0,NOT(ISBLANK(E146)))</formula>
    </cfRule>
    <cfRule type="expression" dxfId="5507" priority="775">
      <formula>$I$15&lt;&gt;"Y"</formula>
    </cfRule>
  </conditionalFormatting>
  <conditionalFormatting sqref="E147">
    <cfRule type="expression" dxfId="5506" priority="777">
      <formula>COUNTIF(G147:W147,"&lt;&gt;" &amp; "")&gt;0</formula>
    </cfRule>
    <cfRule type="expression" dxfId="5505" priority="778">
      <formula>AND(COUNTIF(G147:W147,"&lt;&gt;" &amp; "")&gt;0,NOT(ISBLANK(E147)))</formula>
    </cfRule>
    <cfRule type="expression" dxfId="5504" priority="779">
      <formula>$J$15&lt;&gt;"Y"</formula>
    </cfRule>
  </conditionalFormatting>
  <conditionalFormatting sqref="E148">
    <cfRule type="expression" dxfId="5503" priority="781">
      <formula>COUNTIF(G148:W148,"&lt;&gt;" &amp; "")&gt;0</formula>
    </cfRule>
    <cfRule type="expression" dxfId="5502" priority="782">
      <formula>AND(COUNTIF(G148:W148,"&lt;&gt;" &amp; "")&gt;0,NOT(ISBLANK(E148)))</formula>
    </cfRule>
    <cfRule type="expression" dxfId="5501" priority="783">
      <formula>$K$15&lt;&gt;"Y"</formula>
    </cfRule>
  </conditionalFormatting>
  <conditionalFormatting sqref="E149">
    <cfRule type="expression" dxfId="5500" priority="785">
      <formula>COUNTIF(G149:W149,"&lt;&gt;" &amp; "")&gt;0</formula>
    </cfRule>
    <cfRule type="expression" dxfId="5499" priority="786">
      <formula>AND(COUNTIF(G149:W149,"&lt;&gt;" &amp; "")&gt;0,NOT(ISBLANK(E149)))</formula>
    </cfRule>
    <cfRule type="expression" dxfId="5498" priority="787">
      <formula>$L$15&lt;&gt;"Y"</formula>
    </cfRule>
  </conditionalFormatting>
  <conditionalFormatting sqref="E15">
    <cfRule type="cellIs" dxfId="5497" priority="227" operator="equal">
      <formula>"Y"</formula>
    </cfRule>
    <cfRule type="cellIs" dxfId="5496" priority="228" operator="equal">
      <formula>"N"</formula>
    </cfRule>
  </conditionalFormatting>
  <conditionalFormatting sqref="E150">
    <cfRule type="expression" dxfId="5495" priority="789">
      <formula>COUNTIF(G150:W150,"&lt;&gt;" &amp; "")&gt;0</formula>
    </cfRule>
    <cfRule type="expression" dxfId="5494" priority="790">
      <formula>AND(COUNTIF(G150:W150,"&lt;&gt;" &amp; "")&gt;0,NOT(ISBLANK(E150)))</formula>
    </cfRule>
    <cfRule type="expression" dxfId="5493" priority="791">
      <formula>$M$15&lt;&gt;"Y"</formula>
    </cfRule>
  </conditionalFormatting>
  <conditionalFormatting sqref="E151">
    <cfRule type="expression" dxfId="5492" priority="793">
      <formula>COUNTIF(G151:W151,"&lt;&gt;" &amp; "")&gt;0</formula>
    </cfRule>
    <cfRule type="expression" dxfId="5491" priority="794">
      <formula>AND(COUNTIF(G151:W151,"&lt;&gt;" &amp; "")&gt;0,NOT(ISBLANK(E151)))</formula>
    </cfRule>
    <cfRule type="expression" dxfId="5490" priority="795">
      <formula>$B$16&lt;&gt;"Y"</formula>
    </cfRule>
  </conditionalFormatting>
  <conditionalFormatting sqref="E152">
    <cfRule type="expression" dxfId="5489" priority="797">
      <formula>COUNTIF(G152:W152,"&lt;&gt;" &amp; "")&gt;0</formula>
    </cfRule>
    <cfRule type="expression" dxfId="5488" priority="798">
      <formula>AND(COUNTIF(G152:W152,"&lt;&gt;" &amp; "")&gt;0,NOT(ISBLANK(E152)))</formula>
    </cfRule>
    <cfRule type="expression" dxfId="5487" priority="799">
      <formula>$C$16&lt;&gt;"Y"</formula>
    </cfRule>
  </conditionalFormatting>
  <conditionalFormatting sqref="E153">
    <cfRule type="expression" dxfId="5486" priority="801">
      <formula>COUNTIF(G153:W153,"&lt;&gt;" &amp; "")&gt;0</formula>
    </cfRule>
    <cfRule type="expression" dxfId="5485" priority="802">
      <formula>AND(COUNTIF(G153:W153,"&lt;&gt;" &amp; "")&gt;0,NOT(ISBLANK(E153)))</formula>
    </cfRule>
    <cfRule type="expression" dxfId="5484" priority="803">
      <formula>$D$16&lt;&gt;"Y"</formula>
    </cfRule>
  </conditionalFormatting>
  <conditionalFormatting sqref="E154">
    <cfRule type="expression" dxfId="5483" priority="805">
      <formula>COUNTIF(G154:W154,"&lt;&gt;" &amp; "")&gt;0</formula>
    </cfRule>
    <cfRule type="expression" dxfId="5482" priority="806">
      <formula>AND(COUNTIF(G154:W154,"&lt;&gt;" &amp; "")&gt;0,NOT(ISBLANK(E154)))</formula>
    </cfRule>
    <cfRule type="expression" dxfId="5481" priority="807">
      <formula>$E$16&lt;&gt;"Y"</formula>
    </cfRule>
  </conditionalFormatting>
  <conditionalFormatting sqref="E155">
    <cfRule type="expression" dxfId="5480" priority="809">
      <formula>COUNTIF(G155:W155,"&lt;&gt;" &amp; "")&gt;0</formula>
    </cfRule>
    <cfRule type="expression" dxfId="5479" priority="810">
      <formula>AND(COUNTIF(G155:W155,"&lt;&gt;" &amp; "")&gt;0,NOT(ISBLANK(E155)))</formula>
    </cfRule>
    <cfRule type="expression" dxfId="5478" priority="811">
      <formula>$F$16&lt;&gt;"Y"</formula>
    </cfRule>
  </conditionalFormatting>
  <conditionalFormatting sqref="E156">
    <cfRule type="expression" dxfId="5477" priority="813">
      <formula>COUNTIF(G156:W156,"&lt;&gt;" &amp; "")&gt;0</formula>
    </cfRule>
    <cfRule type="expression" dxfId="5476" priority="814">
      <formula>AND(COUNTIF(G156:W156,"&lt;&gt;" &amp; "")&gt;0,NOT(ISBLANK(E156)))</formula>
    </cfRule>
    <cfRule type="expression" dxfId="5475" priority="815">
      <formula>$G$16&lt;&gt;"Y"</formula>
    </cfRule>
  </conditionalFormatting>
  <conditionalFormatting sqref="E157">
    <cfRule type="expression" dxfId="5474" priority="817">
      <formula>COUNTIF(G157:W157,"&lt;&gt;" &amp; "")&gt;0</formula>
    </cfRule>
    <cfRule type="expression" dxfId="5473" priority="818">
      <formula>AND(COUNTIF(G157:W157,"&lt;&gt;" &amp; "")&gt;0,NOT(ISBLANK(E157)))</formula>
    </cfRule>
    <cfRule type="expression" dxfId="5472" priority="819">
      <formula>$H$16&lt;&gt;"Y"</formula>
    </cfRule>
  </conditionalFormatting>
  <conditionalFormatting sqref="E158">
    <cfRule type="expression" dxfId="5471" priority="821">
      <formula>COUNTIF(G158:W158,"&lt;&gt;" &amp; "")&gt;0</formula>
    </cfRule>
    <cfRule type="expression" dxfId="5470" priority="822">
      <formula>AND(COUNTIF(G158:W158,"&lt;&gt;" &amp; "")&gt;0,NOT(ISBLANK(E158)))</formula>
    </cfRule>
    <cfRule type="expression" dxfId="5469" priority="823">
      <formula>$I$16&lt;&gt;"Y"</formula>
    </cfRule>
  </conditionalFormatting>
  <conditionalFormatting sqref="E159">
    <cfRule type="expression" dxfId="5468" priority="825">
      <formula>COUNTIF(G159:W159,"&lt;&gt;" &amp; "")&gt;0</formula>
    </cfRule>
    <cfRule type="expression" dxfId="5467" priority="826">
      <formula>AND(COUNTIF(G159:W159,"&lt;&gt;" &amp; "")&gt;0,NOT(ISBLANK(E159)))</formula>
    </cfRule>
    <cfRule type="expression" dxfId="5466" priority="827">
      <formula>$J$16&lt;&gt;"Y"</formula>
    </cfRule>
  </conditionalFormatting>
  <conditionalFormatting sqref="E16">
    <cfRule type="cellIs" dxfId="5465" priority="249" operator="equal">
      <formula>"Y"</formula>
    </cfRule>
    <cfRule type="cellIs" dxfId="5464" priority="250" operator="equal">
      <formula>"N"</formula>
    </cfRule>
  </conditionalFormatting>
  <conditionalFormatting sqref="E160">
    <cfRule type="expression" dxfId="5463" priority="829">
      <formula>COUNTIF(G160:W160,"&lt;&gt;" &amp; "")&gt;0</formula>
    </cfRule>
    <cfRule type="expression" dxfId="5462" priority="830">
      <formula>AND(COUNTIF(G160:W160,"&lt;&gt;" &amp; "")&gt;0,NOT(ISBLANK(E160)))</formula>
    </cfRule>
    <cfRule type="expression" dxfId="5461" priority="831">
      <formula>$K$16&lt;&gt;"Y"</formula>
    </cfRule>
  </conditionalFormatting>
  <conditionalFormatting sqref="E161">
    <cfRule type="expression" dxfId="5460" priority="833">
      <formula>COUNTIF(G161:W161,"&lt;&gt;" &amp; "")&gt;0</formula>
    </cfRule>
    <cfRule type="expression" dxfId="5459" priority="834">
      <formula>AND(COUNTIF(G161:W161,"&lt;&gt;" &amp; "")&gt;0,NOT(ISBLANK(E161)))</formula>
    </cfRule>
    <cfRule type="expression" dxfId="5458" priority="835">
      <formula>$L$16&lt;&gt;"Y"</formula>
    </cfRule>
  </conditionalFormatting>
  <conditionalFormatting sqref="E162">
    <cfRule type="expression" dxfId="5457" priority="837">
      <formula>COUNTIF(G162:W162,"&lt;&gt;" &amp; "")&gt;0</formula>
    </cfRule>
    <cfRule type="expression" dxfId="5456" priority="838">
      <formula>AND(COUNTIF(G162:W162,"&lt;&gt;" &amp; "")&gt;0,NOT(ISBLANK(E162)))</formula>
    </cfRule>
    <cfRule type="expression" dxfId="5455" priority="839">
      <formula>$M$16&lt;&gt;"Y"</formula>
    </cfRule>
  </conditionalFormatting>
  <conditionalFormatting sqref="E168">
    <cfRule type="cellIs" dxfId="5454" priority="845" operator="equal">
      <formula>"Y"</formula>
    </cfRule>
    <cfRule type="cellIs" dxfId="5453" priority="846" operator="equal">
      <formula>"N"</formula>
    </cfRule>
  </conditionalFormatting>
  <conditionalFormatting sqref="E169">
    <cfRule type="cellIs" dxfId="5452" priority="867" operator="equal">
      <formula>"Y"</formula>
    </cfRule>
    <cfRule type="cellIs" dxfId="5451" priority="868" operator="equal">
      <formula>"N"</formula>
    </cfRule>
  </conditionalFormatting>
  <conditionalFormatting sqref="E170">
    <cfRule type="cellIs" dxfId="5450" priority="889" operator="equal">
      <formula>"Y"</formula>
    </cfRule>
    <cfRule type="cellIs" dxfId="5449" priority="890" operator="equal">
      <formula>"N"</formula>
    </cfRule>
  </conditionalFormatting>
  <conditionalFormatting sqref="E172">
    <cfRule type="cellIs" dxfId="5448" priority="935" operator="equal">
      <formula>"Y"</formula>
    </cfRule>
    <cfRule type="cellIs" dxfId="5447" priority="936" operator="equal">
      <formula>"N"</formula>
    </cfRule>
  </conditionalFormatting>
  <conditionalFormatting sqref="E173">
    <cfRule type="cellIs" dxfId="5446" priority="957" operator="equal">
      <formula>"Y"</formula>
    </cfRule>
    <cfRule type="cellIs" dxfId="5445" priority="958" operator="equal">
      <formula>"N"</formula>
    </cfRule>
  </conditionalFormatting>
  <conditionalFormatting sqref="E174">
    <cfRule type="cellIs" dxfId="5444" priority="979" operator="equal">
      <formula>"Y"</formula>
    </cfRule>
    <cfRule type="cellIs" dxfId="5443" priority="980" operator="equal">
      <formula>"N"</formula>
    </cfRule>
  </conditionalFormatting>
  <conditionalFormatting sqref="E175">
    <cfRule type="cellIs" dxfId="5442" priority="1001" operator="equal">
      <formula>"Y"</formula>
    </cfRule>
    <cfRule type="cellIs" dxfId="5441" priority="1002" operator="equal">
      <formula>"N"</formula>
    </cfRule>
  </conditionalFormatting>
  <conditionalFormatting sqref="E176">
    <cfRule type="cellIs" dxfId="5440" priority="1023" operator="equal">
      <formula>"Y"</formula>
    </cfRule>
    <cfRule type="cellIs" dxfId="5439" priority="1024" operator="equal">
      <formula>"N"</formula>
    </cfRule>
  </conditionalFormatting>
  <conditionalFormatting sqref="E177">
    <cfRule type="cellIs" dxfId="5438" priority="1045" operator="equal">
      <formula>"Y"</formula>
    </cfRule>
    <cfRule type="cellIs" dxfId="5437" priority="1046" operator="equal">
      <formula>"N"</formula>
    </cfRule>
  </conditionalFormatting>
  <conditionalFormatting sqref="E178">
    <cfRule type="cellIs" dxfId="5436" priority="1067" operator="equal">
      <formula>"Y"</formula>
    </cfRule>
    <cfRule type="cellIs" dxfId="5435" priority="1068" operator="equal">
      <formula>"N"</formula>
    </cfRule>
  </conditionalFormatting>
  <conditionalFormatting sqref="E179">
    <cfRule type="cellIs" dxfId="5434" priority="1089" operator="equal">
      <formula>"Y"</formula>
    </cfRule>
    <cfRule type="cellIs" dxfId="5433" priority="1090" operator="equal">
      <formula>"N"</formula>
    </cfRule>
  </conditionalFormatting>
  <conditionalFormatting sqref="E182">
    <cfRule type="expression" dxfId="5432" priority="1105">
      <formula>COUNTIF(G182:W182,"&lt;&gt;" &amp; "")&gt;0</formula>
    </cfRule>
    <cfRule type="expression" dxfId="5431" priority="1106">
      <formula>AND(COUNTIF(G182:W182,"&lt;&gt;" &amp; "")&gt;0,NOT(ISBLANK(E182)))</formula>
    </cfRule>
    <cfRule type="expression" dxfId="5430" priority="1107">
      <formula>$B$168&lt;&gt;"Y"</formula>
    </cfRule>
  </conditionalFormatting>
  <conditionalFormatting sqref="E183">
    <cfRule type="expression" dxfId="5429" priority="1109">
      <formula>COUNTIF(G183:W183,"&lt;&gt;" &amp; "")&gt;0</formula>
    </cfRule>
    <cfRule type="expression" dxfId="5428" priority="1110">
      <formula>AND(COUNTIF(G183:W183,"&lt;&gt;" &amp; "")&gt;0,NOT(ISBLANK(E183)))</formula>
    </cfRule>
    <cfRule type="expression" dxfId="5427" priority="1111">
      <formula>$C$168&lt;&gt;"Y"</formula>
    </cfRule>
  </conditionalFormatting>
  <conditionalFormatting sqref="E184">
    <cfRule type="expression" dxfId="5426" priority="1113">
      <formula>COUNTIF(G184:W184,"&lt;&gt;" &amp; "")&gt;0</formula>
    </cfRule>
    <cfRule type="expression" dxfId="5425" priority="1114">
      <formula>AND(COUNTIF(G184:W184,"&lt;&gt;" &amp; "")&gt;0,NOT(ISBLANK(E184)))</formula>
    </cfRule>
    <cfRule type="expression" dxfId="5424" priority="1115">
      <formula>$D$168&lt;&gt;"Y"</formula>
    </cfRule>
  </conditionalFormatting>
  <conditionalFormatting sqref="E185">
    <cfRule type="expression" dxfId="5423" priority="1117">
      <formula>COUNTIF(G185:W185,"&lt;&gt;" &amp; "")&gt;0</formula>
    </cfRule>
    <cfRule type="expression" dxfId="5422" priority="1118">
      <formula>AND(COUNTIF(G185:W185,"&lt;&gt;" &amp; "")&gt;0,NOT(ISBLANK(E185)))</formula>
    </cfRule>
    <cfRule type="expression" dxfId="5421" priority="1119">
      <formula>$E$168&lt;&gt;"Y"</formula>
    </cfRule>
  </conditionalFormatting>
  <conditionalFormatting sqref="E186">
    <cfRule type="expression" dxfId="5420" priority="1121">
      <formula>COUNTIF(G186:W186,"&lt;&gt;" &amp; "")&gt;0</formula>
    </cfRule>
    <cfRule type="expression" dxfId="5419" priority="1122">
      <formula>AND(COUNTIF(G186:W186,"&lt;&gt;" &amp; "")&gt;0,NOT(ISBLANK(E186)))</formula>
    </cfRule>
    <cfRule type="expression" dxfId="5418" priority="1123">
      <formula>$F$168&lt;&gt;"Y"</formula>
    </cfRule>
  </conditionalFormatting>
  <conditionalFormatting sqref="E187">
    <cfRule type="expression" dxfId="5417" priority="1125">
      <formula>COUNTIF(G187:W187,"&lt;&gt;" &amp; "")&gt;0</formula>
    </cfRule>
    <cfRule type="expression" dxfId="5416" priority="1126">
      <formula>AND(COUNTIF(G187:W187,"&lt;&gt;" &amp; "")&gt;0,NOT(ISBLANK(E187)))</formula>
    </cfRule>
    <cfRule type="expression" dxfId="5415" priority="1127">
      <formula>$G$168&lt;&gt;"Y"</formula>
    </cfRule>
  </conditionalFormatting>
  <conditionalFormatting sqref="E188">
    <cfRule type="expression" dxfId="5414" priority="1129">
      <formula>COUNTIF(G188:W188,"&lt;&gt;" &amp; "")&gt;0</formula>
    </cfRule>
    <cfRule type="expression" dxfId="5413" priority="1130">
      <formula>AND(COUNTIF(G188:W188,"&lt;&gt;" &amp; "")&gt;0,NOT(ISBLANK(E188)))</formula>
    </cfRule>
    <cfRule type="expression" dxfId="5412" priority="1131">
      <formula>$H$168&lt;&gt;"Y"</formula>
    </cfRule>
  </conditionalFormatting>
  <conditionalFormatting sqref="E189">
    <cfRule type="expression" dxfId="5411" priority="1133">
      <formula>COUNTIF(G189:W189,"&lt;&gt;" &amp; "")&gt;0</formula>
    </cfRule>
    <cfRule type="expression" dxfId="5410" priority="1134">
      <formula>AND(COUNTIF(G189:W189,"&lt;&gt;" &amp; "")&gt;0,NOT(ISBLANK(E189)))</formula>
    </cfRule>
    <cfRule type="expression" dxfId="5409" priority="1135">
      <formula>$I$168&lt;&gt;"Y"</formula>
    </cfRule>
  </conditionalFormatting>
  <conditionalFormatting sqref="E19">
    <cfRule type="expression" dxfId="5408" priority="265">
      <formula>COUNTIF(G19:W19,"&lt;&gt;" &amp; "")&gt;0</formula>
    </cfRule>
    <cfRule type="expression" dxfId="5407" priority="266">
      <formula>AND(COUNTIF(G19:W19,"&lt;&gt;" &amp; "")&gt;0,NOT(ISBLANK(E19)))</formula>
    </cfRule>
    <cfRule type="expression" dxfId="5406" priority="267">
      <formula>$B$5&lt;&gt;"Y"</formula>
    </cfRule>
  </conditionalFormatting>
  <conditionalFormatting sqref="E190">
    <cfRule type="expression" dxfId="5405" priority="1137">
      <formula>COUNTIF(G190:W190,"&lt;&gt;" &amp; "")&gt;0</formula>
    </cfRule>
    <cfRule type="expression" dxfId="5404" priority="1138">
      <formula>AND(COUNTIF(G190:W190,"&lt;&gt;" &amp; "")&gt;0,NOT(ISBLANK(E190)))</formula>
    </cfRule>
    <cfRule type="expression" dxfId="5403" priority="1139">
      <formula>$J$168&lt;&gt;"Y"</formula>
    </cfRule>
  </conditionalFormatting>
  <conditionalFormatting sqref="E191">
    <cfRule type="expression" dxfId="5402" priority="1141">
      <formula>COUNTIF(G191:W191,"&lt;&gt;" &amp; "")&gt;0</formula>
    </cfRule>
    <cfRule type="expression" dxfId="5401" priority="1142">
      <formula>AND(COUNTIF(G191:W191,"&lt;&gt;" &amp; "")&gt;0,NOT(ISBLANK(E191)))</formula>
    </cfRule>
    <cfRule type="expression" dxfId="5400" priority="1143">
      <formula>$K$168&lt;&gt;"Y"</formula>
    </cfRule>
  </conditionalFormatting>
  <conditionalFormatting sqref="E192">
    <cfRule type="expression" dxfId="5399" priority="1145">
      <formula>COUNTIF(G192:W192,"&lt;&gt;" &amp; "")&gt;0</formula>
    </cfRule>
    <cfRule type="expression" dxfId="5398" priority="1146">
      <formula>AND(COUNTIF(G192:W192,"&lt;&gt;" &amp; "")&gt;0,NOT(ISBLANK(E192)))</formula>
    </cfRule>
    <cfRule type="expression" dxfId="5397" priority="1147">
      <formula>$L$168&lt;&gt;"Y"</formula>
    </cfRule>
  </conditionalFormatting>
  <conditionalFormatting sqref="E193">
    <cfRule type="expression" dxfId="5396" priority="1149">
      <formula>COUNTIF(G193:W193,"&lt;&gt;" &amp; "")&gt;0</formula>
    </cfRule>
    <cfRule type="expression" dxfId="5395" priority="1150">
      <formula>AND(COUNTIF(G193:W193,"&lt;&gt;" &amp; "")&gt;0,NOT(ISBLANK(E193)))</formula>
    </cfRule>
    <cfRule type="expression" dxfId="5394" priority="1151">
      <formula>$M$168&lt;&gt;"Y"</formula>
    </cfRule>
  </conditionalFormatting>
  <conditionalFormatting sqref="E194">
    <cfRule type="expression" dxfId="5393" priority="1153">
      <formula>COUNTIF(G194:W194,"&lt;&gt;" &amp; "")&gt;0</formula>
    </cfRule>
    <cfRule type="expression" dxfId="5392" priority="1154">
      <formula>AND(COUNTIF(G194:W194,"&lt;&gt;" &amp; "")&gt;0,NOT(ISBLANK(E194)))</formula>
    </cfRule>
    <cfRule type="expression" dxfId="5391" priority="1155">
      <formula>$B$169&lt;&gt;"Y"</formula>
    </cfRule>
  </conditionalFormatting>
  <conditionalFormatting sqref="E195">
    <cfRule type="expression" dxfId="5390" priority="1157">
      <formula>COUNTIF(G195:W195,"&lt;&gt;" &amp; "")&gt;0</formula>
    </cfRule>
    <cfRule type="expression" dxfId="5389" priority="1158">
      <formula>AND(COUNTIF(G195:W195,"&lt;&gt;" &amp; "")&gt;0,NOT(ISBLANK(E195)))</formula>
    </cfRule>
    <cfRule type="expression" dxfId="5388" priority="1159">
      <formula>$C$169&lt;&gt;"Y"</formula>
    </cfRule>
  </conditionalFormatting>
  <conditionalFormatting sqref="E196">
    <cfRule type="expression" dxfId="5387" priority="1161">
      <formula>COUNTIF(G196:W196,"&lt;&gt;" &amp; "")&gt;0</formula>
    </cfRule>
    <cfRule type="expression" dxfId="5386" priority="1162">
      <formula>AND(COUNTIF(G196:W196,"&lt;&gt;" &amp; "")&gt;0,NOT(ISBLANK(E196)))</formula>
    </cfRule>
    <cfRule type="expression" dxfId="5385" priority="1163">
      <formula>$D$169&lt;&gt;"Y"</formula>
    </cfRule>
  </conditionalFormatting>
  <conditionalFormatting sqref="E197">
    <cfRule type="expression" dxfId="5384" priority="1165">
      <formula>COUNTIF(G197:W197,"&lt;&gt;" &amp; "")&gt;0</formula>
    </cfRule>
    <cfRule type="expression" dxfId="5383" priority="1166">
      <formula>AND(COUNTIF(G197:W197,"&lt;&gt;" &amp; "")&gt;0,NOT(ISBLANK(E197)))</formula>
    </cfRule>
    <cfRule type="expression" dxfId="5382" priority="1167">
      <formula>$E$169&lt;&gt;"Y"</formula>
    </cfRule>
  </conditionalFormatting>
  <conditionalFormatting sqref="E198">
    <cfRule type="expression" dxfId="5381" priority="1169">
      <formula>COUNTIF(G198:W198,"&lt;&gt;" &amp; "")&gt;0</formula>
    </cfRule>
    <cfRule type="expression" dxfId="5380" priority="1170">
      <formula>AND(COUNTIF(G198:W198,"&lt;&gt;" &amp; "")&gt;0,NOT(ISBLANK(E198)))</formula>
    </cfRule>
    <cfRule type="expression" dxfId="5379" priority="1171">
      <formula>$F$169&lt;&gt;"Y"</formula>
    </cfRule>
  </conditionalFormatting>
  <conditionalFormatting sqref="E199">
    <cfRule type="expression" dxfId="5378" priority="1173">
      <formula>COUNTIF(G199:W199,"&lt;&gt;" &amp; "")&gt;0</formula>
    </cfRule>
    <cfRule type="expression" dxfId="5377" priority="1174">
      <formula>AND(COUNTIF(G199:W199,"&lt;&gt;" &amp; "")&gt;0,NOT(ISBLANK(E199)))</formula>
    </cfRule>
    <cfRule type="expression" dxfId="5376" priority="1175">
      <formula>$G$169&lt;&gt;"Y"</formula>
    </cfRule>
  </conditionalFormatting>
  <conditionalFormatting sqref="E20">
    <cfRule type="expression" dxfId="5375" priority="269">
      <formula>COUNTIF(G20:W20,"&lt;&gt;" &amp; "")&gt;0</formula>
    </cfRule>
    <cfRule type="expression" dxfId="5374" priority="270">
      <formula>AND(COUNTIF(G20:W20,"&lt;&gt;" &amp; "")&gt;0,NOT(ISBLANK(E20)))</formula>
    </cfRule>
    <cfRule type="expression" dxfId="5373" priority="271">
      <formula>$C$5&lt;&gt;"Y"</formula>
    </cfRule>
  </conditionalFormatting>
  <conditionalFormatting sqref="E200">
    <cfRule type="expression" dxfId="5372" priority="1177">
      <formula>COUNTIF(G200:W200,"&lt;&gt;" &amp; "")&gt;0</formula>
    </cfRule>
    <cfRule type="expression" dxfId="5371" priority="1178">
      <formula>AND(COUNTIF(G200:W200,"&lt;&gt;" &amp; "")&gt;0,NOT(ISBLANK(E200)))</formula>
    </cfRule>
    <cfRule type="expression" dxfId="5370" priority="1179">
      <formula>$H$169&lt;&gt;"Y"</formula>
    </cfRule>
  </conditionalFormatting>
  <conditionalFormatting sqref="E201">
    <cfRule type="expression" dxfId="5369" priority="1181">
      <formula>COUNTIF(G201:W201,"&lt;&gt;" &amp; "")&gt;0</formula>
    </cfRule>
    <cfRule type="expression" dxfId="5368" priority="1182">
      <formula>AND(COUNTIF(G201:W201,"&lt;&gt;" &amp; "")&gt;0,NOT(ISBLANK(E201)))</formula>
    </cfRule>
    <cfRule type="expression" dxfId="5367" priority="1183">
      <formula>$I$169&lt;&gt;"Y"</formula>
    </cfRule>
  </conditionalFormatting>
  <conditionalFormatting sqref="E202">
    <cfRule type="expression" dxfId="5366" priority="1185">
      <formula>COUNTIF(G202:W202,"&lt;&gt;" &amp; "")&gt;0</formula>
    </cfRule>
    <cfRule type="expression" dxfId="5365" priority="1186">
      <formula>AND(COUNTIF(G202:W202,"&lt;&gt;" &amp; "")&gt;0,NOT(ISBLANK(E202)))</formula>
    </cfRule>
    <cfRule type="expression" dxfId="5364" priority="1187">
      <formula>$J$169&lt;&gt;"Y"</formula>
    </cfRule>
  </conditionalFormatting>
  <conditionalFormatting sqref="E203">
    <cfRule type="expression" dxfId="5363" priority="1189">
      <formula>COUNTIF(G203:W203,"&lt;&gt;" &amp; "")&gt;0</formula>
    </cfRule>
    <cfRule type="expression" dxfId="5362" priority="1190">
      <formula>AND(COUNTIF(G203:W203,"&lt;&gt;" &amp; "")&gt;0,NOT(ISBLANK(E203)))</formula>
    </cfRule>
    <cfRule type="expression" dxfId="5361" priority="1191">
      <formula>$K$169&lt;&gt;"Y"</formula>
    </cfRule>
  </conditionalFormatting>
  <conditionalFormatting sqref="E204">
    <cfRule type="expression" dxfId="5360" priority="1193">
      <formula>COUNTIF(G204:W204,"&lt;&gt;" &amp; "")&gt;0</formula>
    </cfRule>
    <cfRule type="expression" dxfId="5359" priority="1194">
      <formula>AND(COUNTIF(G204:W204,"&lt;&gt;" &amp; "")&gt;0,NOT(ISBLANK(E204)))</formula>
    </cfRule>
    <cfRule type="expression" dxfId="5358" priority="1195">
      <formula>$L$169&lt;&gt;"Y"</formula>
    </cfRule>
  </conditionalFormatting>
  <conditionalFormatting sqref="E205">
    <cfRule type="expression" dxfId="5357" priority="1197">
      <formula>COUNTIF(G205:W205,"&lt;&gt;" &amp; "")&gt;0</formula>
    </cfRule>
    <cfRule type="expression" dxfId="5356" priority="1198">
      <formula>AND(COUNTIF(G205:W205,"&lt;&gt;" &amp; "")&gt;0,NOT(ISBLANK(E205)))</formula>
    </cfRule>
    <cfRule type="expression" dxfId="5355" priority="1199">
      <formula>$M$169&lt;&gt;"Y"</formula>
    </cfRule>
  </conditionalFormatting>
  <conditionalFormatting sqref="E206">
    <cfRule type="expression" dxfId="5354" priority="1201">
      <formula>COUNTIF(G206:W206,"&lt;&gt;" &amp; "")&gt;0</formula>
    </cfRule>
    <cfRule type="expression" dxfId="5353" priority="1202">
      <formula>AND(COUNTIF(G206:W206,"&lt;&gt;" &amp; "")&gt;0,NOT(ISBLANK(E206)))</formula>
    </cfRule>
    <cfRule type="expression" dxfId="5352" priority="1203">
      <formula>$B$170&lt;&gt;"Y"</formula>
    </cfRule>
  </conditionalFormatting>
  <conditionalFormatting sqref="E207">
    <cfRule type="expression" dxfId="5351" priority="1205">
      <formula>COUNTIF(G207:W207,"&lt;&gt;" &amp; "")&gt;0</formula>
    </cfRule>
    <cfRule type="expression" dxfId="5350" priority="1206">
      <formula>AND(COUNTIF(G207:W207,"&lt;&gt;" &amp; "")&gt;0,NOT(ISBLANK(E207)))</formula>
    </cfRule>
    <cfRule type="expression" dxfId="5349" priority="1207">
      <formula>$C$170&lt;&gt;"Y"</formula>
    </cfRule>
  </conditionalFormatting>
  <conditionalFormatting sqref="E208">
    <cfRule type="expression" dxfId="5348" priority="1209">
      <formula>COUNTIF(G208:W208,"&lt;&gt;" &amp; "")&gt;0</formula>
    </cfRule>
    <cfRule type="expression" dxfId="5347" priority="1210">
      <formula>AND(COUNTIF(G208:W208,"&lt;&gt;" &amp; "")&gt;0,NOT(ISBLANK(E208)))</formula>
    </cfRule>
    <cfRule type="expression" dxfId="5346" priority="1211">
      <formula>$D$170&lt;&gt;"Y"</formula>
    </cfRule>
  </conditionalFormatting>
  <conditionalFormatting sqref="E209">
    <cfRule type="expression" dxfId="5345" priority="1213">
      <formula>COUNTIF(G209:W209,"&lt;&gt;" &amp; "")&gt;0</formula>
    </cfRule>
    <cfRule type="expression" dxfId="5344" priority="1214">
      <formula>AND(COUNTIF(G209:W209,"&lt;&gt;" &amp; "")&gt;0,NOT(ISBLANK(E209)))</formula>
    </cfRule>
    <cfRule type="expression" dxfId="5343" priority="1215">
      <formula>$E$170&lt;&gt;"Y"</formula>
    </cfRule>
  </conditionalFormatting>
  <conditionalFormatting sqref="E21">
    <cfRule type="expression" dxfId="5342" priority="273">
      <formula>COUNTIF(G21:W21,"&lt;&gt;" &amp; "")&gt;0</formula>
    </cfRule>
    <cfRule type="expression" dxfId="5341" priority="274">
      <formula>AND(COUNTIF(G21:W21,"&lt;&gt;" &amp; "")&gt;0,NOT(ISBLANK(E21)))</formula>
    </cfRule>
    <cfRule type="expression" dxfId="5340" priority="275">
      <formula>$D$5&lt;&gt;"Y"</formula>
    </cfRule>
  </conditionalFormatting>
  <conditionalFormatting sqref="E210">
    <cfRule type="expression" dxfId="5339" priority="1217">
      <formula>COUNTIF(G210:W210,"&lt;&gt;" &amp; "")&gt;0</formula>
    </cfRule>
    <cfRule type="expression" dxfId="5338" priority="1218">
      <formula>AND(COUNTIF(G210:W210,"&lt;&gt;" &amp; "")&gt;0,NOT(ISBLANK(E210)))</formula>
    </cfRule>
    <cfRule type="expression" dxfId="5337" priority="1219">
      <formula>$F$170&lt;&gt;"Y"</formula>
    </cfRule>
  </conditionalFormatting>
  <conditionalFormatting sqref="E211">
    <cfRule type="expression" dxfId="5336" priority="1221">
      <formula>COUNTIF(G211:W211,"&lt;&gt;" &amp; "")&gt;0</formula>
    </cfRule>
    <cfRule type="expression" dxfId="5335" priority="1222">
      <formula>AND(COUNTIF(G211:W211,"&lt;&gt;" &amp; "")&gt;0,NOT(ISBLANK(E211)))</formula>
    </cfRule>
    <cfRule type="expression" dxfId="5334" priority="1223">
      <formula>$G$170&lt;&gt;"Y"</formula>
    </cfRule>
  </conditionalFormatting>
  <conditionalFormatting sqref="E212">
    <cfRule type="expression" dxfId="5333" priority="1225">
      <formula>COUNTIF(G212:W212,"&lt;&gt;" &amp; "")&gt;0</formula>
    </cfRule>
    <cfRule type="expression" dxfId="5332" priority="1226">
      <formula>AND(COUNTIF(G212:W212,"&lt;&gt;" &amp; "")&gt;0,NOT(ISBLANK(E212)))</formula>
    </cfRule>
    <cfRule type="expression" dxfId="5331" priority="1227">
      <formula>$H$170&lt;&gt;"Y"</formula>
    </cfRule>
  </conditionalFormatting>
  <conditionalFormatting sqref="E213">
    <cfRule type="expression" dxfId="5330" priority="1229">
      <formula>COUNTIF(G213:W213,"&lt;&gt;" &amp; "")&gt;0</formula>
    </cfRule>
    <cfRule type="expression" dxfId="5329" priority="1230">
      <formula>AND(COUNTIF(G213:W213,"&lt;&gt;" &amp; "")&gt;0,NOT(ISBLANK(E213)))</formula>
    </cfRule>
    <cfRule type="expression" dxfId="5328" priority="1231">
      <formula>$I$170&lt;&gt;"Y"</formula>
    </cfRule>
  </conditionalFormatting>
  <conditionalFormatting sqref="E214">
    <cfRule type="expression" dxfId="5327" priority="1233">
      <formula>COUNTIF(G214:W214,"&lt;&gt;" &amp; "")&gt;0</formula>
    </cfRule>
    <cfRule type="expression" dxfId="5326" priority="1234">
      <formula>AND(COUNTIF(G214:W214,"&lt;&gt;" &amp; "")&gt;0,NOT(ISBLANK(E214)))</formula>
    </cfRule>
    <cfRule type="expression" dxfId="5325" priority="1235">
      <formula>$J$170&lt;&gt;"Y"</formula>
    </cfRule>
  </conditionalFormatting>
  <conditionalFormatting sqref="E215">
    <cfRule type="expression" dxfId="5324" priority="1237">
      <formula>COUNTIF(G215:W215,"&lt;&gt;" &amp; "")&gt;0</formula>
    </cfRule>
    <cfRule type="expression" dxfId="5323" priority="1238">
      <formula>AND(COUNTIF(G215:W215,"&lt;&gt;" &amp; "")&gt;0,NOT(ISBLANK(E215)))</formula>
    </cfRule>
    <cfRule type="expression" dxfId="5322" priority="1239">
      <formula>$K$170&lt;&gt;"Y"</formula>
    </cfRule>
  </conditionalFormatting>
  <conditionalFormatting sqref="E216">
    <cfRule type="expression" dxfId="5321" priority="1241">
      <formula>COUNTIF(G216:W216,"&lt;&gt;" &amp; "")&gt;0</formula>
    </cfRule>
    <cfRule type="expression" dxfId="5320" priority="1242">
      <formula>AND(COUNTIF(G216:W216,"&lt;&gt;" &amp; "")&gt;0,NOT(ISBLANK(E216)))</formula>
    </cfRule>
    <cfRule type="expression" dxfId="5319" priority="1243">
      <formula>$L$170&lt;&gt;"Y"</formula>
    </cfRule>
  </conditionalFormatting>
  <conditionalFormatting sqref="E217">
    <cfRule type="expression" dxfId="5318" priority="1245">
      <formula>COUNTIF(G217:W217,"&lt;&gt;" &amp; "")&gt;0</formula>
    </cfRule>
    <cfRule type="expression" dxfId="5317" priority="1246">
      <formula>AND(COUNTIF(G217:W217,"&lt;&gt;" &amp; "")&gt;0,NOT(ISBLANK(E217)))</formula>
    </cfRule>
    <cfRule type="expression" dxfId="5316" priority="1247">
      <formula>$M$170&lt;&gt;"Y"</formula>
    </cfRule>
  </conditionalFormatting>
  <conditionalFormatting sqref="E218">
    <cfRule type="expression" dxfId="5315" priority="1249">
      <formula>COUNTIF(G218:W218,"&lt;&gt;" &amp; "")&gt;0</formula>
    </cfRule>
    <cfRule type="expression" dxfId="5314" priority="1250">
      <formula>AND(COUNTIF(G218:W218,"&lt;&gt;" &amp; "")&gt;0,NOT(ISBLANK(E218)))</formula>
    </cfRule>
    <cfRule type="expression" dxfId="5313" priority="1251">
      <formula>$B$171&lt;&gt;"Y"</formula>
    </cfRule>
  </conditionalFormatting>
  <conditionalFormatting sqref="E219">
    <cfRule type="expression" dxfId="5312" priority="1253">
      <formula>COUNTIF(G219:W219,"&lt;&gt;" &amp; "")&gt;0</formula>
    </cfRule>
    <cfRule type="expression" dxfId="5311" priority="1254">
      <formula>AND(COUNTIF(G219:W219,"&lt;&gt;" &amp; "")&gt;0,NOT(ISBLANK(E219)))</formula>
    </cfRule>
    <cfRule type="expression" dxfId="5310" priority="1255">
      <formula>$C$171&lt;&gt;"Y"</formula>
    </cfRule>
  </conditionalFormatting>
  <conditionalFormatting sqref="E22">
    <cfRule type="expression" dxfId="5309" priority="277">
      <formula>COUNTIF(G22:W22,"&lt;&gt;" &amp; "")&gt;0</formula>
    </cfRule>
    <cfRule type="expression" dxfId="5308" priority="278">
      <formula>AND(COUNTIF(G22:W22,"&lt;&gt;" &amp; "")&gt;0,NOT(ISBLANK(E22)))</formula>
    </cfRule>
    <cfRule type="expression" dxfId="5307" priority="279">
      <formula>$E$5&lt;&gt;"Y"</formula>
    </cfRule>
  </conditionalFormatting>
  <conditionalFormatting sqref="E220">
    <cfRule type="expression" dxfId="5306" priority="1257">
      <formula>COUNTIF(G220:W220,"&lt;&gt;" &amp; "")&gt;0</formula>
    </cfRule>
    <cfRule type="expression" dxfId="5305" priority="1258">
      <formula>AND(COUNTIF(G220:W220,"&lt;&gt;" &amp; "")&gt;0,NOT(ISBLANK(E220)))</formula>
    </cfRule>
    <cfRule type="expression" dxfId="5304" priority="1259">
      <formula>$D$171&lt;&gt;"Y"</formula>
    </cfRule>
  </conditionalFormatting>
  <conditionalFormatting sqref="E221">
    <cfRule type="expression" dxfId="5303" priority="1261">
      <formula>COUNTIF(G221:W221,"&lt;&gt;" &amp; "")&gt;0</formula>
    </cfRule>
    <cfRule type="expression" dxfId="5302" priority="1262">
      <formula>AND(COUNTIF(G221:W221,"&lt;&gt;" &amp; "")&gt;0,NOT(ISBLANK(E221)))</formula>
    </cfRule>
    <cfRule type="expression" dxfId="5301" priority="1263">
      <formula>$E$171&lt;&gt;"Y"</formula>
    </cfRule>
  </conditionalFormatting>
  <conditionalFormatting sqref="E222">
    <cfRule type="expression" dxfId="5300" priority="1265">
      <formula>COUNTIF(G222:W222,"&lt;&gt;" &amp; "")&gt;0</formula>
    </cfRule>
    <cfRule type="expression" dxfId="5299" priority="1266">
      <formula>AND(COUNTIF(G222:W222,"&lt;&gt;" &amp; "")&gt;0,NOT(ISBLANK(E222)))</formula>
    </cfRule>
    <cfRule type="expression" dxfId="5298" priority="1267">
      <formula>$F$171&lt;&gt;"Y"</formula>
    </cfRule>
  </conditionalFormatting>
  <conditionalFormatting sqref="E223">
    <cfRule type="expression" dxfId="5297" priority="1269">
      <formula>COUNTIF(G223:W223,"&lt;&gt;" &amp; "")&gt;0</formula>
    </cfRule>
    <cfRule type="expression" dxfId="5296" priority="1270">
      <formula>AND(COUNTIF(G223:W223,"&lt;&gt;" &amp; "")&gt;0,NOT(ISBLANK(E223)))</formula>
    </cfRule>
    <cfRule type="expression" dxfId="5295" priority="1271">
      <formula>$G$171&lt;&gt;"Y"</formula>
    </cfRule>
  </conditionalFormatting>
  <conditionalFormatting sqref="E224">
    <cfRule type="expression" dxfId="5294" priority="1273">
      <formula>COUNTIF(G224:W224,"&lt;&gt;" &amp; "")&gt;0</formula>
    </cfRule>
    <cfRule type="expression" dxfId="5293" priority="1274">
      <formula>AND(COUNTIF(G224:W224,"&lt;&gt;" &amp; "")&gt;0,NOT(ISBLANK(E224)))</formula>
    </cfRule>
    <cfRule type="expression" dxfId="5292" priority="1275">
      <formula>$H$171&lt;&gt;"Y"</formula>
    </cfRule>
  </conditionalFormatting>
  <conditionalFormatting sqref="E225">
    <cfRule type="expression" dxfId="5291" priority="1277">
      <formula>COUNTIF(G225:W225,"&lt;&gt;" &amp; "")&gt;0</formula>
    </cfRule>
    <cfRule type="expression" dxfId="5290" priority="1278">
      <formula>AND(COUNTIF(G225:W225,"&lt;&gt;" &amp; "")&gt;0,NOT(ISBLANK(E225)))</formula>
    </cfRule>
    <cfRule type="expression" dxfId="5289" priority="1279">
      <formula>$I$171&lt;&gt;"Y"</formula>
    </cfRule>
  </conditionalFormatting>
  <conditionalFormatting sqref="E226">
    <cfRule type="expression" dxfId="5288" priority="1281">
      <formula>COUNTIF(G226:W226,"&lt;&gt;" &amp; "")&gt;0</formula>
    </cfRule>
    <cfRule type="expression" dxfId="5287" priority="1282">
      <formula>AND(COUNTIF(G226:W226,"&lt;&gt;" &amp; "")&gt;0,NOT(ISBLANK(E226)))</formula>
    </cfRule>
    <cfRule type="expression" dxfId="5286" priority="1283">
      <formula>$J$171&lt;&gt;"Y"</formula>
    </cfRule>
  </conditionalFormatting>
  <conditionalFormatting sqref="E227">
    <cfRule type="expression" dxfId="5285" priority="1285">
      <formula>COUNTIF(G227:W227,"&lt;&gt;" &amp; "")&gt;0</formula>
    </cfRule>
    <cfRule type="expression" dxfId="5284" priority="1286">
      <formula>AND(COUNTIF(G227:W227,"&lt;&gt;" &amp; "")&gt;0,NOT(ISBLANK(E227)))</formula>
    </cfRule>
    <cfRule type="expression" dxfId="5283" priority="1287">
      <formula>$K$171&lt;&gt;"Y"</formula>
    </cfRule>
  </conditionalFormatting>
  <conditionalFormatting sqref="E228">
    <cfRule type="expression" dxfId="5282" priority="1289">
      <formula>COUNTIF(G228:W228,"&lt;&gt;" &amp; "")&gt;0</formula>
    </cfRule>
    <cfRule type="expression" dxfId="5281" priority="1290">
      <formula>AND(COUNTIF(G228:W228,"&lt;&gt;" &amp; "")&gt;0,NOT(ISBLANK(E228)))</formula>
    </cfRule>
    <cfRule type="expression" dxfId="5280" priority="1291">
      <formula>$L$171&lt;&gt;"Y"</formula>
    </cfRule>
  </conditionalFormatting>
  <conditionalFormatting sqref="E229">
    <cfRule type="expression" dxfId="5279" priority="1293">
      <formula>COUNTIF(G229:W229,"&lt;&gt;" &amp; "")&gt;0</formula>
    </cfRule>
    <cfRule type="expression" dxfId="5278" priority="1294">
      <formula>AND(COUNTIF(G229:W229,"&lt;&gt;" &amp; "")&gt;0,NOT(ISBLANK(E229)))</formula>
    </cfRule>
    <cfRule type="expression" dxfId="5277" priority="1295">
      <formula>$M$171&lt;&gt;"Y"</formula>
    </cfRule>
  </conditionalFormatting>
  <conditionalFormatting sqref="E23">
    <cfRule type="expression" dxfId="5276" priority="281">
      <formula>COUNTIF(G23:W23,"&lt;&gt;" &amp; "")&gt;0</formula>
    </cfRule>
    <cfRule type="expression" dxfId="5275" priority="282">
      <formula>AND(COUNTIF(G23:W23,"&lt;&gt;" &amp; "")&gt;0,NOT(ISBLANK(E23)))</formula>
    </cfRule>
    <cfRule type="expression" dxfId="5274" priority="283">
      <formula>$F$5&lt;&gt;"Y"</formula>
    </cfRule>
  </conditionalFormatting>
  <conditionalFormatting sqref="E230">
    <cfRule type="expression" dxfId="5273" priority="1297">
      <formula>COUNTIF(G230:W230,"&lt;&gt;" &amp; "")&gt;0</formula>
    </cfRule>
    <cfRule type="expression" dxfId="5272" priority="1298">
      <formula>AND(COUNTIF(G230:W230,"&lt;&gt;" &amp; "")&gt;0,NOT(ISBLANK(E230)))</formula>
    </cfRule>
    <cfRule type="expression" dxfId="5271" priority="1299">
      <formula>$B$172&lt;&gt;"Y"</formula>
    </cfRule>
  </conditionalFormatting>
  <conditionalFormatting sqref="E231">
    <cfRule type="expression" dxfId="5270" priority="1301">
      <formula>COUNTIF(G231:W231,"&lt;&gt;" &amp; "")&gt;0</formula>
    </cfRule>
    <cfRule type="expression" dxfId="5269" priority="1302">
      <formula>AND(COUNTIF(G231:W231,"&lt;&gt;" &amp; "")&gt;0,NOT(ISBLANK(E231)))</formula>
    </cfRule>
    <cfRule type="expression" dxfId="5268" priority="1303">
      <formula>$C$172&lt;&gt;"Y"</formula>
    </cfRule>
  </conditionalFormatting>
  <conditionalFormatting sqref="E232">
    <cfRule type="expression" dxfId="5267" priority="1305">
      <formula>COUNTIF(G232:W232,"&lt;&gt;" &amp; "")&gt;0</formula>
    </cfRule>
    <cfRule type="expression" dxfId="5266" priority="1306">
      <formula>AND(COUNTIF(G232:W232,"&lt;&gt;" &amp; "")&gt;0,NOT(ISBLANK(E232)))</formula>
    </cfRule>
    <cfRule type="expression" dxfId="5265" priority="1307">
      <formula>$D$172&lt;&gt;"Y"</formula>
    </cfRule>
  </conditionalFormatting>
  <conditionalFormatting sqref="E233">
    <cfRule type="expression" dxfId="5264" priority="1309">
      <formula>COUNTIF(G233:W233,"&lt;&gt;" &amp; "")&gt;0</formula>
    </cfRule>
    <cfRule type="expression" dxfId="5263" priority="1310">
      <formula>AND(COUNTIF(G233:W233,"&lt;&gt;" &amp; "")&gt;0,NOT(ISBLANK(E233)))</formula>
    </cfRule>
    <cfRule type="expression" dxfId="5262" priority="1311">
      <formula>$E$172&lt;&gt;"Y"</formula>
    </cfRule>
  </conditionalFormatting>
  <conditionalFormatting sqref="E234">
    <cfRule type="expression" dxfId="5261" priority="1313">
      <formula>COUNTIF(G234:W234,"&lt;&gt;" &amp; "")&gt;0</formula>
    </cfRule>
    <cfRule type="expression" dxfId="5260" priority="1314">
      <formula>AND(COUNTIF(G234:W234,"&lt;&gt;" &amp; "")&gt;0,NOT(ISBLANK(E234)))</formula>
    </cfRule>
    <cfRule type="expression" dxfId="5259" priority="1315">
      <formula>$F$172&lt;&gt;"Y"</formula>
    </cfRule>
  </conditionalFormatting>
  <conditionalFormatting sqref="E235">
    <cfRule type="expression" dxfId="5258" priority="1317">
      <formula>COUNTIF(G235:W235,"&lt;&gt;" &amp; "")&gt;0</formula>
    </cfRule>
    <cfRule type="expression" dxfId="5257" priority="1318">
      <formula>AND(COUNTIF(G235:W235,"&lt;&gt;" &amp; "")&gt;0,NOT(ISBLANK(E235)))</formula>
    </cfRule>
    <cfRule type="expression" dxfId="5256" priority="1319">
      <formula>$G$172&lt;&gt;"Y"</formula>
    </cfRule>
  </conditionalFormatting>
  <conditionalFormatting sqref="E236">
    <cfRule type="expression" dxfId="5255" priority="1321">
      <formula>COUNTIF(G236:W236,"&lt;&gt;" &amp; "")&gt;0</formula>
    </cfRule>
    <cfRule type="expression" dxfId="5254" priority="1322">
      <formula>AND(COUNTIF(G236:W236,"&lt;&gt;" &amp; "")&gt;0,NOT(ISBLANK(E236)))</formula>
    </cfRule>
    <cfRule type="expression" dxfId="5253" priority="1323">
      <formula>$H$172&lt;&gt;"Y"</formula>
    </cfRule>
  </conditionalFormatting>
  <conditionalFormatting sqref="E237">
    <cfRule type="expression" dxfId="5252" priority="1325">
      <formula>COUNTIF(G237:W237,"&lt;&gt;" &amp; "")&gt;0</formula>
    </cfRule>
    <cfRule type="expression" dxfId="5251" priority="1326">
      <formula>AND(COUNTIF(G237:W237,"&lt;&gt;" &amp; "")&gt;0,NOT(ISBLANK(E237)))</formula>
    </cfRule>
    <cfRule type="expression" dxfId="5250" priority="1327">
      <formula>$I$172&lt;&gt;"Y"</formula>
    </cfRule>
  </conditionalFormatting>
  <conditionalFormatting sqref="E238">
    <cfRule type="expression" dxfId="5249" priority="1329">
      <formula>COUNTIF(G238:W238,"&lt;&gt;" &amp; "")&gt;0</formula>
    </cfRule>
    <cfRule type="expression" dxfId="5248" priority="1330">
      <formula>AND(COUNTIF(G238:W238,"&lt;&gt;" &amp; "")&gt;0,NOT(ISBLANK(E238)))</formula>
    </cfRule>
    <cfRule type="expression" dxfId="5247" priority="1331">
      <formula>$J$172&lt;&gt;"Y"</formula>
    </cfRule>
  </conditionalFormatting>
  <conditionalFormatting sqref="E239">
    <cfRule type="expression" dxfId="5246" priority="1333">
      <formula>COUNTIF(G239:W239,"&lt;&gt;" &amp; "")&gt;0</formula>
    </cfRule>
    <cfRule type="expression" dxfId="5245" priority="1334">
      <formula>AND(COUNTIF(G239:W239,"&lt;&gt;" &amp; "")&gt;0,NOT(ISBLANK(E239)))</formula>
    </cfRule>
    <cfRule type="expression" dxfId="5244" priority="1335">
      <formula>$K$172&lt;&gt;"Y"</formula>
    </cfRule>
  </conditionalFormatting>
  <conditionalFormatting sqref="E24">
    <cfRule type="expression" dxfId="5243" priority="285">
      <formula>COUNTIF(G24:W24,"&lt;&gt;" &amp; "")&gt;0</formula>
    </cfRule>
    <cfRule type="expression" dxfId="5242" priority="286">
      <formula>AND(COUNTIF(G24:W24,"&lt;&gt;" &amp; "")&gt;0,NOT(ISBLANK(E24)))</formula>
    </cfRule>
    <cfRule type="expression" dxfId="5241" priority="287">
      <formula>$G$5&lt;&gt;"Y"</formula>
    </cfRule>
  </conditionalFormatting>
  <conditionalFormatting sqref="E240">
    <cfRule type="expression" dxfId="5240" priority="1337">
      <formula>COUNTIF(G240:W240,"&lt;&gt;" &amp; "")&gt;0</formula>
    </cfRule>
    <cfRule type="expression" dxfId="5239" priority="1338">
      <formula>AND(COUNTIF(G240:W240,"&lt;&gt;" &amp; "")&gt;0,NOT(ISBLANK(E240)))</formula>
    </cfRule>
    <cfRule type="expression" dxfId="5238" priority="1339">
      <formula>$L$172&lt;&gt;"Y"</formula>
    </cfRule>
  </conditionalFormatting>
  <conditionalFormatting sqref="E241">
    <cfRule type="expression" dxfId="5237" priority="1341">
      <formula>COUNTIF(G241:W241,"&lt;&gt;" &amp; "")&gt;0</formula>
    </cfRule>
    <cfRule type="expression" dxfId="5236" priority="1342">
      <formula>AND(COUNTIF(G241:W241,"&lt;&gt;" &amp; "")&gt;0,NOT(ISBLANK(E241)))</formula>
    </cfRule>
    <cfRule type="expression" dxfId="5235" priority="1343">
      <formula>$M$172&lt;&gt;"Y"</formula>
    </cfRule>
  </conditionalFormatting>
  <conditionalFormatting sqref="E242">
    <cfRule type="expression" dxfId="5234" priority="1345">
      <formula>COUNTIF(G242:W242,"&lt;&gt;" &amp; "")&gt;0</formula>
    </cfRule>
    <cfRule type="expression" dxfId="5233" priority="1346">
      <formula>AND(COUNTIF(G242:W242,"&lt;&gt;" &amp; "")&gt;0,NOT(ISBLANK(E242)))</formula>
    </cfRule>
    <cfRule type="expression" dxfId="5232" priority="1347">
      <formula>$B$173&lt;&gt;"Y"</formula>
    </cfRule>
  </conditionalFormatting>
  <conditionalFormatting sqref="E243">
    <cfRule type="expression" dxfId="5231" priority="1349">
      <formula>COUNTIF(G243:W243,"&lt;&gt;" &amp; "")&gt;0</formula>
    </cfRule>
    <cfRule type="expression" dxfId="5230" priority="1350">
      <formula>AND(COUNTIF(G243:W243,"&lt;&gt;" &amp; "")&gt;0,NOT(ISBLANK(E243)))</formula>
    </cfRule>
    <cfRule type="expression" dxfId="5229" priority="1351">
      <formula>$C$173&lt;&gt;"Y"</formula>
    </cfRule>
  </conditionalFormatting>
  <conditionalFormatting sqref="E244">
    <cfRule type="expression" dxfId="5228" priority="1353">
      <formula>COUNTIF(G244:W244,"&lt;&gt;" &amp; "")&gt;0</formula>
    </cfRule>
    <cfRule type="expression" dxfId="5227" priority="1354">
      <formula>AND(COUNTIF(G244:W244,"&lt;&gt;" &amp; "")&gt;0,NOT(ISBLANK(E244)))</formula>
    </cfRule>
    <cfRule type="expression" dxfId="5226" priority="1355">
      <formula>$D$173&lt;&gt;"Y"</formula>
    </cfRule>
  </conditionalFormatting>
  <conditionalFormatting sqref="E245">
    <cfRule type="expression" dxfId="5225" priority="1357">
      <formula>COUNTIF(G245:W245,"&lt;&gt;" &amp; "")&gt;0</formula>
    </cfRule>
    <cfRule type="expression" dxfId="5224" priority="1358">
      <formula>AND(COUNTIF(G245:W245,"&lt;&gt;" &amp; "")&gt;0,NOT(ISBLANK(E245)))</formula>
    </cfRule>
    <cfRule type="expression" dxfId="5223" priority="1359">
      <formula>$E$173&lt;&gt;"Y"</formula>
    </cfRule>
  </conditionalFormatting>
  <conditionalFormatting sqref="E246">
    <cfRule type="expression" dxfId="5222" priority="1361">
      <formula>COUNTIF(G246:W246,"&lt;&gt;" &amp; "")&gt;0</formula>
    </cfRule>
    <cfRule type="expression" dxfId="5221" priority="1362">
      <formula>AND(COUNTIF(G246:W246,"&lt;&gt;" &amp; "")&gt;0,NOT(ISBLANK(E246)))</formula>
    </cfRule>
    <cfRule type="expression" dxfId="5220" priority="1363">
      <formula>$F$173&lt;&gt;"Y"</formula>
    </cfRule>
  </conditionalFormatting>
  <conditionalFormatting sqref="E247">
    <cfRule type="expression" dxfId="5219" priority="1365">
      <formula>COUNTIF(G247:W247,"&lt;&gt;" &amp; "")&gt;0</formula>
    </cfRule>
    <cfRule type="expression" dxfId="5218" priority="1366">
      <formula>AND(COUNTIF(G247:W247,"&lt;&gt;" &amp; "")&gt;0,NOT(ISBLANK(E247)))</formula>
    </cfRule>
    <cfRule type="expression" dxfId="5217" priority="1367">
      <formula>$G$173&lt;&gt;"Y"</formula>
    </cfRule>
  </conditionalFormatting>
  <conditionalFormatting sqref="E248">
    <cfRule type="expression" dxfId="5216" priority="1369">
      <formula>COUNTIF(G248:W248,"&lt;&gt;" &amp; "")&gt;0</formula>
    </cfRule>
    <cfRule type="expression" dxfId="5215" priority="1370">
      <formula>AND(COUNTIF(G248:W248,"&lt;&gt;" &amp; "")&gt;0,NOT(ISBLANK(E248)))</formula>
    </cfRule>
    <cfRule type="expression" dxfId="5214" priority="1371">
      <formula>$H$173&lt;&gt;"Y"</formula>
    </cfRule>
  </conditionalFormatting>
  <conditionalFormatting sqref="E249">
    <cfRule type="expression" dxfId="5213" priority="1373">
      <formula>COUNTIF(G249:W249,"&lt;&gt;" &amp; "")&gt;0</formula>
    </cfRule>
    <cfRule type="expression" dxfId="5212" priority="1374">
      <formula>AND(COUNTIF(G249:W249,"&lt;&gt;" &amp; "")&gt;0,NOT(ISBLANK(E249)))</formula>
    </cfRule>
    <cfRule type="expression" dxfId="5211" priority="1375">
      <formula>$I$173&lt;&gt;"Y"</formula>
    </cfRule>
  </conditionalFormatting>
  <conditionalFormatting sqref="E25">
    <cfRule type="expression" dxfId="5210" priority="289">
      <formula>COUNTIF(G25:W25,"&lt;&gt;" &amp; "")&gt;0</formula>
    </cfRule>
    <cfRule type="expression" dxfId="5209" priority="290">
      <formula>AND(COUNTIF(G25:W25,"&lt;&gt;" &amp; "")&gt;0,NOT(ISBLANK(E25)))</formula>
    </cfRule>
    <cfRule type="expression" dxfId="5208" priority="291">
      <formula>$H$5&lt;&gt;"Y"</formula>
    </cfRule>
  </conditionalFormatting>
  <conditionalFormatting sqref="E250">
    <cfRule type="expression" dxfId="5207" priority="1377">
      <formula>COUNTIF(G250:W250,"&lt;&gt;" &amp; "")&gt;0</formula>
    </cfRule>
    <cfRule type="expression" dxfId="5206" priority="1378">
      <formula>AND(COUNTIF(G250:W250,"&lt;&gt;" &amp; "")&gt;0,NOT(ISBLANK(E250)))</formula>
    </cfRule>
    <cfRule type="expression" dxfId="5205" priority="1379">
      <formula>$J$173&lt;&gt;"Y"</formula>
    </cfRule>
  </conditionalFormatting>
  <conditionalFormatting sqref="E251">
    <cfRule type="expression" dxfId="5204" priority="1381">
      <formula>COUNTIF(G251:W251,"&lt;&gt;" &amp; "")&gt;0</formula>
    </cfRule>
    <cfRule type="expression" dxfId="5203" priority="1382">
      <formula>AND(COUNTIF(G251:W251,"&lt;&gt;" &amp; "")&gt;0,NOT(ISBLANK(E251)))</formula>
    </cfRule>
    <cfRule type="expression" dxfId="5202" priority="1383">
      <formula>$K$173&lt;&gt;"Y"</formula>
    </cfRule>
  </conditionalFormatting>
  <conditionalFormatting sqref="E252">
    <cfRule type="expression" dxfId="5201" priority="1385">
      <formula>COUNTIF(G252:W252,"&lt;&gt;" &amp; "")&gt;0</formula>
    </cfRule>
    <cfRule type="expression" dxfId="5200" priority="1386">
      <formula>AND(COUNTIF(G252:W252,"&lt;&gt;" &amp; "")&gt;0,NOT(ISBLANK(E252)))</formula>
    </cfRule>
    <cfRule type="expression" dxfId="5199" priority="1387">
      <formula>$L$173&lt;&gt;"Y"</formula>
    </cfRule>
  </conditionalFormatting>
  <conditionalFormatting sqref="E253">
    <cfRule type="expression" dxfId="5198" priority="1389">
      <formula>COUNTIF(G253:W253,"&lt;&gt;" &amp; "")&gt;0</formula>
    </cfRule>
    <cfRule type="expression" dxfId="5197" priority="1390">
      <formula>AND(COUNTIF(G253:W253,"&lt;&gt;" &amp; "")&gt;0,NOT(ISBLANK(E253)))</formula>
    </cfRule>
    <cfRule type="expression" dxfId="5196" priority="1391">
      <formula>$M$173&lt;&gt;"Y"</formula>
    </cfRule>
  </conditionalFormatting>
  <conditionalFormatting sqref="E254">
    <cfRule type="expression" dxfId="5195" priority="1393">
      <formula>COUNTIF(G254:W254,"&lt;&gt;" &amp; "")&gt;0</formula>
    </cfRule>
    <cfRule type="expression" dxfId="5194" priority="1394">
      <formula>AND(COUNTIF(G254:W254,"&lt;&gt;" &amp; "")&gt;0,NOT(ISBLANK(E254)))</formula>
    </cfRule>
    <cfRule type="expression" dxfId="5193" priority="1395">
      <formula>$B$174&lt;&gt;"Y"</formula>
    </cfRule>
  </conditionalFormatting>
  <conditionalFormatting sqref="E255">
    <cfRule type="expression" dxfId="5192" priority="1397">
      <formula>COUNTIF(G255:W255,"&lt;&gt;" &amp; "")&gt;0</formula>
    </cfRule>
    <cfRule type="expression" dxfId="5191" priority="1398">
      <formula>AND(COUNTIF(G255:W255,"&lt;&gt;" &amp; "")&gt;0,NOT(ISBLANK(E255)))</formula>
    </cfRule>
    <cfRule type="expression" dxfId="5190" priority="1399">
      <formula>$C$174&lt;&gt;"Y"</formula>
    </cfRule>
  </conditionalFormatting>
  <conditionalFormatting sqref="E256">
    <cfRule type="expression" dxfId="5189" priority="1401">
      <formula>COUNTIF(G256:W256,"&lt;&gt;" &amp; "")&gt;0</formula>
    </cfRule>
    <cfRule type="expression" dxfId="5188" priority="1402">
      <formula>AND(COUNTIF(G256:W256,"&lt;&gt;" &amp; "")&gt;0,NOT(ISBLANK(E256)))</formula>
    </cfRule>
    <cfRule type="expression" dxfId="5187" priority="1403">
      <formula>$D$174&lt;&gt;"Y"</formula>
    </cfRule>
  </conditionalFormatting>
  <conditionalFormatting sqref="E257">
    <cfRule type="expression" dxfId="5186" priority="1405">
      <formula>COUNTIF(G257:W257,"&lt;&gt;" &amp; "")&gt;0</formula>
    </cfRule>
    <cfRule type="expression" dxfId="5185" priority="1406">
      <formula>AND(COUNTIF(G257:W257,"&lt;&gt;" &amp; "")&gt;0,NOT(ISBLANK(E257)))</formula>
    </cfRule>
    <cfRule type="expression" dxfId="5184" priority="1407">
      <formula>$E$174&lt;&gt;"Y"</formula>
    </cfRule>
  </conditionalFormatting>
  <conditionalFormatting sqref="E258">
    <cfRule type="expression" dxfId="5183" priority="1409">
      <formula>COUNTIF(G258:W258,"&lt;&gt;" &amp; "")&gt;0</formula>
    </cfRule>
    <cfRule type="expression" dxfId="5182" priority="1410">
      <formula>AND(COUNTIF(G258:W258,"&lt;&gt;" &amp; "")&gt;0,NOT(ISBLANK(E258)))</formula>
    </cfRule>
    <cfRule type="expression" dxfId="5181" priority="1411">
      <formula>$F$174&lt;&gt;"Y"</formula>
    </cfRule>
  </conditionalFormatting>
  <conditionalFormatting sqref="E259">
    <cfRule type="expression" dxfId="5180" priority="1413">
      <formula>COUNTIF(G259:W259,"&lt;&gt;" &amp; "")&gt;0</formula>
    </cfRule>
    <cfRule type="expression" dxfId="5179" priority="1414">
      <formula>AND(COUNTIF(G259:W259,"&lt;&gt;" &amp; "")&gt;0,NOT(ISBLANK(E259)))</formula>
    </cfRule>
    <cfRule type="expression" dxfId="5178" priority="1415">
      <formula>$G$174&lt;&gt;"Y"</formula>
    </cfRule>
  </conditionalFormatting>
  <conditionalFormatting sqref="E26">
    <cfRule type="expression" dxfId="5177" priority="293">
      <formula>COUNTIF(G26:W26,"&lt;&gt;" &amp; "")&gt;0</formula>
    </cfRule>
    <cfRule type="expression" dxfId="5176" priority="294">
      <formula>AND(COUNTIF(G26:W26,"&lt;&gt;" &amp; "")&gt;0,NOT(ISBLANK(E26)))</formula>
    </cfRule>
    <cfRule type="expression" dxfId="5175" priority="295">
      <formula>$I$5&lt;&gt;"Y"</formula>
    </cfRule>
  </conditionalFormatting>
  <conditionalFormatting sqref="E260">
    <cfRule type="expression" dxfId="5174" priority="1417">
      <formula>COUNTIF(G260:W260,"&lt;&gt;" &amp; "")&gt;0</formula>
    </cfRule>
    <cfRule type="expression" dxfId="5173" priority="1418">
      <formula>AND(COUNTIF(G260:W260,"&lt;&gt;" &amp; "")&gt;0,NOT(ISBLANK(E260)))</formula>
    </cfRule>
    <cfRule type="expression" dxfId="5172" priority="1419">
      <formula>$H$174&lt;&gt;"Y"</formula>
    </cfRule>
  </conditionalFormatting>
  <conditionalFormatting sqref="E261">
    <cfRule type="expression" dxfId="5171" priority="1421">
      <formula>COUNTIF(G261:W261,"&lt;&gt;" &amp; "")&gt;0</formula>
    </cfRule>
    <cfRule type="expression" dxfId="5170" priority="1422">
      <formula>AND(COUNTIF(G261:W261,"&lt;&gt;" &amp; "")&gt;0,NOT(ISBLANK(E261)))</formula>
    </cfRule>
    <cfRule type="expression" dxfId="5169" priority="1423">
      <formula>$I$174&lt;&gt;"Y"</formula>
    </cfRule>
  </conditionalFormatting>
  <conditionalFormatting sqref="E262">
    <cfRule type="expression" dxfId="5168" priority="1425">
      <formula>COUNTIF(G262:W262,"&lt;&gt;" &amp; "")&gt;0</formula>
    </cfRule>
    <cfRule type="expression" dxfId="5167" priority="1426">
      <formula>AND(COUNTIF(G262:W262,"&lt;&gt;" &amp; "")&gt;0,NOT(ISBLANK(E262)))</formula>
    </cfRule>
    <cfRule type="expression" dxfId="5166" priority="1427">
      <formula>$J$174&lt;&gt;"Y"</formula>
    </cfRule>
  </conditionalFormatting>
  <conditionalFormatting sqref="E263">
    <cfRule type="expression" dxfId="5165" priority="1429">
      <formula>COUNTIF(G263:W263,"&lt;&gt;" &amp; "")&gt;0</formula>
    </cfRule>
    <cfRule type="expression" dxfId="5164" priority="1430">
      <formula>AND(COUNTIF(G263:W263,"&lt;&gt;" &amp; "")&gt;0,NOT(ISBLANK(E263)))</formula>
    </cfRule>
    <cfRule type="expression" dxfId="5163" priority="1431">
      <formula>$K$174&lt;&gt;"Y"</formula>
    </cfRule>
  </conditionalFormatting>
  <conditionalFormatting sqref="E264">
    <cfRule type="expression" dxfId="5162" priority="1433">
      <formula>COUNTIF(G264:W264,"&lt;&gt;" &amp; "")&gt;0</formula>
    </cfRule>
    <cfRule type="expression" dxfId="5161" priority="1434">
      <formula>AND(COUNTIF(G264:W264,"&lt;&gt;" &amp; "")&gt;0,NOT(ISBLANK(E264)))</formula>
    </cfRule>
    <cfRule type="expression" dxfId="5160" priority="1435">
      <formula>$L$174&lt;&gt;"Y"</formula>
    </cfRule>
  </conditionalFormatting>
  <conditionalFormatting sqref="E265">
    <cfRule type="expression" dxfId="5159" priority="1437">
      <formula>COUNTIF(G265:W265,"&lt;&gt;" &amp; "")&gt;0</formula>
    </cfRule>
    <cfRule type="expression" dxfId="5158" priority="1438">
      <formula>AND(COUNTIF(G265:W265,"&lt;&gt;" &amp; "")&gt;0,NOT(ISBLANK(E265)))</formula>
    </cfRule>
    <cfRule type="expression" dxfId="5157" priority="1439">
      <formula>$M$174&lt;&gt;"Y"</formula>
    </cfRule>
  </conditionalFormatting>
  <conditionalFormatting sqref="E266">
    <cfRule type="expression" dxfId="5156" priority="1441">
      <formula>COUNTIF(G266:W266,"&lt;&gt;" &amp; "")&gt;0</formula>
    </cfRule>
    <cfRule type="expression" dxfId="5155" priority="1442">
      <formula>AND(COUNTIF(G266:W266,"&lt;&gt;" &amp; "")&gt;0,NOT(ISBLANK(E266)))</formula>
    </cfRule>
    <cfRule type="expression" dxfId="5154" priority="1443">
      <formula>$B$175&lt;&gt;"Y"</formula>
    </cfRule>
  </conditionalFormatting>
  <conditionalFormatting sqref="E267">
    <cfRule type="expression" dxfId="5153" priority="1445">
      <formula>COUNTIF(G267:W267,"&lt;&gt;" &amp; "")&gt;0</formula>
    </cfRule>
    <cfRule type="expression" dxfId="5152" priority="1446">
      <formula>AND(COUNTIF(G267:W267,"&lt;&gt;" &amp; "")&gt;0,NOT(ISBLANK(E267)))</formula>
    </cfRule>
    <cfRule type="expression" dxfId="5151" priority="1447">
      <formula>$C$175&lt;&gt;"Y"</formula>
    </cfRule>
  </conditionalFormatting>
  <conditionalFormatting sqref="E268">
    <cfRule type="expression" dxfId="5150" priority="1449">
      <formula>COUNTIF(G268:W268,"&lt;&gt;" &amp; "")&gt;0</formula>
    </cfRule>
    <cfRule type="expression" dxfId="5149" priority="1450">
      <formula>AND(COUNTIF(G268:W268,"&lt;&gt;" &amp; "")&gt;0,NOT(ISBLANK(E268)))</formula>
    </cfRule>
    <cfRule type="expression" dxfId="5148" priority="1451">
      <formula>$D$175&lt;&gt;"Y"</formula>
    </cfRule>
  </conditionalFormatting>
  <conditionalFormatting sqref="E269">
    <cfRule type="expression" dxfId="5147" priority="1453">
      <formula>COUNTIF(G269:W269,"&lt;&gt;" &amp; "")&gt;0</formula>
    </cfRule>
    <cfRule type="expression" dxfId="5146" priority="1454">
      <formula>AND(COUNTIF(G269:W269,"&lt;&gt;" &amp; "")&gt;0,NOT(ISBLANK(E269)))</formula>
    </cfRule>
    <cfRule type="expression" dxfId="5145" priority="1455">
      <formula>$E$175&lt;&gt;"Y"</formula>
    </cfRule>
  </conditionalFormatting>
  <conditionalFormatting sqref="E27">
    <cfRule type="expression" dxfId="5144" priority="297">
      <formula>COUNTIF(G27:W27,"&lt;&gt;" &amp; "")&gt;0</formula>
    </cfRule>
    <cfRule type="expression" dxfId="5143" priority="298">
      <formula>AND(COUNTIF(G27:W27,"&lt;&gt;" &amp; "")&gt;0,NOT(ISBLANK(E27)))</formula>
    </cfRule>
    <cfRule type="expression" dxfId="5142" priority="299">
      <formula>$J$5&lt;&gt;"Y"</formula>
    </cfRule>
  </conditionalFormatting>
  <conditionalFormatting sqref="E270">
    <cfRule type="expression" dxfId="5141" priority="1457">
      <formula>COUNTIF(G270:W270,"&lt;&gt;" &amp; "")&gt;0</formula>
    </cfRule>
    <cfRule type="expression" dxfId="5140" priority="1458">
      <formula>AND(COUNTIF(G270:W270,"&lt;&gt;" &amp; "")&gt;0,NOT(ISBLANK(E270)))</formula>
    </cfRule>
    <cfRule type="expression" dxfId="5139" priority="1459">
      <formula>$F$175&lt;&gt;"Y"</formula>
    </cfRule>
  </conditionalFormatting>
  <conditionalFormatting sqref="E271">
    <cfRule type="expression" dxfId="5138" priority="1461">
      <formula>COUNTIF(G271:W271,"&lt;&gt;" &amp; "")&gt;0</formula>
    </cfRule>
    <cfRule type="expression" dxfId="5137" priority="1462">
      <formula>AND(COUNTIF(G271:W271,"&lt;&gt;" &amp; "")&gt;0,NOT(ISBLANK(E271)))</formula>
    </cfRule>
    <cfRule type="expression" dxfId="5136" priority="1463">
      <formula>$G$175&lt;&gt;"Y"</formula>
    </cfRule>
  </conditionalFormatting>
  <conditionalFormatting sqref="E272">
    <cfRule type="expression" dxfId="5135" priority="1465">
      <formula>COUNTIF(G272:W272,"&lt;&gt;" &amp; "")&gt;0</formula>
    </cfRule>
    <cfRule type="expression" dxfId="5134" priority="1466">
      <formula>AND(COUNTIF(G272:W272,"&lt;&gt;" &amp; "")&gt;0,NOT(ISBLANK(E272)))</formula>
    </cfRule>
    <cfRule type="expression" dxfId="5133" priority="1467">
      <formula>$H$175&lt;&gt;"Y"</formula>
    </cfRule>
  </conditionalFormatting>
  <conditionalFormatting sqref="E273">
    <cfRule type="expression" dxfId="5132" priority="1469">
      <formula>COUNTIF(G273:W273,"&lt;&gt;" &amp; "")&gt;0</formula>
    </cfRule>
    <cfRule type="expression" dxfId="5131" priority="1470">
      <formula>AND(COUNTIF(G273:W273,"&lt;&gt;" &amp; "")&gt;0,NOT(ISBLANK(E273)))</formula>
    </cfRule>
    <cfRule type="expression" dxfId="5130" priority="1471">
      <formula>$I$175&lt;&gt;"Y"</formula>
    </cfRule>
  </conditionalFormatting>
  <conditionalFormatting sqref="E274">
    <cfRule type="expression" dxfId="5129" priority="1473">
      <formula>COUNTIF(G274:W274,"&lt;&gt;" &amp; "")&gt;0</formula>
    </cfRule>
    <cfRule type="expression" dxfId="5128" priority="1474">
      <formula>AND(COUNTIF(G274:W274,"&lt;&gt;" &amp; "")&gt;0,NOT(ISBLANK(E274)))</formula>
    </cfRule>
    <cfRule type="expression" dxfId="5127" priority="1475">
      <formula>$J$175&lt;&gt;"Y"</formula>
    </cfRule>
  </conditionalFormatting>
  <conditionalFormatting sqref="E275">
    <cfRule type="expression" dxfId="5126" priority="1477">
      <formula>COUNTIF(G275:W275,"&lt;&gt;" &amp; "")&gt;0</formula>
    </cfRule>
    <cfRule type="expression" dxfId="5125" priority="1478">
      <formula>AND(COUNTIF(G275:W275,"&lt;&gt;" &amp; "")&gt;0,NOT(ISBLANK(E275)))</formula>
    </cfRule>
    <cfRule type="expression" dxfId="5124" priority="1479">
      <formula>$K$175&lt;&gt;"Y"</formula>
    </cfRule>
  </conditionalFormatting>
  <conditionalFormatting sqref="E276">
    <cfRule type="expression" dxfId="5123" priority="1481">
      <formula>COUNTIF(G276:W276,"&lt;&gt;" &amp; "")&gt;0</formula>
    </cfRule>
    <cfRule type="expression" dxfId="5122" priority="1482">
      <formula>AND(COUNTIF(G276:W276,"&lt;&gt;" &amp; "")&gt;0,NOT(ISBLANK(E276)))</formula>
    </cfRule>
    <cfRule type="expression" dxfId="5121" priority="1483">
      <formula>$L$175&lt;&gt;"Y"</formula>
    </cfRule>
  </conditionalFormatting>
  <conditionalFormatting sqref="E277">
    <cfRule type="expression" dxfId="5120" priority="1485">
      <formula>COUNTIF(G277:W277,"&lt;&gt;" &amp; "")&gt;0</formula>
    </cfRule>
    <cfRule type="expression" dxfId="5119" priority="1486">
      <formula>AND(COUNTIF(G277:W277,"&lt;&gt;" &amp; "")&gt;0,NOT(ISBLANK(E277)))</formula>
    </cfRule>
    <cfRule type="expression" dxfId="5118" priority="1487">
      <formula>$M$175&lt;&gt;"Y"</formula>
    </cfRule>
  </conditionalFormatting>
  <conditionalFormatting sqref="E278">
    <cfRule type="expression" dxfId="5117" priority="1489">
      <formula>COUNTIF(G278:W278,"&lt;&gt;" &amp; "")&gt;0</formula>
    </cfRule>
    <cfRule type="expression" dxfId="5116" priority="1490">
      <formula>AND(COUNTIF(G278:W278,"&lt;&gt;" &amp; "")&gt;0,NOT(ISBLANK(E278)))</formula>
    </cfRule>
    <cfRule type="expression" dxfId="5115" priority="1491">
      <formula>$B$176&lt;&gt;"Y"</formula>
    </cfRule>
  </conditionalFormatting>
  <conditionalFormatting sqref="E279">
    <cfRule type="expression" dxfId="5114" priority="1493">
      <formula>COUNTIF(G279:W279,"&lt;&gt;" &amp; "")&gt;0</formula>
    </cfRule>
    <cfRule type="expression" dxfId="5113" priority="1494">
      <formula>AND(COUNTIF(G279:W279,"&lt;&gt;" &amp; "")&gt;0,NOT(ISBLANK(E279)))</formula>
    </cfRule>
    <cfRule type="expression" dxfId="5112" priority="1495">
      <formula>$C$176&lt;&gt;"Y"</formula>
    </cfRule>
  </conditionalFormatting>
  <conditionalFormatting sqref="E28">
    <cfRule type="expression" dxfId="5111" priority="301">
      <formula>COUNTIF(G28:W28,"&lt;&gt;" &amp; "")&gt;0</formula>
    </cfRule>
    <cfRule type="expression" dxfId="5110" priority="302">
      <formula>AND(COUNTIF(G28:W28,"&lt;&gt;" &amp; "")&gt;0,NOT(ISBLANK(E28)))</formula>
    </cfRule>
    <cfRule type="expression" dxfId="5109" priority="303">
      <formula>$K$5&lt;&gt;"Y"</formula>
    </cfRule>
  </conditionalFormatting>
  <conditionalFormatting sqref="E280">
    <cfRule type="expression" dxfId="5108" priority="1497">
      <formula>COUNTIF(G280:W280,"&lt;&gt;" &amp; "")&gt;0</formula>
    </cfRule>
    <cfRule type="expression" dxfId="5107" priority="1498">
      <formula>AND(COUNTIF(G280:W280,"&lt;&gt;" &amp; "")&gt;0,NOT(ISBLANK(E280)))</formula>
    </cfRule>
    <cfRule type="expression" dxfId="5106" priority="1499">
      <formula>$D$176&lt;&gt;"Y"</formula>
    </cfRule>
  </conditionalFormatting>
  <conditionalFormatting sqref="E281">
    <cfRule type="expression" dxfId="5105" priority="1501">
      <formula>COUNTIF(G281:W281,"&lt;&gt;" &amp; "")&gt;0</formula>
    </cfRule>
    <cfRule type="expression" dxfId="5104" priority="1502">
      <formula>AND(COUNTIF(G281:W281,"&lt;&gt;" &amp; "")&gt;0,NOT(ISBLANK(E281)))</formula>
    </cfRule>
    <cfRule type="expression" dxfId="5103" priority="1503">
      <formula>$E$176&lt;&gt;"Y"</formula>
    </cfRule>
  </conditionalFormatting>
  <conditionalFormatting sqref="E282">
    <cfRule type="expression" dxfId="5102" priority="1505">
      <formula>COUNTIF(G282:W282,"&lt;&gt;" &amp; "")&gt;0</formula>
    </cfRule>
    <cfRule type="expression" dxfId="5101" priority="1506">
      <formula>AND(COUNTIF(G282:W282,"&lt;&gt;" &amp; "")&gt;0,NOT(ISBLANK(E282)))</formula>
    </cfRule>
    <cfRule type="expression" dxfId="5100" priority="1507">
      <formula>$F$176&lt;&gt;"Y"</formula>
    </cfRule>
  </conditionalFormatting>
  <conditionalFormatting sqref="E283">
    <cfRule type="expression" dxfId="5099" priority="1509">
      <formula>COUNTIF(G283:W283,"&lt;&gt;" &amp; "")&gt;0</formula>
    </cfRule>
    <cfRule type="expression" dxfId="5098" priority="1510">
      <formula>AND(COUNTIF(G283:W283,"&lt;&gt;" &amp; "")&gt;0,NOT(ISBLANK(E283)))</formula>
    </cfRule>
    <cfRule type="expression" dxfId="5097" priority="1511">
      <formula>$G$176&lt;&gt;"Y"</formula>
    </cfRule>
  </conditionalFormatting>
  <conditionalFormatting sqref="E284">
    <cfRule type="expression" dxfId="5096" priority="1513">
      <formula>COUNTIF(G284:W284,"&lt;&gt;" &amp; "")&gt;0</formula>
    </cfRule>
    <cfRule type="expression" dxfId="5095" priority="1514">
      <formula>AND(COUNTIF(G284:W284,"&lt;&gt;" &amp; "")&gt;0,NOT(ISBLANK(E284)))</formula>
    </cfRule>
    <cfRule type="expression" dxfId="5094" priority="1515">
      <formula>$H$176&lt;&gt;"Y"</formula>
    </cfRule>
  </conditionalFormatting>
  <conditionalFormatting sqref="E285">
    <cfRule type="expression" dxfId="5093" priority="1517">
      <formula>COUNTIF(G285:W285,"&lt;&gt;" &amp; "")&gt;0</formula>
    </cfRule>
    <cfRule type="expression" dxfId="5092" priority="1518">
      <formula>AND(COUNTIF(G285:W285,"&lt;&gt;" &amp; "")&gt;0,NOT(ISBLANK(E285)))</formula>
    </cfRule>
    <cfRule type="expression" dxfId="5091" priority="1519">
      <formula>$I$176&lt;&gt;"Y"</formula>
    </cfRule>
  </conditionalFormatting>
  <conditionalFormatting sqref="E286">
    <cfRule type="expression" dxfId="5090" priority="1521">
      <formula>COUNTIF(G286:W286,"&lt;&gt;" &amp; "")&gt;0</formula>
    </cfRule>
    <cfRule type="expression" dxfId="5089" priority="1522">
      <formula>AND(COUNTIF(G286:W286,"&lt;&gt;" &amp; "")&gt;0,NOT(ISBLANK(E286)))</formula>
    </cfRule>
    <cfRule type="expression" dxfId="5088" priority="1523">
      <formula>$J$176&lt;&gt;"Y"</formula>
    </cfRule>
  </conditionalFormatting>
  <conditionalFormatting sqref="E287">
    <cfRule type="expression" dxfId="5087" priority="1525">
      <formula>COUNTIF(G287:W287,"&lt;&gt;" &amp; "")&gt;0</formula>
    </cfRule>
    <cfRule type="expression" dxfId="5086" priority="1526">
      <formula>AND(COUNTIF(G287:W287,"&lt;&gt;" &amp; "")&gt;0,NOT(ISBLANK(E287)))</formula>
    </cfRule>
    <cfRule type="expression" dxfId="5085" priority="1527">
      <formula>$K$176&lt;&gt;"Y"</formula>
    </cfRule>
  </conditionalFormatting>
  <conditionalFormatting sqref="E288">
    <cfRule type="expression" dxfId="5084" priority="1529">
      <formula>COUNTIF(G288:W288,"&lt;&gt;" &amp; "")&gt;0</formula>
    </cfRule>
    <cfRule type="expression" dxfId="5083" priority="1530">
      <formula>AND(COUNTIF(G288:W288,"&lt;&gt;" &amp; "")&gt;0,NOT(ISBLANK(E288)))</formula>
    </cfRule>
    <cfRule type="expression" dxfId="5082" priority="1531">
      <formula>$L$176&lt;&gt;"Y"</formula>
    </cfRule>
  </conditionalFormatting>
  <conditionalFormatting sqref="E289">
    <cfRule type="expression" dxfId="5081" priority="1533">
      <formula>COUNTIF(G289:W289,"&lt;&gt;" &amp; "")&gt;0</formula>
    </cfRule>
    <cfRule type="expression" dxfId="5080" priority="1534">
      <formula>AND(COUNTIF(G289:W289,"&lt;&gt;" &amp; "")&gt;0,NOT(ISBLANK(E289)))</formula>
    </cfRule>
    <cfRule type="expression" dxfId="5079" priority="1535">
      <formula>$M$176&lt;&gt;"Y"</formula>
    </cfRule>
  </conditionalFormatting>
  <conditionalFormatting sqref="E29">
    <cfRule type="expression" dxfId="5078" priority="305">
      <formula>COUNTIF(G29:W29,"&lt;&gt;" &amp; "")&gt;0</formula>
    </cfRule>
    <cfRule type="expression" dxfId="5077" priority="306">
      <formula>AND(COUNTIF(G29:W29,"&lt;&gt;" &amp; "")&gt;0,NOT(ISBLANK(E29)))</formula>
    </cfRule>
    <cfRule type="expression" dxfId="5076" priority="307">
      <formula>$L$5&lt;&gt;"Y"</formula>
    </cfRule>
  </conditionalFormatting>
  <conditionalFormatting sqref="E290">
    <cfRule type="expression" dxfId="5075" priority="1537">
      <formula>COUNTIF(G290:W290,"&lt;&gt;" &amp; "")&gt;0</formula>
    </cfRule>
    <cfRule type="expression" dxfId="5074" priority="1538">
      <formula>AND(COUNTIF(G290:W290,"&lt;&gt;" &amp; "")&gt;0,NOT(ISBLANK(E290)))</formula>
    </cfRule>
    <cfRule type="expression" dxfId="5073" priority="1539">
      <formula>$B$177&lt;&gt;"Y"</formula>
    </cfRule>
  </conditionalFormatting>
  <conditionalFormatting sqref="E291">
    <cfRule type="expression" dxfId="5072" priority="1541">
      <formula>COUNTIF(G291:W291,"&lt;&gt;" &amp; "")&gt;0</formula>
    </cfRule>
    <cfRule type="expression" dxfId="5071" priority="1542">
      <formula>AND(COUNTIF(G291:W291,"&lt;&gt;" &amp; "")&gt;0,NOT(ISBLANK(E291)))</formula>
    </cfRule>
    <cfRule type="expression" dxfId="5070" priority="1543">
      <formula>$C$177&lt;&gt;"Y"</formula>
    </cfRule>
  </conditionalFormatting>
  <conditionalFormatting sqref="E292">
    <cfRule type="expression" dxfId="5069" priority="1545">
      <formula>COUNTIF(G292:W292,"&lt;&gt;" &amp; "")&gt;0</formula>
    </cfRule>
    <cfRule type="expression" dxfId="5068" priority="1546">
      <formula>AND(COUNTIF(G292:W292,"&lt;&gt;" &amp; "")&gt;0,NOT(ISBLANK(E292)))</formula>
    </cfRule>
    <cfRule type="expression" dxfId="5067" priority="1547">
      <formula>$D$177&lt;&gt;"Y"</formula>
    </cfRule>
  </conditionalFormatting>
  <conditionalFormatting sqref="E293">
    <cfRule type="expression" dxfId="5066" priority="1549">
      <formula>COUNTIF(G293:W293,"&lt;&gt;" &amp; "")&gt;0</formula>
    </cfRule>
    <cfRule type="expression" dxfId="5065" priority="1550">
      <formula>AND(COUNTIF(G293:W293,"&lt;&gt;" &amp; "")&gt;0,NOT(ISBLANK(E293)))</formula>
    </cfRule>
    <cfRule type="expression" dxfId="5064" priority="1551">
      <formula>$E$177&lt;&gt;"Y"</formula>
    </cfRule>
  </conditionalFormatting>
  <conditionalFormatting sqref="E294">
    <cfRule type="expression" dxfId="5063" priority="1553">
      <formula>COUNTIF(G294:W294,"&lt;&gt;" &amp; "")&gt;0</formula>
    </cfRule>
    <cfRule type="expression" dxfId="5062" priority="1554">
      <formula>AND(COUNTIF(G294:W294,"&lt;&gt;" &amp; "")&gt;0,NOT(ISBLANK(E294)))</formula>
    </cfRule>
    <cfRule type="expression" dxfId="5061" priority="1555">
      <formula>$F$177&lt;&gt;"Y"</formula>
    </cfRule>
  </conditionalFormatting>
  <conditionalFormatting sqref="E295">
    <cfRule type="expression" dxfId="5060" priority="1557">
      <formula>COUNTIF(G295:W295,"&lt;&gt;" &amp; "")&gt;0</formula>
    </cfRule>
    <cfRule type="expression" dxfId="5059" priority="1558">
      <formula>AND(COUNTIF(G295:W295,"&lt;&gt;" &amp; "")&gt;0,NOT(ISBLANK(E295)))</formula>
    </cfRule>
    <cfRule type="expression" dxfId="5058" priority="1559">
      <formula>$G$177&lt;&gt;"Y"</formula>
    </cfRule>
  </conditionalFormatting>
  <conditionalFormatting sqref="E296">
    <cfRule type="expression" dxfId="5057" priority="1561">
      <formula>COUNTIF(G296:W296,"&lt;&gt;" &amp; "")&gt;0</formula>
    </cfRule>
    <cfRule type="expression" dxfId="5056" priority="1562">
      <formula>AND(COUNTIF(G296:W296,"&lt;&gt;" &amp; "")&gt;0,NOT(ISBLANK(E296)))</formula>
    </cfRule>
    <cfRule type="expression" dxfId="5055" priority="1563">
      <formula>$H$177&lt;&gt;"Y"</formula>
    </cfRule>
  </conditionalFormatting>
  <conditionalFormatting sqref="E297">
    <cfRule type="expression" dxfId="5054" priority="1565">
      <formula>COUNTIF(G297:W297,"&lt;&gt;" &amp; "")&gt;0</formula>
    </cfRule>
    <cfRule type="expression" dxfId="5053" priority="1566">
      <formula>AND(COUNTIF(G297:W297,"&lt;&gt;" &amp; "")&gt;0,NOT(ISBLANK(E297)))</formula>
    </cfRule>
    <cfRule type="expression" dxfId="5052" priority="1567">
      <formula>$I$177&lt;&gt;"Y"</formula>
    </cfRule>
  </conditionalFormatting>
  <conditionalFormatting sqref="E298">
    <cfRule type="expression" dxfId="5051" priority="1569">
      <formula>COUNTIF(G298:W298,"&lt;&gt;" &amp; "")&gt;0</formula>
    </cfRule>
    <cfRule type="expression" dxfId="5050" priority="1570">
      <formula>AND(COUNTIF(G298:W298,"&lt;&gt;" &amp; "")&gt;0,NOT(ISBLANK(E298)))</formula>
    </cfRule>
    <cfRule type="expression" dxfId="5049" priority="1571">
      <formula>$J$177&lt;&gt;"Y"</formula>
    </cfRule>
  </conditionalFormatting>
  <conditionalFormatting sqref="E299">
    <cfRule type="expression" dxfId="5048" priority="1573">
      <formula>COUNTIF(G299:W299,"&lt;&gt;" &amp; "")&gt;0</formula>
    </cfRule>
    <cfRule type="expression" dxfId="5047" priority="1574">
      <formula>AND(COUNTIF(G299:W299,"&lt;&gt;" &amp; "")&gt;0,NOT(ISBLANK(E299)))</formula>
    </cfRule>
    <cfRule type="expression" dxfId="5046" priority="1575">
      <formula>$K$177&lt;&gt;"Y"</formula>
    </cfRule>
  </conditionalFormatting>
  <conditionalFormatting sqref="E30">
    <cfRule type="expression" dxfId="5045" priority="309">
      <formula>COUNTIF(G30:W30,"&lt;&gt;" &amp; "")&gt;0</formula>
    </cfRule>
    <cfRule type="expression" dxfId="5044" priority="310">
      <formula>AND(COUNTIF(G30:W30,"&lt;&gt;" &amp; "")&gt;0,NOT(ISBLANK(E30)))</formula>
    </cfRule>
    <cfRule type="expression" dxfId="5043" priority="311">
      <formula>$M$5&lt;&gt;"Y"</formula>
    </cfRule>
  </conditionalFormatting>
  <conditionalFormatting sqref="E300">
    <cfRule type="expression" dxfId="5042" priority="1577">
      <formula>COUNTIF(G300:W300,"&lt;&gt;" &amp; "")&gt;0</formula>
    </cfRule>
    <cfRule type="expression" dxfId="5041" priority="1578">
      <formula>AND(COUNTIF(G300:W300,"&lt;&gt;" &amp; "")&gt;0,NOT(ISBLANK(E300)))</formula>
    </cfRule>
    <cfRule type="expression" dxfId="5040" priority="1579">
      <formula>$L$177&lt;&gt;"Y"</formula>
    </cfRule>
  </conditionalFormatting>
  <conditionalFormatting sqref="E301">
    <cfRule type="expression" dxfId="5039" priority="1581">
      <formula>COUNTIF(G301:W301,"&lt;&gt;" &amp; "")&gt;0</formula>
    </cfRule>
    <cfRule type="expression" dxfId="5038" priority="1582">
      <formula>AND(COUNTIF(G301:W301,"&lt;&gt;" &amp; "")&gt;0,NOT(ISBLANK(E301)))</formula>
    </cfRule>
    <cfRule type="expression" dxfId="5037" priority="1583">
      <formula>$M$177&lt;&gt;"Y"</formula>
    </cfRule>
  </conditionalFormatting>
  <conditionalFormatting sqref="E302">
    <cfRule type="expression" dxfId="5036" priority="1585">
      <formula>COUNTIF(G302:W302,"&lt;&gt;" &amp; "")&gt;0</formula>
    </cfRule>
    <cfRule type="expression" dxfId="5035" priority="1586">
      <formula>AND(COUNTIF(G302:W302,"&lt;&gt;" &amp; "")&gt;0,NOT(ISBLANK(E302)))</formula>
    </cfRule>
    <cfRule type="expression" dxfId="5034" priority="1587">
      <formula>$B$178&lt;&gt;"Y"</formula>
    </cfRule>
  </conditionalFormatting>
  <conditionalFormatting sqref="E303">
    <cfRule type="expression" dxfId="5033" priority="1589">
      <formula>COUNTIF(G303:W303,"&lt;&gt;" &amp; "")&gt;0</formula>
    </cfRule>
    <cfRule type="expression" dxfId="5032" priority="1590">
      <formula>AND(COUNTIF(G303:W303,"&lt;&gt;" &amp; "")&gt;0,NOT(ISBLANK(E303)))</formula>
    </cfRule>
    <cfRule type="expression" dxfId="5031" priority="1591">
      <formula>$C$178&lt;&gt;"Y"</formula>
    </cfRule>
  </conditionalFormatting>
  <conditionalFormatting sqref="E304">
    <cfRule type="expression" dxfId="5030" priority="1593">
      <formula>COUNTIF(G304:W304,"&lt;&gt;" &amp; "")&gt;0</formula>
    </cfRule>
    <cfRule type="expression" dxfId="5029" priority="1594">
      <formula>AND(COUNTIF(G304:W304,"&lt;&gt;" &amp; "")&gt;0,NOT(ISBLANK(E304)))</formula>
    </cfRule>
    <cfRule type="expression" dxfId="5028" priority="1595">
      <formula>$D$178&lt;&gt;"Y"</formula>
    </cfRule>
  </conditionalFormatting>
  <conditionalFormatting sqref="E305">
    <cfRule type="expression" dxfId="5027" priority="1597">
      <formula>COUNTIF(G305:W305,"&lt;&gt;" &amp; "")&gt;0</formula>
    </cfRule>
    <cfRule type="expression" dxfId="5026" priority="1598">
      <formula>AND(COUNTIF(G305:W305,"&lt;&gt;" &amp; "")&gt;0,NOT(ISBLANK(E305)))</formula>
    </cfRule>
    <cfRule type="expression" dxfId="5025" priority="1599">
      <formula>$E$178&lt;&gt;"Y"</formula>
    </cfRule>
  </conditionalFormatting>
  <conditionalFormatting sqref="E306">
    <cfRule type="expression" dxfId="5024" priority="1601">
      <formula>COUNTIF(G306:W306,"&lt;&gt;" &amp; "")&gt;0</formula>
    </cfRule>
    <cfRule type="expression" dxfId="5023" priority="1602">
      <formula>AND(COUNTIF(G306:W306,"&lt;&gt;" &amp; "")&gt;0,NOT(ISBLANK(E306)))</formula>
    </cfRule>
    <cfRule type="expression" dxfId="5022" priority="1603">
      <formula>$F$178&lt;&gt;"Y"</formula>
    </cfRule>
  </conditionalFormatting>
  <conditionalFormatting sqref="E307">
    <cfRule type="expression" dxfId="5021" priority="1605">
      <formula>COUNTIF(G307:W307,"&lt;&gt;" &amp; "")&gt;0</formula>
    </cfRule>
    <cfRule type="expression" dxfId="5020" priority="1606">
      <formula>AND(COUNTIF(G307:W307,"&lt;&gt;" &amp; "")&gt;0,NOT(ISBLANK(E307)))</formula>
    </cfRule>
    <cfRule type="expression" dxfId="5019" priority="1607">
      <formula>$G$178&lt;&gt;"Y"</formula>
    </cfRule>
  </conditionalFormatting>
  <conditionalFormatting sqref="E308">
    <cfRule type="expression" dxfId="5018" priority="1609">
      <formula>COUNTIF(G308:W308,"&lt;&gt;" &amp; "")&gt;0</formula>
    </cfRule>
    <cfRule type="expression" dxfId="5017" priority="1610">
      <formula>AND(COUNTIF(G308:W308,"&lt;&gt;" &amp; "")&gt;0,NOT(ISBLANK(E308)))</formula>
    </cfRule>
    <cfRule type="expression" dxfId="5016" priority="1611">
      <formula>$H$178&lt;&gt;"Y"</formula>
    </cfRule>
  </conditionalFormatting>
  <conditionalFormatting sqref="E309">
    <cfRule type="expression" dxfId="5015" priority="1613">
      <formula>COUNTIF(G309:W309,"&lt;&gt;" &amp; "")&gt;0</formula>
    </cfRule>
    <cfRule type="expression" dxfId="5014" priority="1614">
      <formula>AND(COUNTIF(G309:W309,"&lt;&gt;" &amp; "")&gt;0,NOT(ISBLANK(E309)))</formula>
    </cfRule>
    <cfRule type="expression" dxfId="5013" priority="1615">
      <formula>$I$178&lt;&gt;"Y"</formula>
    </cfRule>
  </conditionalFormatting>
  <conditionalFormatting sqref="E31">
    <cfRule type="expression" dxfId="5012" priority="313">
      <formula>COUNTIF(G31:W31,"&lt;&gt;" &amp; "")&gt;0</formula>
    </cfRule>
    <cfRule type="expression" dxfId="5011" priority="314">
      <formula>AND(COUNTIF(G31:W31,"&lt;&gt;" &amp; "")&gt;0,NOT(ISBLANK(E31)))</formula>
    </cfRule>
    <cfRule type="expression" dxfId="5010" priority="315">
      <formula>$B$6&lt;&gt;"Y"</formula>
    </cfRule>
  </conditionalFormatting>
  <conditionalFormatting sqref="E310">
    <cfRule type="expression" dxfId="5009" priority="1617">
      <formula>COUNTIF(G310:W310,"&lt;&gt;" &amp; "")&gt;0</formula>
    </cfRule>
    <cfRule type="expression" dxfId="5008" priority="1618">
      <formula>AND(COUNTIF(G310:W310,"&lt;&gt;" &amp; "")&gt;0,NOT(ISBLANK(E310)))</formula>
    </cfRule>
    <cfRule type="expression" dxfId="5007" priority="1619">
      <formula>$J$178&lt;&gt;"Y"</formula>
    </cfRule>
  </conditionalFormatting>
  <conditionalFormatting sqref="E311">
    <cfRule type="expression" dxfId="5006" priority="1621">
      <formula>COUNTIF(G311:W311,"&lt;&gt;" &amp; "")&gt;0</formula>
    </cfRule>
    <cfRule type="expression" dxfId="5005" priority="1622">
      <formula>AND(COUNTIF(G311:W311,"&lt;&gt;" &amp; "")&gt;0,NOT(ISBLANK(E311)))</formula>
    </cfRule>
    <cfRule type="expression" dxfId="5004" priority="1623">
      <formula>$K$178&lt;&gt;"Y"</formula>
    </cfRule>
  </conditionalFormatting>
  <conditionalFormatting sqref="E312">
    <cfRule type="expression" dxfId="5003" priority="1625">
      <formula>COUNTIF(G312:W312,"&lt;&gt;" &amp; "")&gt;0</formula>
    </cfRule>
    <cfRule type="expression" dxfId="5002" priority="1626">
      <formula>AND(COUNTIF(G312:W312,"&lt;&gt;" &amp; "")&gt;0,NOT(ISBLANK(E312)))</formula>
    </cfRule>
    <cfRule type="expression" dxfId="5001" priority="1627">
      <formula>$L$178&lt;&gt;"Y"</formula>
    </cfRule>
  </conditionalFormatting>
  <conditionalFormatting sqref="E313">
    <cfRule type="expression" dxfId="5000" priority="1629">
      <formula>COUNTIF(G313:W313,"&lt;&gt;" &amp; "")&gt;0</formula>
    </cfRule>
    <cfRule type="expression" dxfId="4999" priority="1630">
      <formula>AND(COUNTIF(G313:W313,"&lt;&gt;" &amp; "")&gt;0,NOT(ISBLANK(E313)))</formula>
    </cfRule>
    <cfRule type="expression" dxfId="4998" priority="1631">
      <formula>$M$178&lt;&gt;"Y"</formula>
    </cfRule>
  </conditionalFormatting>
  <conditionalFormatting sqref="E314">
    <cfRule type="expression" dxfId="4997" priority="1633">
      <formula>COUNTIF(G314:W314,"&lt;&gt;" &amp; "")&gt;0</formula>
    </cfRule>
    <cfRule type="expression" dxfId="4996" priority="1634">
      <formula>AND(COUNTIF(G314:W314,"&lt;&gt;" &amp; "")&gt;0,NOT(ISBLANK(E314)))</formula>
    </cfRule>
    <cfRule type="expression" dxfId="4995" priority="1635">
      <formula>$B$179&lt;&gt;"Y"</formula>
    </cfRule>
  </conditionalFormatting>
  <conditionalFormatting sqref="E315">
    <cfRule type="expression" dxfId="4994" priority="1637">
      <formula>COUNTIF(G315:W315,"&lt;&gt;" &amp; "")&gt;0</formula>
    </cfRule>
    <cfRule type="expression" dxfId="4993" priority="1638">
      <formula>AND(COUNTIF(G315:W315,"&lt;&gt;" &amp; "")&gt;0,NOT(ISBLANK(E315)))</formula>
    </cfRule>
    <cfRule type="expression" dxfId="4992" priority="1639">
      <formula>$C$179&lt;&gt;"Y"</formula>
    </cfRule>
  </conditionalFormatting>
  <conditionalFormatting sqref="E316">
    <cfRule type="expression" dxfId="4991" priority="1641">
      <formula>COUNTIF(G316:W316,"&lt;&gt;" &amp; "")&gt;0</formula>
    </cfRule>
    <cfRule type="expression" dxfId="4990" priority="1642">
      <formula>AND(COUNTIF(G316:W316,"&lt;&gt;" &amp; "")&gt;0,NOT(ISBLANK(E316)))</formula>
    </cfRule>
    <cfRule type="expression" dxfId="4989" priority="1643">
      <formula>$D$179&lt;&gt;"Y"</formula>
    </cfRule>
  </conditionalFormatting>
  <conditionalFormatting sqref="E317">
    <cfRule type="expression" dxfId="4988" priority="1645">
      <formula>COUNTIF(G317:W317,"&lt;&gt;" &amp; "")&gt;0</formula>
    </cfRule>
    <cfRule type="expression" dxfId="4987" priority="1646">
      <formula>AND(COUNTIF(G317:W317,"&lt;&gt;" &amp; "")&gt;0,NOT(ISBLANK(E317)))</formula>
    </cfRule>
    <cfRule type="expression" dxfId="4986" priority="1647">
      <formula>$E$179&lt;&gt;"Y"</formula>
    </cfRule>
  </conditionalFormatting>
  <conditionalFormatting sqref="E318">
    <cfRule type="expression" dxfId="4985" priority="1649">
      <formula>COUNTIF(G318:W318,"&lt;&gt;" &amp; "")&gt;0</formula>
    </cfRule>
    <cfRule type="expression" dxfId="4984" priority="1650">
      <formula>AND(COUNTIF(G318:W318,"&lt;&gt;" &amp; "")&gt;0,NOT(ISBLANK(E318)))</formula>
    </cfRule>
    <cfRule type="expression" dxfId="4983" priority="1651">
      <formula>$F$179&lt;&gt;"Y"</formula>
    </cfRule>
  </conditionalFormatting>
  <conditionalFormatting sqref="E319">
    <cfRule type="expression" dxfId="4982" priority="1653">
      <formula>COUNTIF(G319:W319,"&lt;&gt;" &amp; "")&gt;0</formula>
    </cfRule>
    <cfRule type="expression" dxfId="4981" priority="1654">
      <formula>AND(COUNTIF(G319:W319,"&lt;&gt;" &amp; "")&gt;0,NOT(ISBLANK(E319)))</formula>
    </cfRule>
    <cfRule type="expression" dxfId="4980" priority="1655">
      <formula>$G$179&lt;&gt;"Y"</formula>
    </cfRule>
  </conditionalFormatting>
  <conditionalFormatting sqref="E32">
    <cfRule type="expression" dxfId="4979" priority="317">
      <formula>COUNTIF(G32:W32,"&lt;&gt;" &amp; "")&gt;0</formula>
    </cfRule>
    <cfRule type="expression" dxfId="4978" priority="318">
      <formula>AND(COUNTIF(G32:W32,"&lt;&gt;" &amp; "")&gt;0,NOT(ISBLANK(E32)))</formula>
    </cfRule>
    <cfRule type="expression" dxfId="4977" priority="319">
      <formula>$C$6&lt;&gt;"Y"</formula>
    </cfRule>
  </conditionalFormatting>
  <conditionalFormatting sqref="E320">
    <cfRule type="expression" dxfId="4976" priority="1657">
      <formula>COUNTIF(G320:W320,"&lt;&gt;" &amp; "")&gt;0</formula>
    </cfRule>
    <cfRule type="expression" dxfId="4975" priority="1658">
      <formula>AND(COUNTIF(G320:W320,"&lt;&gt;" &amp; "")&gt;0,NOT(ISBLANK(E320)))</formula>
    </cfRule>
    <cfRule type="expression" dxfId="4974" priority="1659">
      <formula>$H$179&lt;&gt;"Y"</formula>
    </cfRule>
  </conditionalFormatting>
  <conditionalFormatting sqref="E321">
    <cfRule type="expression" dxfId="4973" priority="1661">
      <formula>COUNTIF(G321:W321,"&lt;&gt;" &amp; "")&gt;0</formula>
    </cfRule>
    <cfRule type="expression" dxfId="4972" priority="1662">
      <formula>AND(COUNTIF(G321:W321,"&lt;&gt;" &amp; "")&gt;0,NOT(ISBLANK(E321)))</formula>
    </cfRule>
    <cfRule type="expression" dxfId="4971" priority="1663">
      <formula>$I$179&lt;&gt;"Y"</formula>
    </cfRule>
  </conditionalFormatting>
  <conditionalFormatting sqref="E322">
    <cfRule type="expression" dxfId="4970" priority="1665">
      <formula>COUNTIF(G322:W322,"&lt;&gt;" &amp; "")&gt;0</formula>
    </cfRule>
    <cfRule type="expression" dxfId="4969" priority="1666">
      <formula>AND(COUNTIF(G322:W322,"&lt;&gt;" &amp; "")&gt;0,NOT(ISBLANK(E322)))</formula>
    </cfRule>
    <cfRule type="expression" dxfId="4968" priority="1667">
      <formula>$J$179&lt;&gt;"Y"</formula>
    </cfRule>
  </conditionalFormatting>
  <conditionalFormatting sqref="E323">
    <cfRule type="expression" dxfId="4967" priority="1669">
      <formula>COUNTIF(G323:W323,"&lt;&gt;" &amp; "")&gt;0</formula>
    </cfRule>
    <cfRule type="expression" dxfId="4966" priority="1670">
      <formula>AND(COUNTIF(G323:W323,"&lt;&gt;" &amp; "")&gt;0,NOT(ISBLANK(E323)))</formula>
    </cfRule>
    <cfRule type="expression" dxfId="4965" priority="1671">
      <formula>$K$179&lt;&gt;"Y"</formula>
    </cfRule>
  </conditionalFormatting>
  <conditionalFormatting sqref="E324">
    <cfRule type="expression" dxfId="4964" priority="1673">
      <formula>COUNTIF(G324:W324,"&lt;&gt;" &amp; "")&gt;0</formula>
    </cfRule>
    <cfRule type="expression" dxfId="4963" priority="1674">
      <formula>AND(COUNTIF(G324:W324,"&lt;&gt;" &amp; "")&gt;0,NOT(ISBLANK(E324)))</formula>
    </cfRule>
    <cfRule type="expression" dxfId="4962" priority="1675">
      <formula>$L$179&lt;&gt;"Y"</formula>
    </cfRule>
  </conditionalFormatting>
  <conditionalFormatting sqref="E325">
    <cfRule type="expression" dxfId="4961" priority="1677">
      <formula>COUNTIF(G325:W325,"&lt;&gt;" &amp; "")&gt;0</formula>
    </cfRule>
    <cfRule type="expression" dxfId="4960" priority="1678">
      <formula>AND(COUNTIF(G325:W325,"&lt;&gt;" &amp; "")&gt;0,NOT(ISBLANK(E325)))</formula>
    </cfRule>
    <cfRule type="expression" dxfId="4959" priority="1679">
      <formula>$M$179&lt;&gt;"Y"</formula>
    </cfRule>
  </conditionalFormatting>
  <conditionalFormatting sqref="E33">
    <cfRule type="expression" dxfId="4958" priority="321">
      <formula>COUNTIF(G33:W33,"&lt;&gt;" &amp; "")&gt;0</formula>
    </cfRule>
    <cfRule type="expression" dxfId="4957" priority="322">
      <formula>AND(COUNTIF(G33:W33,"&lt;&gt;" &amp; "")&gt;0,NOT(ISBLANK(E33)))</formula>
    </cfRule>
    <cfRule type="expression" dxfId="4956" priority="323">
      <formula>$D$6&lt;&gt;"Y"</formula>
    </cfRule>
  </conditionalFormatting>
  <conditionalFormatting sqref="E331">
    <cfRule type="cellIs" dxfId="4955" priority="1685" operator="equal">
      <formula>"Y"</formula>
    </cfRule>
    <cfRule type="cellIs" dxfId="4954" priority="1686" operator="equal">
      <formula>"N"</formula>
    </cfRule>
  </conditionalFormatting>
  <conditionalFormatting sqref="E332">
    <cfRule type="cellIs" dxfId="4953" priority="1707" operator="equal">
      <formula>"Y"</formula>
    </cfRule>
    <cfRule type="cellIs" dxfId="4952" priority="1708" operator="equal">
      <formula>"N"</formula>
    </cfRule>
  </conditionalFormatting>
  <conditionalFormatting sqref="E333">
    <cfRule type="cellIs" dxfId="4951" priority="1729" operator="equal">
      <formula>"Y"</formula>
    </cfRule>
    <cfRule type="cellIs" dxfId="4950" priority="1730" operator="equal">
      <formula>"N"</formula>
    </cfRule>
  </conditionalFormatting>
  <conditionalFormatting sqref="E335">
    <cfRule type="cellIs" dxfId="4949" priority="1775" operator="equal">
      <formula>"Y"</formula>
    </cfRule>
    <cfRule type="cellIs" dxfId="4948" priority="1776" operator="equal">
      <formula>"N"</formula>
    </cfRule>
  </conditionalFormatting>
  <conditionalFormatting sqref="E336">
    <cfRule type="cellIs" dxfId="4947" priority="1797" operator="equal">
      <formula>"Y"</formula>
    </cfRule>
    <cfRule type="cellIs" dxfId="4946" priority="1798" operator="equal">
      <formula>"N"</formula>
    </cfRule>
  </conditionalFormatting>
  <conditionalFormatting sqref="E337">
    <cfRule type="cellIs" dxfId="4945" priority="1819" operator="equal">
      <formula>"Y"</formula>
    </cfRule>
    <cfRule type="cellIs" dxfId="4944" priority="1820" operator="equal">
      <formula>"N"</formula>
    </cfRule>
  </conditionalFormatting>
  <conditionalFormatting sqref="E338">
    <cfRule type="cellIs" dxfId="4943" priority="1841" operator="equal">
      <formula>"Y"</formula>
    </cfRule>
    <cfRule type="cellIs" dxfId="4942" priority="1842" operator="equal">
      <formula>"N"</formula>
    </cfRule>
  </conditionalFormatting>
  <conditionalFormatting sqref="E339">
    <cfRule type="cellIs" dxfId="4941" priority="1863" operator="equal">
      <formula>"Y"</formula>
    </cfRule>
    <cfRule type="cellIs" dxfId="4940" priority="1864" operator="equal">
      <formula>"N"</formula>
    </cfRule>
  </conditionalFormatting>
  <conditionalFormatting sqref="E34">
    <cfRule type="expression" dxfId="4939" priority="325">
      <formula>COUNTIF(G34:W34,"&lt;&gt;" &amp; "")&gt;0</formula>
    </cfRule>
    <cfRule type="expression" dxfId="4938" priority="326">
      <formula>AND(COUNTIF(G34:W34,"&lt;&gt;" &amp; "")&gt;0,NOT(ISBLANK(E34)))</formula>
    </cfRule>
    <cfRule type="expression" dxfId="4937" priority="327">
      <formula>$E$6&lt;&gt;"Y"</formula>
    </cfRule>
  </conditionalFormatting>
  <conditionalFormatting sqref="E340">
    <cfRule type="cellIs" dxfId="4936" priority="1885" operator="equal">
      <formula>"Y"</formula>
    </cfRule>
    <cfRule type="cellIs" dxfId="4935" priority="1886" operator="equal">
      <formula>"N"</formula>
    </cfRule>
  </conditionalFormatting>
  <conditionalFormatting sqref="E341">
    <cfRule type="cellIs" dxfId="4934" priority="1907" operator="equal">
      <formula>"Y"</formula>
    </cfRule>
    <cfRule type="cellIs" dxfId="4933" priority="1908" operator="equal">
      <formula>"N"</formula>
    </cfRule>
  </conditionalFormatting>
  <conditionalFormatting sqref="E342">
    <cfRule type="cellIs" dxfId="4932" priority="1929" operator="equal">
      <formula>"Y"</formula>
    </cfRule>
    <cfRule type="cellIs" dxfId="4931" priority="1930" operator="equal">
      <formula>"N"</formula>
    </cfRule>
  </conditionalFormatting>
  <conditionalFormatting sqref="E345">
    <cfRule type="expression" dxfId="4930" priority="1945">
      <formula>COUNTIF(G345:W345,"&lt;&gt;" &amp; "")&gt;0</formula>
    </cfRule>
    <cfRule type="expression" dxfId="4929" priority="1946">
      <formula>AND(COUNTIF(G345:W345,"&lt;&gt;" &amp; "")&gt;0,NOT(ISBLANK(E345)))</formula>
    </cfRule>
    <cfRule type="expression" dxfId="4928" priority="1947">
      <formula>$B$331&lt;&gt;"Y"</formula>
    </cfRule>
  </conditionalFormatting>
  <conditionalFormatting sqref="E346">
    <cfRule type="expression" dxfId="4927" priority="1949">
      <formula>COUNTIF(G346:W346,"&lt;&gt;" &amp; "")&gt;0</formula>
    </cfRule>
    <cfRule type="expression" dxfId="4926" priority="1950">
      <formula>AND(COUNTIF(G346:W346,"&lt;&gt;" &amp; "")&gt;0,NOT(ISBLANK(E346)))</formula>
    </cfRule>
    <cfRule type="expression" dxfId="4925" priority="1951">
      <formula>$C$331&lt;&gt;"Y"</formula>
    </cfRule>
  </conditionalFormatting>
  <conditionalFormatting sqref="E347">
    <cfRule type="expression" dxfId="4924" priority="1953">
      <formula>COUNTIF(G347:W347,"&lt;&gt;" &amp; "")&gt;0</formula>
    </cfRule>
    <cfRule type="expression" dxfId="4923" priority="1954">
      <formula>AND(COUNTIF(G347:W347,"&lt;&gt;" &amp; "")&gt;0,NOT(ISBLANK(E347)))</formula>
    </cfRule>
    <cfRule type="expression" dxfId="4922" priority="1955">
      <formula>$D$331&lt;&gt;"Y"</formula>
    </cfRule>
  </conditionalFormatting>
  <conditionalFormatting sqref="E348">
    <cfRule type="expression" dxfId="4921" priority="1957">
      <formula>COUNTIF(G348:W348,"&lt;&gt;" &amp; "")&gt;0</formula>
    </cfRule>
    <cfRule type="expression" dxfId="4920" priority="1958">
      <formula>AND(COUNTIF(G348:W348,"&lt;&gt;" &amp; "")&gt;0,NOT(ISBLANK(E348)))</formula>
    </cfRule>
    <cfRule type="expression" dxfId="4919" priority="1959">
      <formula>$E$331&lt;&gt;"Y"</formula>
    </cfRule>
  </conditionalFormatting>
  <conditionalFormatting sqref="E349">
    <cfRule type="expression" dxfId="4918" priority="1961">
      <formula>COUNTIF(G349:W349,"&lt;&gt;" &amp; "")&gt;0</formula>
    </cfRule>
    <cfRule type="expression" dxfId="4917" priority="1962">
      <formula>AND(COUNTIF(G349:W349,"&lt;&gt;" &amp; "")&gt;0,NOT(ISBLANK(E349)))</formula>
    </cfRule>
    <cfRule type="expression" dxfId="4916" priority="1963">
      <formula>$F$331&lt;&gt;"Y"</formula>
    </cfRule>
  </conditionalFormatting>
  <conditionalFormatting sqref="E35">
    <cfRule type="expression" dxfId="4915" priority="329">
      <formula>COUNTIF(G35:W35,"&lt;&gt;" &amp; "")&gt;0</formula>
    </cfRule>
    <cfRule type="expression" dxfId="4914" priority="330">
      <formula>AND(COUNTIF(G35:W35,"&lt;&gt;" &amp; "")&gt;0,NOT(ISBLANK(E35)))</formula>
    </cfRule>
    <cfRule type="expression" dxfId="4913" priority="331">
      <formula>$F$6&lt;&gt;"Y"</formula>
    </cfRule>
  </conditionalFormatting>
  <conditionalFormatting sqref="E350">
    <cfRule type="expression" dxfId="4912" priority="1965">
      <formula>COUNTIF(G350:W350,"&lt;&gt;" &amp; "")&gt;0</formula>
    </cfRule>
    <cfRule type="expression" dxfId="4911" priority="1966">
      <formula>AND(COUNTIF(G350:W350,"&lt;&gt;" &amp; "")&gt;0,NOT(ISBLANK(E350)))</formula>
    </cfRule>
    <cfRule type="expression" dxfId="4910" priority="1967">
      <formula>$G$331&lt;&gt;"Y"</formula>
    </cfRule>
  </conditionalFormatting>
  <conditionalFormatting sqref="E351">
    <cfRule type="expression" dxfId="4909" priority="1969">
      <formula>COUNTIF(G351:W351,"&lt;&gt;" &amp; "")&gt;0</formula>
    </cfRule>
    <cfRule type="expression" dxfId="4908" priority="1970">
      <formula>AND(COUNTIF(G351:W351,"&lt;&gt;" &amp; "")&gt;0,NOT(ISBLANK(E351)))</formula>
    </cfRule>
    <cfRule type="expression" dxfId="4907" priority="1971">
      <formula>$H$331&lt;&gt;"Y"</formula>
    </cfRule>
  </conditionalFormatting>
  <conditionalFormatting sqref="E352">
    <cfRule type="expression" dxfId="4906" priority="1973">
      <formula>COUNTIF(G352:W352,"&lt;&gt;" &amp; "")&gt;0</formula>
    </cfRule>
    <cfRule type="expression" dxfId="4905" priority="1974">
      <formula>AND(COUNTIF(G352:W352,"&lt;&gt;" &amp; "")&gt;0,NOT(ISBLANK(E352)))</formula>
    </cfRule>
    <cfRule type="expression" dxfId="4904" priority="1975">
      <formula>$I$331&lt;&gt;"Y"</formula>
    </cfRule>
  </conditionalFormatting>
  <conditionalFormatting sqref="E353">
    <cfRule type="expression" dxfId="4903" priority="1977">
      <formula>COUNTIF(G353:W353,"&lt;&gt;" &amp; "")&gt;0</formula>
    </cfRule>
    <cfRule type="expression" dxfId="4902" priority="1978">
      <formula>AND(COUNTIF(G353:W353,"&lt;&gt;" &amp; "")&gt;0,NOT(ISBLANK(E353)))</formula>
    </cfRule>
    <cfRule type="expression" dxfId="4901" priority="1979">
      <formula>$J$331&lt;&gt;"Y"</formula>
    </cfRule>
  </conditionalFormatting>
  <conditionalFormatting sqref="E354">
    <cfRule type="expression" dxfId="4900" priority="1981">
      <formula>COUNTIF(G354:W354,"&lt;&gt;" &amp; "")&gt;0</formula>
    </cfRule>
    <cfRule type="expression" dxfId="4899" priority="1982">
      <formula>AND(COUNTIF(G354:W354,"&lt;&gt;" &amp; "")&gt;0,NOT(ISBLANK(E354)))</formula>
    </cfRule>
    <cfRule type="expression" dxfId="4898" priority="1983">
      <formula>$K$331&lt;&gt;"Y"</formula>
    </cfRule>
  </conditionalFormatting>
  <conditionalFormatting sqref="E355">
    <cfRule type="expression" dxfId="4897" priority="1985">
      <formula>COUNTIF(G355:W355,"&lt;&gt;" &amp; "")&gt;0</formula>
    </cfRule>
    <cfRule type="expression" dxfId="4896" priority="1986">
      <formula>AND(COUNTIF(G355:W355,"&lt;&gt;" &amp; "")&gt;0,NOT(ISBLANK(E355)))</formula>
    </cfRule>
    <cfRule type="expression" dxfId="4895" priority="1987">
      <formula>$L$331&lt;&gt;"Y"</formula>
    </cfRule>
  </conditionalFormatting>
  <conditionalFormatting sqref="E356">
    <cfRule type="expression" dxfId="4894" priority="1989">
      <formula>COUNTIF(G356:W356,"&lt;&gt;" &amp; "")&gt;0</formula>
    </cfRule>
    <cfRule type="expression" dxfId="4893" priority="1990">
      <formula>AND(COUNTIF(G356:W356,"&lt;&gt;" &amp; "")&gt;0,NOT(ISBLANK(E356)))</formula>
    </cfRule>
    <cfRule type="expression" dxfId="4892" priority="1991">
      <formula>$M$331&lt;&gt;"Y"</formula>
    </cfRule>
  </conditionalFormatting>
  <conditionalFormatting sqref="E357">
    <cfRule type="expression" dxfId="4891" priority="1993">
      <formula>COUNTIF(G357:W357,"&lt;&gt;" &amp; "")&gt;0</formula>
    </cfRule>
    <cfRule type="expression" dxfId="4890" priority="1994">
      <formula>AND(COUNTIF(G357:W357,"&lt;&gt;" &amp; "")&gt;0,NOT(ISBLANK(E357)))</formula>
    </cfRule>
    <cfRule type="expression" dxfId="4889" priority="1995">
      <formula>$B$332&lt;&gt;"Y"</formula>
    </cfRule>
  </conditionalFormatting>
  <conditionalFormatting sqref="E358">
    <cfRule type="expression" dxfId="4888" priority="1997">
      <formula>COUNTIF(G358:W358,"&lt;&gt;" &amp; "")&gt;0</formula>
    </cfRule>
    <cfRule type="expression" dxfId="4887" priority="1998">
      <formula>AND(COUNTIF(G358:W358,"&lt;&gt;" &amp; "")&gt;0,NOT(ISBLANK(E358)))</formula>
    </cfRule>
    <cfRule type="expression" dxfId="4886" priority="1999">
      <formula>$C$332&lt;&gt;"Y"</formula>
    </cfRule>
  </conditionalFormatting>
  <conditionalFormatting sqref="E359">
    <cfRule type="expression" dxfId="4885" priority="2001">
      <formula>COUNTIF(G359:W359,"&lt;&gt;" &amp; "")&gt;0</formula>
    </cfRule>
    <cfRule type="expression" dxfId="4884" priority="2002">
      <formula>AND(COUNTIF(G359:W359,"&lt;&gt;" &amp; "")&gt;0,NOT(ISBLANK(E359)))</formula>
    </cfRule>
    <cfRule type="expression" dxfId="4883" priority="2003">
      <formula>$D$332&lt;&gt;"Y"</formula>
    </cfRule>
  </conditionalFormatting>
  <conditionalFormatting sqref="E36">
    <cfRule type="expression" dxfId="4882" priority="333">
      <formula>COUNTIF(G36:W36,"&lt;&gt;" &amp; "")&gt;0</formula>
    </cfRule>
    <cfRule type="expression" dxfId="4881" priority="334">
      <formula>AND(COUNTIF(G36:W36,"&lt;&gt;" &amp; "")&gt;0,NOT(ISBLANK(E36)))</formula>
    </cfRule>
    <cfRule type="expression" dxfId="4880" priority="335">
      <formula>$G$6&lt;&gt;"Y"</formula>
    </cfRule>
  </conditionalFormatting>
  <conditionalFormatting sqref="E360">
    <cfRule type="expression" dxfId="4879" priority="2005">
      <formula>COUNTIF(G360:W360,"&lt;&gt;" &amp; "")&gt;0</formula>
    </cfRule>
    <cfRule type="expression" dxfId="4878" priority="2006">
      <formula>AND(COUNTIF(G360:W360,"&lt;&gt;" &amp; "")&gt;0,NOT(ISBLANK(E360)))</formula>
    </cfRule>
    <cfRule type="expression" dxfId="4877" priority="2007">
      <formula>$E$332&lt;&gt;"Y"</formula>
    </cfRule>
  </conditionalFormatting>
  <conditionalFormatting sqref="E361">
    <cfRule type="expression" dxfId="4876" priority="2009">
      <formula>COUNTIF(G361:W361,"&lt;&gt;" &amp; "")&gt;0</formula>
    </cfRule>
    <cfRule type="expression" dxfId="4875" priority="2010">
      <formula>AND(COUNTIF(G361:W361,"&lt;&gt;" &amp; "")&gt;0,NOT(ISBLANK(E361)))</formula>
    </cfRule>
    <cfRule type="expression" dxfId="4874" priority="2011">
      <formula>$F$332&lt;&gt;"Y"</formula>
    </cfRule>
  </conditionalFormatting>
  <conditionalFormatting sqref="E362">
    <cfRule type="expression" dxfId="4873" priority="2013">
      <formula>COUNTIF(G362:W362,"&lt;&gt;" &amp; "")&gt;0</formula>
    </cfRule>
    <cfRule type="expression" dxfId="4872" priority="2014">
      <formula>AND(COUNTIF(G362:W362,"&lt;&gt;" &amp; "")&gt;0,NOT(ISBLANK(E362)))</formula>
    </cfRule>
    <cfRule type="expression" dxfId="4871" priority="2015">
      <formula>$G$332&lt;&gt;"Y"</formula>
    </cfRule>
  </conditionalFormatting>
  <conditionalFormatting sqref="E363">
    <cfRule type="expression" dxfId="4870" priority="2017">
      <formula>COUNTIF(G363:W363,"&lt;&gt;" &amp; "")&gt;0</formula>
    </cfRule>
    <cfRule type="expression" dxfId="4869" priority="2018">
      <formula>AND(COUNTIF(G363:W363,"&lt;&gt;" &amp; "")&gt;0,NOT(ISBLANK(E363)))</formula>
    </cfRule>
    <cfRule type="expression" dxfId="4868" priority="2019">
      <formula>$H$332&lt;&gt;"Y"</formula>
    </cfRule>
  </conditionalFormatting>
  <conditionalFormatting sqref="E364">
    <cfRule type="expression" dxfId="4867" priority="2021">
      <formula>COUNTIF(G364:W364,"&lt;&gt;" &amp; "")&gt;0</formula>
    </cfRule>
    <cfRule type="expression" dxfId="4866" priority="2022">
      <formula>AND(COUNTIF(G364:W364,"&lt;&gt;" &amp; "")&gt;0,NOT(ISBLANK(E364)))</formula>
    </cfRule>
    <cfRule type="expression" dxfId="4865" priority="2023">
      <formula>$I$332&lt;&gt;"Y"</formula>
    </cfRule>
  </conditionalFormatting>
  <conditionalFormatting sqref="E365">
    <cfRule type="expression" dxfId="4864" priority="2025">
      <formula>COUNTIF(G365:W365,"&lt;&gt;" &amp; "")&gt;0</formula>
    </cfRule>
    <cfRule type="expression" dxfId="4863" priority="2026">
      <formula>AND(COUNTIF(G365:W365,"&lt;&gt;" &amp; "")&gt;0,NOT(ISBLANK(E365)))</formula>
    </cfRule>
    <cfRule type="expression" dxfId="4862" priority="2027">
      <formula>$J$332&lt;&gt;"Y"</formula>
    </cfRule>
  </conditionalFormatting>
  <conditionalFormatting sqref="E366">
    <cfRule type="expression" dxfId="4861" priority="2029">
      <formula>COUNTIF(G366:W366,"&lt;&gt;" &amp; "")&gt;0</formula>
    </cfRule>
    <cfRule type="expression" dxfId="4860" priority="2030">
      <formula>AND(COUNTIF(G366:W366,"&lt;&gt;" &amp; "")&gt;0,NOT(ISBLANK(E366)))</formula>
    </cfRule>
    <cfRule type="expression" dxfId="4859" priority="2031">
      <formula>$K$332&lt;&gt;"Y"</formula>
    </cfRule>
  </conditionalFormatting>
  <conditionalFormatting sqref="E367">
    <cfRule type="expression" dxfId="4858" priority="2033">
      <formula>COUNTIF(G367:W367,"&lt;&gt;" &amp; "")&gt;0</formula>
    </cfRule>
    <cfRule type="expression" dxfId="4857" priority="2034">
      <formula>AND(COUNTIF(G367:W367,"&lt;&gt;" &amp; "")&gt;0,NOT(ISBLANK(E367)))</formula>
    </cfRule>
    <cfRule type="expression" dxfId="4856" priority="2035">
      <formula>$L$332&lt;&gt;"Y"</formula>
    </cfRule>
  </conditionalFormatting>
  <conditionalFormatting sqref="E368">
    <cfRule type="expression" dxfId="4855" priority="2037">
      <formula>COUNTIF(G368:W368,"&lt;&gt;" &amp; "")&gt;0</formula>
    </cfRule>
    <cfRule type="expression" dxfId="4854" priority="2038">
      <formula>AND(COUNTIF(G368:W368,"&lt;&gt;" &amp; "")&gt;0,NOT(ISBLANK(E368)))</formula>
    </cfRule>
    <cfRule type="expression" dxfId="4853" priority="2039">
      <formula>$M$332&lt;&gt;"Y"</formula>
    </cfRule>
  </conditionalFormatting>
  <conditionalFormatting sqref="E369">
    <cfRule type="expression" dxfId="4852" priority="2041">
      <formula>COUNTIF(G369:W369,"&lt;&gt;" &amp; "")&gt;0</formula>
    </cfRule>
    <cfRule type="expression" dxfId="4851" priority="2042">
      <formula>AND(COUNTIF(G369:W369,"&lt;&gt;" &amp; "")&gt;0,NOT(ISBLANK(E369)))</formula>
    </cfRule>
    <cfRule type="expression" dxfId="4850" priority="2043">
      <formula>$B$333&lt;&gt;"Y"</formula>
    </cfRule>
  </conditionalFormatting>
  <conditionalFormatting sqref="E37">
    <cfRule type="expression" dxfId="4849" priority="337">
      <formula>COUNTIF(G37:W37,"&lt;&gt;" &amp; "")&gt;0</formula>
    </cfRule>
    <cfRule type="expression" dxfId="4848" priority="338">
      <formula>AND(COUNTIF(G37:W37,"&lt;&gt;" &amp; "")&gt;0,NOT(ISBLANK(E37)))</formula>
    </cfRule>
    <cfRule type="expression" dxfId="4847" priority="339">
      <formula>$H$6&lt;&gt;"Y"</formula>
    </cfRule>
  </conditionalFormatting>
  <conditionalFormatting sqref="E370">
    <cfRule type="expression" dxfId="4846" priority="2045">
      <formula>COUNTIF(G370:W370,"&lt;&gt;" &amp; "")&gt;0</formula>
    </cfRule>
    <cfRule type="expression" dxfId="4845" priority="2046">
      <formula>AND(COUNTIF(G370:W370,"&lt;&gt;" &amp; "")&gt;0,NOT(ISBLANK(E370)))</formula>
    </cfRule>
    <cfRule type="expression" dxfId="4844" priority="2047">
      <formula>$C$333&lt;&gt;"Y"</formula>
    </cfRule>
  </conditionalFormatting>
  <conditionalFormatting sqref="E371">
    <cfRule type="expression" dxfId="4843" priority="2049">
      <formula>COUNTIF(G371:W371,"&lt;&gt;" &amp; "")&gt;0</formula>
    </cfRule>
    <cfRule type="expression" dxfId="4842" priority="2050">
      <formula>AND(COUNTIF(G371:W371,"&lt;&gt;" &amp; "")&gt;0,NOT(ISBLANK(E371)))</formula>
    </cfRule>
    <cfRule type="expression" dxfId="4841" priority="2051">
      <formula>$D$333&lt;&gt;"Y"</formula>
    </cfRule>
  </conditionalFormatting>
  <conditionalFormatting sqref="E372">
    <cfRule type="expression" dxfId="4840" priority="2053">
      <formula>COUNTIF(G372:W372,"&lt;&gt;" &amp; "")&gt;0</formula>
    </cfRule>
    <cfRule type="expression" dxfId="4839" priority="2054">
      <formula>AND(COUNTIF(G372:W372,"&lt;&gt;" &amp; "")&gt;0,NOT(ISBLANK(E372)))</formula>
    </cfRule>
    <cfRule type="expression" dxfId="4838" priority="2055">
      <formula>$E$333&lt;&gt;"Y"</formula>
    </cfRule>
  </conditionalFormatting>
  <conditionalFormatting sqref="E373">
    <cfRule type="expression" dxfId="4837" priority="2057">
      <formula>COUNTIF(G373:W373,"&lt;&gt;" &amp; "")&gt;0</formula>
    </cfRule>
    <cfRule type="expression" dxfId="4836" priority="2058">
      <formula>AND(COUNTIF(G373:W373,"&lt;&gt;" &amp; "")&gt;0,NOT(ISBLANK(E373)))</formula>
    </cfRule>
    <cfRule type="expression" dxfId="4835" priority="2059">
      <formula>$F$333&lt;&gt;"Y"</formula>
    </cfRule>
  </conditionalFormatting>
  <conditionalFormatting sqref="E374">
    <cfRule type="expression" dxfId="4834" priority="2061">
      <formula>COUNTIF(G374:W374,"&lt;&gt;" &amp; "")&gt;0</formula>
    </cfRule>
    <cfRule type="expression" dxfId="4833" priority="2062">
      <formula>AND(COUNTIF(G374:W374,"&lt;&gt;" &amp; "")&gt;0,NOT(ISBLANK(E374)))</formula>
    </cfRule>
    <cfRule type="expression" dxfId="4832" priority="2063">
      <formula>$G$333&lt;&gt;"Y"</formula>
    </cfRule>
  </conditionalFormatting>
  <conditionalFormatting sqref="E375">
    <cfRule type="expression" dxfId="4831" priority="2065">
      <formula>COUNTIF(G375:W375,"&lt;&gt;" &amp; "")&gt;0</formula>
    </cfRule>
    <cfRule type="expression" dxfId="4830" priority="2066">
      <formula>AND(COUNTIF(G375:W375,"&lt;&gt;" &amp; "")&gt;0,NOT(ISBLANK(E375)))</formula>
    </cfRule>
    <cfRule type="expression" dxfId="4829" priority="2067">
      <formula>$H$333&lt;&gt;"Y"</formula>
    </cfRule>
  </conditionalFormatting>
  <conditionalFormatting sqref="E376">
    <cfRule type="expression" dxfId="4828" priority="2069">
      <formula>COUNTIF(G376:W376,"&lt;&gt;" &amp; "")&gt;0</formula>
    </cfRule>
    <cfRule type="expression" dxfId="4827" priority="2070">
      <formula>AND(COUNTIF(G376:W376,"&lt;&gt;" &amp; "")&gt;0,NOT(ISBLANK(E376)))</formula>
    </cfRule>
    <cfRule type="expression" dxfId="4826" priority="2071">
      <formula>$I$333&lt;&gt;"Y"</formula>
    </cfRule>
  </conditionalFormatting>
  <conditionalFormatting sqref="E377">
    <cfRule type="expression" dxfId="4825" priority="2073">
      <formula>COUNTIF(G377:W377,"&lt;&gt;" &amp; "")&gt;0</formula>
    </cfRule>
    <cfRule type="expression" dxfId="4824" priority="2074">
      <formula>AND(COUNTIF(G377:W377,"&lt;&gt;" &amp; "")&gt;0,NOT(ISBLANK(E377)))</formula>
    </cfRule>
    <cfRule type="expression" dxfId="4823" priority="2075">
      <formula>$J$333&lt;&gt;"Y"</formula>
    </cfRule>
  </conditionalFormatting>
  <conditionalFormatting sqref="E378">
    <cfRule type="expression" dxfId="4822" priority="2077">
      <formula>COUNTIF(G378:W378,"&lt;&gt;" &amp; "")&gt;0</formula>
    </cfRule>
    <cfRule type="expression" dxfId="4821" priority="2078">
      <formula>AND(COUNTIF(G378:W378,"&lt;&gt;" &amp; "")&gt;0,NOT(ISBLANK(E378)))</formula>
    </cfRule>
    <cfRule type="expression" dxfId="4820" priority="2079">
      <formula>$K$333&lt;&gt;"Y"</formula>
    </cfRule>
  </conditionalFormatting>
  <conditionalFormatting sqref="E379">
    <cfRule type="expression" dxfId="4819" priority="2081">
      <formula>COUNTIF(G379:W379,"&lt;&gt;" &amp; "")&gt;0</formula>
    </cfRule>
    <cfRule type="expression" dxfId="4818" priority="2082">
      <formula>AND(COUNTIF(G379:W379,"&lt;&gt;" &amp; "")&gt;0,NOT(ISBLANK(E379)))</formula>
    </cfRule>
    <cfRule type="expression" dxfId="4817" priority="2083">
      <formula>$L$333&lt;&gt;"Y"</formula>
    </cfRule>
  </conditionalFormatting>
  <conditionalFormatting sqref="E38">
    <cfRule type="expression" dxfId="4816" priority="341">
      <formula>COUNTIF(G38:W38,"&lt;&gt;" &amp; "")&gt;0</formula>
    </cfRule>
    <cfRule type="expression" dxfId="4815" priority="342">
      <formula>AND(COUNTIF(G38:W38,"&lt;&gt;" &amp; "")&gt;0,NOT(ISBLANK(E38)))</formula>
    </cfRule>
    <cfRule type="expression" dxfId="4814" priority="343">
      <formula>$I$6&lt;&gt;"Y"</formula>
    </cfRule>
  </conditionalFormatting>
  <conditionalFormatting sqref="E380">
    <cfRule type="expression" dxfId="4813" priority="2085">
      <formula>COUNTIF(G380:W380,"&lt;&gt;" &amp; "")&gt;0</formula>
    </cfRule>
    <cfRule type="expression" dxfId="4812" priority="2086">
      <formula>AND(COUNTIF(G380:W380,"&lt;&gt;" &amp; "")&gt;0,NOT(ISBLANK(E380)))</formula>
    </cfRule>
    <cfRule type="expression" dxfId="4811" priority="2087">
      <formula>$M$333&lt;&gt;"Y"</formula>
    </cfRule>
  </conditionalFormatting>
  <conditionalFormatting sqref="E381">
    <cfRule type="expression" dxfId="4810" priority="2089">
      <formula>COUNTIF(G381:W381,"&lt;&gt;" &amp; "")&gt;0</formula>
    </cfRule>
    <cfRule type="expression" dxfId="4809" priority="2090">
      <formula>AND(COUNTIF(G381:W381,"&lt;&gt;" &amp; "")&gt;0,NOT(ISBLANK(E381)))</formula>
    </cfRule>
    <cfRule type="expression" dxfId="4808" priority="2091">
      <formula>$B$334&lt;&gt;"Y"</formula>
    </cfRule>
  </conditionalFormatting>
  <conditionalFormatting sqref="E382">
    <cfRule type="expression" dxfId="4807" priority="2093">
      <formula>COUNTIF(G382:W382,"&lt;&gt;" &amp; "")&gt;0</formula>
    </cfRule>
    <cfRule type="expression" dxfId="4806" priority="2094">
      <formula>AND(COUNTIF(G382:W382,"&lt;&gt;" &amp; "")&gt;0,NOT(ISBLANK(E382)))</formula>
    </cfRule>
    <cfRule type="expression" dxfId="4805" priority="2095">
      <formula>$C$334&lt;&gt;"Y"</formula>
    </cfRule>
  </conditionalFormatting>
  <conditionalFormatting sqref="E383">
    <cfRule type="expression" dxfId="4804" priority="2097">
      <formula>COUNTIF(G383:W383,"&lt;&gt;" &amp; "")&gt;0</formula>
    </cfRule>
    <cfRule type="expression" dxfId="4803" priority="2098">
      <formula>AND(COUNTIF(G383:W383,"&lt;&gt;" &amp; "")&gt;0,NOT(ISBLANK(E383)))</formula>
    </cfRule>
    <cfRule type="expression" dxfId="4802" priority="2099">
      <formula>$D$334&lt;&gt;"Y"</formula>
    </cfRule>
  </conditionalFormatting>
  <conditionalFormatting sqref="E384">
    <cfRule type="expression" dxfId="4801" priority="2101">
      <formula>COUNTIF(G384:W384,"&lt;&gt;" &amp; "")&gt;0</formula>
    </cfRule>
    <cfRule type="expression" dxfId="4800" priority="2102">
      <formula>AND(COUNTIF(G384:W384,"&lt;&gt;" &amp; "")&gt;0,NOT(ISBLANK(E384)))</formula>
    </cfRule>
    <cfRule type="expression" dxfId="4799" priority="2103">
      <formula>$E$334&lt;&gt;"Y"</formula>
    </cfRule>
  </conditionalFormatting>
  <conditionalFormatting sqref="E385">
    <cfRule type="expression" dxfId="4798" priority="2105">
      <formula>COUNTIF(G385:W385,"&lt;&gt;" &amp; "")&gt;0</formula>
    </cfRule>
    <cfRule type="expression" dxfId="4797" priority="2106">
      <formula>AND(COUNTIF(G385:W385,"&lt;&gt;" &amp; "")&gt;0,NOT(ISBLANK(E385)))</formula>
    </cfRule>
    <cfRule type="expression" dxfId="4796" priority="2107">
      <formula>$F$334&lt;&gt;"Y"</formula>
    </cfRule>
  </conditionalFormatting>
  <conditionalFormatting sqref="E386">
    <cfRule type="expression" dxfId="4795" priority="2109">
      <formula>COUNTIF(G386:W386,"&lt;&gt;" &amp; "")&gt;0</formula>
    </cfRule>
    <cfRule type="expression" dxfId="4794" priority="2110">
      <formula>AND(COUNTIF(G386:W386,"&lt;&gt;" &amp; "")&gt;0,NOT(ISBLANK(E386)))</formula>
    </cfRule>
    <cfRule type="expression" dxfId="4793" priority="2111">
      <formula>$G$334&lt;&gt;"Y"</formula>
    </cfRule>
  </conditionalFormatting>
  <conditionalFormatting sqref="E387">
    <cfRule type="expression" dxfId="4792" priority="2113">
      <formula>COUNTIF(G387:W387,"&lt;&gt;" &amp; "")&gt;0</formula>
    </cfRule>
    <cfRule type="expression" dxfId="4791" priority="2114">
      <formula>AND(COUNTIF(G387:W387,"&lt;&gt;" &amp; "")&gt;0,NOT(ISBLANK(E387)))</formula>
    </cfRule>
    <cfRule type="expression" dxfId="4790" priority="2115">
      <formula>$H$334&lt;&gt;"Y"</formula>
    </cfRule>
  </conditionalFormatting>
  <conditionalFormatting sqref="E388">
    <cfRule type="expression" dxfId="4789" priority="2117">
      <formula>COUNTIF(G388:W388,"&lt;&gt;" &amp; "")&gt;0</formula>
    </cfRule>
    <cfRule type="expression" dxfId="4788" priority="2118">
      <formula>AND(COUNTIF(G388:W388,"&lt;&gt;" &amp; "")&gt;0,NOT(ISBLANK(E388)))</formula>
    </cfRule>
    <cfRule type="expression" dxfId="4787" priority="2119">
      <formula>$I$334&lt;&gt;"Y"</formula>
    </cfRule>
  </conditionalFormatting>
  <conditionalFormatting sqref="E389">
    <cfRule type="expression" dxfId="4786" priority="2121">
      <formula>COUNTIF(G389:W389,"&lt;&gt;" &amp; "")&gt;0</formula>
    </cfRule>
    <cfRule type="expression" dxfId="4785" priority="2122">
      <formula>AND(COUNTIF(G389:W389,"&lt;&gt;" &amp; "")&gt;0,NOT(ISBLANK(E389)))</formula>
    </cfRule>
    <cfRule type="expression" dxfId="4784" priority="2123">
      <formula>$J$334&lt;&gt;"Y"</formula>
    </cfRule>
  </conditionalFormatting>
  <conditionalFormatting sqref="E39">
    <cfRule type="expression" dxfId="4783" priority="345">
      <formula>COUNTIF(G39:W39,"&lt;&gt;" &amp; "")&gt;0</formula>
    </cfRule>
    <cfRule type="expression" dxfId="4782" priority="346">
      <formula>AND(COUNTIF(G39:W39,"&lt;&gt;" &amp; "")&gt;0,NOT(ISBLANK(E39)))</formula>
    </cfRule>
    <cfRule type="expression" dxfId="4781" priority="347">
      <formula>$J$6&lt;&gt;"Y"</formula>
    </cfRule>
  </conditionalFormatting>
  <conditionalFormatting sqref="E390">
    <cfRule type="expression" dxfId="4780" priority="2125">
      <formula>COUNTIF(G390:W390,"&lt;&gt;" &amp; "")&gt;0</formula>
    </cfRule>
    <cfRule type="expression" dxfId="4779" priority="2126">
      <formula>AND(COUNTIF(G390:W390,"&lt;&gt;" &amp; "")&gt;0,NOT(ISBLANK(E390)))</formula>
    </cfRule>
    <cfRule type="expression" dxfId="4778" priority="2127">
      <formula>$K$334&lt;&gt;"Y"</formula>
    </cfRule>
  </conditionalFormatting>
  <conditionalFormatting sqref="E391">
    <cfRule type="expression" dxfId="4777" priority="2129">
      <formula>COUNTIF(G391:W391,"&lt;&gt;" &amp; "")&gt;0</formula>
    </cfRule>
    <cfRule type="expression" dxfId="4776" priority="2130">
      <formula>AND(COUNTIF(G391:W391,"&lt;&gt;" &amp; "")&gt;0,NOT(ISBLANK(E391)))</formula>
    </cfRule>
    <cfRule type="expression" dxfId="4775" priority="2131">
      <formula>$L$334&lt;&gt;"Y"</formula>
    </cfRule>
  </conditionalFormatting>
  <conditionalFormatting sqref="E392">
    <cfRule type="expression" dxfId="4774" priority="2133">
      <formula>COUNTIF(G392:W392,"&lt;&gt;" &amp; "")&gt;0</formula>
    </cfRule>
    <cfRule type="expression" dxfId="4773" priority="2134">
      <formula>AND(COUNTIF(G392:W392,"&lt;&gt;" &amp; "")&gt;0,NOT(ISBLANK(E392)))</formula>
    </cfRule>
    <cfRule type="expression" dxfId="4772" priority="2135">
      <formula>$M$334&lt;&gt;"Y"</formula>
    </cfRule>
  </conditionalFormatting>
  <conditionalFormatting sqref="E393">
    <cfRule type="expression" dxfId="4771" priority="2137">
      <formula>COUNTIF(G393:W393,"&lt;&gt;" &amp; "")&gt;0</formula>
    </cfRule>
    <cfRule type="expression" dxfId="4770" priority="2138">
      <formula>AND(COUNTIF(G393:W393,"&lt;&gt;" &amp; "")&gt;0,NOT(ISBLANK(E393)))</formula>
    </cfRule>
    <cfRule type="expression" dxfId="4769" priority="2139">
      <formula>$B$335&lt;&gt;"Y"</formula>
    </cfRule>
  </conditionalFormatting>
  <conditionalFormatting sqref="E394">
    <cfRule type="expression" dxfId="4768" priority="2141">
      <formula>COUNTIF(G394:W394,"&lt;&gt;" &amp; "")&gt;0</formula>
    </cfRule>
    <cfRule type="expression" dxfId="4767" priority="2142">
      <formula>AND(COUNTIF(G394:W394,"&lt;&gt;" &amp; "")&gt;0,NOT(ISBLANK(E394)))</formula>
    </cfRule>
    <cfRule type="expression" dxfId="4766" priority="2143">
      <formula>$C$335&lt;&gt;"Y"</formula>
    </cfRule>
  </conditionalFormatting>
  <conditionalFormatting sqref="E395">
    <cfRule type="expression" dxfId="4765" priority="2145">
      <formula>COUNTIF(G395:W395,"&lt;&gt;" &amp; "")&gt;0</formula>
    </cfRule>
    <cfRule type="expression" dxfId="4764" priority="2146">
      <formula>AND(COUNTIF(G395:W395,"&lt;&gt;" &amp; "")&gt;0,NOT(ISBLANK(E395)))</formula>
    </cfRule>
    <cfRule type="expression" dxfId="4763" priority="2147">
      <formula>$D$335&lt;&gt;"Y"</formula>
    </cfRule>
  </conditionalFormatting>
  <conditionalFormatting sqref="E396">
    <cfRule type="expression" dxfId="4762" priority="2149">
      <formula>COUNTIF(G396:W396,"&lt;&gt;" &amp; "")&gt;0</formula>
    </cfRule>
    <cfRule type="expression" dxfId="4761" priority="2150">
      <formula>AND(COUNTIF(G396:W396,"&lt;&gt;" &amp; "")&gt;0,NOT(ISBLANK(E396)))</formula>
    </cfRule>
    <cfRule type="expression" dxfId="4760" priority="2151">
      <formula>$E$335&lt;&gt;"Y"</formula>
    </cfRule>
  </conditionalFormatting>
  <conditionalFormatting sqref="E397">
    <cfRule type="expression" dxfId="4759" priority="2153">
      <formula>COUNTIF(G397:W397,"&lt;&gt;" &amp; "")&gt;0</formula>
    </cfRule>
    <cfRule type="expression" dxfId="4758" priority="2154">
      <formula>AND(COUNTIF(G397:W397,"&lt;&gt;" &amp; "")&gt;0,NOT(ISBLANK(E397)))</formula>
    </cfRule>
    <cfRule type="expression" dxfId="4757" priority="2155">
      <formula>$F$335&lt;&gt;"Y"</formula>
    </cfRule>
  </conditionalFormatting>
  <conditionalFormatting sqref="E398">
    <cfRule type="expression" dxfId="4756" priority="2157">
      <formula>COUNTIF(G398:W398,"&lt;&gt;" &amp; "")&gt;0</formula>
    </cfRule>
    <cfRule type="expression" dxfId="4755" priority="2158">
      <formula>AND(COUNTIF(G398:W398,"&lt;&gt;" &amp; "")&gt;0,NOT(ISBLANK(E398)))</formula>
    </cfRule>
    <cfRule type="expression" dxfId="4754" priority="2159">
      <formula>$G$335&lt;&gt;"Y"</formula>
    </cfRule>
  </conditionalFormatting>
  <conditionalFormatting sqref="E399">
    <cfRule type="expression" dxfId="4753" priority="2161">
      <formula>COUNTIF(G399:W399,"&lt;&gt;" &amp; "")&gt;0</formula>
    </cfRule>
    <cfRule type="expression" dxfId="4752" priority="2162">
      <formula>AND(COUNTIF(G399:W399,"&lt;&gt;" &amp; "")&gt;0,NOT(ISBLANK(E399)))</formula>
    </cfRule>
    <cfRule type="expression" dxfId="4751" priority="2163">
      <formula>$H$335&lt;&gt;"Y"</formula>
    </cfRule>
  </conditionalFormatting>
  <conditionalFormatting sqref="E40">
    <cfRule type="expression" dxfId="4750" priority="349">
      <formula>COUNTIF(G40:W40,"&lt;&gt;" &amp; "")&gt;0</formula>
    </cfRule>
    <cfRule type="expression" dxfId="4749" priority="350">
      <formula>AND(COUNTIF(G40:W40,"&lt;&gt;" &amp; "")&gt;0,NOT(ISBLANK(E40)))</formula>
    </cfRule>
    <cfRule type="expression" dxfId="4748" priority="351">
      <formula>$K$6&lt;&gt;"Y"</formula>
    </cfRule>
  </conditionalFormatting>
  <conditionalFormatting sqref="E400">
    <cfRule type="expression" dxfId="4747" priority="2165">
      <formula>COUNTIF(G400:W400,"&lt;&gt;" &amp; "")&gt;0</formula>
    </cfRule>
    <cfRule type="expression" dxfId="4746" priority="2166">
      <formula>AND(COUNTIF(G400:W400,"&lt;&gt;" &amp; "")&gt;0,NOT(ISBLANK(E400)))</formula>
    </cfRule>
    <cfRule type="expression" dxfId="4745" priority="2167">
      <formula>$I$335&lt;&gt;"Y"</formula>
    </cfRule>
  </conditionalFormatting>
  <conditionalFormatting sqref="E401">
    <cfRule type="expression" dxfId="4744" priority="2169">
      <formula>COUNTIF(G401:W401,"&lt;&gt;" &amp; "")&gt;0</formula>
    </cfRule>
    <cfRule type="expression" dxfId="4743" priority="2170">
      <formula>AND(COUNTIF(G401:W401,"&lt;&gt;" &amp; "")&gt;0,NOT(ISBLANK(E401)))</formula>
    </cfRule>
    <cfRule type="expression" dxfId="4742" priority="2171">
      <formula>$J$335&lt;&gt;"Y"</formula>
    </cfRule>
  </conditionalFormatting>
  <conditionalFormatting sqref="E402">
    <cfRule type="expression" dxfId="4741" priority="2173">
      <formula>COUNTIF(G402:W402,"&lt;&gt;" &amp; "")&gt;0</formula>
    </cfRule>
    <cfRule type="expression" dxfId="4740" priority="2174">
      <formula>AND(COUNTIF(G402:W402,"&lt;&gt;" &amp; "")&gt;0,NOT(ISBLANK(E402)))</formula>
    </cfRule>
    <cfRule type="expression" dxfId="4739" priority="2175">
      <formula>$K$335&lt;&gt;"Y"</formula>
    </cfRule>
  </conditionalFormatting>
  <conditionalFormatting sqref="E403">
    <cfRule type="expression" dxfId="4738" priority="2177">
      <formula>COUNTIF(G403:W403,"&lt;&gt;" &amp; "")&gt;0</formula>
    </cfRule>
    <cfRule type="expression" dxfId="4737" priority="2178">
      <formula>AND(COUNTIF(G403:W403,"&lt;&gt;" &amp; "")&gt;0,NOT(ISBLANK(E403)))</formula>
    </cfRule>
    <cfRule type="expression" dxfId="4736" priority="2179">
      <formula>$L$335&lt;&gt;"Y"</formula>
    </cfRule>
  </conditionalFormatting>
  <conditionalFormatting sqref="E404">
    <cfRule type="expression" dxfId="4735" priority="2181">
      <formula>COUNTIF(G404:W404,"&lt;&gt;" &amp; "")&gt;0</formula>
    </cfRule>
    <cfRule type="expression" dxfId="4734" priority="2182">
      <formula>AND(COUNTIF(G404:W404,"&lt;&gt;" &amp; "")&gt;0,NOT(ISBLANK(E404)))</formula>
    </cfRule>
    <cfRule type="expression" dxfId="4733" priority="2183">
      <formula>$M$335&lt;&gt;"Y"</formula>
    </cfRule>
  </conditionalFormatting>
  <conditionalFormatting sqref="E405">
    <cfRule type="expression" dxfId="4732" priority="2185">
      <formula>COUNTIF(G405:W405,"&lt;&gt;" &amp; "")&gt;0</formula>
    </cfRule>
    <cfRule type="expression" dxfId="4731" priority="2186">
      <formula>AND(COUNTIF(G405:W405,"&lt;&gt;" &amp; "")&gt;0,NOT(ISBLANK(E405)))</formula>
    </cfRule>
    <cfRule type="expression" dxfId="4730" priority="2187">
      <formula>$B$336&lt;&gt;"Y"</formula>
    </cfRule>
  </conditionalFormatting>
  <conditionalFormatting sqref="E406">
    <cfRule type="expression" dxfId="4729" priority="2189">
      <formula>COUNTIF(G406:W406,"&lt;&gt;" &amp; "")&gt;0</formula>
    </cfRule>
    <cfRule type="expression" dxfId="4728" priority="2190">
      <formula>AND(COUNTIF(G406:W406,"&lt;&gt;" &amp; "")&gt;0,NOT(ISBLANK(E406)))</formula>
    </cfRule>
    <cfRule type="expression" dxfId="4727" priority="2191">
      <formula>$C$336&lt;&gt;"Y"</formula>
    </cfRule>
  </conditionalFormatting>
  <conditionalFormatting sqref="E407">
    <cfRule type="expression" dxfId="4726" priority="2193">
      <formula>COUNTIF(G407:W407,"&lt;&gt;" &amp; "")&gt;0</formula>
    </cfRule>
    <cfRule type="expression" dxfId="4725" priority="2194">
      <formula>AND(COUNTIF(G407:W407,"&lt;&gt;" &amp; "")&gt;0,NOT(ISBLANK(E407)))</formula>
    </cfRule>
    <cfRule type="expression" dxfId="4724" priority="2195">
      <formula>$D$336&lt;&gt;"Y"</formula>
    </cfRule>
  </conditionalFormatting>
  <conditionalFormatting sqref="E408">
    <cfRule type="expression" dxfId="4723" priority="2197">
      <formula>COUNTIF(G408:W408,"&lt;&gt;" &amp; "")&gt;0</formula>
    </cfRule>
    <cfRule type="expression" dxfId="4722" priority="2198">
      <formula>AND(COUNTIF(G408:W408,"&lt;&gt;" &amp; "")&gt;0,NOT(ISBLANK(E408)))</formula>
    </cfRule>
    <cfRule type="expression" dxfId="4721" priority="2199">
      <formula>$E$336&lt;&gt;"Y"</formula>
    </cfRule>
  </conditionalFormatting>
  <conditionalFormatting sqref="E409">
    <cfRule type="expression" dxfId="4720" priority="2201">
      <formula>COUNTIF(G409:W409,"&lt;&gt;" &amp; "")&gt;0</formula>
    </cfRule>
    <cfRule type="expression" dxfId="4719" priority="2202">
      <formula>AND(COUNTIF(G409:W409,"&lt;&gt;" &amp; "")&gt;0,NOT(ISBLANK(E409)))</formula>
    </cfRule>
    <cfRule type="expression" dxfId="4718" priority="2203">
      <formula>$F$336&lt;&gt;"Y"</formula>
    </cfRule>
  </conditionalFormatting>
  <conditionalFormatting sqref="E41">
    <cfRule type="expression" dxfId="4717" priority="353">
      <formula>COUNTIF(G41:W41,"&lt;&gt;" &amp; "")&gt;0</formula>
    </cfRule>
    <cfRule type="expression" dxfId="4716" priority="354">
      <formula>AND(COUNTIF(G41:W41,"&lt;&gt;" &amp; "")&gt;0,NOT(ISBLANK(E41)))</formula>
    </cfRule>
    <cfRule type="expression" dxfId="4715" priority="355">
      <formula>$L$6&lt;&gt;"Y"</formula>
    </cfRule>
  </conditionalFormatting>
  <conditionalFormatting sqref="E410">
    <cfRule type="expression" dxfId="4714" priority="2205">
      <formula>COUNTIF(G410:W410,"&lt;&gt;" &amp; "")&gt;0</formula>
    </cfRule>
    <cfRule type="expression" dxfId="4713" priority="2206">
      <formula>AND(COUNTIF(G410:W410,"&lt;&gt;" &amp; "")&gt;0,NOT(ISBLANK(E410)))</formula>
    </cfRule>
    <cfRule type="expression" dxfId="4712" priority="2207">
      <formula>$G$336&lt;&gt;"Y"</formula>
    </cfRule>
  </conditionalFormatting>
  <conditionalFormatting sqref="E411">
    <cfRule type="expression" dxfId="4711" priority="2209">
      <formula>COUNTIF(G411:W411,"&lt;&gt;" &amp; "")&gt;0</formula>
    </cfRule>
    <cfRule type="expression" dxfId="4710" priority="2210">
      <formula>AND(COUNTIF(G411:W411,"&lt;&gt;" &amp; "")&gt;0,NOT(ISBLANK(E411)))</formula>
    </cfRule>
    <cfRule type="expression" dxfId="4709" priority="2211">
      <formula>$H$336&lt;&gt;"Y"</formula>
    </cfRule>
  </conditionalFormatting>
  <conditionalFormatting sqref="E412">
    <cfRule type="expression" dxfId="4708" priority="2213">
      <formula>COUNTIF(G412:W412,"&lt;&gt;" &amp; "")&gt;0</formula>
    </cfRule>
    <cfRule type="expression" dxfId="4707" priority="2214">
      <formula>AND(COUNTIF(G412:W412,"&lt;&gt;" &amp; "")&gt;0,NOT(ISBLANK(E412)))</formula>
    </cfRule>
    <cfRule type="expression" dxfId="4706" priority="2215">
      <formula>$I$336&lt;&gt;"Y"</formula>
    </cfRule>
  </conditionalFormatting>
  <conditionalFormatting sqref="E413">
    <cfRule type="expression" dxfId="4705" priority="2217">
      <formula>COUNTIF(G413:W413,"&lt;&gt;" &amp; "")&gt;0</formula>
    </cfRule>
    <cfRule type="expression" dxfId="4704" priority="2218">
      <formula>AND(COUNTIF(G413:W413,"&lt;&gt;" &amp; "")&gt;0,NOT(ISBLANK(E413)))</formula>
    </cfRule>
    <cfRule type="expression" dxfId="4703" priority="2219">
      <formula>$J$336&lt;&gt;"Y"</formula>
    </cfRule>
  </conditionalFormatting>
  <conditionalFormatting sqref="E414">
    <cfRule type="expression" dxfId="4702" priority="2221">
      <formula>COUNTIF(G414:W414,"&lt;&gt;" &amp; "")&gt;0</formula>
    </cfRule>
    <cfRule type="expression" dxfId="4701" priority="2222">
      <formula>AND(COUNTIF(G414:W414,"&lt;&gt;" &amp; "")&gt;0,NOT(ISBLANK(E414)))</formula>
    </cfRule>
    <cfRule type="expression" dxfId="4700" priority="2223">
      <formula>$K$336&lt;&gt;"Y"</formula>
    </cfRule>
  </conditionalFormatting>
  <conditionalFormatting sqref="E415">
    <cfRule type="expression" dxfId="4699" priority="2225">
      <formula>COUNTIF(G415:W415,"&lt;&gt;" &amp; "")&gt;0</formula>
    </cfRule>
    <cfRule type="expression" dxfId="4698" priority="2226">
      <formula>AND(COUNTIF(G415:W415,"&lt;&gt;" &amp; "")&gt;0,NOT(ISBLANK(E415)))</formula>
    </cfRule>
    <cfRule type="expression" dxfId="4697" priority="2227">
      <formula>$L$336&lt;&gt;"Y"</formula>
    </cfRule>
  </conditionalFormatting>
  <conditionalFormatting sqref="E416">
    <cfRule type="expression" dxfId="4696" priority="2229">
      <formula>COUNTIF(G416:W416,"&lt;&gt;" &amp; "")&gt;0</formula>
    </cfRule>
    <cfRule type="expression" dxfId="4695" priority="2230">
      <formula>AND(COUNTIF(G416:W416,"&lt;&gt;" &amp; "")&gt;0,NOT(ISBLANK(E416)))</formula>
    </cfRule>
    <cfRule type="expression" dxfId="4694" priority="2231">
      <formula>$M$336&lt;&gt;"Y"</formula>
    </cfRule>
  </conditionalFormatting>
  <conditionalFormatting sqref="E417">
    <cfRule type="expression" dxfId="4693" priority="2233">
      <formula>COUNTIF(G417:W417,"&lt;&gt;" &amp; "")&gt;0</formula>
    </cfRule>
    <cfRule type="expression" dxfId="4692" priority="2234">
      <formula>AND(COUNTIF(G417:W417,"&lt;&gt;" &amp; "")&gt;0,NOT(ISBLANK(E417)))</formula>
    </cfRule>
    <cfRule type="expression" dxfId="4691" priority="2235">
      <formula>$B$337&lt;&gt;"Y"</formula>
    </cfRule>
  </conditionalFormatting>
  <conditionalFormatting sqref="E418">
    <cfRule type="expression" dxfId="4690" priority="2237">
      <formula>COUNTIF(G418:W418,"&lt;&gt;" &amp; "")&gt;0</formula>
    </cfRule>
    <cfRule type="expression" dxfId="4689" priority="2238">
      <formula>AND(COUNTIF(G418:W418,"&lt;&gt;" &amp; "")&gt;0,NOT(ISBLANK(E418)))</formula>
    </cfRule>
    <cfRule type="expression" dxfId="4688" priority="2239">
      <formula>$C$337&lt;&gt;"Y"</formula>
    </cfRule>
  </conditionalFormatting>
  <conditionalFormatting sqref="E419">
    <cfRule type="expression" dxfId="4687" priority="2241">
      <formula>COUNTIF(G419:W419,"&lt;&gt;" &amp; "")&gt;0</formula>
    </cfRule>
    <cfRule type="expression" dxfId="4686" priority="2242">
      <formula>AND(COUNTIF(G419:W419,"&lt;&gt;" &amp; "")&gt;0,NOT(ISBLANK(E419)))</formula>
    </cfRule>
    <cfRule type="expression" dxfId="4685" priority="2243">
      <formula>$D$337&lt;&gt;"Y"</formula>
    </cfRule>
  </conditionalFormatting>
  <conditionalFormatting sqref="E42">
    <cfRule type="expression" dxfId="4684" priority="357">
      <formula>COUNTIF(G42:W42,"&lt;&gt;" &amp; "")&gt;0</formula>
    </cfRule>
    <cfRule type="expression" dxfId="4683" priority="358">
      <formula>AND(COUNTIF(G42:W42,"&lt;&gt;" &amp; "")&gt;0,NOT(ISBLANK(E42)))</formula>
    </cfRule>
    <cfRule type="expression" dxfId="4682" priority="359">
      <formula>$M$6&lt;&gt;"Y"</formula>
    </cfRule>
  </conditionalFormatting>
  <conditionalFormatting sqref="E420">
    <cfRule type="expression" dxfId="4681" priority="2245">
      <formula>COUNTIF(G420:W420,"&lt;&gt;" &amp; "")&gt;0</formula>
    </cfRule>
    <cfRule type="expression" dxfId="4680" priority="2246">
      <formula>AND(COUNTIF(G420:W420,"&lt;&gt;" &amp; "")&gt;0,NOT(ISBLANK(E420)))</formula>
    </cfRule>
    <cfRule type="expression" dxfId="4679" priority="2247">
      <formula>$E$337&lt;&gt;"Y"</formula>
    </cfRule>
  </conditionalFormatting>
  <conditionalFormatting sqref="E421">
    <cfRule type="expression" dxfId="4678" priority="2249">
      <formula>COUNTIF(G421:W421,"&lt;&gt;" &amp; "")&gt;0</formula>
    </cfRule>
    <cfRule type="expression" dxfId="4677" priority="2250">
      <formula>AND(COUNTIF(G421:W421,"&lt;&gt;" &amp; "")&gt;0,NOT(ISBLANK(E421)))</formula>
    </cfRule>
    <cfRule type="expression" dxfId="4676" priority="2251">
      <formula>$F$337&lt;&gt;"Y"</formula>
    </cfRule>
  </conditionalFormatting>
  <conditionalFormatting sqref="E422">
    <cfRule type="expression" dxfId="4675" priority="2253">
      <formula>COUNTIF(G422:W422,"&lt;&gt;" &amp; "")&gt;0</formula>
    </cfRule>
    <cfRule type="expression" dxfId="4674" priority="2254">
      <formula>AND(COUNTIF(G422:W422,"&lt;&gt;" &amp; "")&gt;0,NOT(ISBLANK(E422)))</formula>
    </cfRule>
    <cfRule type="expression" dxfId="4673" priority="2255">
      <formula>$G$337&lt;&gt;"Y"</formula>
    </cfRule>
  </conditionalFormatting>
  <conditionalFormatting sqref="E423">
    <cfRule type="expression" dxfId="4672" priority="2257">
      <formula>COUNTIF(G423:W423,"&lt;&gt;" &amp; "")&gt;0</formula>
    </cfRule>
    <cfRule type="expression" dxfId="4671" priority="2258">
      <formula>AND(COUNTIF(G423:W423,"&lt;&gt;" &amp; "")&gt;0,NOT(ISBLANK(E423)))</formula>
    </cfRule>
    <cfRule type="expression" dxfId="4670" priority="2259">
      <formula>$H$337&lt;&gt;"Y"</formula>
    </cfRule>
  </conditionalFormatting>
  <conditionalFormatting sqref="E424">
    <cfRule type="expression" dxfId="4669" priority="2261">
      <formula>COUNTIF(G424:W424,"&lt;&gt;" &amp; "")&gt;0</formula>
    </cfRule>
    <cfRule type="expression" dxfId="4668" priority="2262">
      <formula>AND(COUNTIF(G424:W424,"&lt;&gt;" &amp; "")&gt;0,NOT(ISBLANK(E424)))</formula>
    </cfRule>
    <cfRule type="expression" dxfId="4667" priority="2263">
      <formula>$I$337&lt;&gt;"Y"</formula>
    </cfRule>
  </conditionalFormatting>
  <conditionalFormatting sqref="E425">
    <cfRule type="expression" dxfId="4666" priority="2265">
      <formula>COUNTIF(G425:W425,"&lt;&gt;" &amp; "")&gt;0</formula>
    </cfRule>
    <cfRule type="expression" dxfId="4665" priority="2266">
      <formula>AND(COUNTIF(G425:W425,"&lt;&gt;" &amp; "")&gt;0,NOT(ISBLANK(E425)))</formula>
    </cfRule>
    <cfRule type="expression" dxfId="4664" priority="2267">
      <formula>$J$337&lt;&gt;"Y"</formula>
    </cfRule>
  </conditionalFormatting>
  <conditionalFormatting sqref="E426">
    <cfRule type="expression" dxfId="4663" priority="2269">
      <formula>COUNTIF(G426:W426,"&lt;&gt;" &amp; "")&gt;0</formula>
    </cfRule>
    <cfRule type="expression" dxfId="4662" priority="2270">
      <formula>AND(COUNTIF(G426:W426,"&lt;&gt;" &amp; "")&gt;0,NOT(ISBLANK(E426)))</formula>
    </cfRule>
    <cfRule type="expression" dxfId="4661" priority="2271">
      <formula>$K$337&lt;&gt;"Y"</formula>
    </cfRule>
  </conditionalFormatting>
  <conditionalFormatting sqref="E427">
    <cfRule type="expression" dxfId="4660" priority="2273">
      <formula>COUNTIF(G427:W427,"&lt;&gt;" &amp; "")&gt;0</formula>
    </cfRule>
    <cfRule type="expression" dxfId="4659" priority="2274">
      <formula>AND(COUNTIF(G427:W427,"&lt;&gt;" &amp; "")&gt;0,NOT(ISBLANK(E427)))</formula>
    </cfRule>
    <cfRule type="expression" dxfId="4658" priority="2275">
      <formula>$L$337&lt;&gt;"Y"</formula>
    </cfRule>
  </conditionalFormatting>
  <conditionalFormatting sqref="E428">
    <cfRule type="expression" dxfId="4657" priority="2277">
      <formula>COUNTIF(G428:W428,"&lt;&gt;" &amp; "")&gt;0</formula>
    </cfRule>
    <cfRule type="expression" dxfId="4656" priority="2278">
      <formula>AND(COUNTIF(G428:W428,"&lt;&gt;" &amp; "")&gt;0,NOT(ISBLANK(E428)))</formula>
    </cfRule>
    <cfRule type="expression" dxfId="4655" priority="2279">
      <formula>$M$337&lt;&gt;"Y"</formula>
    </cfRule>
  </conditionalFormatting>
  <conditionalFormatting sqref="E429">
    <cfRule type="expression" dxfId="4654" priority="2281">
      <formula>COUNTIF(G429:W429,"&lt;&gt;" &amp; "")&gt;0</formula>
    </cfRule>
    <cfRule type="expression" dxfId="4653" priority="2282">
      <formula>AND(COUNTIF(G429:W429,"&lt;&gt;" &amp; "")&gt;0,NOT(ISBLANK(E429)))</formula>
    </cfRule>
    <cfRule type="expression" dxfId="4652" priority="2283">
      <formula>$B$338&lt;&gt;"Y"</formula>
    </cfRule>
  </conditionalFormatting>
  <conditionalFormatting sqref="E43">
    <cfRule type="expression" dxfId="4651" priority="361">
      <formula>COUNTIF(G43:W43,"&lt;&gt;" &amp; "")&gt;0</formula>
    </cfRule>
    <cfRule type="expression" dxfId="4650" priority="362">
      <formula>AND(COUNTIF(G43:W43,"&lt;&gt;" &amp; "")&gt;0,NOT(ISBLANK(E43)))</formula>
    </cfRule>
    <cfRule type="expression" dxfId="4649" priority="363">
      <formula>$B$7&lt;&gt;"Y"</formula>
    </cfRule>
  </conditionalFormatting>
  <conditionalFormatting sqref="E430">
    <cfRule type="expression" dxfId="4648" priority="2285">
      <formula>COUNTIF(G430:W430,"&lt;&gt;" &amp; "")&gt;0</formula>
    </cfRule>
    <cfRule type="expression" dxfId="4647" priority="2286">
      <formula>AND(COUNTIF(G430:W430,"&lt;&gt;" &amp; "")&gt;0,NOT(ISBLANK(E430)))</formula>
    </cfRule>
    <cfRule type="expression" dxfId="4646" priority="2287">
      <formula>$C$338&lt;&gt;"Y"</formula>
    </cfRule>
  </conditionalFormatting>
  <conditionalFormatting sqref="E431">
    <cfRule type="expression" dxfId="4645" priority="2289">
      <formula>COUNTIF(G431:W431,"&lt;&gt;" &amp; "")&gt;0</formula>
    </cfRule>
    <cfRule type="expression" dxfId="4644" priority="2290">
      <formula>AND(COUNTIF(G431:W431,"&lt;&gt;" &amp; "")&gt;0,NOT(ISBLANK(E431)))</formula>
    </cfRule>
    <cfRule type="expression" dxfId="4643" priority="2291">
      <formula>$D$338&lt;&gt;"Y"</formula>
    </cfRule>
  </conditionalFormatting>
  <conditionalFormatting sqref="E432">
    <cfRule type="expression" dxfId="4642" priority="2293">
      <formula>COUNTIF(G432:W432,"&lt;&gt;" &amp; "")&gt;0</formula>
    </cfRule>
    <cfRule type="expression" dxfId="4641" priority="2294">
      <formula>AND(COUNTIF(G432:W432,"&lt;&gt;" &amp; "")&gt;0,NOT(ISBLANK(E432)))</formula>
    </cfRule>
    <cfRule type="expression" dxfId="4640" priority="2295">
      <formula>$E$338&lt;&gt;"Y"</formula>
    </cfRule>
  </conditionalFormatting>
  <conditionalFormatting sqref="E433">
    <cfRule type="expression" dxfId="4639" priority="2297">
      <formula>COUNTIF(G433:W433,"&lt;&gt;" &amp; "")&gt;0</formula>
    </cfRule>
    <cfRule type="expression" dxfId="4638" priority="2298">
      <formula>AND(COUNTIF(G433:W433,"&lt;&gt;" &amp; "")&gt;0,NOT(ISBLANK(E433)))</formula>
    </cfRule>
    <cfRule type="expression" dxfId="4637" priority="2299">
      <formula>$F$338&lt;&gt;"Y"</formula>
    </cfRule>
  </conditionalFormatting>
  <conditionalFormatting sqref="E434">
    <cfRule type="expression" dxfId="4636" priority="2301">
      <formula>COUNTIF(G434:W434,"&lt;&gt;" &amp; "")&gt;0</formula>
    </cfRule>
    <cfRule type="expression" dxfId="4635" priority="2302">
      <formula>AND(COUNTIF(G434:W434,"&lt;&gt;" &amp; "")&gt;0,NOT(ISBLANK(E434)))</formula>
    </cfRule>
    <cfRule type="expression" dxfId="4634" priority="2303">
      <formula>$G$338&lt;&gt;"Y"</formula>
    </cfRule>
  </conditionalFormatting>
  <conditionalFormatting sqref="E435">
    <cfRule type="expression" dxfId="4633" priority="2305">
      <formula>COUNTIF(G435:W435,"&lt;&gt;" &amp; "")&gt;0</formula>
    </cfRule>
    <cfRule type="expression" dxfId="4632" priority="2306">
      <formula>AND(COUNTIF(G435:W435,"&lt;&gt;" &amp; "")&gt;0,NOT(ISBLANK(E435)))</formula>
    </cfRule>
    <cfRule type="expression" dxfId="4631" priority="2307">
      <formula>$H$338&lt;&gt;"Y"</formula>
    </cfRule>
  </conditionalFormatting>
  <conditionalFormatting sqref="E436">
    <cfRule type="expression" dxfId="4630" priority="2309">
      <formula>COUNTIF(G436:W436,"&lt;&gt;" &amp; "")&gt;0</formula>
    </cfRule>
    <cfRule type="expression" dxfId="4629" priority="2310">
      <formula>AND(COUNTIF(G436:W436,"&lt;&gt;" &amp; "")&gt;0,NOT(ISBLANK(E436)))</formula>
    </cfRule>
    <cfRule type="expression" dxfId="4628" priority="2311">
      <formula>$I$338&lt;&gt;"Y"</formula>
    </cfRule>
  </conditionalFormatting>
  <conditionalFormatting sqref="E437">
    <cfRule type="expression" dxfId="4627" priority="2313">
      <formula>COUNTIF(G437:W437,"&lt;&gt;" &amp; "")&gt;0</formula>
    </cfRule>
    <cfRule type="expression" dxfId="4626" priority="2314">
      <formula>AND(COUNTIF(G437:W437,"&lt;&gt;" &amp; "")&gt;0,NOT(ISBLANK(E437)))</formula>
    </cfRule>
    <cfRule type="expression" dxfId="4625" priority="2315">
      <formula>$J$338&lt;&gt;"Y"</formula>
    </cfRule>
  </conditionalFormatting>
  <conditionalFormatting sqref="E438">
    <cfRule type="expression" dxfId="4624" priority="2317">
      <formula>COUNTIF(G438:W438,"&lt;&gt;" &amp; "")&gt;0</formula>
    </cfRule>
    <cfRule type="expression" dxfId="4623" priority="2318">
      <formula>AND(COUNTIF(G438:W438,"&lt;&gt;" &amp; "")&gt;0,NOT(ISBLANK(E438)))</formula>
    </cfRule>
    <cfRule type="expression" dxfId="4622" priority="2319">
      <formula>$K$338&lt;&gt;"Y"</formula>
    </cfRule>
  </conditionalFormatting>
  <conditionalFormatting sqref="E439">
    <cfRule type="expression" dxfId="4621" priority="2321">
      <formula>COUNTIF(G439:W439,"&lt;&gt;" &amp; "")&gt;0</formula>
    </cfRule>
    <cfRule type="expression" dxfId="4620" priority="2322">
      <formula>AND(COUNTIF(G439:W439,"&lt;&gt;" &amp; "")&gt;0,NOT(ISBLANK(E439)))</formula>
    </cfRule>
    <cfRule type="expression" dxfId="4619" priority="2323">
      <formula>$L$338&lt;&gt;"Y"</formula>
    </cfRule>
  </conditionalFormatting>
  <conditionalFormatting sqref="E44">
    <cfRule type="expression" dxfId="4618" priority="365">
      <formula>COUNTIF(G44:W44,"&lt;&gt;" &amp; "")&gt;0</formula>
    </cfRule>
    <cfRule type="expression" dxfId="4617" priority="366">
      <formula>AND(COUNTIF(G44:W44,"&lt;&gt;" &amp; "")&gt;0,NOT(ISBLANK(E44)))</formula>
    </cfRule>
    <cfRule type="expression" dxfId="4616" priority="367">
      <formula>$C$7&lt;&gt;"Y"</formula>
    </cfRule>
  </conditionalFormatting>
  <conditionalFormatting sqref="E440">
    <cfRule type="expression" dxfId="4615" priority="2325">
      <formula>COUNTIF(G440:W440,"&lt;&gt;" &amp; "")&gt;0</formula>
    </cfRule>
    <cfRule type="expression" dxfId="4614" priority="2326">
      <formula>AND(COUNTIF(G440:W440,"&lt;&gt;" &amp; "")&gt;0,NOT(ISBLANK(E440)))</formula>
    </cfRule>
    <cfRule type="expression" dxfId="4613" priority="2327">
      <formula>$M$338&lt;&gt;"Y"</formula>
    </cfRule>
  </conditionalFormatting>
  <conditionalFormatting sqref="E441">
    <cfRule type="expression" dxfId="4612" priority="2329">
      <formula>COUNTIF(G441:W441,"&lt;&gt;" &amp; "")&gt;0</formula>
    </cfRule>
    <cfRule type="expression" dxfId="4611" priority="2330">
      <formula>AND(COUNTIF(G441:W441,"&lt;&gt;" &amp; "")&gt;0,NOT(ISBLANK(E441)))</formula>
    </cfRule>
    <cfRule type="expression" dxfId="4610" priority="2331">
      <formula>$B$339&lt;&gt;"Y"</formula>
    </cfRule>
  </conditionalFormatting>
  <conditionalFormatting sqref="E442">
    <cfRule type="expression" dxfId="4609" priority="2333">
      <formula>COUNTIF(G442:W442,"&lt;&gt;" &amp; "")&gt;0</formula>
    </cfRule>
    <cfRule type="expression" dxfId="4608" priority="2334">
      <formula>AND(COUNTIF(G442:W442,"&lt;&gt;" &amp; "")&gt;0,NOT(ISBLANK(E442)))</formula>
    </cfRule>
    <cfRule type="expression" dxfId="4607" priority="2335">
      <formula>$C$339&lt;&gt;"Y"</formula>
    </cfRule>
  </conditionalFormatting>
  <conditionalFormatting sqref="E443">
    <cfRule type="expression" dxfId="4606" priority="2337">
      <formula>COUNTIF(G443:W443,"&lt;&gt;" &amp; "")&gt;0</formula>
    </cfRule>
    <cfRule type="expression" dxfId="4605" priority="2338">
      <formula>AND(COUNTIF(G443:W443,"&lt;&gt;" &amp; "")&gt;0,NOT(ISBLANK(E443)))</formula>
    </cfRule>
    <cfRule type="expression" dxfId="4604" priority="2339">
      <formula>$D$339&lt;&gt;"Y"</formula>
    </cfRule>
  </conditionalFormatting>
  <conditionalFormatting sqref="E444">
    <cfRule type="expression" dxfId="4603" priority="2341">
      <formula>COUNTIF(G444:W444,"&lt;&gt;" &amp; "")&gt;0</formula>
    </cfRule>
    <cfRule type="expression" dxfId="4602" priority="2342">
      <formula>AND(COUNTIF(G444:W444,"&lt;&gt;" &amp; "")&gt;0,NOT(ISBLANK(E444)))</formula>
    </cfRule>
    <cfRule type="expression" dxfId="4601" priority="2343">
      <formula>$E$339&lt;&gt;"Y"</formula>
    </cfRule>
  </conditionalFormatting>
  <conditionalFormatting sqref="E445">
    <cfRule type="expression" dxfId="4600" priority="2345">
      <formula>COUNTIF(G445:W445,"&lt;&gt;" &amp; "")&gt;0</formula>
    </cfRule>
    <cfRule type="expression" dxfId="4599" priority="2346">
      <formula>AND(COUNTIF(G445:W445,"&lt;&gt;" &amp; "")&gt;0,NOT(ISBLANK(E445)))</formula>
    </cfRule>
    <cfRule type="expression" dxfId="4598" priority="2347">
      <formula>$F$339&lt;&gt;"Y"</formula>
    </cfRule>
  </conditionalFormatting>
  <conditionalFormatting sqref="E446">
    <cfRule type="expression" dxfId="4597" priority="2349">
      <formula>COUNTIF(G446:W446,"&lt;&gt;" &amp; "")&gt;0</formula>
    </cfRule>
    <cfRule type="expression" dxfId="4596" priority="2350">
      <formula>AND(COUNTIF(G446:W446,"&lt;&gt;" &amp; "")&gt;0,NOT(ISBLANK(E446)))</formula>
    </cfRule>
    <cfRule type="expression" dxfId="4595" priority="2351">
      <formula>$G$339&lt;&gt;"Y"</formula>
    </cfRule>
  </conditionalFormatting>
  <conditionalFormatting sqref="E447">
    <cfRule type="expression" dxfId="4594" priority="2353">
      <formula>COUNTIF(G447:W447,"&lt;&gt;" &amp; "")&gt;0</formula>
    </cfRule>
    <cfRule type="expression" dxfId="4593" priority="2354">
      <formula>AND(COUNTIF(G447:W447,"&lt;&gt;" &amp; "")&gt;0,NOT(ISBLANK(E447)))</formula>
    </cfRule>
    <cfRule type="expression" dxfId="4592" priority="2355">
      <formula>$H$339&lt;&gt;"Y"</formula>
    </cfRule>
  </conditionalFormatting>
  <conditionalFormatting sqref="E448">
    <cfRule type="expression" dxfId="4591" priority="2357">
      <formula>COUNTIF(G448:W448,"&lt;&gt;" &amp; "")&gt;0</formula>
    </cfRule>
    <cfRule type="expression" dxfId="4590" priority="2358">
      <formula>AND(COUNTIF(G448:W448,"&lt;&gt;" &amp; "")&gt;0,NOT(ISBLANK(E448)))</formula>
    </cfRule>
    <cfRule type="expression" dxfId="4589" priority="2359">
      <formula>$I$339&lt;&gt;"Y"</formula>
    </cfRule>
  </conditionalFormatting>
  <conditionalFormatting sqref="E449">
    <cfRule type="expression" dxfId="4588" priority="2361">
      <formula>COUNTIF(G449:W449,"&lt;&gt;" &amp; "")&gt;0</formula>
    </cfRule>
    <cfRule type="expression" dxfId="4587" priority="2362">
      <formula>AND(COUNTIF(G449:W449,"&lt;&gt;" &amp; "")&gt;0,NOT(ISBLANK(E449)))</formula>
    </cfRule>
    <cfRule type="expression" dxfId="4586" priority="2363">
      <formula>$J$339&lt;&gt;"Y"</formula>
    </cfRule>
  </conditionalFormatting>
  <conditionalFormatting sqref="E45">
    <cfRule type="expression" dxfId="4585" priority="369">
      <formula>COUNTIF(G45:W45,"&lt;&gt;" &amp; "")&gt;0</formula>
    </cfRule>
    <cfRule type="expression" dxfId="4584" priority="370">
      <formula>AND(COUNTIF(G45:W45,"&lt;&gt;" &amp; "")&gt;0,NOT(ISBLANK(E45)))</formula>
    </cfRule>
    <cfRule type="expression" dxfId="4583" priority="371">
      <formula>$D$7&lt;&gt;"Y"</formula>
    </cfRule>
  </conditionalFormatting>
  <conditionalFormatting sqref="E450">
    <cfRule type="expression" dxfId="4582" priority="2365">
      <formula>COUNTIF(G450:W450,"&lt;&gt;" &amp; "")&gt;0</formula>
    </cfRule>
    <cfRule type="expression" dxfId="4581" priority="2366">
      <formula>AND(COUNTIF(G450:W450,"&lt;&gt;" &amp; "")&gt;0,NOT(ISBLANK(E450)))</formula>
    </cfRule>
    <cfRule type="expression" dxfId="4580" priority="2367">
      <formula>$K$339&lt;&gt;"Y"</formula>
    </cfRule>
  </conditionalFormatting>
  <conditionalFormatting sqref="E451">
    <cfRule type="expression" dxfId="4579" priority="2369">
      <formula>COUNTIF(G451:W451,"&lt;&gt;" &amp; "")&gt;0</formula>
    </cfRule>
    <cfRule type="expression" dxfId="4578" priority="2370">
      <formula>AND(COUNTIF(G451:W451,"&lt;&gt;" &amp; "")&gt;0,NOT(ISBLANK(E451)))</formula>
    </cfRule>
    <cfRule type="expression" dxfId="4577" priority="2371">
      <formula>$L$339&lt;&gt;"Y"</formula>
    </cfRule>
  </conditionalFormatting>
  <conditionalFormatting sqref="E452">
    <cfRule type="expression" dxfId="4576" priority="2373">
      <formula>COUNTIF(G452:W452,"&lt;&gt;" &amp; "")&gt;0</formula>
    </cfRule>
    <cfRule type="expression" dxfId="4575" priority="2374">
      <formula>AND(COUNTIF(G452:W452,"&lt;&gt;" &amp; "")&gt;0,NOT(ISBLANK(E452)))</formula>
    </cfRule>
    <cfRule type="expression" dxfId="4574" priority="2375">
      <formula>$M$339&lt;&gt;"Y"</formula>
    </cfRule>
  </conditionalFormatting>
  <conditionalFormatting sqref="E453">
    <cfRule type="expression" dxfId="4573" priority="2377">
      <formula>COUNTIF(G453:W453,"&lt;&gt;" &amp; "")&gt;0</formula>
    </cfRule>
    <cfRule type="expression" dxfId="4572" priority="2378">
      <formula>AND(COUNTIF(G453:W453,"&lt;&gt;" &amp; "")&gt;0,NOT(ISBLANK(E453)))</formula>
    </cfRule>
    <cfRule type="expression" dxfId="4571" priority="2379">
      <formula>$B$340&lt;&gt;"Y"</formula>
    </cfRule>
  </conditionalFormatting>
  <conditionalFormatting sqref="E454">
    <cfRule type="expression" dxfId="4570" priority="2381">
      <formula>COUNTIF(G454:W454,"&lt;&gt;" &amp; "")&gt;0</formula>
    </cfRule>
    <cfRule type="expression" dxfId="4569" priority="2382">
      <formula>AND(COUNTIF(G454:W454,"&lt;&gt;" &amp; "")&gt;0,NOT(ISBLANK(E454)))</formula>
    </cfRule>
    <cfRule type="expression" dxfId="4568" priority="2383">
      <formula>$C$340&lt;&gt;"Y"</formula>
    </cfRule>
  </conditionalFormatting>
  <conditionalFormatting sqref="E455">
    <cfRule type="expression" dxfId="4567" priority="2385">
      <formula>COUNTIF(G455:W455,"&lt;&gt;" &amp; "")&gt;0</formula>
    </cfRule>
    <cfRule type="expression" dxfId="4566" priority="2386">
      <formula>AND(COUNTIF(G455:W455,"&lt;&gt;" &amp; "")&gt;0,NOT(ISBLANK(E455)))</formula>
    </cfRule>
    <cfRule type="expression" dxfId="4565" priority="2387">
      <formula>$D$340&lt;&gt;"Y"</formula>
    </cfRule>
  </conditionalFormatting>
  <conditionalFormatting sqref="E456">
    <cfRule type="expression" dxfId="4564" priority="2389">
      <formula>COUNTIF(G456:W456,"&lt;&gt;" &amp; "")&gt;0</formula>
    </cfRule>
    <cfRule type="expression" dxfId="4563" priority="2390">
      <formula>AND(COUNTIF(G456:W456,"&lt;&gt;" &amp; "")&gt;0,NOT(ISBLANK(E456)))</formula>
    </cfRule>
    <cfRule type="expression" dxfId="4562" priority="2391">
      <formula>$E$340&lt;&gt;"Y"</formula>
    </cfRule>
  </conditionalFormatting>
  <conditionalFormatting sqref="E457">
    <cfRule type="expression" dxfId="4561" priority="2393">
      <formula>COUNTIF(G457:W457,"&lt;&gt;" &amp; "")&gt;0</formula>
    </cfRule>
    <cfRule type="expression" dxfId="4560" priority="2394">
      <formula>AND(COUNTIF(G457:W457,"&lt;&gt;" &amp; "")&gt;0,NOT(ISBLANK(E457)))</formula>
    </cfRule>
    <cfRule type="expression" dxfId="4559" priority="2395">
      <formula>$F$340&lt;&gt;"Y"</formula>
    </cfRule>
  </conditionalFormatting>
  <conditionalFormatting sqref="E458">
    <cfRule type="expression" dxfId="4558" priority="2397">
      <formula>COUNTIF(G458:W458,"&lt;&gt;" &amp; "")&gt;0</formula>
    </cfRule>
    <cfRule type="expression" dxfId="4557" priority="2398">
      <formula>AND(COUNTIF(G458:W458,"&lt;&gt;" &amp; "")&gt;0,NOT(ISBLANK(E458)))</formula>
    </cfRule>
    <cfRule type="expression" dxfId="4556" priority="2399">
      <formula>$G$340&lt;&gt;"Y"</formula>
    </cfRule>
  </conditionalFormatting>
  <conditionalFormatting sqref="E459">
    <cfRule type="expression" dxfId="4555" priority="2401">
      <formula>COUNTIF(G459:W459,"&lt;&gt;" &amp; "")&gt;0</formula>
    </cfRule>
    <cfRule type="expression" dxfId="4554" priority="2402">
      <formula>AND(COUNTIF(G459:W459,"&lt;&gt;" &amp; "")&gt;0,NOT(ISBLANK(E459)))</formula>
    </cfRule>
    <cfRule type="expression" dxfId="4553" priority="2403">
      <formula>$H$340&lt;&gt;"Y"</formula>
    </cfRule>
  </conditionalFormatting>
  <conditionalFormatting sqref="E46">
    <cfRule type="expression" dxfId="4552" priority="373">
      <formula>COUNTIF(G46:W46,"&lt;&gt;" &amp; "")&gt;0</formula>
    </cfRule>
    <cfRule type="expression" dxfId="4551" priority="374">
      <formula>AND(COUNTIF(G46:W46,"&lt;&gt;" &amp; "")&gt;0,NOT(ISBLANK(E46)))</formula>
    </cfRule>
    <cfRule type="expression" dxfId="4550" priority="375">
      <formula>$E$7&lt;&gt;"Y"</formula>
    </cfRule>
  </conditionalFormatting>
  <conditionalFormatting sqref="E460">
    <cfRule type="expression" dxfId="4549" priority="2405">
      <formula>COUNTIF(G460:W460,"&lt;&gt;" &amp; "")&gt;0</formula>
    </cfRule>
    <cfRule type="expression" dxfId="4548" priority="2406">
      <formula>AND(COUNTIF(G460:W460,"&lt;&gt;" &amp; "")&gt;0,NOT(ISBLANK(E460)))</formula>
    </cfRule>
    <cfRule type="expression" dxfId="4547" priority="2407">
      <formula>$I$340&lt;&gt;"Y"</formula>
    </cfRule>
  </conditionalFormatting>
  <conditionalFormatting sqref="E461">
    <cfRule type="expression" dxfId="4546" priority="2409">
      <formula>COUNTIF(G461:W461,"&lt;&gt;" &amp; "")&gt;0</formula>
    </cfRule>
    <cfRule type="expression" dxfId="4545" priority="2410">
      <formula>AND(COUNTIF(G461:W461,"&lt;&gt;" &amp; "")&gt;0,NOT(ISBLANK(E461)))</formula>
    </cfRule>
    <cfRule type="expression" dxfId="4544" priority="2411">
      <formula>$J$340&lt;&gt;"Y"</formula>
    </cfRule>
  </conditionalFormatting>
  <conditionalFormatting sqref="E462">
    <cfRule type="expression" dxfId="4543" priority="2413">
      <formula>COUNTIF(G462:W462,"&lt;&gt;" &amp; "")&gt;0</formula>
    </cfRule>
    <cfRule type="expression" dxfId="4542" priority="2414">
      <formula>AND(COUNTIF(G462:W462,"&lt;&gt;" &amp; "")&gt;0,NOT(ISBLANK(E462)))</formula>
    </cfRule>
    <cfRule type="expression" dxfId="4541" priority="2415">
      <formula>$K$340&lt;&gt;"Y"</formula>
    </cfRule>
  </conditionalFormatting>
  <conditionalFormatting sqref="E463">
    <cfRule type="expression" dxfId="4540" priority="2417">
      <formula>COUNTIF(G463:W463,"&lt;&gt;" &amp; "")&gt;0</formula>
    </cfRule>
    <cfRule type="expression" dxfId="4539" priority="2418">
      <formula>AND(COUNTIF(G463:W463,"&lt;&gt;" &amp; "")&gt;0,NOT(ISBLANK(E463)))</formula>
    </cfRule>
    <cfRule type="expression" dxfId="4538" priority="2419">
      <formula>$L$340&lt;&gt;"Y"</formula>
    </cfRule>
  </conditionalFormatting>
  <conditionalFormatting sqref="E464">
    <cfRule type="expression" dxfId="4537" priority="2421">
      <formula>COUNTIF(G464:W464,"&lt;&gt;" &amp; "")&gt;0</formula>
    </cfRule>
    <cfRule type="expression" dxfId="4536" priority="2422">
      <formula>AND(COUNTIF(G464:W464,"&lt;&gt;" &amp; "")&gt;0,NOT(ISBLANK(E464)))</formula>
    </cfRule>
    <cfRule type="expression" dxfId="4535" priority="2423">
      <formula>$M$340&lt;&gt;"Y"</formula>
    </cfRule>
  </conditionalFormatting>
  <conditionalFormatting sqref="E465">
    <cfRule type="expression" dxfId="4534" priority="2425">
      <formula>COUNTIF(G465:W465,"&lt;&gt;" &amp; "")&gt;0</formula>
    </cfRule>
    <cfRule type="expression" dxfId="4533" priority="2426">
      <formula>AND(COUNTIF(G465:W465,"&lt;&gt;" &amp; "")&gt;0,NOT(ISBLANK(E465)))</formula>
    </cfRule>
    <cfRule type="expression" dxfId="4532" priority="2427">
      <formula>$B$341&lt;&gt;"Y"</formula>
    </cfRule>
  </conditionalFormatting>
  <conditionalFormatting sqref="E466">
    <cfRule type="expression" dxfId="4531" priority="2429">
      <formula>COUNTIF(G466:W466,"&lt;&gt;" &amp; "")&gt;0</formula>
    </cfRule>
    <cfRule type="expression" dxfId="4530" priority="2430">
      <formula>AND(COUNTIF(G466:W466,"&lt;&gt;" &amp; "")&gt;0,NOT(ISBLANK(E466)))</formula>
    </cfRule>
    <cfRule type="expression" dxfId="4529" priority="2431">
      <formula>$C$341&lt;&gt;"Y"</formula>
    </cfRule>
  </conditionalFormatting>
  <conditionalFormatting sqref="E467">
    <cfRule type="expression" dxfId="4528" priority="2433">
      <formula>COUNTIF(G467:W467,"&lt;&gt;" &amp; "")&gt;0</formula>
    </cfRule>
    <cfRule type="expression" dxfId="4527" priority="2434">
      <formula>AND(COUNTIF(G467:W467,"&lt;&gt;" &amp; "")&gt;0,NOT(ISBLANK(E467)))</formula>
    </cfRule>
    <cfRule type="expression" dxfId="4526" priority="2435">
      <formula>$D$341&lt;&gt;"Y"</formula>
    </cfRule>
  </conditionalFormatting>
  <conditionalFormatting sqref="E468">
    <cfRule type="expression" dxfId="4525" priority="2437">
      <formula>COUNTIF(G468:W468,"&lt;&gt;" &amp; "")&gt;0</formula>
    </cfRule>
    <cfRule type="expression" dxfId="4524" priority="2438">
      <formula>AND(COUNTIF(G468:W468,"&lt;&gt;" &amp; "")&gt;0,NOT(ISBLANK(E468)))</formula>
    </cfRule>
    <cfRule type="expression" dxfId="4523" priority="2439">
      <formula>$E$341&lt;&gt;"Y"</formula>
    </cfRule>
  </conditionalFormatting>
  <conditionalFormatting sqref="E469">
    <cfRule type="expression" dxfId="4522" priority="2441">
      <formula>COUNTIF(G469:W469,"&lt;&gt;" &amp; "")&gt;0</formula>
    </cfRule>
    <cfRule type="expression" dxfId="4521" priority="2442">
      <formula>AND(COUNTIF(G469:W469,"&lt;&gt;" &amp; "")&gt;0,NOT(ISBLANK(E469)))</formula>
    </cfRule>
    <cfRule type="expression" dxfId="4520" priority="2443">
      <formula>$F$341&lt;&gt;"Y"</formula>
    </cfRule>
  </conditionalFormatting>
  <conditionalFormatting sqref="E47">
    <cfRule type="expression" dxfId="4519" priority="377">
      <formula>COUNTIF(G47:W47,"&lt;&gt;" &amp; "")&gt;0</formula>
    </cfRule>
    <cfRule type="expression" dxfId="4518" priority="378">
      <formula>AND(COUNTIF(G47:W47,"&lt;&gt;" &amp; "")&gt;0,NOT(ISBLANK(E47)))</formula>
    </cfRule>
    <cfRule type="expression" dxfId="4517" priority="379">
      <formula>$F$7&lt;&gt;"Y"</formula>
    </cfRule>
  </conditionalFormatting>
  <conditionalFormatting sqref="E470">
    <cfRule type="expression" dxfId="4516" priority="2445">
      <formula>COUNTIF(G470:W470,"&lt;&gt;" &amp; "")&gt;0</formula>
    </cfRule>
    <cfRule type="expression" dxfId="4515" priority="2446">
      <formula>AND(COUNTIF(G470:W470,"&lt;&gt;" &amp; "")&gt;0,NOT(ISBLANK(E470)))</formula>
    </cfRule>
    <cfRule type="expression" dxfId="4514" priority="2447">
      <formula>$G$341&lt;&gt;"Y"</formula>
    </cfRule>
  </conditionalFormatting>
  <conditionalFormatting sqref="E471">
    <cfRule type="expression" dxfId="4513" priority="2449">
      <formula>COUNTIF(G471:W471,"&lt;&gt;" &amp; "")&gt;0</formula>
    </cfRule>
    <cfRule type="expression" dxfId="4512" priority="2450">
      <formula>AND(COUNTIF(G471:W471,"&lt;&gt;" &amp; "")&gt;0,NOT(ISBLANK(E471)))</formula>
    </cfRule>
    <cfRule type="expression" dxfId="4511" priority="2451">
      <formula>$H$341&lt;&gt;"Y"</formula>
    </cfRule>
  </conditionalFormatting>
  <conditionalFormatting sqref="E472">
    <cfRule type="expression" dxfId="4510" priority="2453">
      <formula>COUNTIF(G472:W472,"&lt;&gt;" &amp; "")&gt;0</formula>
    </cfRule>
    <cfRule type="expression" dxfId="4509" priority="2454">
      <formula>AND(COUNTIF(G472:W472,"&lt;&gt;" &amp; "")&gt;0,NOT(ISBLANK(E472)))</formula>
    </cfRule>
    <cfRule type="expression" dxfId="4508" priority="2455">
      <formula>$I$341&lt;&gt;"Y"</formula>
    </cfRule>
  </conditionalFormatting>
  <conditionalFormatting sqref="E473">
    <cfRule type="expression" dxfId="4507" priority="2457">
      <formula>COUNTIF(G473:W473,"&lt;&gt;" &amp; "")&gt;0</formula>
    </cfRule>
    <cfRule type="expression" dxfId="4506" priority="2458">
      <formula>AND(COUNTIF(G473:W473,"&lt;&gt;" &amp; "")&gt;0,NOT(ISBLANK(E473)))</formula>
    </cfRule>
    <cfRule type="expression" dxfId="4505" priority="2459">
      <formula>$J$341&lt;&gt;"Y"</formula>
    </cfRule>
  </conditionalFormatting>
  <conditionalFormatting sqref="E474">
    <cfRule type="expression" dxfId="4504" priority="2461">
      <formula>COUNTIF(G474:W474,"&lt;&gt;" &amp; "")&gt;0</formula>
    </cfRule>
    <cfRule type="expression" dxfId="4503" priority="2462">
      <formula>AND(COUNTIF(G474:W474,"&lt;&gt;" &amp; "")&gt;0,NOT(ISBLANK(E474)))</formula>
    </cfRule>
    <cfRule type="expression" dxfId="4502" priority="2463">
      <formula>$K$341&lt;&gt;"Y"</formula>
    </cfRule>
  </conditionalFormatting>
  <conditionalFormatting sqref="E475">
    <cfRule type="expression" dxfId="4501" priority="2465">
      <formula>COUNTIF(G475:W475,"&lt;&gt;" &amp; "")&gt;0</formula>
    </cfRule>
    <cfRule type="expression" dxfId="4500" priority="2466">
      <formula>AND(COUNTIF(G475:W475,"&lt;&gt;" &amp; "")&gt;0,NOT(ISBLANK(E475)))</formula>
    </cfRule>
    <cfRule type="expression" dxfId="4499" priority="2467">
      <formula>$L$341&lt;&gt;"Y"</formula>
    </cfRule>
  </conditionalFormatting>
  <conditionalFormatting sqref="E476">
    <cfRule type="expression" dxfId="4498" priority="2469">
      <formula>COUNTIF(G476:W476,"&lt;&gt;" &amp; "")&gt;0</formula>
    </cfRule>
    <cfRule type="expression" dxfId="4497" priority="2470">
      <formula>AND(COUNTIF(G476:W476,"&lt;&gt;" &amp; "")&gt;0,NOT(ISBLANK(E476)))</formula>
    </cfRule>
    <cfRule type="expression" dxfId="4496" priority="2471">
      <formula>$M$341&lt;&gt;"Y"</formula>
    </cfRule>
  </conditionalFormatting>
  <conditionalFormatting sqref="E477">
    <cfRule type="expression" dxfId="4495" priority="2473">
      <formula>COUNTIF(G477:W477,"&lt;&gt;" &amp; "")&gt;0</formula>
    </cfRule>
    <cfRule type="expression" dxfId="4494" priority="2474">
      <formula>AND(COUNTIF(G477:W477,"&lt;&gt;" &amp; "")&gt;0,NOT(ISBLANK(E477)))</formula>
    </cfRule>
    <cfRule type="expression" dxfId="4493" priority="2475">
      <formula>$B$342&lt;&gt;"Y"</formula>
    </cfRule>
  </conditionalFormatting>
  <conditionalFormatting sqref="E478">
    <cfRule type="expression" dxfId="4492" priority="2477">
      <formula>COUNTIF(G478:W478,"&lt;&gt;" &amp; "")&gt;0</formula>
    </cfRule>
    <cfRule type="expression" dxfId="4491" priority="2478">
      <formula>AND(COUNTIF(G478:W478,"&lt;&gt;" &amp; "")&gt;0,NOT(ISBLANK(E478)))</formula>
    </cfRule>
    <cfRule type="expression" dxfId="4490" priority="2479">
      <formula>$C$342&lt;&gt;"Y"</formula>
    </cfRule>
  </conditionalFormatting>
  <conditionalFormatting sqref="E479">
    <cfRule type="expression" dxfId="4489" priority="2481">
      <formula>COUNTIF(G479:W479,"&lt;&gt;" &amp; "")&gt;0</formula>
    </cfRule>
    <cfRule type="expression" dxfId="4488" priority="2482">
      <formula>AND(COUNTIF(G479:W479,"&lt;&gt;" &amp; "")&gt;0,NOT(ISBLANK(E479)))</formula>
    </cfRule>
    <cfRule type="expression" dxfId="4487" priority="2483">
      <formula>$D$342&lt;&gt;"Y"</formula>
    </cfRule>
  </conditionalFormatting>
  <conditionalFormatting sqref="E48">
    <cfRule type="expression" dxfId="4486" priority="381">
      <formula>COUNTIF(G48:W48,"&lt;&gt;" &amp; "")&gt;0</formula>
    </cfRule>
    <cfRule type="expression" dxfId="4485" priority="382">
      <formula>AND(COUNTIF(G48:W48,"&lt;&gt;" &amp; "")&gt;0,NOT(ISBLANK(E48)))</formula>
    </cfRule>
    <cfRule type="expression" dxfId="4484" priority="383">
      <formula>$G$7&lt;&gt;"Y"</formula>
    </cfRule>
  </conditionalFormatting>
  <conditionalFormatting sqref="E480">
    <cfRule type="expression" dxfId="4483" priority="2485">
      <formula>COUNTIF(G480:W480,"&lt;&gt;" &amp; "")&gt;0</formula>
    </cfRule>
    <cfRule type="expression" dxfId="4482" priority="2486">
      <formula>AND(COUNTIF(G480:W480,"&lt;&gt;" &amp; "")&gt;0,NOT(ISBLANK(E480)))</formula>
    </cfRule>
    <cfRule type="expression" dxfId="4481" priority="2487">
      <formula>$E$342&lt;&gt;"Y"</formula>
    </cfRule>
  </conditionalFormatting>
  <conditionalFormatting sqref="E481">
    <cfRule type="expression" dxfId="4480" priority="2489">
      <formula>COUNTIF(G481:W481,"&lt;&gt;" &amp; "")&gt;0</formula>
    </cfRule>
    <cfRule type="expression" dxfId="4479" priority="2490">
      <formula>AND(COUNTIF(G481:W481,"&lt;&gt;" &amp; "")&gt;0,NOT(ISBLANK(E481)))</formula>
    </cfRule>
    <cfRule type="expression" dxfId="4478" priority="2491">
      <formula>$F$342&lt;&gt;"Y"</formula>
    </cfRule>
  </conditionalFormatting>
  <conditionalFormatting sqref="E482">
    <cfRule type="expression" dxfId="4477" priority="2493">
      <formula>COUNTIF(G482:W482,"&lt;&gt;" &amp; "")&gt;0</formula>
    </cfRule>
    <cfRule type="expression" dxfId="4476" priority="2494">
      <formula>AND(COUNTIF(G482:W482,"&lt;&gt;" &amp; "")&gt;0,NOT(ISBLANK(E482)))</formula>
    </cfRule>
    <cfRule type="expression" dxfId="4475" priority="2495">
      <formula>$G$342&lt;&gt;"Y"</formula>
    </cfRule>
  </conditionalFormatting>
  <conditionalFormatting sqref="E483">
    <cfRule type="expression" dxfId="4474" priority="2497">
      <formula>COUNTIF(G483:W483,"&lt;&gt;" &amp; "")&gt;0</formula>
    </cfRule>
    <cfRule type="expression" dxfId="4473" priority="2498">
      <formula>AND(COUNTIF(G483:W483,"&lt;&gt;" &amp; "")&gt;0,NOT(ISBLANK(E483)))</formula>
    </cfRule>
    <cfRule type="expression" dxfId="4472" priority="2499">
      <formula>$H$342&lt;&gt;"Y"</formula>
    </cfRule>
  </conditionalFormatting>
  <conditionalFormatting sqref="E484">
    <cfRule type="expression" dxfId="4471" priority="2501">
      <formula>COUNTIF(G484:W484,"&lt;&gt;" &amp; "")&gt;0</formula>
    </cfRule>
    <cfRule type="expression" dxfId="4470" priority="2502">
      <formula>AND(COUNTIF(G484:W484,"&lt;&gt;" &amp; "")&gt;0,NOT(ISBLANK(E484)))</formula>
    </cfRule>
    <cfRule type="expression" dxfId="4469" priority="2503">
      <formula>$I$342&lt;&gt;"Y"</formula>
    </cfRule>
  </conditionalFormatting>
  <conditionalFormatting sqref="E485">
    <cfRule type="expression" dxfId="4468" priority="2505">
      <formula>COUNTIF(G485:W485,"&lt;&gt;" &amp; "")&gt;0</formula>
    </cfRule>
    <cfRule type="expression" dxfId="4467" priority="2506">
      <formula>AND(COUNTIF(G485:W485,"&lt;&gt;" &amp; "")&gt;0,NOT(ISBLANK(E485)))</formula>
    </cfRule>
    <cfRule type="expression" dxfId="4466" priority="2507">
      <formula>$J$342&lt;&gt;"Y"</formula>
    </cfRule>
  </conditionalFormatting>
  <conditionalFormatting sqref="E486">
    <cfRule type="expression" dxfId="4465" priority="2509">
      <formula>COUNTIF(G486:W486,"&lt;&gt;" &amp; "")&gt;0</formula>
    </cfRule>
    <cfRule type="expression" dxfId="4464" priority="2510">
      <formula>AND(COUNTIF(G486:W486,"&lt;&gt;" &amp; "")&gt;0,NOT(ISBLANK(E486)))</formula>
    </cfRule>
    <cfRule type="expression" dxfId="4463" priority="2511">
      <formula>$K$342&lt;&gt;"Y"</formula>
    </cfRule>
  </conditionalFormatting>
  <conditionalFormatting sqref="E487">
    <cfRule type="expression" dxfId="4462" priority="2513">
      <formula>COUNTIF(G487:W487,"&lt;&gt;" &amp; "")&gt;0</formula>
    </cfRule>
    <cfRule type="expression" dxfId="4461" priority="2514">
      <formula>AND(COUNTIF(G487:W487,"&lt;&gt;" &amp; "")&gt;0,NOT(ISBLANK(E487)))</formula>
    </cfRule>
    <cfRule type="expression" dxfId="4460" priority="2515">
      <formula>$L$342&lt;&gt;"Y"</formula>
    </cfRule>
  </conditionalFormatting>
  <conditionalFormatting sqref="E488">
    <cfRule type="expression" dxfId="4459" priority="2517">
      <formula>COUNTIF(G488:W488,"&lt;&gt;" &amp; "")&gt;0</formula>
    </cfRule>
    <cfRule type="expression" dxfId="4458" priority="2518">
      <formula>AND(COUNTIF(G488:W488,"&lt;&gt;" &amp; "")&gt;0,NOT(ISBLANK(E488)))</formula>
    </cfRule>
    <cfRule type="expression" dxfId="4457" priority="2519">
      <formula>$M$342&lt;&gt;"Y"</formula>
    </cfRule>
  </conditionalFormatting>
  <conditionalFormatting sqref="E49">
    <cfRule type="expression" dxfId="4456" priority="385">
      <formula>COUNTIF(G49:W49,"&lt;&gt;" &amp; "")&gt;0</formula>
    </cfRule>
    <cfRule type="expression" dxfId="4455" priority="386">
      <formula>AND(COUNTIF(G49:W49,"&lt;&gt;" &amp; "")&gt;0,NOT(ISBLANK(E49)))</formula>
    </cfRule>
    <cfRule type="expression" dxfId="4454" priority="387">
      <formula>$H$7&lt;&gt;"Y"</formula>
    </cfRule>
  </conditionalFormatting>
  <conditionalFormatting sqref="E5">
    <cfRule type="cellIs" dxfId="4453" priority="5" operator="equal">
      <formula>"Y"</formula>
    </cfRule>
    <cfRule type="cellIs" dxfId="4452" priority="6" operator="equal">
      <formula>"N"</formula>
    </cfRule>
  </conditionalFormatting>
  <conditionalFormatting sqref="E50">
    <cfRule type="expression" dxfId="4451" priority="389">
      <formula>COUNTIF(G50:W50,"&lt;&gt;" &amp; "")&gt;0</formula>
    </cfRule>
    <cfRule type="expression" dxfId="4450" priority="390">
      <formula>AND(COUNTIF(G50:W50,"&lt;&gt;" &amp; "")&gt;0,NOT(ISBLANK(E50)))</formula>
    </cfRule>
    <cfRule type="expression" dxfId="4449" priority="391">
      <formula>$I$7&lt;&gt;"Y"</formula>
    </cfRule>
  </conditionalFormatting>
  <conditionalFormatting sqref="E51">
    <cfRule type="expression" dxfId="4448" priority="393">
      <formula>COUNTIF(G51:W51,"&lt;&gt;" &amp; "")&gt;0</formula>
    </cfRule>
    <cfRule type="expression" dxfId="4447" priority="394">
      <formula>AND(COUNTIF(G51:W51,"&lt;&gt;" &amp; "")&gt;0,NOT(ISBLANK(E51)))</formula>
    </cfRule>
    <cfRule type="expression" dxfId="4446" priority="395">
      <formula>$J$7&lt;&gt;"Y"</formula>
    </cfRule>
  </conditionalFormatting>
  <conditionalFormatting sqref="E52">
    <cfRule type="expression" dxfId="4445" priority="397">
      <formula>COUNTIF(G52:W52,"&lt;&gt;" &amp; "")&gt;0</formula>
    </cfRule>
    <cfRule type="expression" dxfId="4444" priority="398">
      <formula>AND(COUNTIF(G52:W52,"&lt;&gt;" &amp; "")&gt;0,NOT(ISBLANK(E52)))</formula>
    </cfRule>
    <cfRule type="expression" dxfId="4443" priority="399">
      <formula>$K$7&lt;&gt;"Y"</formula>
    </cfRule>
  </conditionalFormatting>
  <conditionalFormatting sqref="E53">
    <cfRule type="expression" dxfId="4442" priority="401">
      <formula>COUNTIF(G53:W53,"&lt;&gt;" &amp; "")&gt;0</formula>
    </cfRule>
    <cfRule type="expression" dxfId="4441" priority="402">
      <formula>AND(COUNTIF(G53:W53,"&lt;&gt;" &amp; "")&gt;0,NOT(ISBLANK(E53)))</formula>
    </cfRule>
    <cfRule type="expression" dxfId="4440" priority="403">
      <formula>$L$7&lt;&gt;"Y"</formula>
    </cfRule>
  </conditionalFormatting>
  <conditionalFormatting sqref="E54">
    <cfRule type="expression" dxfId="4439" priority="405">
      <formula>COUNTIF(G54:W54,"&lt;&gt;" &amp; "")&gt;0</formula>
    </cfRule>
    <cfRule type="expression" dxfId="4438" priority="406">
      <formula>AND(COUNTIF(G54:W54,"&lt;&gt;" &amp; "")&gt;0,NOT(ISBLANK(E54)))</formula>
    </cfRule>
    <cfRule type="expression" dxfId="4437" priority="407">
      <formula>$M$7&lt;&gt;"Y"</formula>
    </cfRule>
  </conditionalFormatting>
  <conditionalFormatting sqref="E55">
    <cfRule type="expression" dxfId="4436" priority="409">
      <formula>COUNTIF(G55:W55,"&lt;&gt;" &amp; "")&gt;0</formula>
    </cfRule>
    <cfRule type="expression" dxfId="4435" priority="410">
      <formula>AND(COUNTIF(G55:W55,"&lt;&gt;" &amp; "")&gt;0,NOT(ISBLANK(E55)))</formula>
    </cfRule>
    <cfRule type="expression" dxfId="4434" priority="411">
      <formula>$B$8&lt;&gt;"Y"</formula>
    </cfRule>
  </conditionalFormatting>
  <conditionalFormatting sqref="E56">
    <cfRule type="expression" dxfId="4433" priority="413">
      <formula>COUNTIF(G56:W56,"&lt;&gt;" &amp; "")&gt;0</formula>
    </cfRule>
    <cfRule type="expression" dxfId="4432" priority="414">
      <formula>AND(COUNTIF(G56:W56,"&lt;&gt;" &amp; "")&gt;0,NOT(ISBLANK(E56)))</formula>
    </cfRule>
    <cfRule type="expression" dxfId="4431" priority="415">
      <formula>$C$8&lt;&gt;"Y"</formula>
    </cfRule>
  </conditionalFormatting>
  <conditionalFormatting sqref="E57">
    <cfRule type="expression" dxfId="4430" priority="417">
      <formula>COUNTIF(G57:W57,"&lt;&gt;" &amp; "")&gt;0</formula>
    </cfRule>
    <cfRule type="expression" dxfId="4429" priority="418">
      <formula>AND(COUNTIF(G57:W57,"&lt;&gt;" &amp; "")&gt;0,NOT(ISBLANK(E57)))</formula>
    </cfRule>
    <cfRule type="expression" dxfId="4428" priority="419">
      <formula>$D$8&lt;&gt;"Y"</formula>
    </cfRule>
  </conditionalFormatting>
  <conditionalFormatting sqref="E58">
    <cfRule type="expression" dxfId="4427" priority="421">
      <formula>COUNTIF(G58:W58,"&lt;&gt;" &amp; "")&gt;0</formula>
    </cfRule>
    <cfRule type="expression" dxfId="4426" priority="422">
      <formula>AND(COUNTIF(G58:W58,"&lt;&gt;" &amp; "")&gt;0,NOT(ISBLANK(E58)))</formula>
    </cfRule>
    <cfRule type="expression" dxfId="4425" priority="423">
      <formula>$E$8&lt;&gt;"Y"</formula>
    </cfRule>
  </conditionalFormatting>
  <conditionalFormatting sqref="E59">
    <cfRule type="expression" dxfId="4424" priority="425">
      <formula>COUNTIF(G59:W59,"&lt;&gt;" &amp; "")&gt;0</formula>
    </cfRule>
    <cfRule type="expression" dxfId="4423" priority="426">
      <formula>AND(COUNTIF(G59:W59,"&lt;&gt;" &amp; "")&gt;0,NOT(ISBLANK(E59)))</formula>
    </cfRule>
    <cfRule type="expression" dxfId="4422" priority="427">
      <formula>$F$8&lt;&gt;"Y"</formula>
    </cfRule>
  </conditionalFormatting>
  <conditionalFormatting sqref="E6">
    <cfRule type="cellIs" dxfId="4421" priority="27" operator="equal">
      <formula>"Y"</formula>
    </cfRule>
    <cfRule type="cellIs" dxfId="4420" priority="28" operator="equal">
      <formula>"N"</formula>
    </cfRule>
  </conditionalFormatting>
  <conditionalFormatting sqref="E60">
    <cfRule type="expression" dxfId="4419" priority="429">
      <formula>COUNTIF(G60:W60,"&lt;&gt;" &amp; "")&gt;0</formula>
    </cfRule>
    <cfRule type="expression" dxfId="4418" priority="430">
      <formula>AND(COUNTIF(G60:W60,"&lt;&gt;" &amp; "")&gt;0,NOT(ISBLANK(E60)))</formula>
    </cfRule>
    <cfRule type="expression" dxfId="4417" priority="431">
      <formula>$G$8&lt;&gt;"Y"</formula>
    </cfRule>
  </conditionalFormatting>
  <conditionalFormatting sqref="E61">
    <cfRule type="expression" dxfId="4416" priority="433">
      <formula>COUNTIF(G61:W61,"&lt;&gt;" &amp; "")&gt;0</formula>
    </cfRule>
    <cfRule type="expression" dxfId="4415" priority="434">
      <formula>AND(COUNTIF(G61:W61,"&lt;&gt;" &amp; "")&gt;0,NOT(ISBLANK(E61)))</formula>
    </cfRule>
    <cfRule type="expression" dxfId="4414" priority="435">
      <formula>$H$8&lt;&gt;"Y"</formula>
    </cfRule>
  </conditionalFormatting>
  <conditionalFormatting sqref="E62">
    <cfRule type="expression" dxfId="4413" priority="437">
      <formula>COUNTIF(G62:W62,"&lt;&gt;" &amp; "")&gt;0</formula>
    </cfRule>
    <cfRule type="expression" dxfId="4412" priority="438">
      <formula>AND(COUNTIF(G62:W62,"&lt;&gt;" &amp; "")&gt;0,NOT(ISBLANK(E62)))</formula>
    </cfRule>
    <cfRule type="expression" dxfId="4411" priority="439">
      <formula>$I$8&lt;&gt;"Y"</formula>
    </cfRule>
  </conditionalFormatting>
  <conditionalFormatting sqref="E63">
    <cfRule type="expression" dxfId="4410" priority="441">
      <formula>COUNTIF(G63:W63,"&lt;&gt;" &amp; "")&gt;0</formula>
    </cfRule>
    <cfRule type="expression" dxfId="4409" priority="442">
      <formula>AND(COUNTIF(G63:W63,"&lt;&gt;" &amp; "")&gt;0,NOT(ISBLANK(E63)))</formula>
    </cfRule>
    <cfRule type="expression" dxfId="4408" priority="443">
      <formula>$J$8&lt;&gt;"Y"</formula>
    </cfRule>
  </conditionalFormatting>
  <conditionalFormatting sqref="E64">
    <cfRule type="expression" dxfId="4407" priority="445">
      <formula>COUNTIF(G64:W64,"&lt;&gt;" &amp; "")&gt;0</formula>
    </cfRule>
    <cfRule type="expression" dxfId="4406" priority="446">
      <formula>AND(COUNTIF(G64:W64,"&lt;&gt;" &amp; "")&gt;0,NOT(ISBLANK(E64)))</formula>
    </cfRule>
    <cfRule type="expression" dxfId="4405" priority="447">
      <formula>$K$8&lt;&gt;"Y"</formula>
    </cfRule>
  </conditionalFormatting>
  <conditionalFormatting sqref="E65">
    <cfRule type="expression" dxfId="4404" priority="449">
      <formula>COUNTIF(G65:W65,"&lt;&gt;" &amp; "")&gt;0</formula>
    </cfRule>
    <cfRule type="expression" dxfId="4403" priority="450">
      <formula>AND(COUNTIF(G65:W65,"&lt;&gt;" &amp; "")&gt;0,NOT(ISBLANK(E65)))</formula>
    </cfRule>
    <cfRule type="expression" dxfId="4402" priority="451">
      <formula>$L$8&lt;&gt;"Y"</formula>
    </cfRule>
  </conditionalFormatting>
  <conditionalFormatting sqref="E66">
    <cfRule type="expression" dxfId="4401" priority="453">
      <formula>COUNTIF(G66:W66,"&lt;&gt;" &amp; "")&gt;0</formula>
    </cfRule>
    <cfRule type="expression" dxfId="4400" priority="454">
      <formula>AND(COUNTIF(G66:W66,"&lt;&gt;" &amp; "")&gt;0,NOT(ISBLANK(E66)))</formula>
    </cfRule>
    <cfRule type="expression" dxfId="4399" priority="455">
      <formula>$M$8&lt;&gt;"Y"</formula>
    </cfRule>
  </conditionalFormatting>
  <conditionalFormatting sqref="E67">
    <cfRule type="expression" dxfId="4398" priority="457">
      <formula>COUNTIF(G67:W67,"&lt;&gt;" &amp; "")&gt;0</formula>
    </cfRule>
    <cfRule type="expression" dxfId="4397" priority="458">
      <formula>AND(COUNTIF(G67:W67,"&lt;&gt;" &amp; "")&gt;0,NOT(ISBLANK(E67)))</formula>
    </cfRule>
    <cfRule type="expression" dxfId="4396" priority="459">
      <formula>$B$9&lt;&gt;"Y"</formula>
    </cfRule>
  </conditionalFormatting>
  <conditionalFormatting sqref="E68">
    <cfRule type="expression" dxfId="4395" priority="461">
      <formula>COUNTIF(G68:W68,"&lt;&gt;" &amp; "")&gt;0</formula>
    </cfRule>
    <cfRule type="expression" dxfId="4394" priority="462">
      <formula>AND(COUNTIF(G68:W68,"&lt;&gt;" &amp; "")&gt;0,NOT(ISBLANK(E68)))</formula>
    </cfRule>
    <cfRule type="expression" dxfId="4393" priority="463">
      <formula>$C$9&lt;&gt;"Y"</formula>
    </cfRule>
  </conditionalFormatting>
  <conditionalFormatting sqref="E69">
    <cfRule type="expression" dxfId="4392" priority="465">
      <formula>COUNTIF(G69:W69,"&lt;&gt;" &amp; "")&gt;0</formula>
    </cfRule>
    <cfRule type="expression" dxfId="4391" priority="466">
      <formula>AND(COUNTIF(G69:W69,"&lt;&gt;" &amp; "")&gt;0,NOT(ISBLANK(E69)))</formula>
    </cfRule>
    <cfRule type="expression" dxfId="4390" priority="467">
      <formula>$D$9&lt;&gt;"Y"</formula>
    </cfRule>
  </conditionalFormatting>
  <conditionalFormatting sqref="E7">
    <cfRule type="cellIs" dxfId="4389" priority="49" operator="equal">
      <formula>"Y"</formula>
    </cfRule>
    <cfRule type="cellIs" dxfId="4388" priority="50" operator="equal">
      <formula>"N"</formula>
    </cfRule>
  </conditionalFormatting>
  <conditionalFormatting sqref="E70">
    <cfRule type="expression" dxfId="4387" priority="469">
      <formula>COUNTIF(G70:W70,"&lt;&gt;" &amp; "")&gt;0</formula>
    </cfRule>
    <cfRule type="expression" dxfId="4386" priority="470">
      <formula>AND(COUNTIF(G70:W70,"&lt;&gt;" &amp; "")&gt;0,NOT(ISBLANK(E70)))</formula>
    </cfRule>
    <cfRule type="expression" dxfId="4385" priority="471">
      <formula>$E$9&lt;&gt;"Y"</formula>
    </cfRule>
  </conditionalFormatting>
  <conditionalFormatting sqref="E71">
    <cfRule type="expression" dxfId="4384" priority="473">
      <formula>COUNTIF(G71:W71,"&lt;&gt;" &amp; "")&gt;0</formula>
    </cfRule>
    <cfRule type="expression" dxfId="4383" priority="474">
      <formula>AND(COUNTIF(G71:W71,"&lt;&gt;" &amp; "")&gt;0,NOT(ISBLANK(E71)))</formula>
    </cfRule>
    <cfRule type="expression" dxfId="4382" priority="475">
      <formula>$F$9&lt;&gt;"Y"</formula>
    </cfRule>
  </conditionalFormatting>
  <conditionalFormatting sqref="E72">
    <cfRule type="expression" dxfId="4381" priority="477">
      <formula>COUNTIF(G72:W72,"&lt;&gt;" &amp; "")&gt;0</formula>
    </cfRule>
    <cfRule type="expression" dxfId="4380" priority="478">
      <formula>AND(COUNTIF(G72:W72,"&lt;&gt;" &amp; "")&gt;0,NOT(ISBLANK(E72)))</formula>
    </cfRule>
    <cfRule type="expression" dxfId="4379" priority="479">
      <formula>$G$9&lt;&gt;"Y"</formula>
    </cfRule>
  </conditionalFormatting>
  <conditionalFormatting sqref="E73">
    <cfRule type="expression" dxfId="4378" priority="481">
      <formula>COUNTIF(G73:W73,"&lt;&gt;" &amp; "")&gt;0</formula>
    </cfRule>
    <cfRule type="expression" dxfId="4377" priority="482">
      <formula>AND(COUNTIF(G73:W73,"&lt;&gt;" &amp; "")&gt;0,NOT(ISBLANK(E73)))</formula>
    </cfRule>
    <cfRule type="expression" dxfId="4376" priority="483">
      <formula>$H$9&lt;&gt;"Y"</formula>
    </cfRule>
  </conditionalFormatting>
  <conditionalFormatting sqref="E74">
    <cfRule type="expression" dxfId="4375" priority="485">
      <formula>COUNTIF(G74:W74,"&lt;&gt;" &amp; "")&gt;0</formula>
    </cfRule>
    <cfRule type="expression" dxfId="4374" priority="486">
      <formula>AND(COUNTIF(G74:W74,"&lt;&gt;" &amp; "")&gt;0,NOT(ISBLANK(E74)))</formula>
    </cfRule>
    <cfRule type="expression" dxfId="4373" priority="487">
      <formula>$I$9&lt;&gt;"Y"</formula>
    </cfRule>
  </conditionalFormatting>
  <conditionalFormatting sqref="E75">
    <cfRule type="expression" dxfId="4372" priority="489">
      <formula>COUNTIF(G75:W75,"&lt;&gt;" &amp; "")&gt;0</formula>
    </cfRule>
    <cfRule type="expression" dxfId="4371" priority="490">
      <formula>AND(COUNTIF(G75:W75,"&lt;&gt;" &amp; "")&gt;0,NOT(ISBLANK(E75)))</formula>
    </cfRule>
    <cfRule type="expression" dxfId="4370" priority="491">
      <formula>$J$9&lt;&gt;"Y"</formula>
    </cfRule>
  </conditionalFormatting>
  <conditionalFormatting sqref="E76">
    <cfRule type="expression" dxfId="4369" priority="493">
      <formula>COUNTIF(G76:W76,"&lt;&gt;" &amp; "")&gt;0</formula>
    </cfRule>
    <cfRule type="expression" dxfId="4368" priority="494">
      <formula>AND(COUNTIF(G76:W76,"&lt;&gt;" &amp; "")&gt;0,NOT(ISBLANK(E76)))</formula>
    </cfRule>
    <cfRule type="expression" dxfId="4367" priority="495">
      <formula>$K$9&lt;&gt;"Y"</formula>
    </cfRule>
  </conditionalFormatting>
  <conditionalFormatting sqref="E77">
    <cfRule type="expression" dxfId="4366" priority="497">
      <formula>COUNTIF(G77:W77,"&lt;&gt;" &amp; "")&gt;0</formula>
    </cfRule>
    <cfRule type="expression" dxfId="4365" priority="498">
      <formula>AND(COUNTIF(G77:W77,"&lt;&gt;" &amp; "")&gt;0,NOT(ISBLANK(E77)))</formula>
    </cfRule>
    <cfRule type="expression" dxfId="4364" priority="499">
      <formula>$L$9&lt;&gt;"Y"</formula>
    </cfRule>
  </conditionalFormatting>
  <conditionalFormatting sqref="E78">
    <cfRule type="expression" dxfId="4363" priority="501">
      <formula>COUNTIF(G78:W78,"&lt;&gt;" &amp; "")&gt;0</formula>
    </cfRule>
    <cfRule type="expression" dxfId="4362" priority="502">
      <formula>AND(COUNTIF(G78:W78,"&lt;&gt;" &amp; "")&gt;0,NOT(ISBLANK(E78)))</formula>
    </cfRule>
    <cfRule type="expression" dxfId="4361" priority="503">
      <formula>$M$9&lt;&gt;"Y"</formula>
    </cfRule>
  </conditionalFormatting>
  <conditionalFormatting sqref="E79">
    <cfRule type="expression" dxfId="4360" priority="505">
      <formula>COUNTIF(G79:W79,"&lt;&gt;" &amp; "")&gt;0</formula>
    </cfRule>
    <cfRule type="expression" dxfId="4359" priority="506">
      <formula>AND(COUNTIF(G79:W79,"&lt;&gt;" &amp; "")&gt;0,NOT(ISBLANK(E79)))</formula>
    </cfRule>
    <cfRule type="expression" dxfId="4358" priority="507">
      <formula>$B$10&lt;&gt;"Y"</formula>
    </cfRule>
  </conditionalFormatting>
  <conditionalFormatting sqref="E80">
    <cfRule type="expression" dxfId="4357" priority="509">
      <formula>COUNTIF(G80:W80,"&lt;&gt;" &amp; "")&gt;0</formula>
    </cfRule>
    <cfRule type="expression" dxfId="4356" priority="510">
      <formula>AND(COUNTIF(G80:W80,"&lt;&gt;" &amp; "")&gt;0,NOT(ISBLANK(E80)))</formula>
    </cfRule>
    <cfRule type="expression" dxfId="4355" priority="511">
      <formula>$C$10&lt;&gt;"Y"</formula>
    </cfRule>
  </conditionalFormatting>
  <conditionalFormatting sqref="E81">
    <cfRule type="expression" dxfId="4354" priority="513">
      <formula>COUNTIF(G81:W81,"&lt;&gt;" &amp; "")&gt;0</formula>
    </cfRule>
    <cfRule type="expression" dxfId="4353" priority="514">
      <formula>AND(COUNTIF(G81:W81,"&lt;&gt;" &amp; "")&gt;0,NOT(ISBLANK(E81)))</formula>
    </cfRule>
    <cfRule type="expression" dxfId="4352" priority="515">
      <formula>$D$10&lt;&gt;"Y"</formula>
    </cfRule>
  </conditionalFormatting>
  <conditionalFormatting sqref="E82">
    <cfRule type="expression" dxfId="4351" priority="517">
      <formula>COUNTIF(G82:W82,"&lt;&gt;" &amp; "")&gt;0</formula>
    </cfRule>
    <cfRule type="expression" dxfId="4350" priority="518">
      <formula>AND(COUNTIF(G82:W82,"&lt;&gt;" &amp; "")&gt;0,NOT(ISBLANK(E82)))</formula>
    </cfRule>
    <cfRule type="expression" dxfId="4349" priority="519">
      <formula>$E$10&lt;&gt;"Y"</formula>
    </cfRule>
  </conditionalFormatting>
  <conditionalFormatting sqref="E83">
    <cfRule type="expression" dxfId="4348" priority="521">
      <formula>COUNTIF(G83:W83,"&lt;&gt;" &amp; "")&gt;0</formula>
    </cfRule>
    <cfRule type="expression" dxfId="4347" priority="522">
      <formula>AND(COUNTIF(G83:W83,"&lt;&gt;" &amp; "")&gt;0,NOT(ISBLANK(E83)))</formula>
    </cfRule>
    <cfRule type="expression" dxfId="4346" priority="523">
      <formula>$F$10&lt;&gt;"Y"</formula>
    </cfRule>
  </conditionalFormatting>
  <conditionalFormatting sqref="E84">
    <cfRule type="expression" dxfId="4345" priority="525">
      <formula>COUNTIF(G84:W84,"&lt;&gt;" &amp; "")&gt;0</formula>
    </cfRule>
    <cfRule type="expression" dxfId="4344" priority="526">
      <formula>AND(COUNTIF(G84:W84,"&lt;&gt;" &amp; "")&gt;0,NOT(ISBLANK(E84)))</formula>
    </cfRule>
    <cfRule type="expression" dxfId="4343" priority="527">
      <formula>$G$10&lt;&gt;"Y"</formula>
    </cfRule>
  </conditionalFormatting>
  <conditionalFormatting sqref="E85">
    <cfRule type="expression" dxfId="4342" priority="529">
      <formula>COUNTIF(G85:W85,"&lt;&gt;" &amp; "")&gt;0</formula>
    </cfRule>
    <cfRule type="expression" dxfId="4341" priority="530">
      <formula>AND(COUNTIF(G85:W85,"&lt;&gt;" &amp; "")&gt;0,NOT(ISBLANK(E85)))</formula>
    </cfRule>
    <cfRule type="expression" dxfId="4340" priority="531">
      <formula>$H$10&lt;&gt;"Y"</formula>
    </cfRule>
  </conditionalFormatting>
  <conditionalFormatting sqref="E86">
    <cfRule type="expression" dxfId="4339" priority="533">
      <formula>COUNTIF(G86:W86,"&lt;&gt;" &amp; "")&gt;0</formula>
    </cfRule>
    <cfRule type="expression" dxfId="4338" priority="534">
      <formula>AND(COUNTIF(G86:W86,"&lt;&gt;" &amp; "")&gt;0,NOT(ISBLANK(E86)))</formula>
    </cfRule>
    <cfRule type="expression" dxfId="4337" priority="535">
      <formula>$I$10&lt;&gt;"Y"</formula>
    </cfRule>
  </conditionalFormatting>
  <conditionalFormatting sqref="E87">
    <cfRule type="expression" dxfId="4336" priority="537">
      <formula>COUNTIF(G87:W87,"&lt;&gt;" &amp; "")&gt;0</formula>
    </cfRule>
    <cfRule type="expression" dxfId="4335" priority="538">
      <formula>AND(COUNTIF(G87:W87,"&lt;&gt;" &amp; "")&gt;0,NOT(ISBLANK(E87)))</formula>
    </cfRule>
    <cfRule type="expression" dxfId="4334" priority="539">
      <formula>$J$10&lt;&gt;"Y"</formula>
    </cfRule>
  </conditionalFormatting>
  <conditionalFormatting sqref="E88">
    <cfRule type="expression" dxfId="4333" priority="541">
      <formula>COUNTIF(G88:W88,"&lt;&gt;" &amp; "")&gt;0</formula>
    </cfRule>
    <cfRule type="expression" dxfId="4332" priority="542">
      <formula>AND(COUNTIF(G88:W88,"&lt;&gt;" &amp; "")&gt;0,NOT(ISBLANK(E88)))</formula>
    </cfRule>
    <cfRule type="expression" dxfId="4331" priority="543">
      <formula>$K$10&lt;&gt;"Y"</formula>
    </cfRule>
  </conditionalFormatting>
  <conditionalFormatting sqref="E89">
    <cfRule type="expression" dxfId="4330" priority="545">
      <formula>COUNTIF(G89:W89,"&lt;&gt;" &amp; "")&gt;0</formula>
    </cfRule>
    <cfRule type="expression" dxfId="4329" priority="546">
      <formula>AND(COUNTIF(G89:W89,"&lt;&gt;" &amp; "")&gt;0,NOT(ISBLANK(E89)))</formula>
    </cfRule>
    <cfRule type="expression" dxfId="4328" priority="547">
      <formula>$L$10&lt;&gt;"Y"</formula>
    </cfRule>
  </conditionalFormatting>
  <conditionalFormatting sqref="E9">
    <cfRule type="cellIs" dxfId="4327" priority="95" operator="equal">
      <formula>"Y"</formula>
    </cfRule>
    <cfRule type="cellIs" dxfId="4326" priority="96" operator="equal">
      <formula>"N"</formula>
    </cfRule>
  </conditionalFormatting>
  <conditionalFormatting sqref="E90">
    <cfRule type="expression" dxfId="4325" priority="549">
      <formula>COUNTIF(G90:W90,"&lt;&gt;" &amp; "")&gt;0</formula>
    </cfRule>
    <cfRule type="expression" dxfId="4324" priority="550">
      <formula>AND(COUNTIF(G90:W90,"&lt;&gt;" &amp; "")&gt;0,NOT(ISBLANK(E90)))</formula>
    </cfRule>
    <cfRule type="expression" dxfId="4323" priority="551">
      <formula>$M$10&lt;&gt;"Y"</formula>
    </cfRule>
  </conditionalFormatting>
  <conditionalFormatting sqref="E91">
    <cfRule type="expression" dxfId="4322" priority="553">
      <formula>COUNTIF(G91:W91,"&lt;&gt;" &amp; "")&gt;0</formula>
    </cfRule>
    <cfRule type="expression" dxfId="4321" priority="554">
      <formula>AND(COUNTIF(G91:W91,"&lt;&gt;" &amp; "")&gt;0,NOT(ISBLANK(E91)))</formula>
    </cfRule>
    <cfRule type="expression" dxfId="4320" priority="555">
      <formula>$B$11&lt;&gt;"Y"</formula>
    </cfRule>
  </conditionalFormatting>
  <conditionalFormatting sqref="E92">
    <cfRule type="expression" dxfId="4319" priority="557">
      <formula>COUNTIF(G92:W92,"&lt;&gt;" &amp; "")&gt;0</formula>
    </cfRule>
    <cfRule type="expression" dxfId="4318" priority="558">
      <formula>AND(COUNTIF(G92:W92,"&lt;&gt;" &amp; "")&gt;0,NOT(ISBLANK(E92)))</formula>
    </cfRule>
    <cfRule type="expression" dxfId="4317" priority="559">
      <formula>$C$11&lt;&gt;"Y"</formula>
    </cfRule>
  </conditionalFormatting>
  <conditionalFormatting sqref="E93">
    <cfRule type="expression" dxfId="4316" priority="561">
      <formula>COUNTIF(G93:W93,"&lt;&gt;" &amp; "")&gt;0</formula>
    </cfRule>
    <cfRule type="expression" dxfId="4315" priority="562">
      <formula>AND(COUNTIF(G93:W93,"&lt;&gt;" &amp; "")&gt;0,NOT(ISBLANK(E93)))</formula>
    </cfRule>
    <cfRule type="expression" dxfId="4314" priority="563">
      <formula>$D$11&lt;&gt;"Y"</formula>
    </cfRule>
  </conditionalFormatting>
  <conditionalFormatting sqref="E94">
    <cfRule type="expression" dxfId="4313" priority="565">
      <formula>COUNTIF(G94:W94,"&lt;&gt;" &amp; "")&gt;0</formula>
    </cfRule>
    <cfRule type="expression" dxfId="4312" priority="566">
      <formula>AND(COUNTIF(G94:W94,"&lt;&gt;" &amp; "")&gt;0,NOT(ISBLANK(E94)))</formula>
    </cfRule>
    <cfRule type="expression" dxfId="4311" priority="567">
      <formula>$E$11&lt;&gt;"Y"</formula>
    </cfRule>
  </conditionalFormatting>
  <conditionalFormatting sqref="E95">
    <cfRule type="expression" dxfId="4310" priority="569">
      <formula>COUNTIF(G95:W95,"&lt;&gt;" &amp; "")&gt;0</formula>
    </cfRule>
    <cfRule type="expression" dxfId="4309" priority="570">
      <formula>AND(COUNTIF(G95:W95,"&lt;&gt;" &amp; "")&gt;0,NOT(ISBLANK(E95)))</formula>
    </cfRule>
    <cfRule type="expression" dxfId="4308" priority="571">
      <formula>$F$11&lt;&gt;"Y"</formula>
    </cfRule>
  </conditionalFormatting>
  <conditionalFormatting sqref="E96">
    <cfRule type="expression" dxfId="4307" priority="573">
      <formula>COUNTIF(G96:W96,"&lt;&gt;" &amp; "")&gt;0</formula>
    </cfRule>
    <cfRule type="expression" dxfId="4306" priority="574">
      <formula>AND(COUNTIF(G96:W96,"&lt;&gt;" &amp; "")&gt;0,NOT(ISBLANK(E96)))</formula>
    </cfRule>
    <cfRule type="expression" dxfId="4305" priority="575">
      <formula>$G$11&lt;&gt;"Y"</formula>
    </cfRule>
  </conditionalFormatting>
  <conditionalFormatting sqref="E97">
    <cfRule type="expression" dxfId="4304" priority="577">
      <formula>COUNTIF(G97:W97,"&lt;&gt;" &amp; "")&gt;0</formula>
    </cfRule>
    <cfRule type="expression" dxfId="4303" priority="578">
      <formula>AND(COUNTIF(G97:W97,"&lt;&gt;" &amp; "")&gt;0,NOT(ISBLANK(E97)))</formula>
    </cfRule>
    <cfRule type="expression" dxfId="4302" priority="579">
      <formula>$H$11&lt;&gt;"Y"</formula>
    </cfRule>
  </conditionalFormatting>
  <conditionalFormatting sqref="E98">
    <cfRule type="expression" dxfId="4301" priority="581">
      <formula>COUNTIF(G98:W98,"&lt;&gt;" &amp; "")&gt;0</formula>
    </cfRule>
    <cfRule type="expression" dxfId="4300" priority="582">
      <formula>AND(COUNTIF(G98:W98,"&lt;&gt;" &amp; "")&gt;0,NOT(ISBLANK(E98)))</formula>
    </cfRule>
    <cfRule type="expression" dxfId="4299" priority="583">
      <formula>$I$11&lt;&gt;"Y"</formula>
    </cfRule>
  </conditionalFormatting>
  <conditionalFormatting sqref="E99">
    <cfRule type="expression" dxfId="4298" priority="585">
      <formula>COUNTIF(G99:W99,"&lt;&gt;" &amp; "")&gt;0</formula>
    </cfRule>
    <cfRule type="expression" dxfId="4297" priority="586">
      <formula>AND(COUNTIF(G99:W99,"&lt;&gt;" &amp; "")&gt;0,NOT(ISBLANK(E99)))</formula>
    </cfRule>
    <cfRule type="expression" dxfId="4296" priority="587">
      <formula>$J$11&lt;&gt;"Y"</formula>
    </cfRule>
  </conditionalFormatting>
  <conditionalFormatting sqref="F10">
    <cfRule type="cellIs" dxfId="4295" priority="119" operator="equal">
      <formula>"Y"</formula>
    </cfRule>
    <cfRule type="cellIs" dxfId="4294" priority="120" operator="equal">
      <formula>"N"</formula>
    </cfRule>
  </conditionalFormatting>
  <conditionalFormatting sqref="F11">
    <cfRule type="cellIs" dxfId="4293" priority="141" operator="equal">
      <formula>"Y"</formula>
    </cfRule>
    <cfRule type="cellIs" dxfId="4292" priority="142" operator="equal">
      <formula>"N"</formula>
    </cfRule>
  </conditionalFormatting>
  <conditionalFormatting sqref="F12">
    <cfRule type="cellIs" dxfId="4291" priority="163" operator="equal">
      <formula>"Y"</formula>
    </cfRule>
    <cfRule type="cellIs" dxfId="4290" priority="164" operator="equal">
      <formula>"N"</formula>
    </cfRule>
  </conditionalFormatting>
  <conditionalFormatting sqref="F13">
    <cfRule type="cellIs" dxfId="4289" priority="185" operator="equal">
      <formula>"Y"</formula>
    </cfRule>
    <cfRule type="cellIs" dxfId="4288" priority="186" operator="equal">
      <formula>"N"</formula>
    </cfRule>
  </conditionalFormatting>
  <conditionalFormatting sqref="F14">
    <cfRule type="cellIs" dxfId="4287" priority="207" operator="equal">
      <formula>"Y"</formula>
    </cfRule>
    <cfRule type="cellIs" dxfId="4286" priority="208" operator="equal">
      <formula>"N"</formula>
    </cfRule>
  </conditionalFormatting>
  <conditionalFormatting sqref="F15">
    <cfRule type="cellIs" dxfId="4285" priority="229" operator="equal">
      <formula>"Y"</formula>
    </cfRule>
    <cfRule type="cellIs" dxfId="4284" priority="230" operator="equal">
      <formula>"N"</formula>
    </cfRule>
  </conditionalFormatting>
  <conditionalFormatting sqref="F16">
    <cfRule type="cellIs" dxfId="4283" priority="251" operator="equal">
      <formula>"Y"</formula>
    </cfRule>
    <cfRule type="cellIs" dxfId="4282" priority="252" operator="equal">
      <formula>"N"</formula>
    </cfRule>
  </conditionalFormatting>
  <conditionalFormatting sqref="F168">
    <cfRule type="cellIs" dxfId="4281" priority="847" operator="equal">
      <formula>"Y"</formula>
    </cfRule>
    <cfRule type="cellIs" dxfId="4280" priority="848" operator="equal">
      <formula>"N"</formula>
    </cfRule>
  </conditionalFormatting>
  <conditionalFormatting sqref="F169">
    <cfRule type="cellIs" dxfId="4279" priority="869" operator="equal">
      <formula>"Y"</formula>
    </cfRule>
    <cfRule type="cellIs" dxfId="4278" priority="870" operator="equal">
      <formula>"N"</formula>
    </cfRule>
  </conditionalFormatting>
  <conditionalFormatting sqref="F170">
    <cfRule type="cellIs" dxfId="4277" priority="891" operator="equal">
      <formula>"Y"</formula>
    </cfRule>
    <cfRule type="cellIs" dxfId="4276" priority="892" operator="equal">
      <formula>"N"</formula>
    </cfRule>
  </conditionalFormatting>
  <conditionalFormatting sqref="F171">
    <cfRule type="cellIs" dxfId="4275" priority="913" operator="equal">
      <formula>"Y"</formula>
    </cfRule>
    <cfRule type="cellIs" dxfId="4274" priority="914" operator="equal">
      <formula>"N"</formula>
    </cfRule>
  </conditionalFormatting>
  <conditionalFormatting sqref="F173">
    <cfRule type="cellIs" dxfId="4273" priority="959" operator="equal">
      <formula>"Y"</formula>
    </cfRule>
    <cfRule type="cellIs" dxfId="4272" priority="960" operator="equal">
      <formula>"N"</formula>
    </cfRule>
  </conditionalFormatting>
  <conditionalFormatting sqref="F174">
    <cfRule type="cellIs" dxfId="4271" priority="981" operator="equal">
      <formula>"Y"</formula>
    </cfRule>
    <cfRule type="cellIs" dxfId="4270" priority="982" operator="equal">
      <formula>"N"</formula>
    </cfRule>
  </conditionalFormatting>
  <conditionalFormatting sqref="F175">
    <cfRule type="cellIs" dxfId="4269" priority="1003" operator="equal">
      <formula>"Y"</formula>
    </cfRule>
    <cfRule type="cellIs" dxfId="4268" priority="1004" operator="equal">
      <formula>"N"</formula>
    </cfRule>
  </conditionalFormatting>
  <conditionalFormatting sqref="F176">
    <cfRule type="cellIs" dxfId="4267" priority="1025" operator="equal">
      <formula>"Y"</formula>
    </cfRule>
    <cfRule type="cellIs" dxfId="4266" priority="1026" operator="equal">
      <formula>"N"</formula>
    </cfRule>
  </conditionalFormatting>
  <conditionalFormatting sqref="F177">
    <cfRule type="cellIs" dxfId="4265" priority="1047" operator="equal">
      <formula>"Y"</formula>
    </cfRule>
    <cfRule type="cellIs" dxfId="4264" priority="1048" operator="equal">
      <formula>"N"</formula>
    </cfRule>
  </conditionalFormatting>
  <conditionalFormatting sqref="F178">
    <cfRule type="cellIs" dxfId="4263" priority="1069" operator="equal">
      <formula>"Y"</formula>
    </cfRule>
    <cfRule type="cellIs" dxfId="4262" priority="1070" operator="equal">
      <formula>"N"</formula>
    </cfRule>
  </conditionalFormatting>
  <conditionalFormatting sqref="F179">
    <cfRule type="cellIs" dxfId="4261" priority="1091" operator="equal">
      <formula>"Y"</formula>
    </cfRule>
    <cfRule type="cellIs" dxfId="4260" priority="1092" operator="equal">
      <formula>"N"</formula>
    </cfRule>
  </conditionalFormatting>
  <conditionalFormatting sqref="F331">
    <cfRule type="cellIs" dxfId="4259" priority="1687" operator="equal">
      <formula>"Y"</formula>
    </cfRule>
    <cfRule type="cellIs" dxfId="4258" priority="1688" operator="equal">
      <formula>"N"</formula>
    </cfRule>
  </conditionalFormatting>
  <conditionalFormatting sqref="F332">
    <cfRule type="cellIs" dxfId="4257" priority="1709" operator="equal">
      <formula>"Y"</formula>
    </cfRule>
    <cfRule type="cellIs" dxfId="4256" priority="1710" operator="equal">
      <formula>"N"</formula>
    </cfRule>
  </conditionalFormatting>
  <conditionalFormatting sqref="F333">
    <cfRule type="cellIs" dxfId="4255" priority="1731" operator="equal">
      <formula>"Y"</formula>
    </cfRule>
    <cfRule type="cellIs" dxfId="4254" priority="1732" operator="equal">
      <formula>"N"</formula>
    </cfRule>
  </conditionalFormatting>
  <conditionalFormatting sqref="F334">
    <cfRule type="cellIs" dxfId="4253" priority="1753" operator="equal">
      <formula>"Y"</formula>
    </cfRule>
    <cfRule type="cellIs" dxfId="4252" priority="1754" operator="equal">
      <formula>"N"</formula>
    </cfRule>
  </conditionalFormatting>
  <conditionalFormatting sqref="F336">
    <cfRule type="cellIs" dxfId="4251" priority="1799" operator="equal">
      <formula>"Y"</formula>
    </cfRule>
    <cfRule type="cellIs" dxfId="4250" priority="1800" operator="equal">
      <formula>"N"</formula>
    </cfRule>
  </conditionalFormatting>
  <conditionalFormatting sqref="F337">
    <cfRule type="cellIs" dxfId="4249" priority="1821" operator="equal">
      <formula>"Y"</formula>
    </cfRule>
    <cfRule type="cellIs" dxfId="4248" priority="1822" operator="equal">
      <formula>"N"</formula>
    </cfRule>
  </conditionalFormatting>
  <conditionalFormatting sqref="F338">
    <cfRule type="cellIs" dxfId="4247" priority="1843" operator="equal">
      <formula>"Y"</formula>
    </cfRule>
    <cfRule type="cellIs" dxfId="4246" priority="1844" operator="equal">
      <formula>"N"</formula>
    </cfRule>
  </conditionalFormatting>
  <conditionalFormatting sqref="F339">
    <cfRule type="cellIs" dxfId="4245" priority="1865" operator="equal">
      <formula>"Y"</formula>
    </cfRule>
    <cfRule type="cellIs" dxfId="4244" priority="1866" operator="equal">
      <formula>"N"</formula>
    </cfRule>
  </conditionalFormatting>
  <conditionalFormatting sqref="F340">
    <cfRule type="cellIs" dxfId="4243" priority="1887" operator="equal">
      <formula>"Y"</formula>
    </cfRule>
    <cfRule type="cellIs" dxfId="4242" priority="1888" operator="equal">
      <formula>"N"</formula>
    </cfRule>
  </conditionalFormatting>
  <conditionalFormatting sqref="F341">
    <cfRule type="cellIs" dxfId="4241" priority="1909" operator="equal">
      <formula>"Y"</formula>
    </cfRule>
    <cfRule type="cellIs" dxfId="4240" priority="1910" operator="equal">
      <formula>"N"</formula>
    </cfRule>
  </conditionalFormatting>
  <conditionalFormatting sqref="F342">
    <cfRule type="cellIs" dxfId="4239" priority="1931" operator="equal">
      <formula>"Y"</formula>
    </cfRule>
    <cfRule type="cellIs" dxfId="4238" priority="1932" operator="equal">
      <formula>"N"</formula>
    </cfRule>
  </conditionalFormatting>
  <conditionalFormatting sqref="F5">
    <cfRule type="cellIs" dxfId="4237" priority="7" operator="equal">
      <formula>"Y"</formula>
    </cfRule>
    <cfRule type="cellIs" dxfId="4236" priority="8" operator="equal">
      <formula>"N"</formula>
    </cfRule>
  </conditionalFormatting>
  <conditionalFormatting sqref="F6">
    <cfRule type="cellIs" dxfId="4235" priority="29" operator="equal">
      <formula>"Y"</formula>
    </cfRule>
    <cfRule type="cellIs" dxfId="4234" priority="30" operator="equal">
      <formula>"N"</formula>
    </cfRule>
  </conditionalFormatting>
  <conditionalFormatting sqref="F7">
    <cfRule type="cellIs" dxfId="4233" priority="51" operator="equal">
      <formula>"Y"</formula>
    </cfRule>
    <cfRule type="cellIs" dxfId="4232" priority="52" operator="equal">
      <formula>"N"</formula>
    </cfRule>
  </conditionalFormatting>
  <conditionalFormatting sqref="F8">
    <cfRule type="cellIs" dxfId="4231" priority="73" operator="equal">
      <formula>"Y"</formula>
    </cfRule>
    <cfRule type="cellIs" dxfId="4230" priority="74" operator="equal">
      <formula>"N"</formula>
    </cfRule>
  </conditionalFormatting>
  <conditionalFormatting sqref="G100:W100">
    <cfRule type="expression" dxfId="4229" priority="592">
      <formula>$K$11&lt;&gt;"Y"</formula>
    </cfRule>
  </conditionalFormatting>
  <conditionalFormatting sqref="G101:W101">
    <cfRule type="expression" dxfId="4228" priority="596">
      <formula>$L$11&lt;&gt;"Y"</formula>
    </cfRule>
  </conditionalFormatting>
  <conditionalFormatting sqref="G102:W102">
    <cfRule type="expression" dxfId="4227" priority="600">
      <formula>$M$11&lt;&gt;"Y"</formula>
    </cfRule>
  </conditionalFormatting>
  <conditionalFormatting sqref="G103:W103">
    <cfRule type="expression" dxfId="4226" priority="604">
      <formula>$B$12&lt;&gt;"Y"</formula>
    </cfRule>
  </conditionalFormatting>
  <conditionalFormatting sqref="G104:W104">
    <cfRule type="expression" dxfId="4225" priority="608">
      <formula>$C$12&lt;&gt;"Y"</formula>
    </cfRule>
  </conditionalFormatting>
  <conditionalFormatting sqref="G105:W105">
    <cfRule type="expression" dxfId="4224" priority="612">
      <formula>$D$12&lt;&gt;"Y"</formula>
    </cfRule>
  </conditionalFormatting>
  <conditionalFormatting sqref="G106:W106">
    <cfRule type="expression" dxfId="4223" priority="616">
      <formula>$E$12&lt;&gt;"Y"</formula>
    </cfRule>
  </conditionalFormatting>
  <conditionalFormatting sqref="G107:W107">
    <cfRule type="expression" dxfId="4222" priority="620">
      <formula>$F$12&lt;&gt;"Y"</formula>
    </cfRule>
  </conditionalFormatting>
  <conditionalFormatting sqref="G108:W108">
    <cfRule type="expression" dxfId="4221" priority="624">
      <formula>$G$12&lt;&gt;"Y"</formula>
    </cfRule>
  </conditionalFormatting>
  <conditionalFormatting sqref="G109:W109">
    <cfRule type="expression" dxfId="4220" priority="628">
      <formula>$H$12&lt;&gt;"Y"</formula>
    </cfRule>
  </conditionalFormatting>
  <conditionalFormatting sqref="G11">
    <cfRule type="cellIs" dxfId="4219" priority="143" operator="equal">
      <formula>"Y"</formula>
    </cfRule>
    <cfRule type="cellIs" dxfId="4218" priority="144" operator="equal">
      <formula>"N"</formula>
    </cfRule>
  </conditionalFormatting>
  <conditionalFormatting sqref="G110:W110">
    <cfRule type="expression" dxfId="4217" priority="632">
      <formula>$I$12&lt;&gt;"Y"</formula>
    </cfRule>
  </conditionalFormatting>
  <conditionalFormatting sqref="G111:W111">
    <cfRule type="expression" dxfId="4216" priority="636">
      <formula>$J$12&lt;&gt;"Y"</formula>
    </cfRule>
  </conditionalFormatting>
  <conditionalFormatting sqref="G112:W112">
    <cfRule type="expression" dxfId="4215" priority="640">
      <formula>$K$12&lt;&gt;"Y"</formula>
    </cfRule>
  </conditionalFormatting>
  <conditionalFormatting sqref="G113:W113">
    <cfRule type="expression" dxfId="4214" priority="644">
      <formula>$L$12&lt;&gt;"Y"</formula>
    </cfRule>
  </conditionalFormatting>
  <conditionalFormatting sqref="G114:W114">
    <cfRule type="expression" dxfId="4213" priority="648">
      <formula>$M$12&lt;&gt;"Y"</formula>
    </cfRule>
  </conditionalFormatting>
  <conditionalFormatting sqref="G115:W115">
    <cfRule type="expression" dxfId="4212" priority="652">
      <formula>$B$13&lt;&gt;"Y"</formula>
    </cfRule>
  </conditionalFormatting>
  <conditionalFormatting sqref="G116:W116">
    <cfRule type="expression" dxfId="4211" priority="656">
      <formula>$C$13&lt;&gt;"Y"</formula>
    </cfRule>
  </conditionalFormatting>
  <conditionalFormatting sqref="G117:W117">
    <cfRule type="expression" dxfId="4210" priority="660">
      <formula>$D$13&lt;&gt;"Y"</formula>
    </cfRule>
  </conditionalFormatting>
  <conditionalFormatting sqref="G118:W118">
    <cfRule type="expression" dxfId="4209" priority="664">
      <formula>$E$13&lt;&gt;"Y"</formula>
    </cfRule>
  </conditionalFormatting>
  <conditionalFormatting sqref="G119:W119">
    <cfRule type="expression" dxfId="4208" priority="668">
      <formula>$F$13&lt;&gt;"Y"</formula>
    </cfRule>
  </conditionalFormatting>
  <conditionalFormatting sqref="G12">
    <cfRule type="cellIs" dxfId="4207" priority="165" operator="equal">
      <formula>"Y"</formula>
    </cfRule>
    <cfRule type="cellIs" dxfId="4206" priority="166" operator="equal">
      <formula>"N"</formula>
    </cfRule>
  </conditionalFormatting>
  <conditionalFormatting sqref="G120:W120">
    <cfRule type="expression" dxfId="4205" priority="672">
      <formula>$G$13&lt;&gt;"Y"</formula>
    </cfRule>
  </conditionalFormatting>
  <conditionalFormatting sqref="G121:W121">
    <cfRule type="expression" dxfId="4204" priority="676">
      <formula>$H$13&lt;&gt;"Y"</formula>
    </cfRule>
  </conditionalFormatting>
  <conditionalFormatting sqref="G122:W122">
    <cfRule type="expression" dxfId="4203" priority="680">
      <formula>$I$13&lt;&gt;"Y"</formula>
    </cfRule>
  </conditionalFormatting>
  <conditionalFormatting sqref="G123:W123">
    <cfRule type="expression" dxfId="4202" priority="684">
      <formula>$J$13&lt;&gt;"Y"</formula>
    </cfRule>
  </conditionalFormatting>
  <conditionalFormatting sqref="G124:W124">
    <cfRule type="expression" dxfId="4201" priority="688">
      <formula>$K$13&lt;&gt;"Y"</formula>
    </cfRule>
  </conditionalFormatting>
  <conditionalFormatting sqref="G125:W125">
    <cfRule type="expression" dxfId="4200" priority="692">
      <formula>$L$13&lt;&gt;"Y"</formula>
    </cfRule>
  </conditionalFormatting>
  <conditionalFormatting sqref="G126:W126">
    <cfRule type="expression" dxfId="4199" priority="696">
      <formula>$M$13&lt;&gt;"Y"</formula>
    </cfRule>
  </conditionalFormatting>
  <conditionalFormatting sqref="G127:W127">
    <cfRule type="expression" dxfId="4198" priority="700">
      <formula>$B$14&lt;&gt;"Y"</formula>
    </cfRule>
  </conditionalFormatting>
  <conditionalFormatting sqref="G128:W128">
    <cfRule type="expression" dxfId="4197" priority="704">
      <formula>$C$14&lt;&gt;"Y"</formula>
    </cfRule>
  </conditionalFormatting>
  <conditionalFormatting sqref="G129:W129">
    <cfRule type="expression" dxfId="4196" priority="708">
      <formula>$D$14&lt;&gt;"Y"</formula>
    </cfRule>
  </conditionalFormatting>
  <conditionalFormatting sqref="G13">
    <cfRule type="cellIs" dxfId="4195" priority="187" operator="equal">
      <formula>"Y"</formula>
    </cfRule>
    <cfRule type="cellIs" dxfId="4194" priority="188" operator="equal">
      <formula>"N"</formula>
    </cfRule>
  </conditionalFormatting>
  <conditionalFormatting sqref="G130:W130">
    <cfRule type="expression" dxfId="4193" priority="712">
      <formula>$E$14&lt;&gt;"Y"</formula>
    </cfRule>
  </conditionalFormatting>
  <conditionalFormatting sqref="G131:W131">
    <cfRule type="expression" dxfId="4192" priority="716">
      <formula>$F$14&lt;&gt;"Y"</formula>
    </cfRule>
  </conditionalFormatting>
  <conditionalFormatting sqref="G132:W132">
    <cfRule type="expression" dxfId="4191" priority="720">
      <formula>$G$14&lt;&gt;"Y"</formula>
    </cfRule>
  </conditionalFormatting>
  <conditionalFormatting sqref="G133:W133">
    <cfRule type="expression" dxfId="4190" priority="724">
      <formula>$H$14&lt;&gt;"Y"</formula>
    </cfRule>
  </conditionalFormatting>
  <conditionalFormatting sqref="G134:W134">
    <cfRule type="expression" dxfId="4189" priority="728">
      <formula>$I$14&lt;&gt;"Y"</formula>
    </cfRule>
  </conditionalFormatting>
  <conditionalFormatting sqref="G135:W135">
    <cfRule type="expression" dxfId="4188" priority="732">
      <formula>$J$14&lt;&gt;"Y"</formula>
    </cfRule>
  </conditionalFormatting>
  <conditionalFormatting sqref="G136:W136">
    <cfRule type="expression" dxfId="4187" priority="736">
      <formula>$K$14&lt;&gt;"Y"</formula>
    </cfRule>
  </conditionalFormatting>
  <conditionalFormatting sqref="G137:W137">
    <cfRule type="expression" dxfId="4186" priority="740">
      <formula>$L$14&lt;&gt;"Y"</formula>
    </cfRule>
  </conditionalFormatting>
  <conditionalFormatting sqref="G138:W138">
    <cfRule type="expression" dxfId="4185" priority="744">
      <formula>$M$14&lt;&gt;"Y"</formula>
    </cfRule>
  </conditionalFormatting>
  <conditionalFormatting sqref="G139:W139">
    <cfRule type="expression" dxfId="4184" priority="748">
      <formula>$B$15&lt;&gt;"Y"</formula>
    </cfRule>
  </conditionalFormatting>
  <conditionalFormatting sqref="G14">
    <cfRule type="cellIs" dxfId="4183" priority="209" operator="equal">
      <formula>"Y"</formula>
    </cfRule>
    <cfRule type="cellIs" dxfId="4182" priority="210" operator="equal">
      <formula>"N"</formula>
    </cfRule>
  </conditionalFormatting>
  <conditionalFormatting sqref="G140:W140">
    <cfRule type="expression" dxfId="4181" priority="752">
      <formula>$C$15&lt;&gt;"Y"</formula>
    </cfRule>
  </conditionalFormatting>
  <conditionalFormatting sqref="G141:W141">
    <cfRule type="expression" dxfId="4180" priority="756">
      <formula>$D$15&lt;&gt;"Y"</formula>
    </cfRule>
  </conditionalFormatting>
  <conditionalFormatting sqref="G142:W142">
    <cfRule type="expression" dxfId="4179" priority="760">
      <formula>$E$15&lt;&gt;"Y"</formula>
    </cfRule>
  </conditionalFormatting>
  <conditionalFormatting sqref="G143:W143">
    <cfRule type="expression" dxfId="4178" priority="764">
      <formula>$F$15&lt;&gt;"Y"</formula>
    </cfRule>
  </conditionalFormatting>
  <conditionalFormatting sqref="G144:W144">
    <cfRule type="expression" dxfId="4177" priority="768">
      <formula>$G$15&lt;&gt;"Y"</formula>
    </cfRule>
  </conditionalFormatting>
  <conditionalFormatting sqref="G145:W145">
    <cfRule type="expression" dxfId="4176" priority="772">
      <formula>$H$15&lt;&gt;"Y"</formula>
    </cfRule>
  </conditionalFormatting>
  <conditionalFormatting sqref="G146:W146">
    <cfRule type="expression" dxfId="4175" priority="776">
      <formula>$I$15&lt;&gt;"Y"</formula>
    </cfRule>
  </conditionalFormatting>
  <conditionalFormatting sqref="G147:W147">
    <cfRule type="expression" dxfId="4174" priority="780">
      <formula>$J$15&lt;&gt;"Y"</formula>
    </cfRule>
  </conditionalFormatting>
  <conditionalFormatting sqref="G148:W148">
    <cfRule type="expression" dxfId="4173" priority="784">
      <formula>$K$15&lt;&gt;"Y"</formula>
    </cfRule>
  </conditionalFormatting>
  <conditionalFormatting sqref="G149:W149">
    <cfRule type="expression" dxfId="4172" priority="788">
      <formula>$L$15&lt;&gt;"Y"</formula>
    </cfRule>
  </conditionalFormatting>
  <conditionalFormatting sqref="G15">
    <cfRule type="cellIs" dxfId="4171" priority="231" operator="equal">
      <formula>"Y"</formula>
    </cfRule>
    <cfRule type="cellIs" dxfId="4170" priority="232" operator="equal">
      <formula>"N"</formula>
    </cfRule>
  </conditionalFormatting>
  <conditionalFormatting sqref="G150:W150">
    <cfRule type="expression" dxfId="4169" priority="792">
      <formula>$M$15&lt;&gt;"Y"</formula>
    </cfRule>
  </conditionalFormatting>
  <conditionalFormatting sqref="G151:W151">
    <cfRule type="expression" dxfId="4168" priority="796">
      <formula>$B$16&lt;&gt;"Y"</formula>
    </cfRule>
  </conditionalFormatting>
  <conditionalFormatting sqref="G152:W152">
    <cfRule type="expression" dxfId="4167" priority="800">
      <formula>$C$16&lt;&gt;"Y"</formula>
    </cfRule>
  </conditionalFormatting>
  <conditionalFormatting sqref="G153:W153">
    <cfRule type="expression" dxfId="4166" priority="804">
      <formula>$D$16&lt;&gt;"Y"</formula>
    </cfRule>
  </conditionalFormatting>
  <conditionalFormatting sqref="G154:W154">
    <cfRule type="expression" dxfId="4165" priority="808">
      <formula>$E$16&lt;&gt;"Y"</formula>
    </cfRule>
  </conditionalFormatting>
  <conditionalFormatting sqref="G155:W155">
    <cfRule type="expression" dxfId="4164" priority="812">
      <formula>$F$16&lt;&gt;"Y"</formula>
    </cfRule>
  </conditionalFormatting>
  <conditionalFormatting sqref="G156:W156">
    <cfRule type="expression" dxfId="4163" priority="816">
      <formula>$G$16&lt;&gt;"Y"</formula>
    </cfRule>
  </conditionalFormatting>
  <conditionalFormatting sqref="G157:W157">
    <cfRule type="expression" dxfId="4162" priority="820">
      <formula>$H$16&lt;&gt;"Y"</formula>
    </cfRule>
  </conditionalFormatting>
  <conditionalFormatting sqref="G158:W158">
    <cfRule type="expression" dxfId="4161" priority="824">
      <formula>$I$16&lt;&gt;"Y"</formula>
    </cfRule>
  </conditionalFormatting>
  <conditionalFormatting sqref="G159:W159">
    <cfRule type="expression" dxfId="4160" priority="828">
      <formula>$J$16&lt;&gt;"Y"</formula>
    </cfRule>
  </conditionalFormatting>
  <conditionalFormatting sqref="G16">
    <cfRule type="cellIs" dxfId="4159" priority="253" operator="equal">
      <formula>"Y"</formula>
    </cfRule>
    <cfRule type="cellIs" dxfId="4158" priority="254" operator="equal">
      <formula>"N"</formula>
    </cfRule>
  </conditionalFormatting>
  <conditionalFormatting sqref="G160:W160">
    <cfRule type="expression" dxfId="4157" priority="832">
      <formula>$K$16&lt;&gt;"Y"</formula>
    </cfRule>
  </conditionalFormatting>
  <conditionalFormatting sqref="G161:W161">
    <cfRule type="expression" dxfId="4156" priority="836">
      <formula>$L$16&lt;&gt;"Y"</formula>
    </cfRule>
  </conditionalFormatting>
  <conditionalFormatting sqref="G162:W162">
    <cfRule type="expression" dxfId="4155" priority="840">
      <formula>$M$16&lt;&gt;"Y"</formula>
    </cfRule>
  </conditionalFormatting>
  <conditionalFormatting sqref="G168">
    <cfRule type="cellIs" dxfId="4154" priority="849" operator="equal">
      <formula>"Y"</formula>
    </cfRule>
    <cfRule type="cellIs" dxfId="4153" priority="850" operator="equal">
      <formula>"N"</formula>
    </cfRule>
  </conditionalFormatting>
  <conditionalFormatting sqref="G169">
    <cfRule type="cellIs" dxfId="4152" priority="871" operator="equal">
      <formula>"Y"</formula>
    </cfRule>
    <cfRule type="cellIs" dxfId="4151" priority="872" operator="equal">
      <formula>"N"</formula>
    </cfRule>
  </conditionalFormatting>
  <conditionalFormatting sqref="G170">
    <cfRule type="cellIs" dxfId="4150" priority="893" operator="equal">
      <formula>"Y"</formula>
    </cfRule>
    <cfRule type="cellIs" dxfId="4149" priority="894" operator="equal">
      <formula>"N"</formula>
    </cfRule>
  </conditionalFormatting>
  <conditionalFormatting sqref="G171">
    <cfRule type="cellIs" dxfId="4148" priority="915" operator="equal">
      <formula>"Y"</formula>
    </cfRule>
    <cfRule type="cellIs" dxfId="4147" priority="916" operator="equal">
      <formula>"N"</formula>
    </cfRule>
  </conditionalFormatting>
  <conditionalFormatting sqref="G172">
    <cfRule type="cellIs" dxfId="4146" priority="937" operator="equal">
      <formula>"Y"</formula>
    </cfRule>
    <cfRule type="cellIs" dxfId="4145" priority="938" operator="equal">
      <formula>"N"</formula>
    </cfRule>
  </conditionalFormatting>
  <conditionalFormatting sqref="G174">
    <cfRule type="cellIs" dxfId="4144" priority="983" operator="equal">
      <formula>"Y"</formula>
    </cfRule>
    <cfRule type="cellIs" dxfId="4143" priority="984" operator="equal">
      <formula>"N"</formula>
    </cfRule>
  </conditionalFormatting>
  <conditionalFormatting sqref="G175">
    <cfRule type="cellIs" dxfId="4142" priority="1005" operator="equal">
      <formula>"Y"</formula>
    </cfRule>
    <cfRule type="cellIs" dxfId="4141" priority="1006" operator="equal">
      <formula>"N"</formula>
    </cfRule>
  </conditionalFormatting>
  <conditionalFormatting sqref="G176">
    <cfRule type="cellIs" dxfId="4140" priority="1027" operator="equal">
      <formula>"Y"</formula>
    </cfRule>
    <cfRule type="cellIs" dxfId="4139" priority="1028" operator="equal">
      <formula>"N"</formula>
    </cfRule>
  </conditionalFormatting>
  <conditionalFormatting sqref="G177">
    <cfRule type="cellIs" dxfId="4138" priority="1049" operator="equal">
      <formula>"Y"</formula>
    </cfRule>
    <cfRule type="cellIs" dxfId="4137" priority="1050" operator="equal">
      <formula>"N"</formula>
    </cfRule>
  </conditionalFormatting>
  <conditionalFormatting sqref="G178">
    <cfRule type="cellIs" dxfId="4136" priority="1071" operator="equal">
      <formula>"Y"</formula>
    </cfRule>
    <cfRule type="cellIs" dxfId="4135" priority="1072" operator="equal">
      <formula>"N"</formula>
    </cfRule>
  </conditionalFormatting>
  <conditionalFormatting sqref="G179">
    <cfRule type="cellIs" dxfId="4134" priority="1093" operator="equal">
      <formula>"Y"</formula>
    </cfRule>
    <cfRule type="cellIs" dxfId="4133" priority="1094" operator="equal">
      <formula>"N"</formula>
    </cfRule>
  </conditionalFormatting>
  <conditionalFormatting sqref="G182:W182">
    <cfRule type="expression" dxfId="4132" priority="1108">
      <formula>$B$168&lt;&gt;"Y"</formula>
    </cfRule>
  </conditionalFormatting>
  <conditionalFormatting sqref="G183:W183">
    <cfRule type="expression" dxfId="4131" priority="1112">
      <formula>$C$168&lt;&gt;"Y"</formula>
    </cfRule>
  </conditionalFormatting>
  <conditionalFormatting sqref="G184:W184">
    <cfRule type="expression" dxfId="4130" priority="1116">
      <formula>$D$168&lt;&gt;"Y"</formula>
    </cfRule>
  </conditionalFormatting>
  <conditionalFormatting sqref="G185:W185">
    <cfRule type="expression" dxfId="4129" priority="1120">
      <formula>$E$168&lt;&gt;"Y"</formula>
    </cfRule>
  </conditionalFormatting>
  <conditionalFormatting sqref="G186:W186">
    <cfRule type="expression" dxfId="4128" priority="1124">
      <formula>$F$168&lt;&gt;"Y"</formula>
    </cfRule>
  </conditionalFormatting>
  <conditionalFormatting sqref="G187:W187">
    <cfRule type="expression" dxfId="4127" priority="1128">
      <formula>$G$168&lt;&gt;"Y"</formula>
    </cfRule>
  </conditionalFormatting>
  <conditionalFormatting sqref="G188:W188">
    <cfRule type="expression" dxfId="4126" priority="1132">
      <formula>$H$168&lt;&gt;"Y"</formula>
    </cfRule>
  </conditionalFormatting>
  <conditionalFormatting sqref="G189:W189">
    <cfRule type="expression" dxfId="4125" priority="1136">
      <formula>$I$168&lt;&gt;"Y"</formula>
    </cfRule>
  </conditionalFormatting>
  <conditionalFormatting sqref="G190:W190">
    <cfRule type="expression" dxfId="4124" priority="1140">
      <formula>$J$168&lt;&gt;"Y"</formula>
    </cfRule>
  </conditionalFormatting>
  <conditionalFormatting sqref="G191:W191">
    <cfRule type="expression" dxfId="4123" priority="1144">
      <formula>$K$168&lt;&gt;"Y"</formula>
    </cfRule>
  </conditionalFormatting>
  <conditionalFormatting sqref="G192:W192">
    <cfRule type="expression" dxfId="4122" priority="1148">
      <formula>$L$168&lt;&gt;"Y"</formula>
    </cfRule>
  </conditionalFormatting>
  <conditionalFormatting sqref="G193:W193">
    <cfRule type="expression" dxfId="4121" priority="1152">
      <formula>$M$168&lt;&gt;"Y"</formula>
    </cfRule>
  </conditionalFormatting>
  <conditionalFormatting sqref="G194:W194">
    <cfRule type="expression" dxfId="4120" priority="1156">
      <formula>$B$169&lt;&gt;"Y"</formula>
    </cfRule>
  </conditionalFormatting>
  <conditionalFormatting sqref="G195:W195">
    <cfRule type="expression" dxfId="4119" priority="1160">
      <formula>$C$169&lt;&gt;"Y"</formula>
    </cfRule>
  </conditionalFormatting>
  <conditionalFormatting sqref="G196:W196">
    <cfRule type="expression" dxfId="4118" priority="1164">
      <formula>$D$169&lt;&gt;"Y"</formula>
    </cfRule>
  </conditionalFormatting>
  <conditionalFormatting sqref="G197:W197">
    <cfRule type="expression" dxfId="4117" priority="1168">
      <formula>$E$169&lt;&gt;"Y"</formula>
    </cfRule>
  </conditionalFormatting>
  <conditionalFormatting sqref="G198:W198">
    <cfRule type="expression" dxfId="4116" priority="1172">
      <formula>$F$169&lt;&gt;"Y"</formula>
    </cfRule>
  </conditionalFormatting>
  <conditionalFormatting sqref="G199:W199">
    <cfRule type="expression" dxfId="4115" priority="1176">
      <formula>$G$169&lt;&gt;"Y"</formula>
    </cfRule>
  </conditionalFormatting>
  <conditionalFormatting sqref="G19:W19">
    <cfRule type="expression" dxfId="4114" priority="268">
      <formula>$B$5&lt;&gt;"Y"</formula>
    </cfRule>
  </conditionalFormatting>
  <conditionalFormatting sqref="G200:W200">
    <cfRule type="expression" dxfId="4113" priority="1180">
      <formula>$H$169&lt;&gt;"Y"</formula>
    </cfRule>
  </conditionalFormatting>
  <conditionalFormatting sqref="G201:W201">
    <cfRule type="expression" dxfId="4112" priority="1184">
      <formula>$I$169&lt;&gt;"Y"</formula>
    </cfRule>
  </conditionalFormatting>
  <conditionalFormatting sqref="G202:W202">
    <cfRule type="expression" dxfId="4111" priority="1188">
      <formula>$J$169&lt;&gt;"Y"</formula>
    </cfRule>
  </conditionalFormatting>
  <conditionalFormatting sqref="G203:W203">
    <cfRule type="expression" dxfId="4110" priority="1192">
      <formula>$K$169&lt;&gt;"Y"</formula>
    </cfRule>
  </conditionalFormatting>
  <conditionalFormatting sqref="G204:W204">
    <cfRule type="expression" dxfId="4109" priority="1196">
      <formula>$L$169&lt;&gt;"Y"</formula>
    </cfRule>
  </conditionalFormatting>
  <conditionalFormatting sqref="G205:W205">
    <cfRule type="expression" dxfId="4108" priority="1200">
      <formula>$M$169&lt;&gt;"Y"</formula>
    </cfRule>
  </conditionalFormatting>
  <conditionalFormatting sqref="G206:W206">
    <cfRule type="expression" dxfId="4107" priority="1204">
      <formula>$B$170&lt;&gt;"Y"</formula>
    </cfRule>
  </conditionalFormatting>
  <conditionalFormatting sqref="G207:W207">
    <cfRule type="expression" dxfId="4106" priority="1208">
      <formula>$C$170&lt;&gt;"Y"</formula>
    </cfRule>
  </conditionalFormatting>
  <conditionalFormatting sqref="G208:W208">
    <cfRule type="expression" dxfId="4105" priority="1212">
      <formula>$D$170&lt;&gt;"Y"</formula>
    </cfRule>
  </conditionalFormatting>
  <conditionalFormatting sqref="G209:W209">
    <cfRule type="expression" dxfId="4104" priority="1216">
      <formula>$E$170&lt;&gt;"Y"</formula>
    </cfRule>
  </conditionalFormatting>
  <conditionalFormatting sqref="G20:W20">
    <cfRule type="expression" dxfId="4103" priority="272">
      <formula>$C$5&lt;&gt;"Y"</formula>
    </cfRule>
  </conditionalFormatting>
  <conditionalFormatting sqref="G210:W210">
    <cfRule type="expression" dxfId="4102" priority="1220">
      <formula>$F$170&lt;&gt;"Y"</formula>
    </cfRule>
  </conditionalFormatting>
  <conditionalFormatting sqref="G211:W211">
    <cfRule type="expression" dxfId="4101" priority="1224">
      <formula>$G$170&lt;&gt;"Y"</formula>
    </cfRule>
  </conditionalFormatting>
  <conditionalFormatting sqref="G212:W212">
    <cfRule type="expression" dxfId="4100" priority="1228">
      <formula>$H$170&lt;&gt;"Y"</formula>
    </cfRule>
  </conditionalFormatting>
  <conditionalFormatting sqref="G213:W213">
    <cfRule type="expression" dxfId="4099" priority="1232">
      <formula>$I$170&lt;&gt;"Y"</formula>
    </cfRule>
  </conditionalFormatting>
  <conditionalFormatting sqref="G214:W214">
    <cfRule type="expression" dxfId="4098" priority="1236">
      <formula>$J$170&lt;&gt;"Y"</formula>
    </cfRule>
  </conditionalFormatting>
  <conditionalFormatting sqref="G215:W215">
    <cfRule type="expression" dxfId="4097" priority="1240">
      <formula>$K$170&lt;&gt;"Y"</formula>
    </cfRule>
  </conditionalFormatting>
  <conditionalFormatting sqref="G216:W216">
    <cfRule type="expression" dxfId="4096" priority="1244">
      <formula>$L$170&lt;&gt;"Y"</formula>
    </cfRule>
  </conditionalFormatting>
  <conditionalFormatting sqref="G217:W217">
    <cfRule type="expression" dxfId="4095" priority="1248">
      <formula>$M$170&lt;&gt;"Y"</formula>
    </cfRule>
  </conditionalFormatting>
  <conditionalFormatting sqref="G218:W218">
    <cfRule type="expression" dxfId="4094" priority="1252">
      <formula>$B$171&lt;&gt;"Y"</formula>
    </cfRule>
  </conditionalFormatting>
  <conditionalFormatting sqref="G219:W219">
    <cfRule type="expression" dxfId="4093" priority="1256">
      <formula>$C$171&lt;&gt;"Y"</formula>
    </cfRule>
  </conditionalFormatting>
  <conditionalFormatting sqref="G21:W21">
    <cfRule type="expression" dxfId="4092" priority="276">
      <formula>$D$5&lt;&gt;"Y"</formula>
    </cfRule>
  </conditionalFormatting>
  <conditionalFormatting sqref="G220:W220">
    <cfRule type="expression" dxfId="4091" priority="1260">
      <formula>$D$171&lt;&gt;"Y"</formula>
    </cfRule>
  </conditionalFormatting>
  <conditionalFormatting sqref="G221:W221">
    <cfRule type="expression" dxfId="4090" priority="1264">
      <formula>$E$171&lt;&gt;"Y"</formula>
    </cfRule>
  </conditionalFormatting>
  <conditionalFormatting sqref="G222:W222">
    <cfRule type="expression" dxfId="4089" priority="1268">
      <formula>$F$171&lt;&gt;"Y"</formula>
    </cfRule>
  </conditionalFormatting>
  <conditionalFormatting sqref="G223:W223">
    <cfRule type="expression" dxfId="4088" priority="1272">
      <formula>$G$171&lt;&gt;"Y"</formula>
    </cfRule>
  </conditionalFormatting>
  <conditionalFormatting sqref="G224:W224">
    <cfRule type="expression" dxfId="4087" priority="1276">
      <formula>$H$171&lt;&gt;"Y"</formula>
    </cfRule>
  </conditionalFormatting>
  <conditionalFormatting sqref="G225:W225">
    <cfRule type="expression" dxfId="4086" priority="1280">
      <formula>$I$171&lt;&gt;"Y"</formula>
    </cfRule>
  </conditionalFormatting>
  <conditionalFormatting sqref="G226:W226">
    <cfRule type="expression" dxfId="4085" priority="1284">
      <formula>$J$171&lt;&gt;"Y"</formula>
    </cfRule>
  </conditionalFormatting>
  <conditionalFormatting sqref="G227:W227">
    <cfRule type="expression" dxfId="4084" priority="1288">
      <formula>$K$171&lt;&gt;"Y"</formula>
    </cfRule>
  </conditionalFormatting>
  <conditionalFormatting sqref="G228:W228">
    <cfRule type="expression" dxfId="4083" priority="1292">
      <formula>$L$171&lt;&gt;"Y"</formula>
    </cfRule>
  </conditionalFormatting>
  <conditionalFormatting sqref="G229:W229">
    <cfRule type="expression" dxfId="4082" priority="1296">
      <formula>$M$171&lt;&gt;"Y"</formula>
    </cfRule>
  </conditionalFormatting>
  <conditionalFormatting sqref="G22:W22">
    <cfRule type="expression" dxfId="4081" priority="280">
      <formula>$E$5&lt;&gt;"Y"</formula>
    </cfRule>
  </conditionalFormatting>
  <conditionalFormatting sqref="G230:W230">
    <cfRule type="expression" dxfId="4080" priority="1300">
      <formula>$B$172&lt;&gt;"Y"</formula>
    </cfRule>
  </conditionalFormatting>
  <conditionalFormatting sqref="G231:W231">
    <cfRule type="expression" dxfId="4079" priority="1304">
      <formula>$C$172&lt;&gt;"Y"</formula>
    </cfRule>
  </conditionalFormatting>
  <conditionalFormatting sqref="G232:W232">
    <cfRule type="expression" dxfId="4078" priority="1308">
      <formula>$D$172&lt;&gt;"Y"</formula>
    </cfRule>
  </conditionalFormatting>
  <conditionalFormatting sqref="G233:W233">
    <cfRule type="expression" dxfId="4077" priority="1312">
      <formula>$E$172&lt;&gt;"Y"</formula>
    </cfRule>
  </conditionalFormatting>
  <conditionalFormatting sqref="G234:W234">
    <cfRule type="expression" dxfId="4076" priority="1316">
      <formula>$F$172&lt;&gt;"Y"</formula>
    </cfRule>
  </conditionalFormatting>
  <conditionalFormatting sqref="G235:W235">
    <cfRule type="expression" dxfId="4075" priority="1320">
      <formula>$G$172&lt;&gt;"Y"</formula>
    </cfRule>
  </conditionalFormatting>
  <conditionalFormatting sqref="G236:W236">
    <cfRule type="expression" dxfId="4074" priority="1324">
      <formula>$H$172&lt;&gt;"Y"</formula>
    </cfRule>
  </conditionalFormatting>
  <conditionalFormatting sqref="G237:W237">
    <cfRule type="expression" dxfId="4073" priority="1328">
      <formula>$I$172&lt;&gt;"Y"</formula>
    </cfRule>
  </conditionalFormatting>
  <conditionalFormatting sqref="G238:W238">
    <cfRule type="expression" dxfId="4072" priority="1332">
      <formula>$J$172&lt;&gt;"Y"</formula>
    </cfRule>
  </conditionalFormatting>
  <conditionalFormatting sqref="G239:W239">
    <cfRule type="expression" dxfId="4071" priority="1336">
      <formula>$K$172&lt;&gt;"Y"</formula>
    </cfRule>
  </conditionalFormatting>
  <conditionalFormatting sqref="G23:W23">
    <cfRule type="expression" dxfId="4070" priority="284">
      <formula>$F$5&lt;&gt;"Y"</formula>
    </cfRule>
  </conditionalFormatting>
  <conditionalFormatting sqref="G240:W240">
    <cfRule type="expression" dxfId="4069" priority="1340">
      <formula>$L$172&lt;&gt;"Y"</formula>
    </cfRule>
  </conditionalFormatting>
  <conditionalFormatting sqref="G241:W241">
    <cfRule type="expression" dxfId="4068" priority="1344">
      <formula>$M$172&lt;&gt;"Y"</formula>
    </cfRule>
  </conditionalFormatting>
  <conditionalFormatting sqref="G242:W242">
    <cfRule type="expression" dxfId="4067" priority="1348">
      <formula>$B$173&lt;&gt;"Y"</formula>
    </cfRule>
  </conditionalFormatting>
  <conditionalFormatting sqref="G243:W243">
    <cfRule type="expression" dxfId="4066" priority="1352">
      <formula>$C$173&lt;&gt;"Y"</formula>
    </cfRule>
  </conditionalFormatting>
  <conditionalFormatting sqref="G244:W244">
    <cfRule type="expression" dxfId="4065" priority="1356">
      <formula>$D$173&lt;&gt;"Y"</formula>
    </cfRule>
  </conditionalFormatting>
  <conditionalFormatting sqref="G245:W245">
    <cfRule type="expression" dxfId="4064" priority="1360">
      <formula>$E$173&lt;&gt;"Y"</formula>
    </cfRule>
  </conditionalFormatting>
  <conditionalFormatting sqref="G246:W246">
    <cfRule type="expression" dxfId="4063" priority="1364">
      <formula>$F$173&lt;&gt;"Y"</formula>
    </cfRule>
  </conditionalFormatting>
  <conditionalFormatting sqref="G247:W247">
    <cfRule type="expression" dxfId="4062" priority="1368">
      <formula>$G$173&lt;&gt;"Y"</formula>
    </cfRule>
  </conditionalFormatting>
  <conditionalFormatting sqref="G248:W248">
    <cfRule type="expression" dxfId="4061" priority="1372">
      <formula>$H$173&lt;&gt;"Y"</formula>
    </cfRule>
  </conditionalFormatting>
  <conditionalFormatting sqref="G249:W249">
    <cfRule type="expression" dxfId="4060" priority="1376">
      <formula>$I$173&lt;&gt;"Y"</formula>
    </cfRule>
  </conditionalFormatting>
  <conditionalFormatting sqref="G24:W24">
    <cfRule type="expression" dxfId="4059" priority="288">
      <formula>$G$5&lt;&gt;"Y"</formula>
    </cfRule>
  </conditionalFormatting>
  <conditionalFormatting sqref="G250:W250">
    <cfRule type="expression" dxfId="4058" priority="1380">
      <formula>$J$173&lt;&gt;"Y"</formula>
    </cfRule>
  </conditionalFormatting>
  <conditionalFormatting sqref="G251:W251">
    <cfRule type="expression" dxfId="4057" priority="1384">
      <formula>$K$173&lt;&gt;"Y"</formula>
    </cfRule>
  </conditionalFormatting>
  <conditionalFormatting sqref="G252:W252">
    <cfRule type="expression" dxfId="4056" priority="1388">
      <formula>$L$173&lt;&gt;"Y"</formula>
    </cfRule>
  </conditionalFormatting>
  <conditionalFormatting sqref="G253:W253">
    <cfRule type="expression" dxfId="4055" priority="1392">
      <formula>$M$173&lt;&gt;"Y"</formula>
    </cfRule>
  </conditionalFormatting>
  <conditionalFormatting sqref="G254:W254">
    <cfRule type="expression" dxfId="4054" priority="1396">
      <formula>$B$174&lt;&gt;"Y"</formula>
    </cfRule>
  </conditionalFormatting>
  <conditionalFormatting sqref="G255:W255">
    <cfRule type="expression" dxfId="4053" priority="1400">
      <formula>$C$174&lt;&gt;"Y"</formula>
    </cfRule>
  </conditionalFormatting>
  <conditionalFormatting sqref="G256:W256">
    <cfRule type="expression" dxfId="4052" priority="1404">
      <formula>$D$174&lt;&gt;"Y"</formula>
    </cfRule>
  </conditionalFormatting>
  <conditionalFormatting sqref="G257:W257">
    <cfRule type="expression" dxfId="4051" priority="1408">
      <formula>$E$174&lt;&gt;"Y"</formula>
    </cfRule>
  </conditionalFormatting>
  <conditionalFormatting sqref="G258:W258">
    <cfRule type="expression" dxfId="4050" priority="1412">
      <formula>$F$174&lt;&gt;"Y"</formula>
    </cfRule>
  </conditionalFormatting>
  <conditionalFormatting sqref="G259:W259">
    <cfRule type="expression" dxfId="4049" priority="1416">
      <formula>$G$174&lt;&gt;"Y"</formula>
    </cfRule>
  </conditionalFormatting>
  <conditionalFormatting sqref="G25:W25">
    <cfRule type="expression" dxfId="4048" priority="292">
      <formula>$H$5&lt;&gt;"Y"</formula>
    </cfRule>
  </conditionalFormatting>
  <conditionalFormatting sqref="G260:W260">
    <cfRule type="expression" dxfId="4047" priority="1420">
      <formula>$H$174&lt;&gt;"Y"</formula>
    </cfRule>
  </conditionalFormatting>
  <conditionalFormatting sqref="G261:W261">
    <cfRule type="expression" dxfId="4046" priority="1424">
      <formula>$I$174&lt;&gt;"Y"</formula>
    </cfRule>
  </conditionalFormatting>
  <conditionalFormatting sqref="G262:W262">
    <cfRule type="expression" dxfId="4045" priority="1428">
      <formula>$J$174&lt;&gt;"Y"</formula>
    </cfRule>
  </conditionalFormatting>
  <conditionalFormatting sqref="G263:W263">
    <cfRule type="expression" dxfId="4044" priority="1432">
      <formula>$K$174&lt;&gt;"Y"</formula>
    </cfRule>
  </conditionalFormatting>
  <conditionalFormatting sqref="G264:W264">
    <cfRule type="expression" dxfId="4043" priority="1436">
      <formula>$L$174&lt;&gt;"Y"</formula>
    </cfRule>
  </conditionalFormatting>
  <conditionalFormatting sqref="G265:W265">
    <cfRule type="expression" dxfId="4042" priority="1440">
      <formula>$M$174&lt;&gt;"Y"</formula>
    </cfRule>
  </conditionalFormatting>
  <conditionalFormatting sqref="G266:W266">
    <cfRule type="expression" dxfId="4041" priority="1444">
      <formula>$B$175&lt;&gt;"Y"</formula>
    </cfRule>
  </conditionalFormatting>
  <conditionalFormatting sqref="G267:W267">
    <cfRule type="expression" dxfId="4040" priority="1448">
      <formula>$C$175&lt;&gt;"Y"</formula>
    </cfRule>
  </conditionalFormatting>
  <conditionalFormatting sqref="G268:W268">
    <cfRule type="expression" dxfId="4039" priority="1452">
      <formula>$D$175&lt;&gt;"Y"</formula>
    </cfRule>
  </conditionalFormatting>
  <conditionalFormatting sqref="G269:W269">
    <cfRule type="expression" dxfId="4038" priority="1456">
      <formula>$E$175&lt;&gt;"Y"</formula>
    </cfRule>
  </conditionalFormatting>
  <conditionalFormatting sqref="G26:W26">
    <cfRule type="expression" dxfId="4037" priority="296">
      <formula>$I$5&lt;&gt;"Y"</formula>
    </cfRule>
  </conditionalFormatting>
  <conditionalFormatting sqref="G270:W270">
    <cfRule type="expression" dxfId="4036" priority="1460">
      <formula>$F$175&lt;&gt;"Y"</formula>
    </cfRule>
  </conditionalFormatting>
  <conditionalFormatting sqref="G271:W271">
    <cfRule type="expression" dxfId="4035" priority="1464">
      <formula>$G$175&lt;&gt;"Y"</formula>
    </cfRule>
  </conditionalFormatting>
  <conditionalFormatting sqref="G272:W272">
    <cfRule type="expression" dxfId="4034" priority="1468">
      <formula>$H$175&lt;&gt;"Y"</formula>
    </cfRule>
  </conditionalFormatting>
  <conditionalFormatting sqref="G273:W273">
    <cfRule type="expression" dxfId="4033" priority="1472">
      <formula>$I$175&lt;&gt;"Y"</formula>
    </cfRule>
  </conditionalFormatting>
  <conditionalFormatting sqref="G274:W274">
    <cfRule type="expression" dxfId="4032" priority="1476">
      <formula>$J$175&lt;&gt;"Y"</formula>
    </cfRule>
  </conditionalFormatting>
  <conditionalFormatting sqref="G275:W275">
    <cfRule type="expression" dxfId="4031" priority="1480">
      <formula>$K$175&lt;&gt;"Y"</formula>
    </cfRule>
  </conditionalFormatting>
  <conditionalFormatting sqref="G276:W276">
    <cfRule type="expression" dxfId="4030" priority="1484">
      <formula>$L$175&lt;&gt;"Y"</formula>
    </cfRule>
  </conditionalFormatting>
  <conditionalFormatting sqref="G277:W277">
    <cfRule type="expression" dxfId="4029" priority="1488">
      <formula>$M$175&lt;&gt;"Y"</formula>
    </cfRule>
  </conditionalFormatting>
  <conditionalFormatting sqref="G278:W278">
    <cfRule type="expression" dxfId="4028" priority="1492">
      <formula>$B$176&lt;&gt;"Y"</formula>
    </cfRule>
  </conditionalFormatting>
  <conditionalFormatting sqref="G279:W279">
    <cfRule type="expression" dxfId="4027" priority="1496">
      <formula>$C$176&lt;&gt;"Y"</formula>
    </cfRule>
  </conditionalFormatting>
  <conditionalFormatting sqref="G27:W27">
    <cfRule type="expression" dxfId="4026" priority="300">
      <formula>$J$5&lt;&gt;"Y"</formula>
    </cfRule>
  </conditionalFormatting>
  <conditionalFormatting sqref="G280:W280">
    <cfRule type="expression" dxfId="4025" priority="1500">
      <formula>$D$176&lt;&gt;"Y"</formula>
    </cfRule>
  </conditionalFormatting>
  <conditionalFormatting sqref="G281:W281">
    <cfRule type="expression" dxfId="4024" priority="1504">
      <formula>$E$176&lt;&gt;"Y"</formula>
    </cfRule>
  </conditionalFormatting>
  <conditionalFormatting sqref="G282:W282">
    <cfRule type="expression" dxfId="4023" priority="1508">
      <formula>$F$176&lt;&gt;"Y"</formula>
    </cfRule>
  </conditionalFormatting>
  <conditionalFormatting sqref="G283:W283">
    <cfRule type="expression" dxfId="4022" priority="1512">
      <formula>$G$176&lt;&gt;"Y"</formula>
    </cfRule>
  </conditionalFormatting>
  <conditionalFormatting sqref="G284:W284">
    <cfRule type="expression" dxfId="4021" priority="1516">
      <formula>$H$176&lt;&gt;"Y"</formula>
    </cfRule>
  </conditionalFormatting>
  <conditionalFormatting sqref="G285:W285">
    <cfRule type="expression" dxfId="4020" priority="1520">
      <formula>$I$176&lt;&gt;"Y"</formula>
    </cfRule>
  </conditionalFormatting>
  <conditionalFormatting sqref="G286:W286">
    <cfRule type="expression" dxfId="4019" priority="1524">
      <formula>$J$176&lt;&gt;"Y"</formula>
    </cfRule>
  </conditionalFormatting>
  <conditionalFormatting sqref="G287:W287">
    <cfRule type="expression" dxfId="4018" priority="1528">
      <formula>$K$176&lt;&gt;"Y"</formula>
    </cfRule>
  </conditionalFormatting>
  <conditionalFormatting sqref="G288:W288">
    <cfRule type="expression" dxfId="4017" priority="1532">
      <formula>$L$176&lt;&gt;"Y"</formula>
    </cfRule>
  </conditionalFormatting>
  <conditionalFormatting sqref="G289:W289">
    <cfRule type="expression" dxfId="4016" priority="1536">
      <formula>$M$176&lt;&gt;"Y"</formula>
    </cfRule>
  </conditionalFormatting>
  <conditionalFormatting sqref="G28:W28">
    <cfRule type="expression" dxfId="4015" priority="304">
      <formula>$K$5&lt;&gt;"Y"</formula>
    </cfRule>
  </conditionalFormatting>
  <conditionalFormatting sqref="G290:W290">
    <cfRule type="expression" dxfId="4014" priority="1540">
      <formula>$B$177&lt;&gt;"Y"</formula>
    </cfRule>
  </conditionalFormatting>
  <conditionalFormatting sqref="G291:W291">
    <cfRule type="expression" dxfId="4013" priority="1544">
      <formula>$C$177&lt;&gt;"Y"</formula>
    </cfRule>
  </conditionalFormatting>
  <conditionalFormatting sqref="G292:W292">
    <cfRule type="expression" dxfId="4012" priority="1548">
      <formula>$D$177&lt;&gt;"Y"</formula>
    </cfRule>
  </conditionalFormatting>
  <conditionalFormatting sqref="G293:W293">
    <cfRule type="expression" dxfId="4011" priority="1552">
      <formula>$E$177&lt;&gt;"Y"</formula>
    </cfRule>
  </conditionalFormatting>
  <conditionalFormatting sqref="G294:W294">
    <cfRule type="expression" dxfId="4010" priority="1556">
      <formula>$F$177&lt;&gt;"Y"</formula>
    </cfRule>
  </conditionalFormatting>
  <conditionalFormatting sqref="G295:W295">
    <cfRule type="expression" dxfId="4009" priority="1560">
      <formula>$G$177&lt;&gt;"Y"</formula>
    </cfRule>
  </conditionalFormatting>
  <conditionalFormatting sqref="G296:W296">
    <cfRule type="expression" dxfId="4008" priority="1564">
      <formula>$H$177&lt;&gt;"Y"</formula>
    </cfRule>
  </conditionalFormatting>
  <conditionalFormatting sqref="G297:W297">
    <cfRule type="expression" dxfId="4007" priority="1568">
      <formula>$I$177&lt;&gt;"Y"</formula>
    </cfRule>
  </conditionalFormatting>
  <conditionalFormatting sqref="G298:W298">
    <cfRule type="expression" dxfId="4006" priority="1572">
      <formula>$J$177&lt;&gt;"Y"</formula>
    </cfRule>
  </conditionalFormatting>
  <conditionalFormatting sqref="G299:W299">
    <cfRule type="expression" dxfId="4005" priority="1576">
      <formula>$K$177&lt;&gt;"Y"</formula>
    </cfRule>
  </conditionalFormatting>
  <conditionalFormatting sqref="G29:W29">
    <cfRule type="expression" dxfId="4004" priority="308">
      <formula>$L$5&lt;&gt;"Y"</formula>
    </cfRule>
  </conditionalFormatting>
  <conditionalFormatting sqref="G300:W300">
    <cfRule type="expression" dxfId="4003" priority="1580">
      <formula>$L$177&lt;&gt;"Y"</formula>
    </cfRule>
  </conditionalFormatting>
  <conditionalFormatting sqref="G301:W301">
    <cfRule type="expression" dxfId="4002" priority="1584">
      <formula>$M$177&lt;&gt;"Y"</formula>
    </cfRule>
  </conditionalFormatting>
  <conditionalFormatting sqref="G302:W302">
    <cfRule type="expression" dxfId="4001" priority="1588">
      <formula>$B$178&lt;&gt;"Y"</formula>
    </cfRule>
  </conditionalFormatting>
  <conditionalFormatting sqref="G303:W303">
    <cfRule type="expression" dxfId="4000" priority="1592">
      <formula>$C$178&lt;&gt;"Y"</formula>
    </cfRule>
  </conditionalFormatting>
  <conditionalFormatting sqref="G304:W304">
    <cfRule type="expression" dxfId="3999" priority="1596">
      <formula>$D$178&lt;&gt;"Y"</formula>
    </cfRule>
  </conditionalFormatting>
  <conditionalFormatting sqref="G305:W305">
    <cfRule type="expression" dxfId="3998" priority="1600">
      <formula>$E$178&lt;&gt;"Y"</formula>
    </cfRule>
  </conditionalFormatting>
  <conditionalFormatting sqref="G306:W306">
    <cfRule type="expression" dxfId="3997" priority="1604">
      <formula>$F$178&lt;&gt;"Y"</formula>
    </cfRule>
  </conditionalFormatting>
  <conditionalFormatting sqref="G307:W307">
    <cfRule type="expression" dxfId="3996" priority="1608">
      <formula>$G$178&lt;&gt;"Y"</formula>
    </cfRule>
  </conditionalFormatting>
  <conditionalFormatting sqref="G308:W308">
    <cfRule type="expression" dxfId="3995" priority="1612">
      <formula>$H$178&lt;&gt;"Y"</formula>
    </cfRule>
  </conditionalFormatting>
  <conditionalFormatting sqref="G309:W309">
    <cfRule type="expression" dxfId="3994" priority="1616">
      <formula>$I$178&lt;&gt;"Y"</formula>
    </cfRule>
  </conditionalFormatting>
  <conditionalFormatting sqref="G30:W30">
    <cfRule type="expression" dxfId="3993" priority="312">
      <formula>$M$5&lt;&gt;"Y"</formula>
    </cfRule>
  </conditionalFormatting>
  <conditionalFormatting sqref="G310:W310">
    <cfRule type="expression" dxfId="3992" priority="1620">
      <formula>$J$178&lt;&gt;"Y"</formula>
    </cfRule>
  </conditionalFormatting>
  <conditionalFormatting sqref="G311:W311">
    <cfRule type="expression" dxfId="3991" priority="1624">
      <formula>$K$178&lt;&gt;"Y"</formula>
    </cfRule>
  </conditionalFormatting>
  <conditionalFormatting sqref="G312:W312">
    <cfRule type="expression" dxfId="3990" priority="1628">
      <formula>$L$178&lt;&gt;"Y"</formula>
    </cfRule>
  </conditionalFormatting>
  <conditionalFormatting sqref="G313:W313">
    <cfRule type="expression" dxfId="3989" priority="1632">
      <formula>$M$178&lt;&gt;"Y"</formula>
    </cfRule>
  </conditionalFormatting>
  <conditionalFormatting sqref="G314:W314">
    <cfRule type="expression" dxfId="3988" priority="1636">
      <formula>$B$179&lt;&gt;"Y"</formula>
    </cfRule>
  </conditionalFormatting>
  <conditionalFormatting sqref="G315:W315">
    <cfRule type="expression" dxfId="3987" priority="1640">
      <formula>$C$179&lt;&gt;"Y"</formula>
    </cfRule>
  </conditionalFormatting>
  <conditionalFormatting sqref="G316:W316">
    <cfRule type="expression" dxfId="3986" priority="1644">
      <formula>$D$179&lt;&gt;"Y"</formula>
    </cfRule>
  </conditionalFormatting>
  <conditionalFormatting sqref="G317:W317">
    <cfRule type="expression" dxfId="3985" priority="1648">
      <formula>$E$179&lt;&gt;"Y"</formula>
    </cfRule>
  </conditionalFormatting>
  <conditionalFormatting sqref="G318:W318">
    <cfRule type="expression" dxfId="3984" priority="1652">
      <formula>$F$179&lt;&gt;"Y"</formula>
    </cfRule>
  </conditionalFormatting>
  <conditionalFormatting sqref="G319:W319">
    <cfRule type="expression" dxfId="3983" priority="1656">
      <formula>$G$179&lt;&gt;"Y"</formula>
    </cfRule>
  </conditionalFormatting>
  <conditionalFormatting sqref="G31:W31">
    <cfRule type="expression" dxfId="3982" priority="316">
      <formula>$B$6&lt;&gt;"Y"</formula>
    </cfRule>
  </conditionalFormatting>
  <conditionalFormatting sqref="G320:W320">
    <cfRule type="expression" dxfId="3981" priority="1660">
      <formula>$H$179&lt;&gt;"Y"</formula>
    </cfRule>
  </conditionalFormatting>
  <conditionalFormatting sqref="G321:W321">
    <cfRule type="expression" dxfId="3980" priority="1664">
      <formula>$I$179&lt;&gt;"Y"</formula>
    </cfRule>
  </conditionalFormatting>
  <conditionalFormatting sqref="G322:W322">
    <cfRule type="expression" dxfId="3979" priority="1668">
      <formula>$J$179&lt;&gt;"Y"</formula>
    </cfRule>
  </conditionalFormatting>
  <conditionalFormatting sqref="G323:W323">
    <cfRule type="expression" dxfId="3978" priority="1672">
      <formula>$K$179&lt;&gt;"Y"</formula>
    </cfRule>
  </conditionalFormatting>
  <conditionalFormatting sqref="G324:W324">
    <cfRule type="expression" dxfId="3977" priority="1676">
      <formula>$L$179&lt;&gt;"Y"</formula>
    </cfRule>
  </conditionalFormatting>
  <conditionalFormatting sqref="G325:W325">
    <cfRule type="expression" dxfId="3976" priority="1680">
      <formula>$M$179&lt;&gt;"Y"</formula>
    </cfRule>
  </conditionalFormatting>
  <conditionalFormatting sqref="G32:W32">
    <cfRule type="expression" dxfId="3975" priority="320">
      <formula>$C$6&lt;&gt;"Y"</formula>
    </cfRule>
  </conditionalFormatting>
  <conditionalFormatting sqref="G331">
    <cfRule type="cellIs" dxfId="3974" priority="1689" operator="equal">
      <formula>"Y"</formula>
    </cfRule>
    <cfRule type="cellIs" dxfId="3973" priority="1690" operator="equal">
      <formula>"N"</formula>
    </cfRule>
  </conditionalFormatting>
  <conditionalFormatting sqref="G332">
    <cfRule type="cellIs" dxfId="3972" priority="1711" operator="equal">
      <formula>"Y"</formula>
    </cfRule>
    <cfRule type="cellIs" dxfId="3971" priority="1712" operator="equal">
      <formula>"N"</formula>
    </cfRule>
  </conditionalFormatting>
  <conditionalFormatting sqref="G333">
    <cfRule type="cellIs" dxfId="3970" priority="1733" operator="equal">
      <formula>"Y"</formula>
    </cfRule>
    <cfRule type="cellIs" dxfId="3969" priority="1734" operator="equal">
      <formula>"N"</formula>
    </cfRule>
  </conditionalFormatting>
  <conditionalFormatting sqref="G334">
    <cfRule type="cellIs" dxfId="3968" priority="1755" operator="equal">
      <formula>"Y"</formula>
    </cfRule>
    <cfRule type="cellIs" dxfId="3967" priority="1756" operator="equal">
      <formula>"N"</formula>
    </cfRule>
  </conditionalFormatting>
  <conditionalFormatting sqref="G335">
    <cfRule type="cellIs" dxfId="3966" priority="1777" operator="equal">
      <formula>"Y"</formula>
    </cfRule>
    <cfRule type="cellIs" dxfId="3965" priority="1778" operator="equal">
      <formula>"N"</formula>
    </cfRule>
  </conditionalFormatting>
  <conditionalFormatting sqref="G337">
    <cfRule type="cellIs" dxfId="3964" priority="1823" operator="equal">
      <formula>"Y"</formula>
    </cfRule>
    <cfRule type="cellIs" dxfId="3963" priority="1824" operator="equal">
      <formula>"N"</formula>
    </cfRule>
  </conditionalFormatting>
  <conditionalFormatting sqref="G338">
    <cfRule type="cellIs" dxfId="3962" priority="1845" operator="equal">
      <formula>"Y"</formula>
    </cfRule>
    <cfRule type="cellIs" dxfId="3961" priority="1846" operator="equal">
      <formula>"N"</formula>
    </cfRule>
  </conditionalFormatting>
  <conditionalFormatting sqref="G339">
    <cfRule type="cellIs" dxfId="3960" priority="1867" operator="equal">
      <formula>"Y"</formula>
    </cfRule>
    <cfRule type="cellIs" dxfId="3959" priority="1868" operator="equal">
      <formula>"N"</formula>
    </cfRule>
  </conditionalFormatting>
  <conditionalFormatting sqref="G33:W33">
    <cfRule type="expression" dxfId="3958" priority="324">
      <formula>$D$6&lt;&gt;"Y"</formula>
    </cfRule>
  </conditionalFormatting>
  <conditionalFormatting sqref="G340">
    <cfRule type="cellIs" dxfId="3957" priority="1889" operator="equal">
      <formula>"Y"</formula>
    </cfRule>
    <cfRule type="cellIs" dxfId="3956" priority="1890" operator="equal">
      <formula>"N"</formula>
    </cfRule>
  </conditionalFormatting>
  <conditionalFormatting sqref="G341">
    <cfRule type="cellIs" dxfId="3955" priority="1911" operator="equal">
      <formula>"Y"</formula>
    </cfRule>
    <cfRule type="cellIs" dxfId="3954" priority="1912" operator="equal">
      <formula>"N"</formula>
    </cfRule>
  </conditionalFormatting>
  <conditionalFormatting sqref="G342">
    <cfRule type="cellIs" dxfId="3953" priority="1933" operator="equal">
      <formula>"Y"</formula>
    </cfRule>
    <cfRule type="cellIs" dxfId="3952" priority="1934" operator="equal">
      <formula>"N"</formula>
    </cfRule>
  </conditionalFormatting>
  <conditionalFormatting sqref="G345:W345">
    <cfRule type="expression" dxfId="3951" priority="1948">
      <formula>$B$331&lt;&gt;"Y"</formula>
    </cfRule>
  </conditionalFormatting>
  <conditionalFormatting sqref="G346:W346">
    <cfRule type="expression" dxfId="3950" priority="1952">
      <formula>$C$331&lt;&gt;"Y"</formula>
    </cfRule>
  </conditionalFormatting>
  <conditionalFormatting sqref="G347:W347">
    <cfRule type="expression" dxfId="3949" priority="1956">
      <formula>$D$331&lt;&gt;"Y"</formula>
    </cfRule>
  </conditionalFormatting>
  <conditionalFormatting sqref="G348:W348">
    <cfRule type="expression" dxfId="3948" priority="1960">
      <formula>$E$331&lt;&gt;"Y"</formula>
    </cfRule>
  </conditionalFormatting>
  <conditionalFormatting sqref="G349:W349">
    <cfRule type="expression" dxfId="3947" priority="1964">
      <formula>$F$331&lt;&gt;"Y"</formula>
    </cfRule>
  </conditionalFormatting>
  <conditionalFormatting sqref="G34:W34">
    <cfRule type="expression" dxfId="3946" priority="328">
      <formula>$E$6&lt;&gt;"Y"</formula>
    </cfRule>
  </conditionalFormatting>
  <conditionalFormatting sqref="G350:W350">
    <cfRule type="expression" dxfId="3945" priority="1968">
      <formula>$G$331&lt;&gt;"Y"</formula>
    </cfRule>
  </conditionalFormatting>
  <conditionalFormatting sqref="G351:W351">
    <cfRule type="expression" dxfId="3944" priority="1972">
      <formula>$H$331&lt;&gt;"Y"</formula>
    </cfRule>
  </conditionalFormatting>
  <conditionalFormatting sqref="G352:W352">
    <cfRule type="expression" dxfId="3943" priority="1976">
      <formula>$I$331&lt;&gt;"Y"</formula>
    </cfRule>
  </conditionalFormatting>
  <conditionalFormatting sqref="G353:W353">
    <cfRule type="expression" dxfId="3942" priority="1980">
      <formula>$J$331&lt;&gt;"Y"</formula>
    </cfRule>
  </conditionalFormatting>
  <conditionalFormatting sqref="G354:W354">
    <cfRule type="expression" dxfId="3941" priority="1984">
      <formula>$K$331&lt;&gt;"Y"</formula>
    </cfRule>
  </conditionalFormatting>
  <conditionalFormatting sqref="G355:W355">
    <cfRule type="expression" dxfId="3940" priority="1988">
      <formula>$L$331&lt;&gt;"Y"</formula>
    </cfRule>
  </conditionalFormatting>
  <conditionalFormatting sqref="G356:W356">
    <cfRule type="expression" dxfId="3939" priority="1992">
      <formula>$M$331&lt;&gt;"Y"</formula>
    </cfRule>
  </conditionalFormatting>
  <conditionalFormatting sqref="G357:W357">
    <cfRule type="expression" dxfId="3938" priority="1996">
      <formula>$B$332&lt;&gt;"Y"</formula>
    </cfRule>
  </conditionalFormatting>
  <conditionalFormatting sqref="G358:W358">
    <cfRule type="expression" dxfId="3937" priority="2000">
      <formula>$C$332&lt;&gt;"Y"</formula>
    </cfRule>
  </conditionalFormatting>
  <conditionalFormatting sqref="G359:W359">
    <cfRule type="expression" dxfId="3936" priority="2004">
      <formula>$D$332&lt;&gt;"Y"</formula>
    </cfRule>
  </conditionalFormatting>
  <conditionalFormatting sqref="G35:W35">
    <cfRule type="expression" dxfId="3935" priority="332">
      <formula>$F$6&lt;&gt;"Y"</formula>
    </cfRule>
  </conditionalFormatting>
  <conditionalFormatting sqref="G360:W360">
    <cfRule type="expression" dxfId="3934" priority="2008">
      <formula>$E$332&lt;&gt;"Y"</formula>
    </cfRule>
  </conditionalFormatting>
  <conditionalFormatting sqref="G361:W361">
    <cfRule type="expression" dxfId="3933" priority="2012">
      <formula>$F$332&lt;&gt;"Y"</formula>
    </cfRule>
  </conditionalFormatting>
  <conditionalFormatting sqref="G362:W362">
    <cfRule type="expression" dxfId="3932" priority="2016">
      <formula>$G$332&lt;&gt;"Y"</formula>
    </cfRule>
  </conditionalFormatting>
  <conditionalFormatting sqref="G363:W363">
    <cfRule type="expression" dxfId="3931" priority="2020">
      <formula>$H$332&lt;&gt;"Y"</formula>
    </cfRule>
  </conditionalFormatting>
  <conditionalFormatting sqref="G364:W364">
    <cfRule type="expression" dxfId="3930" priority="2024">
      <formula>$I$332&lt;&gt;"Y"</formula>
    </cfRule>
  </conditionalFormatting>
  <conditionalFormatting sqref="G365:W365">
    <cfRule type="expression" dxfId="3929" priority="2028">
      <formula>$J$332&lt;&gt;"Y"</formula>
    </cfRule>
  </conditionalFormatting>
  <conditionalFormatting sqref="G366:W366">
    <cfRule type="expression" dxfId="3928" priority="2032">
      <formula>$K$332&lt;&gt;"Y"</formula>
    </cfRule>
  </conditionalFormatting>
  <conditionalFormatting sqref="G367:W367">
    <cfRule type="expression" dxfId="3927" priority="2036">
      <formula>$L$332&lt;&gt;"Y"</formula>
    </cfRule>
  </conditionalFormatting>
  <conditionalFormatting sqref="G368:W368">
    <cfRule type="expression" dxfId="3926" priority="2040">
      <formula>$M$332&lt;&gt;"Y"</formula>
    </cfRule>
  </conditionalFormatting>
  <conditionalFormatting sqref="G369:W369">
    <cfRule type="expression" dxfId="3925" priority="2044">
      <formula>$B$333&lt;&gt;"Y"</formula>
    </cfRule>
  </conditionalFormatting>
  <conditionalFormatting sqref="G36:W36">
    <cfRule type="expression" dxfId="3924" priority="336">
      <formula>$G$6&lt;&gt;"Y"</formula>
    </cfRule>
  </conditionalFormatting>
  <conditionalFormatting sqref="G370:W370">
    <cfRule type="expression" dxfId="3923" priority="2048">
      <formula>$C$333&lt;&gt;"Y"</formula>
    </cfRule>
  </conditionalFormatting>
  <conditionalFormatting sqref="G371:W371">
    <cfRule type="expression" dxfId="3922" priority="2052">
      <formula>$D$333&lt;&gt;"Y"</formula>
    </cfRule>
  </conditionalFormatting>
  <conditionalFormatting sqref="G372:W372">
    <cfRule type="expression" dxfId="3921" priority="2056">
      <formula>$E$333&lt;&gt;"Y"</formula>
    </cfRule>
  </conditionalFormatting>
  <conditionalFormatting sqref="G373:W373">
    <cfRule type="expression" dxfId="3920" priority="2060">
      <formula>$F$333&lt;&gt;"Y"</formula>
    </cfRule>
  </conditionalFormatting>
  <conditionalFormatting sqref="G374:W374">
    <cfRule type="expression" dxfId="3919" priority="2064">
      <formula>$G$333&lt;&gt;"Y"</formula>
    </cfRule>
  </conditionalFormatting>
  <conditionalFormatting sqref="G375:W375">
    <cfRule type="expression" dxfId="3918" priority="2068">
      <formula>$H$333&lt;&gt;"Y"</formula>
    </cfRule>
  </conditionalFormatting>
  <conditionalFormatting sqref="G376:W376">
    <cfRule type="expression" dxfId="3917" priority="2072">
      <formula>$I$333&lt;&gt;"Y"</formula>
    </cfRule>
  </conditionalFormatting>
  <conditionalFormatting sqref="G377:W377">
    <cfRule type="expression" dxfId="3916" priority="2076">
      <formula>$J$333&lt;&gt;"Y"</formula>
    </cfRule>
  </conditionalFormatting>
  <conditionalFormatting sqref="G378:W378">
    <cfRule type="expression" dxfId="3915" priority="2080">
      <formula>$K$333&lt;&gt;"Y"</formula>
    </cfRule>
  </conditionalFormatting>
  <conditionalFormatting sqref="G379:W379">
    <cfRule type="expression" dxfId="3914" priority="2084">
      <formula>$L$333&lt;&gt;"Y"</formula>
    </cfRule>
  </conditionalFormatting>
  <conditionalFormatting sqref="G37:W37">
    <cfRule type="expression" dxfId="3913" priority="340">
      <formula>$H$6&lt;&gt;"Y"</formula>
    </cfRule>
  </conditionalFormatting>
  <conditionalFormatting sqref="G380:W380">
    <cfRule type="expression" dxfId="3912" priority="2088">
      <formula>$M$333&lt;&gt;"Y"</formula>
    </cfRule>
  </conditionalFormatting>
  <conditionalFormatting sqref="G381:W381">
    <cfRule type="expression" dxfId="3911" priority="2092">
      <formula>$B$334&lt;&gt;"Y"</formula>
    </cfRule>
  </conditionalFormatting>
  <conditionalFormatting sqref="G382:W382">
    <cfRule type="expression" dxfId="3910" priority="2096">
      <formula>$C$334&lt;&gt;"Y"</formula>
    </cfRule>
  </conditionalFormatting>
  <conditionalFormatting sqref="G383:W383">
    <cfRule type="expression" dxfId="3909" priority="2100">
      <formula>$D$334&lt;&gt;"Y"</formula>
    </cfRule>
  </conditionalFormatting>
  <conditionalFormatting sqref="G384:W384">
    <cfRule type="expression" dxfId="3908" priority="2104">
      <formula>$E$334&lt;&gt;"Y"</formula>
    </cfRule>
  </conditionalFormatting>
  <conditionalFormatting sqref="G385:W385">
    <cfRule type="expression" dxfId="3907" priority="2108">
      <formula>$F$334&lt;&gt;"Y"</formula>
    </cfRule>
  </conditionalFormatting>
  <conditionalFormatting sqref="G386:W386">
    <cfRule type="expression" dxfId="3906" priority="2112">
      <formula>$G$334&lt;&gt;"Y"</formula>
    </cfRule>
  </conditionalFormatting>
  <conditionalFormatting sqref="G387:W387">
    <cfRule type="expression" dxfId="3905" priority="2116">
      <formula>$H$334&lt;&gt;"Y"</formula>
    </cfRule>
  </conditionalFormatting>
  <conditionalFormatting sqref="G388:W388">
    <cfRule type="expression" dxfId="3904" priority="2120">
      <formula>$I$334&lt;&gt;"Y"</formula>
    </cfRule>
  </conditionalFormatting>
  <conditionalFormatting sqref="G389:W389">
    <cfRule type="expression" dxfId="3903" priority="2124">
      <formula>$J$334&lt;&gt;"Y"</formula>
    </cfRule>
  </conditionalFormatting>
  <conditionalFormatting sqref="G38:W38">
    <cfRule type="expression" dxfId="3902" priority="344">
      <formula>$I$6&lt;&gt;"Y"</formula>
    </cfRule>
  </conditionalFormatting>
  <conditionalFormatting sqref="G390:W390">
    <cfRule type="expression" dxfId="3901" priority="2128">
      <formula>$K$334&lt;&gt;"Y"</formula>
    </cfRule>
  </conditionalFormatting>
  <conditionalFormatting sqref="G391:W391">
    <cfRule type="expression" dxfId="3900" priority="2132">
      <formula>$L$334&lt;&gt;"Y"</formula>
    </cfRule>
  </conditionalFormatting>
  <conditionalFormatting sqref="G392:W392">
    <cfRule type="expression" dxfId="3899" priority="2136">
      <formula>$M$334&lt;&gt;"Y"</formula>
    </cfRule>
  </conditionalFormatting>
  <conditionalFormatting sqref="G393:W393">
    <cfRule type="expression" dxfId="3898" priority="2140">
      <formula>$B$335&lt;&gt;"Y"</formula>
    </cfRule>
  </conditionalFormatting>
  <conditionalFormatting sqref="G394:W394">
    <cfRule type="expression" dxfId="3897" priority="2144">
      <formula>$C$335&lt;&gt;"Y"</formula>
    </cfRule>
  </conditionalFormatting>
  <conditionalFormatting sqref="G395:W395">
    <cfRule type="expression" dxfId="3896" priority="2148">
      <formula>$D$335&lt;&gt;"Y"</formula>
    </cfRule>
  </conditionalFormatting>
  <conditionalFormatting sqref="G396:W396">
    <cfRule type="expression" dxfId="3895" priority="2152">
      <formula>$E$335&lt;&gt;"Y"</formula>
    </cfRule>
  </conditionalFormatting>
  <conditionalFormatting sqref="G397:W397">
    <cfRule type="expression" dxfId="3894" priority="2156">
      <formula>$F$335&lt;&gt;"Y"</formula>
    </cfRule>
  </conditionalFormatting>
  <conditionalFormatting sqref="G398:W398">
    <cfRule type="expression" dxfId="3893" priority="2160">
      <formula>$G$335&lt;&gt;"Y"</formula>
    </cfRule>
  </conditionalFormatting>
  <conditionalFormatting sqref="G399:W399">
    <cfRule type="expression" dxfId="3892" priority="2164">
      <formula>$H$335&lt;&gt;"Y"</formula>
    </cfRule>
  </conditionalFormatting>
  <conditionalFormatting sqref="G39:W39">
    <cfRule type="expression" dxfId="3891" priority="348">
      <formula>$J$6&lt;&gt;"Y"</formula>
    </cfRule>
  </conditionalFormatting>
  <conditionalFormatting sqref="G400:W400">
    <cfRule type="expression" dxfId="3890" priority="2168">
      <formula>$I$335&lt;&gt;"Y"</formula>
    </cfRule>
  </conditionalFormatting>
  <conditionalFormatting sqref="G401:W401">
    <cfRule type="expression" dxfId="3889" priority="2172">
      <formula>$J$335&lt;&gt;"Y"</formula>
    </cfRule>
  </conditionalFormatting>
  <conditionalFormatting sqref="G402:W402">
    <cfRule type="expression" dxfId="3888" priority="2176">
      <formula>$K$335&lt;&gt;"Y"</formula>
    </cfRule>
  </conditionalFormatting>
  <conditionalFormatting sqref="G403:W403">
    <cfRule type="expression" dxfId="3887" priority="2180">
      <formula>$L$335&lt;&gt;"Y"</formula>
    </cfRule>
  </conditionalFormatting>
  <conditionalFormatting sqref="G404:W404">
    <cfRule type="expression" dxfId="3886" priority="2184">
      <formula>$M$335&lt;&gt;"Y"</formula>
    </cfRule>
  </conditionalFormatting>
  <conditionalFormatting sqref="G405:W405">
    <cfRule type="expression" dxfId="3885" priority="2188">
      <formula>$B$336&lt;&gt;"Y"</formula>
    </cfRule>
  </conditionalFormatting>
  <conditionalFormatting sqref="G406:W406">
    <cfRule type="expression" dxfId="3884" priority="2192">
      <formula>$C$336&lt;&gt;"Y"</formula>
    </cfRule>
  </conditionalFormatting>
  <conditionalFormatting sqref="G407:W407">
    <cfRule type="expression" dxfId="3883" priority="2196">
      <formula>$D$336&lt;&gt;"Y"</formula>
    </cfRule>
  </conditionalFormatting>
  <conditionalFormatting sqref="G408:W408">
    <cfRule type="expression" dxfId="3882" priority="2200">
      <formula>$E$336&lt;&gt;"Y"</formula>
    </cfRule>
  </conditionalFormatting>
  <conditionalFormatting sqref="G409:W409">
    <cfRule type="expression" dxfId="3881" priority="2204">
      <formula>$F$336&lt;&gt;"Y"</formula>
    </cfRule>
  </conditionalFormatting>
  <conditionalFormatting sqref="G40:W40">
    <cfRule type="expression" dxfId="3880" priority="352">
      <formula>$K$6&lt;&gt;"Y"</formula>
    </cfRule>
  </conditionalFormatting>
  <conditionalFormatting sqref="G410:W410">
    <cfRule type="expression" dxfId="3879" priority="2208">
      <formula>$G$336&lt;&gt;"Y"</formula>
    </cfRule>
  </conditionalFormatting>
  <conditionalFormatting sqref="G411:W411">
    <cfRule type="expression" dxfId="3878" priority="2212">
      <formula>$H$336&lt;&gt;"Y"</formula>
    </cfRule>
  </conditionalFormatting>
  <conditionalFormatting sqref="G412:W412">
    <cfRule type="expression" dxfId="3877" priority="2216">
      <formula>$I$336&lt;&gt;"Y"</formula>
    </cfRule>
  </conditionalFormatting>
  <conditionalFormatting sqref="G413:W413">
    <cfRule type="expression" dxfId="3876" priority="2220">
      <formula>$J$336&lt;&gt;"Y"</formula>
    </cfRule>
  </conditionalFormatting>
  <conditionalFormatting sqref="G414:W414">
    <cfRule type="expression" dxfId="3875" priority="2224">
      <formula>$K$336&lt;&gt;"Y"</formula>
    </cfRule>
  </conditionalFormatting>
  <conditionalFormatting sqref="G415:W415">
    <cfRule type="expression" dxfId="3874" priority="2228">
      <formula>$L$336&lt;&gt;"Y"</formula>
    </cfRule>
  </conditionalFormatting>
  <conditionalFormatting sqref="G416:W416">
    <cfRule type="expression" dxfId="3873" priority="2232">
      <formula>$M$336&lt;&gt;"Y"</formula>
    </cfRule>
  </conditionalFormatting>
  <conditionalFormatting sqref="G417:W417">
    <cfRule type="expression" dxfId="3872" priority="2236">
      <formula>$B$337&lt;&gt;"Y"</formula>
    </cfRule>
  </conditionalFormatting>
  <conditionalFormatting sqref="G418:W418">
    <cfRule type="expression" dxfId="3871" priority="2240">
      <formula>$C$337&lt;&gt;"Y"</formula>
    </cfRule>
  </conditionalFormatting>
  <conditionalFormatting sqref="G419:W419">
    <cfRule type="expression" dxfId="3870" priority="2244">
      <formula>$D$337&lt;&gt;"Y"</formula>
    </cfRule>
  </conditionalFormatting>
  <conditionalFormatting sqref="G41:W41">
    <cfRule type="expression" dxfId="3869" priority="356">
      <formula>$L$6&lt;&gt;"Y"</formula>
    </cfRule>
  </conditionalFormatting>
  <conditionalFormatting sqref="G420:W420">
    <cfRule type="expression" dxfId="3868" priority="2248">
      <formula>$E$337&lt;&gt;"Y"</formula>
    </cfRule>
  </conditionalFormatting>
  <conditionalFormatting sqref="G421:W421">
    <cfRule type="expression" dxfId="3867" priority="2252">
      <formula>$F$337&lt;&gt;"Y"</formula>
    </cfRule>
  </conditionalFormatting>
  <conditionalFormatting sqref="G422:W422">
    <cfRule type="expression" dxfId="3866" priority="2256">
      <formula>$G$337&lt;&gt;"Y"</formula>
    </cfRule>
  </conditionalFormatting>
  <conditionalFormatting sqref="G423:W423">
    <cfRule type="expression" dxfId="3865" priority="2260">
      <formula>$H$337&lt;&gt;"Y"</formula>
    </cfRule>
  </conditionalFormatting>
  <conditionalFormatting sqref="G424:W424">
    <cfRule type="expression" dxfId="3864" priority="2264">
      <formula>$I$337&lt;&gt;"Y"</formula>
    </cfRule>
  </conditionalFormatting>
  <conditionalFormatting sqref="G425:W425">
    <cfRule type="expression" dxfId="3863" priority="2268">
      <formula>$J$337&lt;&gt;"Y"</formula>
    </cfRule>
  </conditionalFormatting>
  <conditionalFormatting sqref="G426:W426">
    <cfRule type="expression" dxfId="3862" priority="2272">
      <formula>$K$337&lt;&gt;"Y"</formula>
    </cfRule>
  </conditionalFormatting>
  <conditionalFormatting sqref="G427:W427">
    <cfRule type="expression" dxfId="3861" priority="2276">
      <formula>$L$337&lt;&gt;"Y"</formula>
    </cfRule>
  </conditionalFormatting>
  <conditionalFormatting sqref="G428:W428">
    <cfRule type="expression" dxfId="3860" priority="2280">
      <formula>$M$337&lt;&gt;"Y"</formula>
    </cfRule>
  </conditionalFormatting>
  <conditionalFormatting sqref="G429:W429">
    <cfRule type="expression" dxfId="3859" priority="2284">
      <formula>$B$338&lt;&gt;"Y"</formula>
    </cfRule>
  </conditionalFormatting>
  <conditionalFormatting sqref="G42:W42">
    <cfRule type="expression" dxfId="3858" priority="360">
      <formula>$M$6&lt;&gt;"Y"</formula>
    </cfRule>
  </conditionalFormatting>
  <conditionalFormatting sqref="G430:W430">
    <cfRule type="expression" dxfId="3857" priority="2288">
      <formula>$C$338&lt;&gt;"Y"</formula>
    </cfRule>
  </conditionalFormatting>
  <conditionalFormatting sqref="G431:W431">
    <cfRule type="expression" dxfId="3856" priority="2292">
      <formula>$D$338&lt;&gt;"Y"</formula>
    </cfRule>
  </conditionalFormatting>
  <conditionalFormatting sqref="G432:W432">
    <cfRule type="expression" dxfId="3855" priority="2296">
      <formula>$E$338&lt;&gt;"Y"</formula>
    </cfRule>
  </conditionalFormatting>
  <conditionalFormatting sqref="G433:W433">
    <cfRule type="expression" dxfId="3854" priority="2300">
      <formula>$F$338&lt;&gt;"Y"</formula>
    </cfRule>
  </conditionalFormatting>
  <conditionalFormatting sqref="G434:W434">
    <cfRule type="expression" dxfId="3853" priority="2304">
      <formula>$G$338&lt;&gt;"Y"</formula>
    </cfRule>
  </conditionalFormatting>
  <conditionalFormatting sqref="G435:W435">
    <cfRule type="expression" dxfId="3852" priority="2308">
      <formula>$H$338&lt;&gt;"Y"</formula>
    </cfRule>
  </conditionalFormatting>
  <conditionalFormatting sqref="G436:W436">
    <cfRule type="expression" dxfId="3851" priority="2312">
      <formula>$I$338&lt;&gt;"Y"</formula>
    </cfRule>
  </conditionalFormatting>
  <conditionalFormatting sqref="G437:W437">
    <cfRule type="expression" dxfId="3850" priority="2316">
      <formula>$J$338&lt;&gt;"Y"</formula>
    </cfRule>
  </conditionalFormatting>
  <conditionalFormatting sqref="G438:W438">
    <cfRule type="expression" dxfId="3849" priority="2320">
      <formula>$K$338&lt;&gt;"Y"</formula>
    </cfRule>
  </conditionalFormatting>
  <conditionalFormatting sqref="G439:W439">
    <cfRule type="expression" dxfId="3848" priority="2324">
      <formula>$L$338&lt;&gt;"Y"</formula>
    </cfRule>
  </conditionalFormatting>
  <conditionalFormatting sqref="G43:W43">
    <cfRule type="expression" dxfId="3847" priority="364">
      <formula>$B$7&lt;&gt;"Y"</formula>
    </cfRule>
  </conditionalFormatting>
  <conditionalFormatting sqref="G440:W440">
    <cfRule type="expression" dxfId="3846" priority="2328">
      <formula>$M$338&lt;&gt;"Y"</formula>
    </cfRule>
  </conditionalFormatting>
  <conditionalFormatting sqref="G441:W441">
    <cfRule type="expression" dxfId="3845" priority="2332">
      <formula>$B$339&lt;&gt;"Y"</formula>
    </cfRule>
  </conditionalFormatting>
  <conditionalFormatting sqref="G442:W442">
    <cfRule type="expression" dxfId="3844" priority="2336">
      <formula>$C$339&lt;&gt;"Y"</formula>
    </cfRule>
  </conditionalFormatting>
  <conditionalFormatting sqref="G443:W443">
    <cfRule type="expression" dxfId="3843" priority="2340">
      <formula>$D$339&lt;&gt;"Y"</formula>
    </cfRule>
  </conditionalFormatting>
  <conditionalFormatting sqref="G444:W444">
    <cfRule type="expression" dxfId="3842" priority="2344">
      <formula>$E$339&lt;&gt;"Y"</formula>
    </cfRule>
  </conditionalFormatting>
  <conditionalFormatting sqref="G445:W445">
    <cfRule type="expression" dxfId="3841" priority="2348">
      <formula>$F$339&lt;&gt;"Y"</formula>
    </cfRule>
  </conditionalFormatting>
  <conditionalFormatting sqref="G446:W446">
    <cfRule type="expression" dxfId="3840" priority="2352">
      <formula>$G$339&lt;&gt;"Y"</formula>
    </cfRule>
  </conditionalFormatting>
  <conditionalFormatting sqref="G447:W447">
    <cfRule type="expression" dxfId="3839" priority="2356">
      <formula>$H$339&lt;&gt;"Y"</formula>
    </cfRule>
  </conditionalFormatting>
  <conditionalFormatting sqref="G448:W448">
    <cfRule type="expression" dxfId="3838" priority="2360">
      <formula>$I$339&lt;&gt;"Y"</formula>
    </cfRule>
  </conditionalFormatting>
  <conditionalFormatting sqref="G449:W449">
    <cfRule type="expression" dxfId="3837" priority="2364">
      <formula>$J$339&lt;&gt;"Y"</formula>
    </cfRule>
  </conditionalFormatting>
  <conditionalFormatting sqref="G44:W44">
    <cfRule type="expression" dxfId="3836" priority="368">
      <formula>$C$7&lt;&gt;"Y"</formula>
    </cfRule>
  </conditionalFormatting>
  <conditionalFormatting sqref="G450:W450">
    <cfRule type="expression" dxfId="3835" priority="2368">
      <formula>$K$339&lt;&gt;"Y"</formula>
    </cfRule>
  </conditionalFormatting>
  <conditionalFormatting sqref="G451:W451">
    <cfRule type="expression" dxfId="3834" priority="2372">
      <formula>$L$339&lt;&gt;"Y"</formula>
    </cfRule>
  </conditionalFormatting>
  <conditionalFormatting sqref="G452:W452">
    <cfRule type="expression" dxfId="3833" priority="2376">
      <formula>$M$339&lt;&gt;"Y"</formula>
    </cfRule>
  </conditionalFormatting>
  <conditionalFormatting sqref="G453:W453">
    <cfRule type="expression" dxfId="3832" priority="2380">
      <formula>$B$340&lt;&gt;"Y"</formula>
    </cfRule>
  </conditionalFormatting>
  <conditionalFormatting sqref="G454:W454">
    <cfRule type="expression" dxfId="3831" priority="2384">
      <formula>$C$340&lt;&gt;"Y"</formula>
    </cfRule>
  </conditionalFormatting>
  <conditionalFormatting sqref="G455:W455">
    <cfRule type="expression" dxfId="3830" priority="2388">
      <formula>$D$340&lt;&gt;"Y"</formula>
    </cfRule>
  </conditionalFormatting>
  <conditionalFormatting sqref="G456:W456">
    <cfRule type="expression" dxfId="3829" priority="2392">
      <formula>$E$340&lt;&gt;"Y"</formula>
    </cfRule>
  </conditionalFormatting>
  <conditionalFormatting sqref="G457:W457">
    <cfRule type="expression" dxfId="3828" priority="2396">
      <formula>$F$340&lt;&gt;"Y"</formula>
    </cfRule>
  </conditionalFormatting>
  <conditionalFormatting sqref="G458:W458">
    <cfRule type="expression" dxfId="3827" priority="2400">
      <formula>$G$340&lt;&gt;"Y"</formula>
    </cfRule>
  </conditionalFormatting>
  <conditionalFormatting sqref="G459:W459">
    <cfRule type="expression" dxfId="3826" priority="2404">
      <formula>$H$340&lt;&gt;"Y"</formula>
    </cfRule>
  </conditionalFormatting>
  <conditionalFormatting sqref="G45:W45">
    <cfRule type="expression" dxfId="3825" priority="372">
      <formula>$D$7&lt;&gt;"Y"</formula>
    </cfRule>
  </conditionalFormatting>
  <conditionalFormatting sqref="G460:W460">
    <cfRule type="expression" dxfId="3824" priority="2408">
      <formula>$I$340&lt;&gt;"Y"</formula>
    </cfRule>
  </conditionalFormatting>
  <conditionalFormatting sqref="G461:W461">
    <cfRule type="expression" dxfId="3823" priority="2412">
      <formula>$J$340&lt;&gt;"Y"</formula>
    </cfRule>
  </conditionalFormatting>
  <conditionalFormatting sqref="G462:W462">
    <cfRule type="expression" dxfId="3822" priority="2416">
      <formula>$K$340&lt;&gt;"Y"</formula>
    </cfRule>
  </conditionalFormatting>
  <conditionalFormatting sqref="G463:W463">
    <cfRule type="expression" dxfId="3821" priority="2420">
      <formula>$L$340&lt;&gt;"Y"</formula>
    </cfRule>
  </conditionalFormatting>
  <conditionalFormatting sqref="G464:W464">
    <cfRule type="expression" dxfId="3820" priority="2424">
      <formula>$M$340&lt;&gt;"Y"</formula>
    </cfRule>
  </conditionalFormatting>
  <conditionalFormatting sqref="G465:W465">
    <cfRule type="expression" dxfId="3819" priority="2428">
      <formula>$B$341&lt;&gt;"Y"</formula>
    </cfRule>
  </conditionalFormatting>
  <conditionalFormatting sqref="G466:W466">
    <cfRule type="expression" dxfId="3818" priority="2432">
      <formula>$C$341&lt;&gt;"Y"</formula>
    </cfRule>
  </conditionalFormatting>
  <conditionalFormatting sqref="G467:W467">
    <cfRule type="expression" dxfId="3817" priority="2436">
      <formula>$D$341&lt;&gt;"Y"</formula>
    </cfRule>
  </conditionalFormatting>
  <conditionalFormatting sqref="G468:W468">
    <cfRule type="expression" dxfId="3816" priority="2440">
      <formula>$E$341&lt;&gt;"Y"</formula>
    </cfRule>
  </conditionalFormatting>
  <conditionalFormatting sqref="G469:W469">
    <cfRule type="expression" dxfId="3815" priority="2444">
      <formula>$F$341&lt;&gt;"Y"</formula>
    </cfRule>
  </conditionalFormatting>
  <conditionalFormatting sqref="G46:W46">
    <cfRule type="expression" dxfId="3814" priority="376">
      <formula>$E$7&lt;&gt;"Y"</formula>
    </cfRule>
  </conditionalFormatting>
  <conditionalFormatting sqref="G470:W470">
    <cfRule type="expression" dxfId="3813" priority="2448">
      <formula>$G$341&lt;&gt;"Y"</formula>
    </cfRule>
  </conditionalFormatting>
  <conditionalFormatting sqref="G471:W471">
    <cfRule type="expression" dxfId="3812" priority="2452">
      <formula>$H$341&lt;&gt;"Y"</formula>
    </cfRule>
  </conditionalFormatting>
  <conditionalFormatting sqref="G472:W472">
    <cfRule type="expression" dxfId="3811" priority="2456">
      <formula>$I$341&lt;&gt;"Y"</formula>
    </cfRule>
  </conditionalFormatting>
  <conditionalFormatting sqref="G473:W473">
    <cfRule type="expression" dxfId="3810" priority="2460">
      <formula>$J$341&lt;&gt;"Y"</formula>
    </cfRule>
  </conditionalFormatting>
  <conditionalFormatting sqref="G474:W474">
    <cfRule type="expression" dxfId="3809" priority="2464">
      <formula>$K$341&lt;&gt;"Y"</formula>
    </cfRule>
  </conditionalFormatting>
  <conditionalFormatting sqref="G475:W475">
    <cfRule type="expression" dxfId="3808" priority="2468">
      <formula>$L$341&lt;&gt;"Y"</formula>
    </cfRule>
  </conditionalFormatting>
  <conditionalFormatting sqref="G476:W476">
    <cfRule type="expression" dxfId="3807" priority="2472">
      <formula>$M$341&lt;&gt;"Y"</formula>
    </cfRule>
  </conditionalFormatting>
  <conditionalFormatting sqref="G477:W477">
    <cfRule type="expression" dxfId="3806" priority="2476">
      <formula>$B$342&lt;&gt;"Y"</formula>
    </cfRule>
  </conditionalFormatting>
  <conditionalFormatting sqref="G478:W478">
    <cfRule type="expression" dxfId="3805" priority="2480">
      <formula>$C$342&lt;&gt;"Y"</formula>
    </cfRule>
  </conditionalFormatting>
  <conditionalFormatting sqref="G479:W479">
    <cfRule type="expression" dxfId="3804" priority="2484">
      <formula>$D$342&lt;&gt;"Y"</formula>
    </cfRule>
  </conditionalFormatting>
  <conditionalFormatting sqref="G47:W47">
    <cfRule type="expression" dxfId="3803" priority="380">
      <formula>$F$7&lt;&gt;"Y"</formula>
    </cfRule>
  </conditionalFormatting>
  <conditionalFormatting sqref="G480:W480">
    <cfRule type="expression" dxfId="3802" priority="2488">
      <formula>$E$342&lt;&gt;"Y"</formula>
    </cfRule>
  </conditionalFormatting>
  <conditionalFormatting sqref="G481:W481">
    <cfRule type="expression" dxfId="3801" priority="2492">
      <formula>$F$342&lt;&gt;"Y"</formula>
    </cfRule>
  </conditionalFormatting>
  <conditionalFormatting sqref="G482:W482">
    <cfRule type="expression" dxfId="3800" priority="2496">
      <formula>$G$342&lt;&gt;"Y"</formula>
    </cfRule>
  </conditionalFormatting>
  <conditionalFormatting sqref="G483:W483">
    <cfRule type="expression" dxfId="3799" priority="2500">
      <formula>$H$342&lt;&gt;"Y"</formula>
    </cfRule>
  </conditionalFormatting>
  <conditionalFormatting sqref="G484:W484">
    <cfRule type="expression" dxfId="3798" priority="2504">
      <formula>$I$342&lt;&gt;"Y"</formula>
    </cfRule>
  </conditionalFormatting>
  <conditionalFormatting sqref="G485:W485">
    <cfRule type="expression" dxfId="3797" priority="2508">
      <formula>$J$342&lt;&gt;"Y"</formula>
    </cfRule>
  </conditionalFormatting>
  <conditionalFormatting sqref="G486:W486">
    <cfRule type="expression" dxfId="3796" priority="2512">
      <formula>$K$342&lt;&gt;"Y"</formula>
    </cfRule>
  </conditionalFormatting>
  <conditionalFormatting sqref="G487:W487">
    <cfRule type="expression" dxfId="3795" priority="2516">
      <formula>$L$342&lt;&gt;"Y"</formula>
    </cfRule>
  </conditionalFormatting>
  <conditionalFormatting sqref="G488:W488">
    <cfRule type="expression" dxfId="3794" priority="2520">
      <formula>$M$342&lt;&gt;"Y"</formula>
    </cfRule>
  </conditionalFormatting>
  <conditionalFormatting sqref="G48:W48">
    <cfRule type="expression" dxfId="3793" priority="384">
      <formula>$G$7&lt;&gt;"Y"</formula>
    </cfRule>
  </conditionalFormatting>
  <conditionalFormatting sqref="G49:W49">
    <cfRule type="expression" dxfId="3792" priority="388">
      <formula>$H$7&lt;&gt;"Y"</formula>
    </cfRule>
  </conditionalFormatting>
  <conditionalFormatting sqref="G5">
    <cfRule type="cellIs" dxfId="3791" priority="9" operator="equal">
      <formula>"Y"</formula>
    </cfRule>
    <cfRule type="cellIs" dxfId="3790" priority="10" operator="equal">
      <formula>"N"</formula>
    </cfRule>
  </conditionalFormatting>
  <conditionalFormatting sqref="G50:W50">
    <cfRule type="expression" dxfId="3789" priority="392">
      <formula>$I$7&lt;&gt;"Y"</formula>
    </cfRule>
  </conditionalFormatting>
  <conditionalFormatting sqref="G51:W51">
    <cfRule type="expression" dxfId="3788" priority="396">
      <formula>$J$7&lt;&gt;"Y"</formula>
    </cfRule>
  </conditionalFormatting>
  <conditionalFormatting sqref="G52:W52">
    <cfRule type="expression" dxfId="3787" priority="400">
      <formula>$K$7&lt;&gt;"Y"</formula>
    </cfRule>
  </conditionalFormatting>
  <conditionalFormatting sqref="G53:W53">
    <cfRule type="expression" dxfId="3786" priority="404">
      <formula>$L$7&lt;&gt;"Y"</formula>
    </cfRule>
  </conditionalFormatting>
  <conditionalFormatting sqref="G54:W54">
    <cfRule type="expression" dxfId="3785" priority="408">
      <formula>$M$7&lt;&gt;"Y"</formula>
    </cfRule>
  </conditionalFormatting>
  <conditionalFormatting sqref="G55:W55">
    <cfRule type="expression" dxfId="3784" priority="412">
      <formula>$B$8&lt;&gt;"Y"</formula>
    </cfRule>
  </conditionalFormatting>
  <conditionalFormatting sqref="G56:W56">
    <cfRule type="expression" dxfId="3783" priority="416">
      <formula>$C$8&lt;&gt;"Y"</formula>
    </cfRule>
  </conditionalFormatting>
  <conditionalFormatting sqref="G57:W57">
    <cfRule type="expression" dxfId="3782" priority="420">
      <formula>$D$8&lt;&gt;"Y"</formula>
    </cfRule>
  </conditionalFormatting>
  <conditionalFormatting sqref="G58:W58">
    <cfRule type="expression" dxfId="3781" priority="424">
      <formula>$E$8&lt;&gt;"Y"</formula>
    </cfRule>
  </conditionalFormatting>
  <conditionalFormatting sqref="G59:W59">
    <cfRule type="expression" dxfId="3780" priority="428">
      <formula>$F$8&lt;&gt;"Y"</formula>
    </cfRule>
  </conditionalFormatting>
  <conditionalFormatting sqref="G6">
    <cfRule type="cellIs" dxfId="3779" priority="31" operator="equal">
      <formula>"Y"</formula>
    </cfRule>
    <cfRule type="cellIs" dxfId="3778" priority="32" operator="equal">
      <formula>"N"</formula>
    </cfRule>
  </conditionalFormatting>
  <conditionalFormatting sqref="G60:W60">
    <cfRule type="expression" dxfId="3777" priority="432">
      <formula>$G$8&lt;&gt;"Y"</formula>
    </cfRule>
  </conditionalFormatting>
  <conditionalFormatting sqref="G61:W61">
    <cfRule type="expression" dxfId="3776" priority="436">
      <formula>$H$8&lt;&gt;"Y"</formula>
    </cfRule>
  </conditionalFormatting>
  <conditionalFormatting sqref="G62:W62">
    <cfRule type="expression" dxfId="3775" priority="440">
      <formula>$I$8&lt;&gt;"Y"</formula>
    </cfRule>
  </conditionalFormatting>
  <conditionalFormatting sqref="G63:W63">
    <cfRule type="expression" dxfId="3774" priority="444">
      <formula>$J$8&lt;&gt;"Y"</formula>
    </cfRule>
  </conditionalFormatting>
  <conditionalFormatting sqref="G64:W64">
    <cfRule type="expression" dxfId="3773" priority="448">
      <formula>$K$8&lt;&gt;"Y"</formula>
    </cfRule>
  </conditionalFormatting>
  <conditionalFormatting sqref="G65:W65">
    <cfRule type="expression" dxfId="3772" priority="452">
      <formula>$L$8&lt;&gt;"Y"</formula>
    </cfRule>
  </conditionalFormatting>
  <conditionalFormatting sqref="G66:W66">
    <cfRule type="expression" dxfId="3771" priority="456">
      <formula>$M$8&lt;&gt;"Y"</formula>
    </cfRule>
  </conditionalFormatting>
  <conditionalFormatting sqref="G67:W67">
    <cfRule type="expression" dxfId="3770" priority="460">
      <formula>$B$9&lt;&gt;"Y"</formula>
    </cfRule>
  </conditionalFormatting>
  <conditionalFormatting sqref="G68:W68">
    <cfRule type="expression" dxfId="3769" priority="464">
      <formula>$C$9&lt;&gt;"Y"</formula>
    </cfRule>
  </conditionalFormatting>
  <conditionalFormatting sqref="G69:W69">
    <cfRule type="expression" dxfId="3768" priority="468">
      <formula>$D$9&lt;&gt;"Y"</formula>
    </cfRule>
  </conditionalFormatting>
  <conditionalFormatting sqref="G7">
    <cfRule type="cellIs" dxfId="3767" priority="53" operator="equal">
      <formula>"Y"</formula>
    </cfRule>
    <cfRule type="cellIs" dxfId="3766" priority="54" operator="equal">
      <formula>"N"</formula>
    </cfRule>
  </conditionalFormatting>
  <conditionalFormatting sqref="G70:W70">
    <cfRule type="expression" dxfId="3765" priority="472">
      <formula>$E$9&lt;&gt;"Y"</formula>
    </cfRule>
  </conditionalFormatting>
  <conditionalFormatting sqref="G71:W71">
    <cfRule type="expression" dxfId="3764" priority="476">
      <formula>$F$9&lt;&gt;"Y"</formula>
    </cfRule>
  </conditionalFormatting>
  <conditionalFormatting sqref="G72:W72">
    <cfRule type="expression" dxfId="3763" priority="480">
      <formula>$G$9&lt;&gt;"Y"</formula>
    </cfRule>
  </conditionalFormatting>
  <conditionalFormatting sqref="G73:W73">
    <cfRule type="expression" dxfId="3762" priority="484">
      <formula>$H$9&lt;&gt;"Y"</formula>
    </cfRule>
  </conditionalFormatting>
  <conditionalFormatting sqref="G74:W74">
    <cfRule type="expression" dxfId="3761" priority="488">
      <formula>$I$9&lt;&gt;"Y"</formula>
    </cfRule>
  </conditionalFormatting>
  <conditionalFormatting sqref="G75:W75">
    <cfRule type="expression" dxfId="3760" priority="492">
      <formula>$J$9&lt;&gt;"Y"</formula>
    </cfRule>
  </conditionalFormatting>
  <conditionalFormatting sqref="G76:W76">
    <cfRule type="expression" dxfId="3759" priority="496">
      <formula>$K$9&lt;&gt;"Y"</formula>
    </cfRule>
  </conditionalFormatting>
  <conditionalFormatting sqref="G77:W77">
    <cfRule type="expression" dxfId="3758" priority="500">
      <formula>$L$9&lt;&gt;"Y"</formula>
    </cfRule>
  </conditionalFormatting>
  <conditionalFormatting sqref="G78:W78">
    <cfRule type="expression" dxfId="3757" priority="504">
      <formula>$M$9&lt;&gt;"Y"</formula>
    </cfRule>
  </conditionalFormatting>
  <conditionalFormatting sqref="G79:W79">
    <cfRule type="expression" dxfId="3756" priority="508">
      <formula>$B$10&lt;&gt;"Y"</formula>
    </cfRule>
  </conditionalFormatting>
  <conditionalFormatting sqref="G8">
    <cfRule type="cellIs" dxfId="3755" priority="75" operator="equal">
      <formula>"Y"</formula>
    </cfRule>
    <cfRule type="cellIs" dxfId="3754" priority="76" operator="equal">
      <formula>"N"</formula>
    </cfRule>
  </conditionalFormatting>
  <conditionalFormatting sqref="G80:W80">
    <cfRule type="expression" dxfId="3753" priority="512">
      <formula>$C$10&lt;&gt;"Y"</formula>
    </cfRule>
  </conditionalFormatting>
  <conditionalFormatting sqref="G81:W81">
    <cfRule type="expression" dxfId="3752" priority="516">
      <formula>$D$10&lt;&gt;"Y"</formula>
    </cfRule>
  </conditionalFormatting>
  <conditionalFormatting sqref="G82:W82">
    <cfRule type="expression" dxfId="3751" priority="520">
      <formula>$E$10&lt;&gt;"Y"</formula>
    </cfRule>
  </conditionalFormatting>
  <conditionalFormatting sqref="G83:W83">
    <cfRule type="expression" dxfId="3750" priority="524">
      <formula>$F$10&lt;&gt;"Y"</formula>
    </cfRule>
  </conditionalFormatting>
  <conditionalFormatting sqref="G84:W84">
    <cfRule type="expression" dxfId="3749" priority="528">
      <formula>$G$10&lt;&gt;"Y"</formula>
    </cfRule>
  </conditionalFormatting>
  <conditionalFormatting sqref="G85:W85">
    <cfRule type="expression" dxfId="3748" priority="532">
      <formula>$H$10&lt;&gt;"Y"</formula>
    </cfRule>
  </conditionalFormatting>
  <conditionalFormatting sqref="G86:W86">
    <cfRule type="expression" dxfId="3747" priority="536">
      <formula>$I$10&lt;&gt;"Y"</formula>
    </cfRule>
  </conditionalFormatting>
  <conditionalFormatting sqref="G87:W87">
    <cfRule type="expression" dxfId="3746" priority="540">
      <formula>$J$10&lt;&gt;"Y"</formula>
    </cfRule>
  </conditionalFormatting>
  <conditionalFormatting sqref="G88:W88">
    <cfRule type="expression" dxfId="3745" priority="544">
      <formula>$K$10&lt;&gt;"Y"</formula>
    </cfRule>
  </conditionalFormatting>
  <conditionalFormatting sqref="G89:W89">
    <cfRule type="expression" dxfId="3744" priority="548">
      <formula>$L$10&lt;&gt;"Y"</formula>
    </cfRule>
  </conditionalFormatting>
  <conditionalFormatting sqref="G9">
    <cfRule type="cellIs" dxfId="3743" priority="97" operator="equal">
      <formula>"Y"</formula>
    </cfRule>
    <cfRule type="cellIs" dxfId="3742" priority="98" operator="equal">
      <formula>"N"</formula>
    </cfRule>
  </conditionalFormatting>
  <conditionalFormatting sqref="G90:W90">
    <cfRule type="expression" dxfId="3741" priority="552">
      <formula>$M$10&lt;&gt;"Y"</formula>
    </cfRule>
  </conditionalFormatting>
  <conditionalFormatting sqref="G91:W91">
    <cfRule type="expression" dxfId="3740" priority="556">
      <formula>$B$11&lt;&gt;"Y"</formula>
    </cfRule>
  </conditionalFormatting>
  <conditionalFormatting sqref="G92:W92">
    <cfRule type="expression" dxfId="3739" priority="560">
      <formula>$C$11&lt;&gt;"Y"</formula>
    </cfRule>
  </conditionalFormatting>
  <conditionalFormatting sqref="G93:W93">
    <cfRule type="expression" dxfId="3738" priority="564">
      <formula>$D$11&lt;&gt;"Y"</formula>
    </cfRule>
  </conditionalFormatting>
  <conditionalFormatting sqref="G94:W94">
    <cfRule type="expression" dxfId="3737" priority="568">
      <formula>$E$11&lt;&gt;"Y"</formula>
    </cfRule>
  </conditionalFormatting>
  <conditionalFormatting sqref="G95:W95">
    <cfRule type="expression" dxfId="3736" priority="572">
      <formula>$F$11&lt;&gt;"Y"</formula>
    </cfRule>
  </conditionalFormatting>
  <conditionalFormatting sqref="G96:W96">
    <cfRule type="expression" dxfId="3735" priority="576">
      <formula>$G$11&lt;&gt;"Y"</formula>
    </cfRule>
  </conditionalFormatting>
  <conditionalFormatting sqref="G97:W97">
    <cfRule type="expression" dxfId="3734" priority="580">
      <formula>$H$11&lt;&gt;"Y"</formula>
    </cfRule>
  </conditionalFormatting>
  <conditionalFormatting sqref="G98:W98">
    <cfRule type="expression" dxfId="3733" priority="584">
      <formula>$I$11&lt;&gt;"Y"</formula>
    </cfRule>
  </conditionalFormatting>
  <conditionalFormatting sqref="G99:W99">
    <cfRule type="expression" dxfId="3732" priority="588">
      <formula>$J$11&lt;&gt;"Y"</formula>
    </cfRule>
  </conditionalFormatting>
  <conditionalFormatting sqref="H10">
    <cfRule type="cellIs" dxfId="3731" priority="121" operator="equal">
      <formula>"Y"</formula>
    </cfRule>
    <cfRule type="cellIs" dxfId="3730" priority="122" operator="equal">
      <formula>"N"</formula>
    </cfRule>
  </conditionalFormatting>
  <conditionalFormatting sqref="H12">
    <cfRule type="cellIs" dxfId="3729" priority="167" operator="equal">
      <formula>"Y"</formula>
    </cfRule>
    <cfRule type="cellIs" dxfId="3728" priority="168" operator="equal">
      <formula>"N"</formula>
    </cfRule>
  </conditionalFormatting>
  <conditionalFormatting sqref="H13">
    <cfRule type="cellIs" dxfId="3727" priority="189" operator="equal">
      <formula>"Y"</formula>
    </cfRule>
    <cfRule type="cellIs" dxfId="3726" priority="190" operator="equal">
      <formula>"N"</formula>
    </cfRule>
  </conditionalFormatting>
  <conditionalFormatting sqref="H14">
    <cfRule type="cellIs" dxfId="3725" priority="211" operator="equal">
      <formula>"Y"</formula>
    </cfRule>
    <cfRule type="cellIs" dxfId="3724" priority="212" operator="equal">
      <formula>"N"</formula>
    </cfRule>
  </conditionalFormatting>
  <conditionalFormatting sqref="H15">
    <cfRule type="cellIs" dxfId="3723" priority="233" operator="equal">
      <formula>"Y"</formula>
    </cfRule>
    <cfRule type="cellIs" dxfId="3722" priority="234" operator="equal">
      <formula>"N"</formula>
    </cfRule>
  </conditionalFormatting>
  <conditionalFormatting sqref="H16">
    <cfRule type="cellIs" dxfId="3721" priority="255" operator="equal">
      <formula>"Y"</formula>
    </cfRule>
    <cfRule type="cellIs" dxfId="3720" priority="256" operator="equal">
      <formula>"N"</formula>
    </cfRule>
  </conditionalFormatting>
  <conditionalFormatting sqref="H168">
    <cfRule type="cellIs" dxfId="3719" priority="851" operator="equal">
      <formula>"Y"</formula>
    </cfRule>
    <cfRule type="cellIs" dxfId="3718" priority="852" operator="equal">
      <formula>"N"</formula>
    </cfRule>
  </conditionalFormatting>
  <conditionalFormatting sqref="H169">
    <cfRule type="cellIs" dxfId="3717" priority="873" operator="equal">
      <formula>"Y"</formula>
    </cfRule>
    <cfRule type="cellIs" dxfId="3716" priority="874" operator="equal">
      <formula>"N"</formula>
    </cfRule>
  </conditionalFormatting>
  <conditionalFormatting sqref="H170">
    <cfRule type="cellIs" dxfId="3715" priority="895" operator="equal">
      <formula>"Y"</formula>
    </cfRule>
    <cfRule type="cellIs" dxfId="3714" priority="896" operator="equal">
      <formula>"N"</formula>
    </cfRule>
  </conditionalFormatting>
  <conditionalFormatting sqref="H171">
    <cfRule type="cellIs" dxfId="3713" priority="917" operator="equal">
      <formula>"Y"</formula>
    </cfRule>
    <cfRule type="cellIs" dxfId="3712" priority="918" operator="equal">
      <formula>"N"</formula>
    </cfRule>
  </conditionalFormatting>
  <conditionalFormatting sqref="H172">
    <cfRule type="cellIs" dxfId="3711" priority="939" operator="equal">
      <formula>"Y"</formula>
    </cfRule>
    <cfRule type="cellIs" dxfId="3710" priority="940" operator="equal">
      <formula>"N"</formula>
    </cfRule>
  </conditionalFormatting>
  <conditionalFormatting sqref="H173">
    <cfRule type="cellIs" dxfId="3709" priority="961" operator="equal">
      <formula>"Y"</formula>
    </cfRule>
    <cfRule type="cellIs" dxfId="3708" priority="962" operator="equal">
      <formula>"N"</formula>
    </cfRule>
  </conditionalFormatting>
  <conditionalFormatting sqref="H175">
    <cfRule type="cellIs" dxfId="3707" priority="1007" operator="equal">
      <formula>"Y"</formula>
    </cfRule>
    <cfRule type="cellIs" dxfId="3706" priority="1008" operator="equal">
      <formula>"N"</formula>
    </cfRule>
  </conditionalFormatting>
  <conditionalFormatting sqref="H176">
    <cfRule type="cellIs" dxfId="3705" priority="1029" operator="equal">
      <formula>"Y"</formula>
    </cfRule>
    <cfRule type="cellIs" dxfId="3704" priority="1030" operator="equal">
      <formula>"N"</formula>
    </cfRule>
  </conditionalFormatting>
  <conditionalFormatting sqref="H177">
    <cfRule type="cellIs" dxfId="3703" priority="1051" operator="equal">
      <formula>"Y"</formula>
    </cfRule>
    <cfRule type="cellIs" dxfId="3702" priority="1052" operator="equal">
      <formula>"N"</formula>
    </cfRule>
  </conditionalFormatting>
  <conditionalFormatting sqref="H178">
    <cfRule type="cellIs" dxfId="3701" priority="1073" operator="equal">
      <formula>"Y"</formula>
    </cfRule>
    <cfRule type="cellIs" dxfId="3700" priority="1074" operator="equal">
      <formula>"N"</formula>
    </cfRule>
  </conditionalFormatting>
  <conditionalFormatting sqref="H179">
    <cfRule type="cellIs" dxfId="3699" priority="1095" operator="equal">
      <formula>"Y"</formula>
    </cfRule>
    <cfRule type="cellIs" dxfId="3698" priority="1096" operator="equal">
      <formula>"N"</formula>
    </cfRule>
  </conditionalFormatting>
  <conditionalFormatting sqref="H331">
    <cfRule type="cellIs" dxfId="3697" priority="1691" operator="equal">
      <formula>"Y"</formula>
    </cfRule>
    <cfRule type="cellIs" dxfId="3696" priority="1692" operator="equal">
      <formula>"N"</formula>
    </cfRule>
  </conditionalFormatting>
  <conditionalFormatting sqref="H332">
    <cfRule type="cellIs" dxfId="3695" priority="1713" operator="equal">
      <formula>"Y"</formula>
    </cfRule>
    <cfRule type="cellIs" dxfId="3694" priority="1714" operator="equal">
      <formula>"N"</formula>
    </cfRule>
  </conditionalFormatting>
  <conditionalFormatting sqref="H333">
    <cfRule type="cellIs" dxfId="3693" priority="1735" operator="equal">
      <formula>"Y"</formula>
    </cfRule>
    <cfRule type="cellIs" dxfId="3692" priority="1736" operator="equal">
      <formula>"N"</formula>
    </cfRule>
  </conditionalFormatting>
  <conditionalFormatting sqref="H334">
    <cfRule type="cellIs" dxfId="3691" priority="1757" operator="equal">
      <formula>"Y"</formula>
    </cfRule>
    <cfRule type="cellIs" dxfId="3690" priority="1758" operator="equal">
      <formula>"N"</formula>
    </cfRule>
  </conditionalFormatting>
  <conditionalFormatting sqref="H335">
    <cfRule type="cellIs" dxfId="3689" priority="1779" operator="equal">
      <formula>"Y"</formula>
    </cfRule>
    <cfRule type="cellIs" dxfId="3688" priority="1780" operator="equal">
      <formula>"N"</formula>
    </cfRule>
  </conditionalFormatting>
  <conditionalFormatting sqref="H336">
    <cfRule type="cellIs" dxfId="3687" priority="1801" operator="equal">
      <formula>"Y"</formula>
    </cfRule>
    <cfRule type="cellIs" dxfId="3686" priority="1802" operator="equal">
      <formula>"N"</formula>
    </cfRule>
  </conditionalFormatting>
  <conditionalFormatting sqref="H338">
    <cfRule type="cellIs" dxfId="3685" priority="1847" operator="equal">
      <formula>"Y"</formula>
    </cfRule>
    <cfRule type="cellIs" dxfId="3684" priority="1848" operator="equal">
      <formula>"N"</formula>
    </cfRule>
  </conditionalFormatting>
  <conditionalFormatting sqref="H339">
    <cfRule type="cellIs" dxfId="3683" priority="1869" operator="equal">
      <formula>"Y"</formula>
    </cfRule>
    <cfRule type="cellIs" dxfId="3682" priority="1870" operator="equal">
      <formula>"N"</formula>
    </cfRule>
  </conditionalFormatting>
  <conditionalFormatting sqref="H340">
    <cfRule type="cellIs" dxfId="3681" priority="1891" operator="equal">
      <formula>"Y"</formula>
    </cfRule>
    <cfRule type="cellIs" dxfId="3680" priority="1892" operator="equal">
      <formula>"N"</formula>
    </cfRule>
  </conditionalFormatting>
  <conditionalFormatting sqref="H341">
    <cfRule type="cellIs" dxfId="3679" priority="1913" operator="equal">
      <formula>"Y"</formula>
    </cfRule>
    <cfRule type="cellIs" dxfId="3678" priority="1914" operator="equal">
      <formula>"N"</formula>
    </cfRule>
  </conditionalFormatting>
  <conditionalFormatting sqref="H342">
    <cfRule type="cellIs" dxfId="3677" priority="1935" operator="equal">
      <formula>"Y"</formula>
    </cfRule>
    <cfRule type="cellIs" dxfId="3676" priority="1936" operator="equal">
      <formula>"N"</formula>
    </cfRule>
  </conditionalFormatting>
  <conditionalFormatting sqref="H5">
    <cfRule type="cellIs" dxfId="3675" priority="11" operator="equal">
      <formula>"Y"</formula>
    </cfRule>
    <cfRule type="cellIs" dxfId="3674" priority="12" operator="equal">
      <formula>"N"</formula>
    </cfRule>
  </conditionalFormatting>
  <conditionalFormatting sqref="H6">
    <cfRule type="cellIs" dxfId="3673" priority="33" operator="equal">
      <formula>"Y"</formula>
    </cfRule>
    <cfRule type="cellIs" dxfId="3672" priority="34" operator="equal">
      <formula>"N"</formula>
    </cfRule>
  </conditionalFormatting>
  <conditionalFormatting sqref="H7">
    <cfRule type="cellIs" dxfId="3671" priority="55" operator="equal">
      <formula>"Y"</formula>
    </cfRule>
    <cfRule type="cellIs" dxfId="3670" priority="56" operator="equal">
      <formula>"N"</formula>
    </cfRule>
  </conditionalFormatting>
  <conditionalFormatting sqref="H8">
    <cfRule type="cellIs" dxfId="3669" priority="77" operator="equal">
      <formula>"Y"</formula>
    </cfRule>
    <cfRule type="cellIs" dxfId="3668" priority="78" operator="equal">
      <formula>"N"</formula>
    </cfRule>
  </conditionalFormatting>
  <conditionalFormatting sqref="H9">
    <cfRule type="cellIs" dxfId="3667" priority="99" operator="equal">
      <formula>"Y"</formula>
    </cfRule>
    <cfRule type="cellIs" dxfId="3666" priority="100" operator="equal">
      <formula>"N"</formula>
    </cfRule>
  </conditionalFormatting>
  <conditionalFormatting sqref="I10">
    <cfRule type="cellIs" dxfId="3665" priority="123" operator="equal">
      <formula>"Y"</formula>
    </cfRule>
    <cfRule type="cellIs" dxfId="3664" priority="124" operator="equal">
      <formula>"N"</formula>
    </cfRule>
  </conditionalFormatting>
  <conditionalFormatting sqref="I11">
    <cfRule type="cellIs" dxfId="3663" priority="145" operator="equal">
      <formula>"Y"</formula>
    </cfRule>
    <cfRule type="cellIs" dxfId="3662" priority="146" operator="equal">
      <formula>"N"</formula>
    </cfRule>
  </conditionalFormatting>
  <conditionalFormatting sqref="I13">
    <cfRule type="cellIs" dxfId="3661" priority="191" operator="equal">
      <formula>"Y"</formula>
    </cfRule>
    <cfRule type="cellIs" dxfId="3660" priority="192" operator="equal">
      <formula>"N"</formula>
    </cfRule>
  </conditionalFormatting>
  <conditionalFormatting sqref="I14">
    <cfRule type="cellIs" dxfId="3659" priority="213" operator="equal">
      <formula>"Y"</formula>
    </cfRule>
    <cfRule type="cellIs" dxfId="3658" priority="214" operator="equal">
      <formula>"N"</formula>
    </cfRule>
  </conditionalFormatting>
  <conditionalFormatting sqref="I15">
    <cfRule type="cellIs" dxfId="3657" priority="235" operator="equal">
      <formula>"Y"</formula>
    </cfRule>
    <cfRule type="cellIs" dxfId="3656" priority="236" operator="equal">
      <formula>"N"</formula>
    </cfRule>
  </conditionalFormatting>
  <conditionalFormatting sqref="I16">
    <cfRule type="cellIs" dxfId="3655" priority="257" operator="equal">
      <formula>"Y"</formula>
    </cfRule>
    <cfRule type="cellIs" dxfId="3654" priority="258" operator="equal">
      <formula>"N"</formula>
    </cfRule>
  </conditionalFormatting>
  <conditionalFormatting sqref="I168">
    <cfRule type="cellIs" dxfId="3653" priority="853" operator="equal">
      <formula>"Y"</formula>
    </cfRule>
    <cfRule type="cellIs" dxfId="3652" priority="854" operator="equal">
      <formula>"N"</formula>
    </cfRule>
  </conditionalFormatting>
  <conditionalFormatting sqref="I169">
    <cfRule type="cellIs" dxfId="3651" priority="875" operator="equal">
      <formula>"Y"</formula>
    </cfRule>
    <cfRule type="cellIs" dxfId="3650" priority="876" operator="equal">
      <formula>"N"</formula>
    </cfRule>
  </conditionalFormatting>
  <conditionalFormatting sqref="I170">
    <cfRule type="cellIs" dxfId="3649" priority="897" operator="equal">
      <formula>"Y"</formula>
    </cfRule>
    <cfRule type="cellIs" dxfId="3648" priority="898" operator="equal">
      <formula>"N"</formula>
    </cfRule>
  </conditionalFormatting>
  <conditionalFormatting sqref="I171">
    <cfRule type="cellIs" dxfId="3647" priority="919" operator="equal">
      <formula>"Y"</formula>
    </cfRule>
    <cfRule type="cellIs" dxfId="3646" priority="920" operator="equal">
      <formula>"N"</formula>
    </cfRule>
  </conditionalFormatting>
  <conditionalFormatting sqref="I172">
    <cfRule type="cellIs" dxfId="3645" priority="941" operator="equal">
      <formula>"Y"</formula>
    </cfRule>
    <cfRule type="cellIs" dxfId="3644" priority="942" operator="equal">
      <formula>"N"</formula>
    </cfRule>
  </conditionalFormatting>
  <conditionalFormatting sqref="I173">
    <cfRule type="cellIs" dxfId="3643" priority="963" operator="equal">
      <formula>"Y"</formula>
    </cfRule>
    <cfRule type="cellIs" dxfId="3642" priority="964" operator="equal">
      <formula>"N"</formula>
    </cfRule>
  </conditionalFormatting>
  <conditionalFormatting sqref="I174">
    <cfRule type="cellIs" dxfId="3641" priority="985" operator="equal">
      <formula>"Y"</formula>
    </cfRule>
    <cfRule type="cellIs" dxfId="3640" priority="986" operator="equal">
      <formula>"N"</formula>
    </cfRule>
  </conditionalFormatting>
  <conditionalFormatting sqref="I176">
    <cfRule type="cellIs" dxfId="3639" priority="1031" operator="equal">
      <formula>"Y"</formula>
    </cfRule>
    <cfRule type="cellIs" dxfId="3638" priority="1032" operator="equal">
      <formula>"N"</formula>
    </cfRule>
  </conditionalFormatting>
  <conditionalFormatting sqref="I177">
    <cfRule type="cellIs" dxfId="3637" priority="1053" operator="equal">
      <formula>"Y"</formula>
    </cfRule>
    <cfRule type="cellIs" dxfId="3636" priority="1054" operator="equal">
      <formula>"N"</formula>
    </cfRule>
  </conditionalFormatting>
  <conditionalFormatting sqref="I178">
    <cfRule type="cellIs" dxfId="3635" priority="1075" operator="equal">
      <formula>"Y"</formula>
    </cfRule>
    <cfRule type="cellIs" dxfId="3634" priority="1076" operator="equal">
      <formula>"N"</formula>
    </cfRule>
  </conditionalFormatting>
  <conditionalFormatting sqref="I179">
    <cfRule type="cellIs" dxfId="3633" priority="1097" operator="equal">
      <formula>"Y"</formula>
    </cfRule>
    <cfRule type="cellIs" dxfId="3632" priority="1098" operator="equal">
      <formula>"N"</formula>
    </cfRule>
  </conditionalFormatting>
  <conditionalFormatting sqref="I331">
    <cfRule type="cellIs" dxfId="3631" priority="1693" operator="equal">
      <formula>"Y"</formula>
    </cfRule>
    <cfRule type="cellIs" dxfId="3630" priority="1694" operator="equal">
      <formula>"N"</formula>
    </cfRule>
  </conditionalFormatting>
  <conditionalFormatting sqref="I332">
    <cfRule type="cellIs" dxfId="3629" priority="1715" operator="equal">
      <formula>"Y"</formula>
    </cfRule>
    <cfRule type="cellIs" dxfId="3628" priority="1716" operator="equal">
      <formula>"N"</formula>
    </cfRule>
  </conditionalFormatting>
  <conditionalFormatting sqref="I333">
    <cfRule type="cellIs" dxfId="3627" priority="1737" operator="equal">
      <formula>"Y"</formula>
    </cfRule>
    <cfRule type="cellIs" dxfId="3626" priority="1738" operator="equal">
      <formula>"N"</formula>
    </cfRule>
  </conditionalFormatting>
  <conditionalFormatting sqref="I334">
    <cfRule type="cellIs" dxfId="3625" priority="1759" operator="equal">
      <formula>"Y"</formula>
    </cfRule>
    <cfRule type="cellIs" dxfId="3624" priority="1760" operator="equal">
      <formula>"N"</formula>
    </cfRule>
  </conditionalFormatting>
  <conditionalFormatting sqref="I335">
    <cfRule type="cellIs" dxfId="3623" priority="1781" operator="equal">
      <formula>"Y"</formula>
    </cfRule>
    <cfRule type="cellIs" dxfId="3622" priority="1782" operator="equal">
      <formula>"N"</formula>
    </cfRule>
  </conditionalFormatting>
  <conditionalFormatting sqref="I336">
    <cfRule type="cellIs" dxfId="3621" priority="1803" operator="equal">
      <formula>"Y"</formula>
    </cfRule>
    <cfRule type="cellIs" dxfId="3620" priority="1804" operator="equal">
      <formula>"N"</formula>
    </cfRule>
  </conditionalFormatting>
  <conditionalFormatting sqref="I337">
    <cfRule type="cellIs" dxfId="3619" priority="1825" operator="equal">
      <formula>"Y"</formula>
    </cfRule>
    <cfRule type="cellIs" dxfId="3618" priority="1826" operator="equal">
      <formula>"N"</formula>
    </cfRule>
  </conditionalFormatting>
  <conditionalFormatting sqref="I339">
    <cfRule type="cellIs" dxfId="3617" priority="1871" operator="equal">
      <formula>"Y"</formula>
    </cfRule>
    <cfRule type="cellIs" dxfId="3616" priority="1872" operator="equal">
      <formula>"N"</formula>
    </cfRule>
  </conditionalFormatting>
  <conditionalFormatting sqref="I340">
    <cfRule type="cellIs" dxfId="3615" priority="1893" operator="equal">
      <formula>"Y"</formula>
    </cfRule>
    <cfRule type="cellIs" dxfId="3614" priority="1894" operator="equal">
      <formula>"N"</formula>
    </cfRule>
  </conditionalFormatting>
  <conditionalFormatting sqref="I341">
    <cfRule type="cellIs" dxfId="3613" priority="1915" operator="equal">
      <formula>"Y"</formula>
    </cfRule>
    <cfRule type="cellIs" dxfId="3612" priority="1916" operator="equal">
      <formula>"N"</formula>
    </cfRule>
  </conditionalFormatting>
  <conditionalFormatting sqref="I342">
    <cfRule type="cellIs" dxfId="3611" priority="1937" operator="equal">
      <formula>"Y"</formula>
    </cfRule>
    <cfRule type="cellIs" dxfId="3610" priority="1938" operator="equal">
      <formula>"N"</formula>
    </cfRule>
  </conditionalFormatting>
  <conditionalFormatting sqref="I5">
    <cfRule type="cellIs" dxfId="3609" priority="13" operator="equal">
      <formula>"Y"</formula>
    </cfRule>
    <cfRule type="cellIs" dxfId="3608" priority="14" operator="equal">
      <formula>"N"</formula>
    </cfRule>
  </conditionalFormatting>
  <conditionalFormatting sqref="I6">
    <cfRule type="cellIs" dxfId="3607" priority="35" operator="equal">
      <formula>"Y"</formula>
    </cfRule>
    <cfRule type="cellIs" dxfId="3606" priority="36" operator="equal">
      <formula>"N"</formula>
    </cfRule>
  </conditionalFormatting>
  <conditionalFormatting sqref="I7">
    <cfRule type="cellIs" dxfId="3605" priority="57" operator="equal">
      <formula>"Y"</formula>
    </cfRule>
    <cfRule type="cellIs" dxfId="3604" priority="58" operator="equal">
      <formula>"N"</formula>
    </cfRule>
  </conditionalFormatting>
  <conditionalFormatting sqref="I8">
    <cfRule type="cellIs" dxfId="3603" priority="79" operator="equal">
      <formula>"Y"</formula>
    </cfRule>
    <cfRule type="cellIs" dxfId="3602" priority="80" operator="equal">
      <formula>"N"</formula>
    </cfRule>
  </conditionalFormatting>
  <conditionalFormatting sqref="I9">
    <cfRule type="cellIs" dxfId="3601" priority="101" operator="equal">
      <formula>"Y"</formula>
    </cfRule>
    <cfRule type="cellIs" dxfId="3600" priority="102" operator="equal">
      <formula>"N"</formula>
    </cfRule>
  </conditionalFormatting>
  <conditionalFormatting sqref="J10">
    <cfRule type="cellIs" dxfId="3599" priority="125" operator="equal">
      <formula>"Y"</formula>
    </cfRule>
    <cfRule type="cellIs" dxfId="3598" priority="126" operator="equal">
      <formula>"N"</formula>
    </cfRule>
  </conditionalFormatting>
  <conditionalFormatting sqref="J11">
    <cfRule type="cellIs" dxfId="3597" priority="147" operator="equal">
      <formula>"Y"</formula>
    </cfRule>
    <cfRule type="cellIs" dxfId="3596" priority="148" operator="equal">
      <formula>"N"</formula>
    </cfRule>
  </conditionalFormatting>
  <conditionalFormatting sqref="J12">
    <cfRule type="cellIs" dxfId="3595" priority="169" operator="equal">
      <formula>"Y"</formula>
    </cfRule>
    <cfRule type="cellIs" dxfId="3594" priority="170" operator="equal">
      <formula>"N"</formula>
    </cfRule>
  </conditionalFormatting>
  <conditionalFormatting sqref="J14">
    <cfRule type="cellIs" dxfId="3593" priority="215" operator="equal">
      <formula>"Y"</formula>
    </cfRule>
    <cfRule type="cellIs" dxfId="3592" priority="216" operator="equal">
      <formula>"N"</formula>
    </cfRule>
  </conditionalFormatting>
  <conditionalFormatting sqref="J15">
    <cfRule type="cellIs" dxfId="3591" priority="237" operator="equal">
      <formula>"Y"</formula>
    </cfRule>
    <cfRule type="cellIs" dxfId="3590" priority="238" operator="equal">
      <formula>"N"</formula>
    </cfRule>
  </conditionalFormatting>
  <conditionalFormatting sqref="J16">
    <cfRule type="cellIs" dxfId="3589" priority="259" operator="equal">
      <formula>"Y"</formula>
    </cfRule>
    <cfRule type="cellIs" dxfId="3588" priority="260" operator="equal">
      <formula>"N"</formula>
    </cfRule>
  </conditionalFormatting>
  <conditionalFormatting sqref="J168">
    <cfRule type="cellIs" dxfId="3587" priority="855" operator="equal">
      <formula>"Y"</formula>
    </cfRule>
    <cfRule type="cellIs" dxfId="3586" priority="856" operator="equal">
      <formula>"N"</formula>
    </cfRule>
  </conditionalFormatting>
  <conditionalFormatting sqref="J169">
    <cfRule type="cellIs" dxfId="3585" priority="877" operator="equal">
      <formula>"Y"</formula>
    </cfRule>
    <cfRule type="cellIs" dxfId="3584" priority="878" operator="equal">
      <formula>"N"</formula>
    </cfRule>
  </conditionalFormatting>
  <conditionalFormatting sqref="J170">
    <cfRule type="cellIs" dxfId="3583" priority="899" operator="equal">
      <formula>"Y"</formula>
    </cfRule>
    <cfRule type="cellIs" dxfId="3582" priority="900" operator="equal">
      <formula>"N"</formula>
    </cfRule>
  </conditionalFormatting>
  <conditionalFormatting sqref="J171">
    <cfRule type="cellIs" dxfId="3581" priority="921" operator="equal">
      <formula>"Y"</formula>
    </cfRule>
    <cfRule type="cellIs" dxfId="3580" priority="922" operator="equal">
      <formula>"N"</formula>
    </cfRule>
  </conditionalFormatting>
  <conditionalFormatting sqref="J172">
    <cfRule type="cellIs" dxfId="3579" priority="943" operator="equal">
      <formula>"Y"</formula>
    </cfRule>
    <cfRule type="cellIs" dxfId="3578" priority="944" operator="equal">
      <formula>"N"</formula>
    </cfRule>
  </conditionalFormatting>
  <conditionalFormatting sqref="J173">
    <cfRule type="cellIs" dxfId="3577" priority="965" operator="equal">
      <formula>"Y"</formula>
    </cfRule>
    <cfRule type="cellIs" dxfId="3576" priority="966" operator="equal">
      <formula>"N"</formula>
    </cfRule>
  </conditionalFormatting>
  <conditionalFormatting sqref="J174">
    <cfRule type="cellIs" dxfId="3575" priority="987" operator="equal">
      <formula>"Y"</formula>
    </cfRule>
    <cfRule type="cellIs" dxfId="3574" priority="988" operator="equal">
      <formula>"N"</formula>
    </cfRule>
  </conditionalFormatting>
  <conditionalFormatting sqref="J175">
    <cfRule type="cellIs" dxfId="3573" priority="1009" operator="equal">
      <formula>"Y"</formula>
    </cfRule>
    <cfRule type="cellIs" dxfId="3572" priority="1010" operator="equal">
      <formula>"N"</formula>
    </cfRule>
  </conditionalFormatting>
  <conditionalFormatting sqref="J177">
    <cfRule type="cellIs" dxfId="3571" priority="1055" operator="equal">
      <formula>"Y"</formula>
    </cfRule>
    <cfRule type="cellIs" dxfId="3570" priority="1056" operator="equal">
      <formula>"N"</formula>
    </cfRule>
  </conditionalFormatting>
  <conditionalFormatting sqref="J178">
    <cfRule type="cellIs" dxfId="3569" priority="1077" operator="equal">
      <formula>"Y"</formula>
    </cfRule>
    <cfRule type="cellIs" dxfId="3568" priority="1078" operator="equal">
      <formula>"N"</formula>
    </cfRule>
  </conditionalFormatting>
  <conditionalFormatting sqref="J179">
    <cfRule type="cellIs" dxfId="3567" priority="1099" operator="equal">
      <formula>"Y"</formula>
    </cfRule>
    <cfRule type="cellIs" dxfId="3566" priority="1100" operator="equal">
      <formula>"N"</formula>
    </cfRule>
  </conditionalFormatting>
  <conditionalFormatting sqref="J331">
    <cfRule type="cellIs" dxfId="3565" priority="1695" operator="equal">
      <formula>"Y"</formula>
    </cfRule>
    <cfRule type="cellIs" dxfId="3564" priority="1696" operator="equal">
      <formula>"N"</formula>
    </cfRule>
  </conditionalFormatting>
  <conditionalFormatting sqref="J332">
    <cfRule type="cellIs" dxfId="3563" priority="1717" operator="equal">
      <formula>"Y"</formula>
    </cfRule>
    <cfRule type="cellIs" dxfId="3562" priority="1718" operator="equal">
      <formula>"N"</formula>
    </cfRule>
  </conditionalFormatting>
  <conditionalFormatting sqref="J333">
    <cfRule type="cellIs" dxfId="3561" priority="1739" operator="equal">
      <formula>"Y"</formula>
    </cfRule>
    <cfRule type="cellIs" dxfId="3560" priority="1740" operator="equal">
      <formula>"N"</formula>
    </cfRule>
  </conditionalFormatting>
  <conditionalFormatting sqref="J334">
    <cfRule type="cellIs" dxfId="3559" priority="1761" operator="equal">
      <formula>"Y"</formula>
    </cfRule>
    <cfRule type="cellIs" dxfId="3558" priority="1762" operator="equal">
      <formula>"N"</formula>
    </cfRule>
  </conditionalFormatting>
  <conditionalFormatting sqref="J335">
    <cfRule type="cellIs" dxfId="3557" priority="1783" operator="equal">
      <formula>"Y"</formula>
    </cfRule>
    <cfRule type="cellIs" dxfId="3556" priority="1784" operator="equal">
      <formula>"N"</formula>
    </cfRule>
  </conditionalFormatting>
  <conditionalFormatting sqref="J336">
    <cfRule type="cellIs" dxfId="3555" priority="1805" operator="equal">
      <formula>"Y"</formula>
    </cfRule>
    <cfRule type="cellIs" dxfId="3554" priority="1806" operator="equal">
      <formula>"N"</formula>
    </cfRule>
  </conditionalFormatting>
  <conditionalFormatting sqref="J337">
    <cfRule type="cellIs" dxfId="3553" priority="1827" operator="equal">
      <formula>"Y"</formula>
    </cfRule>
    <cfRule type="cellIs" dxfId="3552" priority="1828" operator="equal">
      <formula>"N"</formula>
    </cfRule>
  </conditionalFormatting>
  <conditionalFormatting sqref="J338">
    <cfRule type="cellIs" dxfId="3551" priority="1849" operator="equal">
      <formula>"Y"</formula>
    </cfRule>
    <cfRule type="cellIs" dxfId="3550" priority="1850" operator="equal">
      <formula>"N"</formula>
    </cfRule>
  </conditionalFormatting>
  <conditionalFormatting sqref="J340">
    <cfRule type="cellIs" dxfId="3549" priority="1895" operator="equal">
      <formula>"Y"</formula>
    </cfRule>
    <cfRule type="cellIs" dxfId="3548" priority="1896" operator="equal">
      <formula>"N"</formula>
    </cfRule>
  </conditionalFormatting>
  <conditionalFormatting sqref="J341">
    <cfRule type="cellIs" dxfId="3547" priority="1917" operator="equal">
      <formula>"Y"</formula>
    </cfRule>
    <cfRule type="cellIs" dxfId="3546" priority="1918" operator="equal">
      <formula>"N"</formula>
    </cfRule>
  </conditionalFormatting>
  <conditionalFormatting sqref="J342">
    <cfRule type="cellIs" dxfId="3545" priority="1939" operator="equal">
      <formula>"Y"</formula>
    </cfRule>
    <cfRule type="cellIs" dxfId="3544" priority="1940" operator="equal">
      <formula>"N"</formula>
    </cfRule>
  </conditionalFormatting>
  <conditionalFormatting sqref="J5">
    <cfRule type="cellIs" dxfId="3543" priority="15" operator="equal">
      <formula>"Y"</formula>
    </cfRule>
    <cfRule type="cellIs" dxfId="3542" priority="16" operator="equal">
      <formula>"N"</formula>
    </cfRule>
  </conditionalFormatting>
  <conditionalFormatting sqref="J6">
    <cfRule type="cellIs" dxfId="3541" priority="37" operator="equal">
      <formula>"Y"</formula>
    </cfRule>
    <cfRule type="cellIs" dxfId="3540" priority="38" operator="equal">
      <formula>"N"</formula>
    </cfRule>
  </conditionalFormatting>
  <conditionalFormatting sqref="J7">
    <cfRule type="cellIs" dxfId="3539" priority="59" operator="equal">
      <formula>"Y"</formula>
    </cfRule>
    <cfRule type="cellIs" dxfId="3538" priority="60" operator="equal">
      <formula>"N"</formula>
    </cfRule>
  </conditionalFormatting>
  <conditionalFormatting sqref="J8">
    <cfRule type="cellIs" dxfId="3537" priority="81" operator="equal">
      <formula>"Y"</formula>
    </cfRule>
    <cfRule type="cellIs" dxfId="3536" priority="82" operator="equal">
      <formula>"N"</formula>
    </cfRule>
  </conditionalFormatting>
  <conditionalFormatting sqref="J9">
    <cfRule type="cellIs" dxfId="3535" priority="103" operator="equal">
      <formula>"Y"</formula>
    </cfRule>
    <cfRule type="cellIs" dxfId="3534" priority="104" operator="equal">
      <formula>"N"</formula>
    </cfRule>
  </conditionalFormatting>
  <conditionalFormatting sqref="K10">
    <cfRule type="cellIs" dxfId="3533" priority="127" operator="equal">
      <formula>"Y"</formula>
    </cfRule>
    <cfRule type="cellIs" dxfId="3532" priority="128" operator="equal">
      <formula>"N"</formula>
    </cfRule>
  </conditionalFormatting>
  <conditionalFormatting sqref="K11">
    <cfRule type="cellIs" dxfId="3531" priority="149" operator="equal">
      <formula>"Y"</formula>
    </cfRule>
    <cfRule type="cellIs" dxfId="3530" priority="150" operator="equal">
      <formula>"N"</formula>
    </cfRule>
  </conditionalFormatting>
  <conditionalFormatting sqref="K12">
    <cfRule type="cellIs" dxfId="3529" priority="171" operator="equal">
      <formula>"Y"</formula>
    </cfRule>
    <cfRule type="cellIs" dxfId="3528" priority="172" operator="equal">
      <formula>"N"</formula>
    </cfRule>
  </conditionalFormatting>
  <conditionalFormatting sqref="K13">
    <cfRule type="cellIs" dxfId="3527" priority="193" operator="equal">
      <formula>"Y"</formula>
    </cfRule>
    <cfRule type="cellIs" dxfId="3526" priority="194" operator="equal">
      <formula>"N"</formula>
    </cfRule>
  </conditionalFormatting>
  <conditionalFormatting sqref="K15">
    <cfRule type="cellIs" dxfId="3525" priority="239" operator="equal">
      <formula>"Y"</formula>
    </cfRule>
    <cfRule type="cellIs" dxfId="3524" priority="240" operator="equal">
      <formula>"N"</formula>
    </cfRule>
  </conditionalFormatting>
  <conditionalFormatting sqref="K16">
    <cfRule type="cellIs" dxfId="3523" priority="261" operator="equal">
      <formula>"Y"</formula>
    </cfRule>
    <cfRule type="cellIs" dxfId="3522" priority="262" operator="equal">
      <formula>"N"</formula>
    </cfRule>
  </conditionalFormatting>
  <conditionalFormatting sqref="K168">
    <cfRule type="cellIs" dxfId="3521" priority="857" operator="equal">
      <formula>"Y"</formula>
    </cfRule>
    <cfRule type="cellIs" dxfId="3520" priority="858" operator="equal">
      <formula>"N"</formula>
    </cfRule>
  </conditionalFormatting>
  <conditionalFormatting sqref="K169">
    <cfRule type="cellIs" dxfId="3519" priority="879" operator="equal">
      <formula>"Y"</formula>
    </cfRule>
    <cfRule type="cellIs" dxfId="3518" priority="880" operator="equal">
      <formula>"N"</formula>
    </cfRule>
  </conditionalFormatting>
  <conditionalFormatting sqref="K170">
    <cfRule type="cellIs" dxfId="3517" priority="901" operator="equal">
      <formula>"Y"</formula>
    </cfRule>
    <cfRule type="cellIs" dxfId="3516" priority="902" operator="equal">
      <formula>"N"</formula>
    </cfRule>
  </conditionalFormatting>
  <conditionalFormatting sqref="K171">
    <cfRule type="cellIs" dxfId="3515" priority="923" operator="equal">
      <formula>"Y"</formula>
    </cfRule>
    <cfRule type="cellIs" dxfId="3514" priority="924" operator="equal">
      <formula>"N"</formula>
    </cfRule>
  </conditionalFormatting>
  <conditionalFormatting sqref="K172">
    <cfRule type="cellIs" dxfId="3513" priority="945" operator="equal">
      <formula>"Y"</formula>
    </cfRule>
    <cfRule type="cellIs" dxfId="3512" priority="946" operator="equal">
      <formula>"N"</formula>
    </cfRule>
  </conditionalFormatting>
  <conditionalFormatting sqref="K173">
    <cfRule type="cellIs" dxfId="3511" priority="967" operator="equal">
      <formula>"Y"</formula>
    </cfRule>
    <cfRule type="cellIs" dxfId="3510" priority="968" operator="equal">
      <formula>"N"</formula>
    </cfRule>
  </conditionalFormatting>
  <conditionalFormatting sqref="K174">
    <cfRule type="cellIs" dxfId="3509" priority="989" operator="equal">
      <formula>"Y"</formula>
    </cfRule>
    <cfRule type="cellIs" dxfId="3508" priority="990" operator="equal">
      <formula>"N"</formula>
    </cfRule>
  </conditionalFormatting>
  <conditionalFormatting sqref="K175">
    <cfRule type="cellIs" dxfId="3507" priority="1011" operator="equal">
      <formula>"Y"</formula>
    </cfRule>
    <cfRule type="cellIs" dxfId="3506" priority="1012" operator="equal">
      <formula>"N"</formula>
    </cfRule>
  </conditionalFormatting>
  <conditionalFormatting sqref="K176">
    <cfRule type="cellIs" dxfId="3505" priority="1033" operator="equal">
      <formula>"Y"</formula>
    </cfRule>
    <cfRule type="cellIs" dxfId="3504" priority="1034" operator="equal">
      <formula>"N"</formula>
    </cfRule>
  </conditionalFormatting>
  <conditionalFormatting sqref="K178">
    <cfRule type="cellIs" dxfId="3503" priority="1079" operator="equal">
      <formula>"Y"</formula>
    </cfRule>
    <cfRule type="cellIs" dxfId="3502" priority="1080" operator="equal">
      <formula>"N"</formula>
    </cfRule>
  </conditionalFormatting>
  <conditionalFormatting sqref="K179">
    <cfRule type="cellIs" dxfId="3501" priority="1101" operator="equal">
      <formula>"Y"</formula>
    </cfRule>
    <cfRule type="cellIs" dxfId="3500" priority="1102" operator="equal">
      <formula>"N"</formula>
    </cfRule>
  </conditionalFormatting>
  <conditionalFormatting sqref="K331">
    <cfRule type="cellIs" dxfId="3499" priority="1697" operator="equal">
      <formula>"Y"</formula>
    </cfRule>
    <cfRule type="cellIs" dxfId="3498" priority="1698" operator="equal">
      <formula>"N"</formula>
    </cfRule>
  </conditionalFormatting>
  <conditionalFormatting sqref="K332">
    <cfRule type="cellIs" dxfId="3497" priority="1719" operator="equal">
      <formula>"Y"</formula>
    </cfRule>
    <cfRule type="cellIs" dxfId="3496" priority="1720" operator="equal">
      <formula>"N"</formula>
    </cfRule>
  </conditionalFormatting>
  <conditionalFormatting sqref="K333">
    <cfRule type="cellIs" dxfId="3495" priority="1741" operator="equal">
      <formula>"Y"</formula>
    </cfRule>
    <cfRule type="cellIs" dxfId="3494" priority="1742" operator="equal">
      <formula>"N"</formula>
    </cfRule>
  </conditionalFormatting>
  <conditionalFormatting sqref="K334">
    <cfRule type="cellIs" dxfId="3493" priority="1763" operator="equal">
      <formula>"Y"</formula>
    </cfRule>
    <cfRule type="cellIs" dxfId="3492" priority="1764" operator="equal">
      <formula>"N"</formula>
    </cfRule>
  </conditionalFormatting>
  <conditionalFormatting sqref="K335">
    <cfRule type="cellIs" dxfId="3491" priority="1785" operator="equal">
      <formula>"Y"</formula>
    </cfRule>
    <cfRule type="cellIs" dxfId="3490" priority="1786" operator="equal">
      <formula>"N"</formula>
    </cfRule>
  </conditionalFormatting>
  <conditionalFormatting sqref="K336">
    <cfRule type="cellIs" dxfId="3489" priority="1807" operator="equal">
      <formula>"Y"</formula>
    </cfRule>
    <cfRule type="cellIs" dxfId="3488" priority="1808" operator="equal">
      <formula>"N"</formula>
    </cfRule>
  </conditionalFormatting>
  <conditionalFormatting sqref="K337">
    <cfRule type="cellIs" dxfId="3487" priority="1829" operator="equal">
      <formula>"Y"</formula>
    </cfRule>
    <cfRule type="cellIs" dxfId="3486" priority="1830" operator="equal">
      <formula>"N"</formula>
    </cfRule>
  </conditionalFormatting>
  <conditionalFormatting sqref="K338">
    <cfRule type="cellIs" dxfId="3485" priority="1851" operator="equal">
      <formula>"Y"</formula>
    </cfRule>
    <cfRule type="cellIs" dxfId="3484" priority="1852" operator="equal">
      <formula>"N"</formula>
    </cfRule>
  </conditionalFormatting>
  <conditionalFormatting sqref="K339">
    <cfRule type="cellIs" dxfId="3483" priority="1873" operator="equal">
      <formula>"Y"</formula>
    </cfRule>
    <cfRule type="cellIs" dxfId="3482" priority="1874" operator="equal">
      <formula>"N"</formula>
    </cfRule>
  </conditionalFormatting>
  <conditionalFormatting sqref="K341">
    <cfRule type="cellIs" dxfId="3481" priority="1919" operator="equal">
      <formula>"Y"</formula>
    </cfRule>
    <cfRule type="cellIs" dxfId="3480" priority="1920" operator="equal">
      <formula>"N"</formula>
    </cfRule>
  </conditionalFormatting>
  <conditionalFormatting sqref="K342">
    <cfRule type="cellIs" dxfId="3479" priority="1941" operator="equal">
      <formula>"Y"</formula>
    </cfRule>
    <cfRule type="cellIs" dxfId="3478" priority="1942" operator="equal">
      <formula>"N"</formula>
    </cfRule>
  </conditionalFormatting>
  <conditionalFormatting sqref="K5">
    <cfRule type="cellIs" dxfId="3477" priority="17" operator="equal">
      <formula>"Y"</formula>
    </cfRule>
    <cfRule type="cellIs" dxfId="3476" priority="18" operator="equal">
      <formula>"N"</formula>
    </cfRule>
  </conditionalFormatting>
  <conditionalFormatting sqref="K6">
    <cfRule type="cellIs" dxfId="3475" priority="39" operator="equal">
      <formula>"Y"</formula>
    </cfRule>
    <cfRule type="cellIs" dxfId="3474" priority="40" operator="equal">
      <formula>"N"</formula>
    </cfRule>
  </conditionalFormatting>
  <conditionalFormatting sqref="K7">
    <cfRule type="cellIs" dxfId="3473" priority="61" operator="equal">
      <formula>"Y"</formula>
    </cfRule>
    <cfRule type="cellIs" dxfId="3472" priority="62" operator="equal">
      <formula>"N"</formula>
    </cfRule>
  </conditionalFormatting>
  <conditionalFormatting sqref="K8">
    <cfRule type="cellIs" dxfId="3471" priority="83" operator="equal">
      <formula>"Y"</formula>
    </cfRule>
    <cfRule type="cellIs" dxfId="3470" priority="84" operator="equal">
      <formula>"N"</formula>
    </cfRule>
  </conditionalFormatting>
  <conditionalFormatting sqref="K9">
    <cfRule type="cellIs" dxfId="3469" priority="105" operator="equal">
      <formula>"Y"</formula>
    </cfRule>
    <cfRule type="cellIs" dxfId="3468" priority="106" operator="equal">
      <formula>"N"</formula>
    </cfRule>
  </conditionalFormatting>
  <conditionalFormatting sqref="L10">
    <cfRule type="cellIs" dxfId="3467" priority="129" operator="equal">
      <formula>"Y"</formula>
    </cfRule>
    <cfRule type="cellIs" dxfId="3466" priority="130" operator="equal">
      <formula>"N"</formula>
    </cfRule>
  </conditionalFormatting>
  <conditionalFormatting sqref="L11">
    <cfRule type="cellIs" dxfId="3465" priority="151" operator="equal">
      <formula>"Y"</formula>
    </cfRule>
    <cfRule type="cellIs" dxfId="3464" priority="152" operator="equal">
      <formula>"N"</formula>
    </cfRule>
  </conditionalFormatting>
  <conditionalFormatting sqref="L12">
    <cfRule type="cellIs" dxfId="3463" priority="173" operator="equal">
      <formula>"Y"</formula>
    </cfRule>
    <cfRule type="cellIs" dxfId="3462" priority="174" operator="equal">
      <formula>"N"</formula>
    </cfRule>
  </conditionalFormatting>
  <conditionalFormatting sqref="L13">
    <cfRule type="cellIs" dxfId="3461" priority="195" operator="equal">
      <formula>"Y"</formula>
    </cfRule>
    <cfRule type="cellIs" dxfId="3460" priority="196" operator="equal">
      <formula>"N"</formula>
    </cfRule>
  </conditionalFormatting>
  <conditionalFormatting sqref="L14">
    <cfRule type="cellIs" dxfId="3459" priority="217" operator="equal">
      <formula>"Y"</formula>
    </cfRule>
    <cfRule type="cellIs" dxfId="3458" priority="218" operator="equal">
      <formula>"N"</formula>
    </cfRule>
  </conditionalFormatting>
  <conditionalFormatting sqref="L16">
    <cfRule type="cellIs" dxfId="3457" priority="263" operator="equal">
      <formula>"Y"</formula>
    </cfRule>
    <cfRule type="cellIs" dxfId="3456" priority="264" operator="equal">
      <formula>"N"</formula>
    </cfRule>
  </conditionalFormatting>
  <conditionalFormatting sqref="L168">
    <cfRule type="cellIs" dxfId="3455" priority="859" operator="equal">
      <formula>"Y"</formula>
    </cfRule>
    <cfRule type="cellIs" dxfId="3454" priority="860" operator="equal">
      <formula>"N"</formula>
    </cfRule>
  </conditionalFormatting>
  <conditionalFormatting sqref="L169">
    <cfRule type="cellIs" dxfId="3453" priority="881" operator="equal">
      <formula>"Y"</formula>
    </cfRule>
    <cfRule type="cellIs" dxfId="3452" priority="882" operator="equal">
      <formula>"N"</formula>
    </cfRule>
  </conditionalFormatting>
  <conditionalFormatting sqref="L170">
    <cfRule type="cellIs" dxfId="3451" priority="903" operator="equal">
      <formula>"Y"</formula>
    </cfRule>
    <cfRule type="cellIs" dxfId="3450" priority="904" operator="equal">
      <formula>"N"</formula>
    </cfRule>
  </conditionalFormatting>
  <conditionalFormatting sqref="L171">
    <cfRule type="cellIs" dxfId="3449" priority="925" operator="equal">
      <formula>"Y"</formula>
    </cfRule>
    <cfRule type="cellIs" dxfId="3448" priority="926" operator="equal">
      <formula>"N"</formula>
    </cfRule>
  </conditionalFormatting>
  <conditionalFormatting sqref="L172">
    <cfRule type="cellIs" dxfId="3447" priority="947" operator="equal">
      <formula>"Y"</formula>
    </cfRule>
    <cfRule type="cellIs" dxfId="3446" priority="948" operator="equal">
      <formula>"N"</formula>
    </cfRule>
  </conditionalFormatting>
  <conditionalFormatting sqref="L173">
    <cfRule type="cellIs" dxfId="3445" priority="969" operator="equal">
      <formula>"Y"</formula>
    </cfRule>
    <cfRule type="cellIs" dxfId="3444" priority="970" operator="equal">
      <formula>"N"</formula>
    </cfRule>
  </conditionalFormatting>
  <conditionalFormatting sqref="L174">
    <cfRule type="cellIs" dxfId="3443" priority="991" operator="equal">
      <formula>"Y"</formula>
    </cfRule>
    <cfRule type="cellIs" dxfId="3442" priority="992" operator="equal">
      <formula>"N"</formula>
    </cfRule>
  </conditionalFormatting>
  <conditionalFormatting sqref="L175">
    <cfRule type="cellIs" dxfId="3441" priority="1013" operator="equal">
      <formula>"Y"</formula>
    </cfRule>
    <cfRule type="cellIs" dxfId="3440" priority="1014" operator="equal">
      <formula>"N"</formula>
    </cfRule>
  </conditionalFormatting>
  <conditionalFormatting sqref="L176">
    <cfRule type="cellIs" dxfId="3439" priority="1035" operator="equal">
      <formula>"Y"</formula>
    </cfRule>
    <cfRule type="cellIs" dxfId="3438" priority="1036" operator="equal">
      <formula>"N"</formula>
    </cfRule>
  </conditionalFormatting>
  <conditionalFormatting sqref="L177">
    <cfRule type="cellIs" dxfId="3437" priority="1057" operator="equal">
      <formula>"Y"</formula>
    </cfRule>
    <cfRule type="cellIs" dxfId="3436" priority="1058" operator="equal">
      <formula>"N"</formula>
    </cfRule>
  </conditionalFormatting>
  <conditionalFormatting sqref="L179">
    <cfRule type="cellIs" dxfId="3435" priority="1103" operator="equal">
      <formula>"Y"</formula>
    </cfRule>
    <cfRule type="cellIs" dxfId="3434" priority="1104" operator="equal">
      <formula>"N"</formula>
    </cfRule>
  </conditionalFormatting>
  <conditionalFormatting sqref="L331">
    <cfRule type="cellIs" dxfId="3433" priority="1699" operator="equal">
      <formula>"Y"</formula>
    </cfRule>
    <cfRule type="cellIs" dxfId="3432" priority="1700" operator="equal">
      <formula>"N"</formula>
    </cfRule>
  </conditionalFormatting>
  <conditionalFormatting sqref="L332">
    <cfRule type="cellIs" dxfId="3431" priority="1721" operator="equal">
      <formula>"Y"</formula>
    </cfRule>
    <cfRule type="cellIs" dxfId="3430" priority="1722" operator="equal">
      <formula>"N"</formula>
    </cfRule>
  </conditionalFormatting>
  <conditionalFormatting sqref="L333">
    <cfRule type="cellIs" dxfId="3429" priority="1743" operator="equal">
      <formula>"Y"</formula>
    </cfRule>
    <cfRule type="cellIs" dxfId="3428" priority="1744" operator="equal">
      <formula>"N"</formula>
    </cfRule>
  </conditionalFormatting>
  <conditionalFormatting sqref="L334">
    <cfRule type="cellIs" dxfId="3427" priority="1765" operator="equal">
      <formula>"Y"</formula>
    </cfRule>
    <cfRule type="cellIs" dxfId="3426" priority="1766" operator="equal">
      <formula>"N"</formula>
    </cfRule>
  </conditionalFormatting>
  <conditionalFormatting sqref="L335">
    <cfRule type="cellIs" dxfId="3425" priority="1787" operator="equal">
      <formula>"Y"</formula>
    </cfRule>
    <cfRule type="cellIs" dxfId="3424" priority="1788" operator="equal">
      <formula>"N"</formula>
    </cfRule>
  </conditionalFormatting>
  <conditionalFormatting sqref="L336">
    <cfRule type="cellIs" dxfId="3423" priority="1809" operator="equal">
      <formula>"Y"</formula>
    </cfRule>
    <cfRule type="cellIs" dxfId="3422" priority="1810" operator="equal">
      <formula>"N"</formula>
    </cfRule>
  </conditionalFormatting>
  <conditionalFormatting sqref="L337">
    <cfRule type="cellIs" dxfId="3421" priority="1831" operator="equal">
      <formula>"Y"</formula>
    </cfRule>
    <cfRule type="cellIs" dxfId="3420" priority="1832" operator="equal">
      <formula>"N"</formula>
    </cfRule>
  </conditionalFormatting>
  <conditionalFormatting sqref="L338">
    <cfRule type="cellIs" dxfId="3419" priority="1853" operator="equal">
      <formula>"Y"</formula>
    </cfRule>
    <cfRule type="cellIs" dxfId="3418" priority="1854" operator="equal">
      <formula>"N"</formula>
    </cfRule>
  </conditionalFormatting>
  <conditionalFormatting sqref="L339">
    <cfRule type="cellIs" dxfId="3417" priority="1875" operator="equal">
      <formula>"Y"</formula>
    </cfRule>
    <cfRule type="cellIs" dxfId="3416" priority="1876" operator="equal">
      <formula>"N"</formula>
    </cfRule>
  </conditionalFormatting>
  <conditionalFormatting sqref="L340">
    <cfRule type="cellIs" dxfId="3415" priority="1897" operator="equal">
      <formula>"Y"</formula>
    </cfRule>
    <cfRule type="cellIs" dxfId="3414" priority="1898" operator="equal">
      <formula>"N"</formula>
    </cfRule>
  </conditionalFormatting>
  <conditionalFormatting sqref="L342">
    <cfRule type="cellIs" dxfId="3413" priority="1943" operator="equal">
      <formula>"Y"</formula>
    </cfRule>
    <cfRule type="cellIs" dxfId="3412" priority="1944" operator="equal">
      <formula>"N"</formula>
    </cfRule>
  </conditionalFormatting>
  <conditionalFormatting sqref="L5">
    <cfRule type="cellIs" dxfId="3411" priority="19" operator="equal">
      <formula>"Y"</formula>
    </cfRule>
    <cfRule type="cellIs" dxfId="3410" priority="20" operator="equal">
      <formula>"N"</formula>
    </cfRule>
  </conditionalFormatting>
  <conditionalFormatting sqref="L6">
    <cfRule type="cellIs" dxfId="3409" priority="41" operator="equal">
      <formula>"Y"</formula>
    </cfRule>
    <cfRule type="cellIs" dxfId="3408" priority="42" operator="equal">
      <formula>"N"</formula>
    </cfRule>
  </conditionalFormatting>
  <conditionalFormatting sqref="L7">
    <cfRule type="cellIs" dxfId="3407" priority="63" operator="equal">
      <formula>"Y"</formula>
    </cfRule>
    <cfRule type="cellIs" dxfId="3406" priority="64" operator="equal">
      <formula>"N"</formula>
    </cfRule>
  </conditionalFormatting>
  <conditionalFormatting sqref="L8">
    <cfRule type="cellIs" dxfId="3405" priority="85" operator="equal">
      <formula>"Y"</formula>
    </cfRule>
    <cfRule type="cellIs" dxfId="3404" priority="86" operator="equal">
      <formula>"N"</formula>
    </cfRule>
  </conditionalFormatting>
  <conditionalFormatting sqref="L9">
    <cfRule type="cellIs" dxfId="3403" priority="107" operator="equal">
      <formula>"Y"</formula>
    </cfRule>
    <cfRule type="cellIs" dxfId="3402" priority="108" operator="equal">
      <formula>"N"</formula>
    </cfRule>
  </conditionalFormatting>
  <conditionalFormatting sqref="M10">
    <cfRule type="cellIs" dxfId="3401" priority="131" operator="equal">
      <formula>"Y"</formula>
    </cfRule>
    <cfRule type="cellIs" dxfId="3400" priority="132" operator="equal">
      <formula>"N"</formula>
    </cfRule>
  </conditionalFormatting>
  <conditionalFormatting sqref="M11">
    <cfRule type="cellIs" dxfId="3399" priority="153" operator="equal">
      <formula>"Y"</formula>
    </cfRule>
    <cfRule type="cellIs" dxfId="3398" priority="154" operator="equal">
      <formula>"N"</formula>
    </cfRule>
  </conditionalFormatting>
  <conditionalFormatting sqref="M12">
    <cfRule type="cellIs" dxfId="3397" priority="175" operator="equal">
      <formula>"Y"</formula>
    </cfRule>
    <cfRule type="cellIs" dxfId="3396" priority="176" operator="equal">
      <formula>"N"</formula>
    </cfRule>
  </conditionalFormatting>
  <conditionalFormatting sqref="M13">
    <cfRule type="cellIs" dxfId="3395" priority="197" operator="equal">
      <formula>"Y"</formula>
    </cfRule>
    <cfRule type="cellIs" dxfId="3394" priority="198" operator="equal">
      <formula>"N"</formula>
    </cfRule>
  </conditionalFormatting>
  <conditionalFormatting sqref="M14">
    <cfRule type="cellIs" dxfId="3393" priority="219" operator="equal">
      <formula>"Y"</formula>
    </cfRule>
    <cfRule type="cellIs" dxfId="3392" priority="220" operator="equal">
      <formula>"N"</formula>
    </cfRule>
  </conditionalFormatting>
  <conditionalFormatting sqref="M15">
    <cfRule type="cellIs" dxfId="3391" priority="241" operator="equal">
      <formula>"Y"</formula>
    </cfRule>
    <cfRule type="cellIs" dxfId="3390" priority="242" operator="equal">
      <formula>"N"</formula>
    </cfRule>
  </conditionalFormatting>
  <conditionalFormatting sqref="M168">
    <cfRule type="cellIs" dxfId="3389" priority="861" operator="equal">
      <formula>"Y"</formula>
    </cfRule>
    <cfRule type="cellIs" dxfId="3388" priority="862" operator="equal">
      <formula>"N"</formula>
    </cfRule>
  </conditionalFormatting>
  <conditionalFormatting sqref="M169">
    <cfRule type="cellIs" dxfId="3387" priority="883" operator="equal">
      <formula>"Y"</formula>
    </cfRule>
    <cfRule type="cellIs" dxfId="3386" priority="884" operator="equal">
      <formula>"N"</formula>
    </cfRule>
  </conditionalFormatting>
  <conditionalFormatting sqref="M170">
    <cfRule type="cellIs" dxfId="3385" priority="905" operator="equal">
      <formula>"Y"</formula>
    </cfRule>
    <cfRule type="cellIs" dxfId="3384" priority="906" operator="equal">
      <formula>"N"</formula>
    </cfRule>
  </conditionalFormatting>
  <conditionalFormatting sqref="M171">
    <cfRule type="cellIs" dxfId="3383" priority="927" operator="equal">
      <formula>"Y"</formula>
    </cfRule>
    <cfRule type="cellIs" dxfId="3382" priority="928" operator="equal">
      <formula>"N"</formula>
    </cfRule>
  </conditionalFormatting>
  <conditionalFormatting sqref="M172">
    <cfRule type="cellIs" dxfId="3381" priority="949" operator="equal">
      <formula>"Y"</formula>
    </cfRule>
    <cfRule type="cellIs" dxfId="3380" priority="950" operator="equal">
      <formula>"N"</formula>
    </cfRule>
  </conditionalFormatting>
  <conditionalFormatting sqref="M173">
    <cfRule type="cellIs" dxfId="3379" priority="971" operator="equal">
      <formula>"Y"</formula>
    </cfRule>
    <cfRule type="cellIs" dxfId="3378" priority="972" operator="equal">
      <formula>"N"</formula>
    </cfRule>
  </conditionalFormatting>
  <conditionalFormatting sqref="M174">
    <cfRule type="cellIs" dxfId="3377" priority="993" operator="equal">
      <formula>"Y"</formula>
    </cfRule>
    <cfRule type="cellIs" dxfId="3376" priority="994" operator="equal">
      <formula>"N"</formula>
    </cfRule>
  </conditionalFormatting>
  <conditionalFormatting sqref="M175">
    <cfRule type="cellIs" dxfId="3375" priority="1015" operator="equal">
      <formula>"Y"</formula>
    </cfRule>
    <cfRule type="cellIs" dxfId="3374" priority="1016" operator="equal">
      <formula>"N"</formula>
    </cfRule>
  </conditionalFormatting>
  <conditionalFormatting sqref="M176">
    <cfRule type="cellIs" dxfId="3373" priority="1037" operator="equal">
      <formula>"Y"</formula>
    </cfRule>
    <cfRule type="cellIs" dxfId="3372" priority="1038" operator="equal">
      <formula>"N"</formula>
    </cfRule>
  </conditionalFormatting>
  <conditionalFormatting sqref="M177">
    <cfRule type="cellIs" dxfId="3371" priority="1059" operator="equal">
      <formula>"Y"</formula>
    </cfRule>
    <cfRule type="cellIs" dxfId="3370" priority="1060" operator="equal">
      <formula>"N"</formula>
    </cfRule>
  </conditionalFormatting>
  <conditionalFormatting sqref="M178">
    <cfRule type="cellIs" dxfId="3369" priority="1081" operator="equal">
      <formula>"Y"</formula>
    </cfRule>
    <cfRule type="cellIs" dxfId="3368" priority="1082" operator="equal">
      <formula>"N"</formula>
    </cfRule>
  </conditionalFormatting>
  <conditionalFormatting sqref="M331">
    <cfRule type="cellIs" dxfId="3367" priority="1701" operator="equal">
      <formula>"Y"</formula>
    </cfRule>
    <cfRule type="cellIs" dxfId="3366" priority="1702" operator="equal">
      <formula>"N"</formula>
    </cfRule>
  </conditionalFormatting>
  <conditionalFormatting sqref="M332">
    <cfRule type="cellIs" dxfId="3365" priority="1723" operator="equal">
      <formula>"Y"</formula>
    </cfRule>
    <cfRule type="cellIs" dxfId="3364" priority="1724" operator="equal">
      <formula>"N"</formula>
    </cfRule>
  </conditionalFormatting>
  <conditionalFormatting sqref="M333">
    <cfRule type="cellIs" dxfId="3363" priority="1745" operator="equal">
      <formula>"Y"</formula>
    </cfRule>
    <cfRule type="cellIs" dxfId="3362" priority="1746" operator="equal">
      <formula>"N"</formula>
    </cfRule>
  </conditionalFormatting>
  <conditionalFormatting sqref="M334">
    <cfRule type="cellIs" dxfId="3361" priority="1767" operator="equal">
      <formula>"Y"</formula>
    </cfRule>
    <cfRule type="cellIs" dxfId="3360" priority="1768" operator="equal">
      <formula>"N"</formula>
    </cfRule>
  </conditionalFormatting>
  <conditionalFormatting sqref="M335">
    <cfRule type="cellIs" dxfId="3359" priority="1789" operator="equal">
      <formula>"Y"</formula>
    </cfRule>
    <cfRule type="cellIs" dxfId="3358" priority="1790" operator="equal">
      <formula>"N"</formula>
    </cfRule>
  </conditionalFormatting>
  <conditionalFormatting sqref="M336">
    <cfRule type="cellIs" dxfId="3357" priority="1811" operator="equal">
      <formula>"Y"</formula>
    </cfRule>
    <cfRule type="cellIs" dxfId="3356" priority="1812" operator="equal">
      <formula>"N"</formula>
    </cfRule>
  </conditionalFormatting>
  <conditionalFormatting sqref="M337">
    <cfRule type="cellIs" dxfId="3355" priority="1833" operator="equal">
      <formula>"Y"</formula>
    </cfRule>
    <cfRule type="cellIs" dxfId="3354" priority="1834" operator="equal">
      <formula>"N"</formula>
    </cfRule>
  </conditionalFormatting>
  <conditionalFormatting sqref="M338">
    <cfRule type="cellIs" dxfId="3353" priority="1855" operator="equal">
      <formula>"Y"</formula>
    </cfRule>
    <cfRule type="cellIs" dxfId="3352" priority="1856" operator="equal">
      <formula>"N"</formula>
    </cfRule>
  </conditionalFormatting>
  <conditionalFormatting sqref="M339">
    <cfRule type="cellIs" dxfId="3351" priority="1877" operator="equal">
      <formula>"Y"</formula>
    </cfRule>
    <cfRule type="cellIs" dxfId="3350" priority="1878" operator="equal">
      <formula>"N"</formula>
    </cfRule>
  </conditionalFormatting>
  <conditionalFormatting sqref="M340">
    <cfRule type="cellIs" dxfId="3349" priority="1899" operator="equal">
      <formula>"Y"</formula>
    </cfRule>
    <cfRule type="cellIs" dxfId="3348" priority="1900" operator="equal">
      <formula>"N"</formula>
    </cfRule>
  </conditionalFormatting>
  <conditionalFormatting sqref="M341">
    <cfRule type="cellIs" dxfId="3347" priority="1921" operator="equal">
      <formula>"Y"</formula>
    </cfRule>
    <cfRule type="cellIs" dxfId="3346" priority="1922" operator="equal">
      <formula>"N"</formula>
    </cfRule>
  </conditionalFormatting>
  <conditionalFormatting sqref="M5">
    <cfRule type="cellIs" dxfId="3345" priority="21" operator="equal">
      <formula>"Y"</formula>
    </cfRule>
    <cfRule type="cellIs" dxfId="3344" priority="22" operator="equal">
      <formula>"N"</formula>
    </cfRule>
  </conditionalFormatting>
  <conditionalFormatting sqref="M6">
    <cfRule type="cellIs" dxfId="3343" priority="43" operator="equal">
      <formula>"Y"</formula>
    </cfRule>
    <cfRule type="cellIs" dxfId="3342" priority="44" operator="equal">
      <formula>"N"</formula>
    </cfRule>
  </conditionalFormatting>
  <conditionalFormatting sqref="M7">
    <cfRule type="cellIs" dxfId="3341" priority="65" operator="equal">
      <formula>"Y"</formula>
    </cfRule>
    <cfRule type="cellIs" dxfId="3340" priority="66" operator="equal">
      <formula>"N"</formula>
    </cfRule>
  </conditionalFormatting>
  <conditionalFormatting sqref="M8">
    <cfRule type="cellIs" dxfId="3339" priority="87" operator="equal">
      <formula>"Y"</formula>
    </cfRule>
    <cfRule type="cellIs" dxfId="3338" priority="88" operator="equal">
      <formula>"N"</formula>
    </cfRule>
  </conditionalFormatting>
  <conditionalFormatting sqref="M9">
    <cfRule type="cellIs" dxfId="3337" priority="109" operator="equal">
      <formula>"Y"</formula>
    </cfRule>
    <cfRule type="cellIs" dxfId="3336" priority="110" operator="equal">
      <formula>"N"</formula>
    </cfRule>
  </conditionalFormatting>
  <dataValidations count="3">
    <dataValidation type="list" allowBlank="1" showInputMessage="1" showErrorMessage="1" sqref="B5 M342 L341 K340 J339 I338 H337 G336 F335 E334 D333 C332 B331 M179 L178 K177 J176 I175 H174 G173 F172 E171 D170 C169 B168 M16 L15 K14 J13 I12 H11 G10 F9 E8 D7 C6" xr:uid="{00000000-0002-0000-0100-000000000000}">
      <formula1>"N.A."</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xr:uid="{00000000-0002-0000-0100-000001000000}">
      <formula1>"Y,N"</formula1>
    </dataValidation>
    <dataValidation type="list" allowBlank="1" showInputMessage="1" showErrorMessage="1" sqref="D345:D488 D182:D325 D19:D162" xr:uid="{00000000-0002-0000-0100-000090000000}">
      <formula1>"Number,Probability"</formula1>
    </dataValidation>
  </dataValidations>
  <hyperlinks>
    <hyperlink ref="C5" location="Transfers!C20" display="N" xr:uid="{00000000-0004-0000-0100-000000000000}"/>
    <hyperlink ref="D5" location="Transfers!C21" display="N" xr:uid="{00000000-0004-0000-0100-000001000000}"/>
    <hyperlink ref="E5" location="Transfers!C22" display="N" xr:uid="{00000000-0004-0000-0100-000002000000}"/>
    <hyperlink ref="F5" location="Transfers!C23" display="N" xr:uid="{00000000-0004-0000-0100-000003000000}"/>
    <hyperlink ref="G5" location="Transfers!C24" display="N" xr:uid="{00000000-0004-0000-0100-000004000000}"/>
    <hyperlink ref="H5" location="Transfers!C25" display="N" xr:uid="{00000000-0004-0000-0100-000005000000}"/>
    <hyperlink ref="I5" location="Transfers!C26" display="N" xr:uid="{00000000-0004-0000-0100-000006000000}"/>
    <hyperlink ref="J5" location="Transfers!C27" display="N" xr:uid="{00000000-0004-0000-0100-000007000000}"/>
    <hyperlink ref="K5" location="Transfers!C28" display="N" xr:uid="{00000000-0004-0000-0100-000008000000}"/>
    <hyperlink ref="L5" location="Transfers!C29" display="N" xr:uid="{00000000-0004-0000-0100-000009000000}"/>
    <hyperlink ref="M5" location="Transfers!C30" display="N" xr:uid="{00000000-0004-0000-0100-00000A000000}"/>
    <hyperlink ref="B6" location="Transfers!C31" display="N" xr:uid="{00000000-0004-0000-0100-00000B000000}"/>
    <hyperlink ref="D6" location="Transfers!C33" display="N" xr:uid="{00000000-0004-0000-0100-00000C000000}"/>
    <hyperlink ref="E6" location="Transfers!C34" display="N" xr:uid="{00000000-0004-0000-0100-00000D000000}"/>
    <hyperlink ref="F6" location="Transfers!C35" display="N" xr:uid="{00000000-0004-0000-0100-00000E000000}"/>
    <hyperlink ref="G6" location="Transfers!C36" display="N" xr:uid="{00000000-0004-0000-0100-00000F000000}"/>
    <hyperlink ref="H6" location="Transfers!C37" display="N" xr:uid="{00000000-0004-0000-0100-000010000000}"/>
    <hyperlink ref="I6" location="Transfers!C38" display="N" xr:uid="{00000000-0004-0000-0100-000011000000}"/>
    <hyperlink ref="J6" location="Transfers!C39" display="N" xr:uid="{00000000-0004-0000-0100-000012000000}"/>
    <hyperlink ref="K6" location="Transfers!C40" display="N" xr:uid="{00000000-0004-0000-0100-000013000000}"/>
    <hyperlink ref="L6" location="Transfers!C41" display="N" xr:uid="{00000000-0004-0000-0100-000014000000}"/>
    <hyperlink ref="M6" location="Transfers!C42" display="N" xr:uid="{00000000-0004-0000-0100-000015000000}"/>
    <hyperlink ref="B7" location="Transfers!C43" display="N" xr:uid="{00000000-0004-0000-0100-000016000000}"/>
    <hyperlink ref="C7" location="Transfers!C44" display="N" xr:uid="{00000000-0004-0000-0100-000017000000}"/>
    <hyperlink ref="E7" location="Transfers!C46" display="N" xr:uid="{00000000-0004-0000-0100-000018000000}"/>
    <hyperlink ref="F7" location="Transfers!C47" display="N" xr:uid="{00000000-0004-0000-0100-000019000000}"/>
    <hyperlink ref="G7" location="Transfers!C48" display="N" xr:uid="{00000000-0004-0000-0100-00001A000000}"/>
    <hyperlink ref="H7" location="Transfers!C49" display="N" xr:uid="{00000000-0004-0000-0100-00001B000000}"/>
    <hyperlink ref="I7" location="Transfers!C50" display="N" xr:uid="{00000000-0004-0000-0100-00001C000000}"/>
    <hyperlink ref="J7" location="Transfers!C51" display="N" xr:uid="{00000000-0004-0000-0100-00001D000000}"/>
    <hyperlink ref="K7" location="Transfers!C52" display="N" xr:uid="{00000000-0004-0000-0100-00001E000000}"/>
    <hyperlink ref="L7" location="Transfers!C53" display="N" xr:uid="{00000000-0004-0000-0100-00001F000000}"/>
    <hyperlink ref="M7" location="Transfers!C54" display="N" xr:uid="{00000000-0004-0000-0100-000020000000}"/>
    <hyperlink ref="B8" location="Transfers!C55" display="N" xr:uid="{00000000-0004-0000-0100-000021000000}"/>
    <hyperlink ref="C8" location="Transfers!C56" display="N" xr:uid="{00000000-0004-0000-0100-000022000000}"/>
    <hyperlink ref="D8" location="Transfers!C57" display="N" xr:uid="{00000000-0004-0000-0100-000023000000}"/>
    <hyperlink ref="F8" location="Transfers!C59" display="N" xr:uid="{00000000-0004-0000-0100-000024000000}"/>
    <hyperlink ref="G8" location="Transfers!C60" display="N" xr:uid="{00000000-0004-0000-0100-000025000000}"/>
    <hyperlink ref="H8" location="Transfers!C61" display="N" xr:uid="{00000000-0004-0000-0100-000026000000}"/>
    <hyperlink ref="I8" location="Transfers!C62" display="N" xr:uid="{00000000-0004-0000-0100-000027000000}"/>
    <hyperlink ref="J8" location="Transfers!C63" display="N" xr:uid="{00000000-0004-0000-0100-000028000000}"/>
    <hyperlink ref="K8" location="Transfers!C64" display="N" xr:uid="{00000000-0004-0000-0100-000029000000}"/>
    <hyperlink ref="L8" location="Transfers!C65" display="N" xr:uid="{00000000-0004-0000-0100-00002A000000}"/>
    <hyperlink ref="M8" location="Transfers!C66" display="N" xr:uid="{00000000-0004-0000-0100-00002B000000}"/>
    <hyperlink ref="B9" location="Transfers!C67" display="N" xr:uid="{00000000-0004-0000-0100-00002C000000}"/>
    <hyperlink ref="C9" location="Transfers!C68" display="N" xr:uid="{00000000-0004-0000-0100-00002D000000}"/>
    <hyperlink ref="D9" location="Transfers!C69" display="N" xr:uid="{00000000-0004-0000-0100-00002E000000}"/>
    <hyperlink ref="E9" location="Transfers!C70" display="N" xr:uid="{00000000-0004-0000-0100-00002F000000}"/>
    <hyperlink ref="G9" location="Transfers!C72" display="N" xr:uid="{00000000-0004-0000-0100-000030000000}"/>
    <hyperlink ref="H9" location="Transfers!C73" display="N" xr:uid="{00000000-0004-0000-0100-000031000000}"/>
    <hyperlink ref="I9" location="Transfers!C74" display="N" xr:uid="{00000000-0004-0000-0100-000032000000}"/>
    <hyperlink ref="J9" location="Transfers!C75" display="N" xr:uid="{00000000-0004-0000-0100-000033000000}"/>
    <hyperlink ref="K9" location="Transfers!C76" display="N" xr:uid="{00000000-0004-0000-0100-000034000000}"/>
    <hyperlink ref="L9" location="Transfers!C77" display="N" xr:uid="{00000000-0004-0000-0100-000035000000}"/>
    <hyperlink ref="M9" location="Transfers!C78" display="N" xr:uid="{00000000-0004-0000-0100-000036000000}"/>
    <hyperlink ref="B10" location="Transfers!C79" display="N" xr:uid="{00000000-0004-0000-0100-000037000000}"/>
    <hyperlink ref="C10" location="Transfers!C80" display="N" xr:uid="{00000000-0004-0000-0100-000038000000}"/>
    <hyperlink ref="D10" location="Transfers!C81" display="N" xr:uid="{00000000-0004-0000-0100-000039000000}"/>
    <hyperlink ref="E10" location="Transfers!C82" display="N" xr:uid="{00000000-0004-0000-0100-00003A000000}"/>
    <hyperlink ref="F10" location="Transfers!C83" display="N" xr:uid="{00000000-0004-0000-0100-00003B000000}"/>
    <hyperlink ref="H10" location="Transfers!C85" display="N" xr:uid="{00000000-0004-0000-0100-00003C000000}"/>
    <hyperlink ref="I10" location="Transfers!C86" display="N" xr:uid="{00000000-0004-0000-0100-00003D000000}"/>
    <hyperlink ref="J10" location="Transfers!C87" display="N" xr:uid="{00000000-0004-0000-0100-00003E000000}"/>
    <hyperlink ref="K10" location="Transfers!C88" display="N" xr:uid="{00000000-0004-0000-0100-00003F000000}"/>
    <hyperlink ref="L10" location="Transfers!C89" display="N" xr:uid="{00000000-0004-0000-0100-000040000000}"/>
    <hyperlink ref="M10" location="Transfers!C90" display="N" xr:uid="{00000000-0004-0000-0100-000041000000}"/>
    <hyperlink ref="B11" location="Transfers!C91" display="N" xr:uid="{00000000-0004-0000-0100-000042000000}"/>
    <hyperlink ref="C11" location="Transfers!C92" display="N" xr:uid="{00000000-0004-0000-0100-000043000000}"/>
    <hyperlink ref="D11" location="Transfers!C93" display="N" xr:uid="{00000000-0004-0000-0100-000044000000}"/>
    <hyperlink ref="E11" location="Transfers!C94" display="N" xr:uid="{00000000-0004-0000-0100-000045000000}"/>
    <hyperlink ref="F11" location="Transfers!C95" display="N" xr:uid="{00000000-0004-0000-0100-000046000000}"/>
    <hyperlink ref="G11" location="Transfers!C96" display="N" xr:uid="{00000000-0004-0000-0100-000047000000}"/>
    <hyperlink ref="I11" location="Transfers!C98" display="N" xr:uid="{00000000-0004-0000-0100-000048000000}"/>
    <hyperlink ref="J11" location="Transfers!C99" display="N" xr:uid="{00000000-0004-0000-0100-000049000000}"/>
    <hyperlink ref="K11" location="Transfers!C100" display="N" xr:uid="{00000000-0004-0000-0100-00004A000000}"/>
    <hyperlink ref="L11" location="Transfers!C101" display="N" xr:uid="{00000000-0004-0000-0100-00004B000000}"/>
    <hyperlink ref="M11" location="Transfers!C102" display="N" xr:uid="{00000000-0004-0000-0100-00004C000000}"/>
    <hyperlink ref="B12" location="Transfers!C103" display="N" xr:uid="{00000000-0004-0000-0100-00004D000000}"/>
    <hyperlink ref="C12" location="Transfers!C104" display="N" xr:uid="{00000000-0004-0000-0100-00004E000000}"/>
    <hyperlink ref="D12" location="Transfers!C105" display="N" xr:uid="{00000000-0004-0000-0100-00004F000000}"/>
    <hyperlink ref="E12" location="Transfers!C106" display="N" xr:uid="{00000000-0004-0000-0100-000050000000}"/>
    <hyperlink ref="F12" location="Transfers!C107" display="N" xr:uid="{00000000-0004-0000-0100-000051000000}"/>
    <hyperlink ref="G12" location="Transfers!C108" display="N" xr:uid="{00000000-0004-0000-0100-000052000000}"/>
    <hyperlink ref="H12" location="Transfers!C109" display="N" xr:uid="{00000000-0004-0000-0100-000053000000}"/>
    <hyperlink ref="J12" location="Transfers!C111" display="N" xr:uid="{00000000-0004-0000-0100-000054000000}"/>
    <hyperlink ref="K12" location="Transfers!C112" display="N" xr:uid="{00000000-0004-0000-0100-000055000000}"/>
    <hyperlink ref="L12" location="Transfers!C113" display="N" xr:uid="{00000000-0004-0000-0100-000056000000}"/>
    <hyperlink ref="M12" location="Transfers!C114" display="N" xr:uid="{00000000-0004-0000-0100-000057000000}"/>
    <hyperlink ref="B13" location="Transfers!C115" display="N" xr:uid="{00000000-0004-0000-0100-000058000000}"/>
    <hyperlink ref="C13" location="Transfers!C116" display="N" xr:uid="{00000000-0004-0000-0100-000059000000}"/>
    <hyperlink ref="D13" location="Transfers!C117" display="N" xr:uid="{00000000-0004-0000-0100-00005A000000}"/>
    <hyperlink ref="E13" location="Transfers!C118" display="N" xr:uid="{00000000-0004-0000-0100-00005B000000}"/>
    <hyperlink ref="F13" location="Transfers!C119" display="N" xr:uid="{00000000-0004-0000-0100-00005C000000}"/>
    <hyperlink ref="G13" location="Transfers!C120" display="N" xr:uid="{00000000-0004-0000-0100-00005D000000}"/>
    <hyperlink ref="H13" location="Transfers!C121" display="N" xr:uid="{00000000-0004-0000-0100-00005E000000}"/>
    <hyperlink ref="I13" location="Transfers!C122" display="N" xr:uid="{00000000-0004-0000-0100-00005F000000}"/>
    <hyperlink ref="K13" location="Transfers!C124" display="N" xr:uid="{00000000-0004-0000-0100-000060000000}"/>
    <hyperlink ref="L13" location="Transfers!C125" display="N" xr:uid="{00000000-0004-0000-0100-000061000000}"/>
    <hyperlink ref="M13" location="Transfers!C126" display="N" xr:uid="{00000000-0004-0000-0100-000062000000}"/>
    <hyperlink ref="B14" location="Transfers!C127" display="N" xr:uid="{00000000-0004-0000-0100-000063000000}"/>
    <hyperlink ref="C14" location="Transfers!C128" display="N" xr:uid="{00000000-0004-0000-0100-000064000000}"/>
    <hyperlink ref="D14" location="Transfers!C129" display="N" xr:uid="{00000000-0004-0000-0100-000065000000}"/>
    <hyperlink ref="E14" location="Transfers!C130" display="N" xr:uid="{00000000-0004-0000-0100-000066000000}"/>
    <hyperlink ref="F14" location="Transfers!C131" display="N" xr:uid="{00000000-0004-0000-0100-000067000000}"/>
    <hyperlink ref="G14" location="Transfers!C132" display="N" xr:uid="{00000000-0004-0000-0100-000068000000}"/>
    <hyperlink ref="H14" location="Transfers!C133" display="N" xr:uid="{00000000-0004-0000-0100-000069000000}"/>
    <hyperlink ref="I14" location="Transfers!C134" display="N" xr:uid="{00000000-0004-0000-0100-00006A000000}"/>
    <hyperlink ref="J14" location="Transfers!C135" display="N" xr:uid="{00000000-0004-0000-0100-00006B000000}"/>
    <hyperlink ref="L14" location="Transfers!C137" display="N" xr:uid="{00000000-0004-0000-0100-00006C000000}"/>
    <hyperlink ref="M14" location="Transfers!C138" display="N" xr:uid="{00000000-0004-0000-0100-00006D000000}"/>
    <hyperlink ref="B15" location="Transfers!C139" display="N" xr:uid="{00000000-0004-0000-0100-00006E000000}"/>
    <hyperlink ref="C15" location="Transfers!C140" display="N" xr:uid="{00000000-0004-0000-0100-00006F000000}"/>
    <hyperlink ref="D15" location="Transfers!C141" display="N" xr:uid="{00000000-0004-0000-0100-000070000000}"/>
    <hyperlink ref="E15" location="Transfers!C142" display="N" xr:uid="{00000000-0004-0000-0100-000071000000}"/>
    <hyperlink ref="F15" location="Transfers!C143" display="N" xr:uid="{00000000-0004-0000-0100-000072000000}"/>
    <hyperlink ref="G15" location="Transfers!C144" display="N" xr:uid="{00000000-0004-0000-0100-000073000000}"/>
    <hyperlink ref="H15" location="Transfers!C145" display="N" xr:uid="{00000000-0004-0000-0100-000074000000}"/>
    <hyperlink ref="I15" location="Transfers!C146" display="N" xr:uid="{00000000-0004-0000-0100-000075000000}"/>
    <hyperlink ref="J15" location="Transfers!C147" display="N" xr:uid="{00000000-0004-0000-0100-000076000000}"/>
    <hyperlink ref="K15" location="Transfers!C148" display="N" xr:uid="{00000000-0004-0000-0100-000077000000}"/>
    <hyperlink ref="M15" location="Transfers!C150" display="N" xr:uid="{00000000-0004-0000-0100-000078000000}"/>
    <hyperlink ref="B16" location="Transfers!C151" display="N" xr:uid="{00000000-0004-0000-0100-000079000000}"/>
    <hyperlink ref="C16" location="Transfers!C152" display="N" xr:uid="{00000000-0004-0000-0100-00007A000000}"/>
    <hyperlink ref="D16" location="Transfers!C153" display="N" xr:uid="{00000000-0004-0000-0100-00007B000000}"/>
    <hyperlink ref="E16" location="Transfers!C154" display="N" xr:uid="{00000000-0004-0000-0100-00007C000000}"/>
    <hyperlink ref="F16" location="Transfers!C155" display="N" xr:uid="{00000000-0004-0000-0100-00007D000000}"/>
    <hyperlink ref="G16" location="Transfers!C156" display="N" xr:uid="{00000000-0004-0000-0100-00007E000000}"/>
    <hyperlink ref="H16" location="Transfers!C157" display="N" xr:uid="{00000000-0004-0000-0100-00007F000000}"/>
    <hyperlink ref="I16" location="Transfers!C158" display="N" xr:uid="{00000000-0004-0000-0100-000080000000}"/>
    <hyperlink ref="J16" location="Transfers!C159" display="N" xr:uid="{00000000-0004-0000-0100-000081000000}"/>
    <hyperlink ref="K16" location="Transfers!C160" display="N" xr:uid="{00000000-0004-0000-0100-000082000000}"/>
    <hyperlink ref="L16" location="Transfers!C161" display="N" xr:uid="{00000000-0004-0000-0100-000083000000}"/>
    <hyperlink ref="C168" location="Transfers!C183" display="N" xr:uid="{00000000-0004-0000-0100-000084000000}"/>
    <hyperlink ref="D168" location="Transfers!C184" display="N" xr:uid="{00000000-0004-0000-0100-000085000000}"/>
    <hyperlink ref="E168" location="Transfers!C185" display="N" xr:uid="{00000000-0004-0000-0100-000086000000}"/>
    <hyperlink ref="F168" location="Transfers!C186" display="N" xr:uid="{00000000-0004-0000-0100-000087000000}"/>
    <hyperlink ref="G168" location="Transfers!C187" display="N" xr:uid="{00000000-0004-0000-0100-000088000000}"/>
    <hyperlink ref="H168" location="Transfers!C188" display="N" xr:uid="{00000000-0004-0000-0100-000089000000}"/>
    <hyperlink ref="I168" location="Transfers!C189" display="N" xr:uid="{00000000-0004-0000-0100-00008A000000}"/>
    <hyperlink ref="J168" location="Transfers!C190" display="N" xr:uid="{00000000-0004-0000-0100-00008B000000}"/>
    <hyperlink ref="K168" location="Transfers!C191" display="N" xr:uid="{00000000-0004-0000-0100-00008C000000}"/>
    <hyperlink ref="L168" location="Transfers!C192" display="N" xr:uid="{00000000-0004-0000-0100-00008D000000}"/>
    <hyperlink ref="M168" location="Transfers!C193" display="N" xr:uid="{00000000-0004-0000-0100-00008E000000}"/>
    <hyperlink ref="B169" location="Transfers!C194" display="N" xr:uid="{00000000-0004-0000-0100-00008F000000}"/>
    <hyperlink ref="D169" location="Transfers!C196" display="N" xr:uid="{00000000-0004-0000-0100-000090000000}"/>
    <hyperlink ref="E169" location="Transfers!C197" display="N" xr:uid="{00000000-0004-0000-0100-000091000000}"/>
    <hyperlink ref="F169" location="Transfers!C198" display="N" xr:uid="{00000000-0004-0000-0100-000092000000}"/>
    <hyperlink ref="G169" location="Transfers!C199" display="N" xr:uid="{00000000-0004-0000-0100-000093000000}"/>
    <hyperlink ref="H169" location="Transfers!C200" display="N" xr:uid="{00000000-0004-0000-0100-000094000000}"/>
    <hyperlink ref="I169" location="Transfers!C201" display="N" xr:uid="{00000000-0004-0000-0100-000095000000}"/>
    <hyperlink ref="J169" location="Transfers!C202" display="N" xr:uid="{00000000-0004-0000-0100-000096000000}"/>
    <hyperlink ref="K169" location="Transfers!C203" display="N" xr:uid="{00000000-0004-0000-0100-000097000000}"/>
    <hyperlink ref="L169" location="Transfers!C204" display="N" xr:uid="{00000000-0004-0000-0100-000098000000}"/>
    <hyperlink ref="M169" location="Transfers!C205" display="N" xr:uid="{00000000-0004-0000-0100-000099000000}"/>
    <hyperlink ref="B170" location="Transfers!C206" display="N" xr:uid="{00000000-0004-0000-0100-00009A000000}"/>
    <hyperlink ref="C170" location="Transfers!C207" display="N" xr:uid="{00000000-0004-0000-0100-00009B000000}"/>
    <hyperlink ref="E170" location="Transfers!C209" display="N" xr:uid="{00000000-0004-0000-0100-00009C000000}"/>
    <hyperlink ref="F170" location="Transfers!C210" display="N" xr:uid="{00000000-0004-0000-0100-00009D000000}"/>
    <hyperlink ref="G170" location="Transfers!C211" display="N" xr:uid="{00000000-0004-0000-0100-00009E000000}"/>
    <hyperlink ref="H170" location="Transfers!C212" display="N" xr:uid="{00000000-0004-0000-0100-00009F000000}"/>
    <hyperlink ref="I170" location="Transfers!C213" display="N" xr:uid="{00000000-0004-0000-0100-0000A0000000}"/>
    <hyperlink ref="J170" location="Transfers!C214" display="N" xr:uid="{00000000-0004-0000-0100-0000A1000000}"/>
    <hyperlink ref="K170" location="Transfers!C215" display="N" xr:uid="{00000000-0004-0000-0100-0000A2000000}"/>
    <hyperlink ref="L170" location="Transfers!C216" display="N" xr:uid="{00000000-0004-0000-0100-0000A3000000}"/>
    <hyperlink ref="M170" location="Transfers!C217" display="N" xr:uid="{00000000-0004-0000-0100-0000A4000000}"/>
    <hyperlink ref="B171" location="Transfers!C218" display="N" xr:uid="{00000000-0004-0000-0100-0000A5000000}"/>
    <hyperlink ref="C171" location="Transfers!C219" display="N" xr:uid="{00000000-0004-0000-0100-0000A6000000}"/>
    <hyperlink ref="D171" location="Transfers!C220" display="N" xr:uid="{00000000-0004-0000-0100-0000A7000000}"/>
    <hyperlink ref="F171" location="Transfers!C222" display="N" xr:uid="{00000000-0004-0000-0100-0000A8000000}"/>
    <hyperlink ref="G171" location="Transfers!C223" display="N" xr:uid="{00000000-0004-0000-0100-0000A9000000}"/>
    <hyperlink ref="H171" location="Transfers!C224" display="N" xr:uid="{00000000-0004-0000-0100-0000AA000000}"/>
    <hyperlink ref="I171" location="Transfers!C225" display="N" xr:uid="{00000000-0004-0000-0100-0000AB000000}"/>
    <hyperlink ref="J171" location="Transfers!C226" display="N" xr:uid="{00000000-0004-0000-0100-0000AC000000}"/>
    <hyperlink ref="K171" location="Transfers!C227" display="N" xr:uid="{00000000-0004-0000-0100-0000AD000000}"/>
    <hyperlink ref="L171" location="Transfers!C228" display="N" xr:uid="{00000000-0004-0000-0100-0000AE000000}"/>
    <hyperlink ref="M171" location="Transfers!C229" display="N" xr:uid="{00000000-0004-0000-0100-0000AF000000}"/>
    <hyperlink ref="B172" location="Transfers!C230" display="N" xr:uid="{00000000-0004-0000-0100-0000B0000000}"/>
    <hyperlink ref="C172" location="Transfers!C231" display="N" xr:uid="{00000000-0004-0000-0100-0000B1000000}"/>
    <hyperlink ref="D172" location="Transfers!C232" display="N" xr:uid="{00000000-0004-0000-0100-0000B2000000}"/>
    <hyperlink ref="E172" location="Transfers!C233" display="N" xr:uid="{00000000-0004-0000-0100-0000B3000000}"/>
    <hyperlink ref="G172" location="Transfers!C235" display="N" xr:uid="{00000000-0004-0000-0100-0000B4000000}"/>
    <hyperlink ref="H172" location="Transfers!C236" display="N" xr:uid="{00000000-0004-0000-0100-0000B5000000}"/>
    <hyperlink ref="I172" location="Transfers!C237" display="N" xr:uid="{00000000-0004-0000-0100-0000B6000000}"/>
    <hyperlink ref="J172" location="Transfers!C238" display="N" xr:uid="{00000000-0004-0000-0100-0000B7000000}"/>
    <hyperlink ref="K172" location="Transfers!C239" display="N" xr:uid="{00000000-0004-0000-0100-0000B8000000}"/>
    <hyperlink ref="L172" location="Transfers!C240" display="N" xr:uid="{00000000-0004-0000-0100-0000B9000000}"/>
    <hyperlink ref="M172" location="Transfers!C241" display="N" xr:uid="{00000000-0004-0000-0100-0000BA000000}"/>
    <hyperlink ref="B173" location="Transfers!C242" display="N" xr:uid="{00000000-0004-0000-0100-0000BB000000}"/>
    <hyperlink ref="C173" location="Transfers!C243" display="N" xr:uid="{00000000-0004-0000-0100-0000BC000000}"/>
    <hyperlink ref="D173" location="Transfers!C244" display="N" xr:uid="{00000000-0004-0000-0100-0000BD000000}"/>
    <hyperlink ref="E173" location="Transfers!C245" display="N" xr:uid="{00000000-0004-0000-0100-0000BE000000}"/>
    <hyperlink ref="F173" location="Transfers!C246" display="N" xr:uid="{00000000-0004-0000-0100-0000BF000000}"/>
    <hyperlink ref="H173" location="Transfers!C248" display="N" xr:uid="{00000000-0004-0000-0100-0000C0000000}"/>
    <hyperlink ref="I173" location="Transfers!C249" display="N" xr:uid="{00000000-0004-0000-0100-0000C1000000}"/>
    <hyperlink ref="J173" location="Transfers!C250" display="N" xr:uid="{00000000-0004-0000-0100-0000C2000000}"/>
    <hyperlink ref="K173" location="Transfers!C251" display="N" xr:uid="{00000000-0004-0000-0100-0000C3000000}"/>
    <hyperlink ref="L173" location="Transfers!C252" display="N" xr:uid="{00000000-0004-0000-0100-0000C4000000}"/>
    <hyperlink ref="M173" location="Transfers!C253" display="N" xr:uid="{00000000-0004-0000-0100-0000C5000000}"/>
    <hyperlink ref="B174" location="Transfers!C254" display="N" xr:uid="{00000000-0004-0000-0100-0000C6000000}"/>
    <hyperlink ref="C174" location="Transfers!C255" display="N" xr:uid="{00000000-0004-0000-0100-0000C7000000}"/>
    <hyperlink ref="D174" location="Transfers!C256" display="N" xr:uid="{00000000-0004-0000-0100-0000C8000000}"/>
    <hyperlink ref="E174" location="Transfers!C257" display="N" xr:uid="{00000000-0004-0000-0100-0000C9000000}"/>
    <hyperlink ref="F174" location="Transfers!C258" display="N" xr:uid="{00000000-0004-0000-0100-0000CA000000}"/>
    <hyperlink ref="G174" location="Transfers!C259" display="N" xr:uid="{00000000-0004-0000-0100-0000CB000000}"/>
    <hyperlink ref="I174" location="Transfers!C261" display="N" xr:uid="{00000000-0004-0000-0100-0000CC000000}"/>
    <hyperlink ref="J174" location="Transfers!C262" display="N" xr:uid="{00000000-0004-0000-0100-0000CD000000}"/>
    <hyperlink ref="K174" location="Transfers!C263" display="N" xr:uid="{00000000-0004-0000-0100-0000CE000000}"/>
    <hyperlink ref="L174" location="Transfers!C264" display="N" xr:uid="{00000000-0004-0000-0100-0000CF000000}"/>
    <hyperlink ref="M174" location="Transfers!C265" display="N" xr:uid="{00000000-0004-0000-0100-0000D0000000}"/>
    <hyperlink ref="B175" location="Transfers!C266" display="N" xr:uid="{00000000-0004-0000-0100-0000D1000000}"/>
    <hyperlink ref="C175" location="Transfers!C267" display="N" xr:uid="{00000000-0004-0000-0100-0000D2000000}"/>
    <hyperlink ref="D175" location="Transfers!C268" display="N" xr:uid="{00000000-0004-0000-0100-0000D3000000}"/>
    <hyperlink ref="E175" location="Transfers!C269" display="N" xr:uid="{00000000-0004-0000-0100-0000D4000000}"/>
    <hyperlink ref="F175" location="Transfers!C270" display="N" xr:uid="{00000000-0004-0000-0100-0000D5000000}"/>
    <hyperlink ref="G175" location="Transfers!C271" display="N" xr:uid="{00000000-0004-0000-0100-0000D6000000}"/>
    <hyperlink ref="H175" location="Transfers!C272" display="N" xr:uid="{00000000-0004-0000-0100-0000D7000000}"/>
    <hyperlink ref="J175" location="Transfers!C274" display="N" xr:uid="{00000000-0004-0000-0100-0000D8000000}"/>
    <hyperlink ref="K175" location="Transfers!C275" display="N" xr:uid="{00000000-0004-0000-0100-0000D9000000}"/>
    <hyperlink ref="L175" location="Transfers!C276" display="N" xr:uid="{00000000-0004-0000-0100-0000DA000000}"/>
    <hyperlink ref="M175" location="Transfers!C277" display="N" xr:uid="{00000000-0004-0000-0100-0000DB000000}"/>
    <hyperlink ref="B176" location="Transfers!C278" display="N" xr:uid="{00000000-0004-0000-0100-0000DC000000}"/>
    <hyperlink ref="C176" location="Transfers!C279" display="N" xr:uid="{00000000-0004-0000-0100-0000DD000000}"/>
    <hyperlink ref="D176" location="Transfers!C280" display="N" xr:uid="{00000000-0004-0000-0100-0000DE000000}"/>
    <hyperlink ref="E176" location="Transfers!C281" display="N" xr:uid="{00000000-0004-0000-0100-0000DF000000}"/>
    <hyperlink ref="F176" location="Transfers!C282" display="N" xr:uid="{00000000-0004-0000-0100-0000E0000000}"/>
    <hyperlink ref="G176" location="Transfers!C283" display="N" xr:uid="{00000000-0004-0000-0100-0000E1000000}"/>
    <hyperlink ref="H176" location="Transfers!C284" display="N" xr:uid="{00000000-0004-0000-0100-0000E2000000}"/>
    <hyperlink ref="I176" location="Transfers!C285" display="N" xr:uid="{00000000-0004-0000-0100-0000E3000000}"/>
    <hyperlink ref="K176" location="Transfers!C287" display="N" xr:uid="{00000000-0004-0000-0100-0000E4000000}"/>
    <hyperlink ref="L176" location="Transfers!C288" display="N" xr:uid="{00000000-0004-0000-0100-0000E5000000}"/>
    <hyperlink ref="M176" location="Transfers!C289" display="N" xr:uid="{00000000-0004-0000-0100-0000E6000000}"/>
    <hyperlink ref="B177" location="Transfers!C290" display="N" xr:uid="{00000000-0004-0000-0100-0000E7000000}"/>
    <hyperlink ref="C177" location="Transfers!C291" display="N" xr:uid="{00000000-0004-0000-0100-0000E8000000}"/>
    <hyperlink ref="D177" location="Transfers!C292" display="N" xr:uid="{00000000-0004-0000-0100-0000E9000000}"/>
    <hyperlink ref="E177" location="Transfers!C293" display="N" xr:uid="{00000000-0004-0000-0100-0000EA000000}"/>
    <hyperlink ref="F177" location="Transfers!C294" display="N" xr:uid="{00000000-0004-0000-0100-0000EB000000}"/>
    <hyperlink ref="G177" location="Transfers!C295" display="N" xr:uid="{00000000-0004-0000-0100-0000EC000000}"/>
    <hyperlink ref="H177" location="Transfers!C296" display="N" xr:uid="{00000000-0004-0000-0100-0000ED000000}"/>
    <hyperlink ref="I177" location="Transfers!C297" display="N" xr:uid="{00000000-0004-0000-0100-0000EE000000}"/>
    <hyperlink ref="J177" location="Transfers!C298" display="N" xr:uid="{00000000-0004-0000-0100-0000EF000000}"/>
    <hyperlink ref="L177" location="Transfers!C300" display="N" xr:uid="{00000000-0004-0000-0100-0000F0000000}"/>
    <hyperlink ref="M177" location="Transfers!C301" display="N" xr:uid="{00000000-0004-0000-0100-0000F1000000}"/>
    <hyperlink ref="B178" location="Transfers!C302" display="N" xr:uid="{00000000-0004-0000-0100-0000F2000000}"/>
    <hyperlink ref="C178" location="Transfers!C303" display="N" xr:uid="{00000000-0004-0000-0100-0000F3000000}"/>
    <hyperlink ref="D178" location="Transfers!C304" display="N" xr:uid="{00000000-0004-0000-0100-0000F4000000}"/>
    <hyperlink ref="E178" location="Transfers!C305" display="N" xr:uid="{00000000-0004-0000-0100-0000F5000000}"/>
    <hyperlink ref="F178" location="Transfers!C306" display="N" xr:uid="{00000000-0004-0000-0100-0000F6000000}"/>
    <hyperlink ref="G178" location="Transfers!C307" display="N" xr:uid="{00000000-0004-0000-0100-0000F7000000}"/>
    <hyperlink ref="H178" location="Transfers!C308" display="N" xr:uid="{00000000-0004-0000-0100-0000F8000000}"/>
    <hyperlink ref="I178" location="Transfers!C309" display="N" xr:uid="{00000000-0004-0000-0100-0000F9000000}"/>
    <hyperlink ref="J178" location="Transfers!C310" display="N" xr:uid="{00000000-0004-0000-0100-0000FA000000}"/>
    <hyperlink ref="K178" location="Transfers!C311" display="N" xr:uid="{00000000-0004-0000-0100-0000FB000000}"/>
    <hyperlink ref="M178" location="Transfers!C313" display="N" xr:uid="{00000000-0004-0000-0100-0000FC000000}"/>
    <hyperlink ref="B179" location="Transfers!C314" display="N" xr:uid="{00000000-0004-0000-0100-0000FD000000}"/>
    <hyperlink ref="C179" location="Transfers!C315" display="N" xr:uid="{00000000-0004-0000-0100-0000FE000000}"/>
    <hyperlink ref="D179" location="Transfers!C316" display="N" xr:uid="{00000000-0004-0000-0100-0000FF000000}"/>
    <hyperlink ref="E179" location="Transfers!C317" display="N" xr:uid="{00000000-0004-0000-0100-000000010000}"/>
    <hyperlink ref="F179" location="Transfers!C318" display="N" xr:uid="{00000000-0004-0000-0100-000001010000}"/>
    <hyperlink ref="G179" location="Transfers!C319" display="N" xr:uid="{00000000-0004-0000-0100-000002010000}"/>
    <hyperlink ref="H179" location="Transfers!C320" display="N" xr:uid="{00000000-0004-0000-0100-000003010000}"/>
    <hyperlink ref="I179" location="Transfers!C321" display="N" xr:uid="{00000000-0004-0000-0100-000004010000}"/>
    <hyperlink ref="J179" location="Transfers!C322" display="N" xr:uid="{00000000-0004-0000-0100-000005010000}"/>
    <hyperlink ref="K179" location="Transfers!C323" display="N" xr:uid="{00000000-0004-0000-0100-000006010000}"/>
    <hyperlink ref="L179" location="Transfers!C324" display="N" xr:uid="{00000000-0004-0000-0100-000007010000}"/>
    <hyperlink ref="C331" location="Transfers!C346" display="N" xr:uid="{00000000-0004-0000-0100-000008010000}"/>
    <hyperlink ref="D331" location="Transfers!C347" display="N" xr:uid="{00000000-0004-0000-0100-000009010000}"/>
    <hyperlink ref="E331" location="Transfers!C348" display="N" xr:uid="{00000000-0004-0000-0100-00000A010000}"/>
    <hyperlink ref="F331" location="Transfers!C349" display="N" xr:uid="{00000000-0004-0000-0100-00000B010000}"/>
    <hyperlink ref="G331" location="Transfers!C350" display="N" xr:uid="{00000000-0004-0000-0100-00000C010000}"/>
    <hyperlink ref="H331" location="Transfers!C351" display="N" xr:uid="{00000000-0004-0000-0100-00000D010000}"/>
    <hyperlink ref="I331" location="Transfers!C352" display="N" xr:uid="{00000000-0004-0000-0100-00000E010000}"/>
    <hyperlink ref="J331" location="Transfers!C353" display="N" xr:uid="{00000000-0004-0000-0100-00000F010000}"/>
    <hyperlink ref="K331" location="Transfers!C354" display="N" xr:uid="{00000000-0004-0000-0100-000010010000}"/>
    <hyperlink ref="L331" location="Transfers!C355" display="N" xr:uid="{00000000-0004-0000-0100-000011010000}"/>
    <hyperlink ref="M331" location="Transfers!C356" display="N" xr:uid="{00000000-0004-0000-0100-000012010000}"/>
    <hyperlink ref="B332" location="Transfers!C357" display="N" xr:uid="{00000000-0004-0000-0100-000013010000}"/>
    <hyperlink ref="D332" location="Transfers!C359" display="N" xr:uid="{00000000-0004-0000-0100-000014010000}"/>
    <hyperlink ref="E332" location="Transfers!C360" display="N" xr:uid="{00000000-0004-0000-0100-000015010000}"/>
    <hyperlink ref="F332" location="Transfers!C361" display="N" xr:uid="{00000000-0004-0000-0100-000016010000}"/>
    <hyperlink ref="G332" location="Transfers!C362" display="N" xr:uid="{00000000-0004-0000-0100-000017010000}"/>
    <hyperlink ref="H332" location="Transfers!C363" display="N" xr:uid="{00000000-0004-0000-0100-000018010000}"/>
    <hyperlink ref="I332" location="Transfers!C364" display="N" xr:uid="{00000000-0004-0000-0100-000019010000}"/>
    <hyperlink ref="J332" location="Transfers!C365" display="N" xr:uid="{00000000-0004-0000-0100-00001A010000}"/>
    <hyperlink ref="K332" location="Transfers!C366" display="N" xr:uid="{00000000-0004-0000-0100-00001B010000}"/>
    <hyperlink ref="L332" location="Transfers!C367" display="N" xr:uid="{00000000-0004-0000-0100-00001C010000}"/>
    <hyperlink ref="M332" location="Transfers!C368" display="N" xr:uid="{00000000-0004-0000-0100-00001D010000}"/>
    <hyperlink ref="B333" location="Transfers!C369" display="N" xr:uid="{00000000-0004-0000-0100-00001E010000}"/>
    <hyperlink ref="C333" location="Transfers!C370" display="N" xr:uid="{00000000-0004-0000-0100-00001F010000}"/>
    <hyperlink ref="E333" location="Transfers!C372" display="N" xr:uid="{00000000-0004-0000-0100-000020010000}"/>
    <hyperlink ref="F333" location="Transfers!C373" display="N" xr:uid="{00000000-0004-0000-0100-000021010000}"/>
    <hyperlink ref="G333" location="Transfers!C374" display="N" xr:uid="{00000000-0004-0000-0100-000022010000}"/>
    <hyperlink ref="H333" location="Transfers!C375" display="N" xr:uid="{00000000-0004-0000-0100-000023010000}"/>
    <hyperlink ref="I333" location="Transfers!C376" display="N" xr:uid="{00000000-0004-0000-0100-000024010000}"/>
    <hyperlink ref="J333" location="Transfers!C377" display="N" xr:uid="{00000000-0004-0000-0100-000025010000}"/>
    <hyperlink ref="K333" location="Transfers!C378" display="N" xr:uid="{00000000-0004-0000-0100-000026010000}"/>
    <hyperlink ref="L333" location="Transfers!C379" display="N" xr:uid="{00000000-0004-0000-0100-000027010000}"/>
    <hyperlink ref="M333" location="Transfers!C380" display="N" xr:uid="{00000000-0004-0000-0100-000028010000}"/>
    <hyperlink ref="B334" location="Transfers!C381" display="N" xr:uid="{00000000-0004-0000-0100-000029010000}"/>
    <hyperlink ref="C334" location="Transfers!C382" display="N" xr:uid="{00000000-0004-0000-0100-00002A010000}"/>
    <hyperlink ref="D334" location="Transfers!C383" display="N" xr:uid="{00000000-0004-0000-0100-00002B010000}"/>
    <hyperlink ref="F334" location="Transfers!C385" display="N" xr:uid="{00000000-0004-0000-0100-00002C010000}"/>
    <hyperlink ref="G334" location="Transfers!C386" display="N" xr:uid="{00000000-0004-0000-0100-00002D010000}"/>
    <hyperlink ref="H334" location="Transfers!C387" display="N" xr:uid="{00000000-0004-0000-0100-00002E010000}"/>
    <hyperlink ref="I334" location="Transfers!C388" display="N" xr:uid="{00000000-0004-0000-0100-00002F010000}"/>
    <hyperlink ref="J334" location="Transfers!C389" display="N" xr:uid="{00000000-0004-0000-0100-000030010000}"/>
    <hyperlink ref="K334" location="Transfers!C390" display="N" xr:uid="{00000000-0004-0000-0100-000031010000}"/>
    <hyperlink ref="L334" location="Transfers!C391" display="N" xr:uid="{00000000-0004-0000-0100-000032010000}"/>
    <hyperlink ref="M334" location="Transfers!C392" display="N" xr:uid="{00000000-0004-0000-0100-000033010000}"/>
    <hyperlink ref="B335" location="Transfers!C393" display="N" xr:uid="{00000000-0004-0000-0100-000034010000}"/>
    <hyperlink ref="C335" location="Transfers!C394" display="N" xr:uid="{00000000-0004-0000-0100-000035010000}"/>
    <hyperlink ref="D335" location="Transfers!C395" display="N" xr:uid="{00000000-0004-0000-0100-000036010000}"/>
    <hyperlink ref="E335" location="Transfers!C396" display="N" xr:uid="{00000000-0004-0000-0100-000037010000}"/>
    <hyperlink ref="G335" location="Transfers!C398" display="N" xr:uid="{00000000-0004-0000-0100-000038010000}"/>
    <hyperlink ref="H335" location="Transfers!C399" display="N" xr:uid="{00000000-0004-0000-0100-000039010000}"/>
    <hyperlink ref="I335" location="Transfers!C400" display="N" xr:uid="{00000000-0004-0000-0100-00003A010000}"/>
    <hyperlink ref="J335" location="Transfers!C401" display="N" xr:uid="{00000000-0004-0000-0100-00003B010000}"/>
    <hyperlink ref="K335" location="Transfers!C402" display="N" xr:uid="{00000000-0004-0000-0100-00003C010000}"/>
    <hyperlink ref="L335" location="Transfers!C403" display="N" xr:uid="{00000000-0004-0000-0100-00003D010000}"/>
    <hyperlink ref="M335" location="Transfers!C404" display="N" xr:uid="{00000000-0004-0000-0100-00003E010000}"/>
    <hyperlink ref="B336" location="Transfers!C405" display="N" xr:uid="{00000000-0004-0000-0100-00003F010000}"/>
    <hyperlink ref="C336" location="Transfers!C406" display="N" xr:uid="{00000000-0004-0000-0100-000040010000}"/>
    <hyperlink ref="D336" location="Transfers!C407" display="N" xr:uid="{00000000-0004-0000-0100-000041010000}"/>
    <hyperlink ref="E336" location="Transfers!C408" display="N" xr:uid="{00000000-0004-0000-0100-000042010000}"/>
    <hyperlink ref="F336" location="Transfers!C409" display="N" xr:uid="{00000000-0004-0000-0100-000043010000}"/>
    <hyperlink ref="H336" location="Transfers!C411" display="N" xr:uid="{00000000-0004-0000-0100-000044010000}"/>
    <hyperlink ref="I336" location="Transfers!C412" display="N" xr:uid="{00000000-0004-0000-0100-000045010000}"/>
    <hyperlink ref="J336" location="Transfers!C413" display="N" xr:uid="{00000000-0004-0000-0100-000046010000}"/>
    <hyperlink ref="K336" location="Transfers!C414" display="N" xr:uid="{00000000-0004-0000-0100-000047010000}"/>
    <hyperlink ref="L336" location="Transfers!C415" display="N" xr:uid="{00000000-0004-0000-0100-000048010000}"/>
    <hyperlink ref="M336" location="Transfers!C416" display="N" xr:uid="{00000000-0004-0000-0100-000049010000}"/>
    <hyperlink ref="B337" location="Transfers!C417" display="N" xr:uid="{00000000-0004-0000-0100-00004A010000}"/>
    <hyperlink ref="C337" location="Transfers!C418" display="N" xr:uid="{00000000-0004-0000-0100-00004B010000}"/>
    <hyperlink ref="D337" location="Transfers!C419" display="N" xr:uid="{00000000-0004-0000-0100-00004C010000}"/>
    <hyperlink ref="E337" location="Transfers!C420" display="N" xr:uid="{00000000-0004-0000-0100-00004D010000}"/>
    <hyperlink ref="F337" location="Transfers!C421" display="N" xr:uid="{00000000-0004-0000-0100-00004E010000}"/>
    <hyperlink ref="G337" location="Transfers!C422" display="N" xr:uid="{00000000-0004-0000-0100-00004F010000}"/>
    <hyperlink ref="I337" location="Transfers!C424" display="N" xr:uid="{00000000-0004-0000-0100-000050010000}"/>
    <hyperlink ref="J337" location="Transfers!C425" display="N" xr:uid="{00000000-0004-0000-0100-000051010000}"/>
    <hyperlink ref="K337" location="Transfers!C426" display="N" xr:uid="{00000000-0004-0000-0100-000052010000}"/>
    <hyperlink ref="L337" location="Transfers!C427" display="N" xr:uid="{00000000-0004-0000-0100-000053010000}"/>
    <hyperlink ref="M337" location="Transfers!C428" display="N" xr:uid="{00000000-0004-0000-0100-000054010000}"/>
    <hyperlink ref="B338" location="Transfers!C429" display="N" xr:uid="{00000000-0004-0000-0100-000055010000}"/>
    <hyperlink ref="C338" location="Transfers!C430" display="N" xr:uid="{00000000-0004-0000-0100-000056010000}"/>
    <hyperlink ref="D338" location="Transfers!C431" display="N" xr:uid="{00000000-0004-0000-0100-000057010000}"/>
    <hyperlink ref="E338" location="Transfers!C432" display="N" xr:uid="{00000000-0004-0000-0100-000058010000}"/>
    <hyperlink ref="F338" location="Transfers!C433" display="N" xr:uid="{00000000-0004-0000-0100-000059010000}"/>
    <hyperlink ref="G338" location="Transfers!C434" display="N" xr:uid="{00000000-0004-0000-0100-00005A010000}"/>
    <hyperlink ref="H338" location="Transfers!C435" display="N" xr:uid="{00000000-0004-0000-0100-00005B010000}"/>
    <hyperlink ref="J338" location="Transfers!C437" display="N" xr:uid="{00000000-0004-0000-0100-00005C010000}"/>
    <hyperlink ref="K338" location="Transfers!C438" display="N" xr:uid="{00000000-0004-0000-0100-00005D010000}"/>
    <hyperlink ref="L338" location="Transfers!C439" display="N" xr:uid="{00000000-0004-0000-0100-00005E010000}"/>
    <hyperlink ref="M338" location="Transfers!C440" display="N" xr:uid="{00000000-0004-0000-0100-00005F010000}"/>
    <hyperlink ref="B339" location="Transfers!C441" display="N" xr:uid="{00000000-0004-0000-0100-000060010000}"/>
    <hyperlink ref="C339" location="Transfers!C442" display="N" xr:uid="{00000000-0004-0000-0100-000061010000}"/>
    <hyperlink ref="D339" location="Transfers!C443" display="N" xr:uid="{00000000-0004-0000-0100-000062010000}"/>
    <hyperlink ref="E339" location="Transfers!C444" display="N" xr:uid="{00000000-0004-0000-0100-000063010000}"/>
    <hyperlink ref="F339" location="Transfers!C445" display="N" xr:uid="{00000000-0004-0000-0100-000064010000}"/>
    <hyperlink ref="G339" location="Transfers!C446" display="N" xr:uid="{00000000-0004-0000-0100-000065010000}"/>
    <hyperlink ref="H339" location="Transfers!C447" display="N" xr:uid="{00000000-0004-0000-0100-000066010000}"/>
    <hyperlink ref="I339" location="Transfers!C448" display="N" xr:uid="{00000000-0004-0000-0100-000067010000}"/>
    <hyperlink ref="K339" location="Transfers!C450" display="N" xr:uid="{00000000-0004-0000-0100-000068010000}"/>
    <hyperlink ref="L339" location="Transfers!C451" display="N" xr:uid="{00000000-0004-0000-0100-000069010000}"/>
    <hyperlink ref="M339" location="Transfers!C452" display="N" xr:uid="{00000000-0004-0000-0100-00006A010000}"/>
    <hyperlink ref="B340" location="Transfers!C453" display="N" xr:uid="{00000000-0004-0000-0100-00006B010000}"/>
    <hyperlink ref="C340" location="Transfers!C454" display="N" xr:uid="{00000000-0004-0000-0100-00006C010000}"/>
    <hyperlink ref="D340" location="Transfers!C455" display="N" xr:uid="{00000000-0004-0000-0100-00006D010000}"/>
    <hyperlink ref="E340" location="Transfers!C456" display="N" xr:uid="{00000000-0004-0000-0100-00006E010000}"/>
    <hyperlink ref="F340" location="Transfers!C457" display="N" xr:uid="{00000000-0004-0000-0100-00006F010000}"/>
    <hyperlink ref="G340" location="Transfers!C458" display="N" xr:uid="{00000000-0004-0000-0100-000070010000}"/>
    <hyperlink ref="H340" location="Transfers!C459" display="N" xr:uid="{00000000-0004-0000-0100-000071010000}"/>
    <hyperlink ref="I340" location="Transfers!C460" display="N" xr:uid="{00000000-0004-0000-0100-000072010000}"/>
    <hyperlink ref="J340" location="Transfers!C461" display="N" xr:uid="{00000000-0004-0000-0100-000073010000}"/>
    <hyperlink ref="L340" location="Transfers!C463" display="N" xr:uid="{00000000-0004-0000-0100-000074010000}"/>
    <hyperlink ref="M340" location="Transfers!C464" display="N" xr:uid="{00000000-0004-0000-0100-000075010000}"/>
    <hyperlink ref="B341" location="Transfers!C465" display="N" xr:uid="{00000000-0004-0000-0100-000076010000}"/>
    <hyperlink ref="C341" location="Transfers!C466" display="N" xr:uid="{00000000-0004-0000-0100-000077010000}"/>
    <hyperlink ref="D341" location="Transfers!C467" display="N" xr:uid="{00000000-0004-0000-0100-000078010000}"/>
    <hyperlink ref="E341" location="Transfers!C468" display="N" xr:uid="{00000000-0004-0000-0100-000079010000}"/>
    <hyperlink ref="F341" location="Transfers!C469" display="N" xr:uid="{00000000-0004-0000-0100-00007A010000}"/>
    <hyperlink ref="G341" location="Transfers!C470" display="N" xr:uid="{00000000-0004-0000-0100-00007B010000}"/>
    <hyperlink ref="H341" location="Transfers!C471" display="N" xr:uid="{00000000-0004-0000-0100-00007C010000}"/>
    <hyperlink ref="I341" location="Transfers!C472" display="N" xr:uid="{00000000-0004-0000-0100-00007D010000}"/>
    <hyperlink ref="J341" location="Transfers!C473" display="N" xr:uid="{00000000-0004-0000-0100-00007E010000}"/>
    <hyperlink ref="K341" location="Transfers!C474" display="N" xr:uid="{00000000-0004-0000-0100-00007F010000}"/>
    <hyperlink ref="M341" location="Transfers!C476" display="N" xr:uid="{00000000-0004-0000-0100-000080010000}"/>
    <hyperlink ref="B342" location="Transfers!C477" display="N" xr:uid="{00000000-0004-0000-0100-000081010000}"/>
    <hyperlink ref="C342" location="Transfers!C478" display="N" xr:uid="{00000000-0004-0000-0100-000082010000}"/>
    <hyperlink ref="D342" location="Transfers!C479" display="N" xr:uid="{00000000-0004-0000-0100-000083010000}"/>
    <hyperlink ref="E342" location="Transfers!C480" display="N" xr:uid="{00000000-0004-0000-0100-000084010000}"/>
    <hyperlink ref="F342" location="Transfers!C481" display="N" xr:uid="{00000000-0004-0000-0100-000085010000}"/>
    <hyperlink ref="G342" location="Transfers!C482" display="N" xr:uid="{00000000-0004-0000-0100-000086010000}"/>
    <hyperlink ref="H342" location="Transfers!C483" display="N" xr:uid="{00000000-0004-0000-0100-000087010000}"/>
    <hyperlink ref="I342" location="Transfers!C484" display="N" xr:uid="{00000000-0004-0000-0100-000088010000}"/>
    <hyperlink ref="J342" location="Transfers!C485" display="N" xr:uid="{00000000-0004-0000-0100-000089010000}"/>
    <hyperlink ref="K342" location="Transfers!C486" display="N" xr:uid="{00000000-0004-0000-0100-00008A010000}"/>
    <hyperlink ref="L342" location="Transfers!C487" display="N" xr:uid="{00000000-0004-0000-0100-00008B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62"/>
  <sheetViews>
    <sheetView workbookViewId="0"/>
  </sheetViews>
  <sheetFormatPr defaultRowHeight="15" x14ac:dyDescent="0.25"/>
  <cols>
    <col min="1" max="1" width="14.85546875" customWidth="1"/>
    <col min="2" max="2" width="11.5703125" customWidth="1"/>
    <col min="3" max="3" width="6.140625" customWidth="1"/>
    <col min="4" max="4" width="7.28515625" customWidth="1"/>
    <col min="5" max="5" width="10.5703125" customWidth="1"/>
    <col min="6" max="6" width="14.85546875" customWidth="1"/>
    <col min="7" max="7" width="12.7109375" customWidth="1"/>
    <col min="8" max="8" width="6.140625" customWidth="1"/>
    <col min="9" max="9" width="13.85546875" customWidth="1"/>
    <col min="10" max="10" width="6.140625" customWidth="1"/>
    <col min="11" max="11" width="12.7109375" customWidth="1"/>
    <col min="12" max="12" width="6.140625" customWidth="1"/>
    <col min="13" max="13" width="13.85546875" customWidth="1"/>
    <col min="14" max="23" width="6.140625" customWidth="1"/>
  </cols>
  <sheetData>
    <row r="1" spans="1:13" x14ac:dyDescent="0.25">
      <c r="A1" s="1" t="s">
        <v>0</v>
      </c>
      <c r="B1" s="1" t="s">
        <v>1</v>
      </c>
    </row>
    <row r="2" spans="1:13" x14ac:dyDescent="0.25">
      <c r="A2" t="s">
        <v>53</v>
      </c>
      <c r="B2" t="s">
        <v>54</v>
      </c>
    </row>
    <row r="4" spans="1:13" x14ac:dyDescent="0.25">
      <c r="B4" s="1" t="str">
        <f>'Population Definitions'!$A$2</f>
        <v>0-4</v>
      </c>
      <c r="C4" s="1" t="str">
        <f>'Population Definitions'!$A$3</f>
        <v>5-14</v>
      </c>
      <c r="D4" s="1" t="str">
        <f>'Population Definitions'!$A$4</f>
        <v>15-64</v>
      </c>
      <c r="E4" s="1" t="str">
        <f>'Population Definitions'!$A$5</f>
        <v>65+</v>
      </c>
      <c r="F4" s="1" t="str">
        <f>'Population Definitions'!$A$6</f>
        <v>15-64 (HIV+)</v>
      </c>
      <c r="G4" s="1" t="str">
        <f>'Population Definitions'!$A$7</f>
        <v>65+ (HIV+)</v>
      </c>
      <c r="H4" s="1" t="str">
        <f>'Population Definitions'!$A$8</f>
        <v>Pris</v>
      </c>
      <c r="I4" s="1" t="str">
        <f>'Population Definitions'!$A$9</f>
        <v>Pris (HIV+)</v>
      </c>
      <c r="J4" s="1" t="str">
        <f>'Population Definitions'!$A$10</f>
        <v>HCW</v>
      </c>
      <c r="K4" s="1" t="str">
        <f>'Population Definitions'!$A$11</f>
        <v>HCW (HIV+)</v>
      </c>
      <c r="L4" s="1" t="str">
        <f>'Population Definitions'!$A$12</f>
        <v>Mine</v>
      </c>
      <c r="M4" s="1" t="str">
        <f>'Population Definitions'!$A$13</f>
        <v>Mine (HIV+)</v>
      </c>
    </row>
    <row r="5" spans="1:13" x14ac:dyDescent="0.25">
      <c r="A5" s="1" t="str">
        <f>'Population Definitions'!$A$2</f>
        <v>0-4</v>
      </c>
      <c r="B5" s="3" t="s">
        <v>29</v>
      </c>
      <c r="C5" s="3" t="s">
        <v>29</v>
      </c>
      <c r="D5" s="3" t="s">
        <v>29</v>
      </c>
      <c r="E5" s="3" t="s">
        <v>29</v>
      </c>
      <c r="F5" s="3" t="s">
        <v>29</v>
      </c>
      <c r="G5" s="3" t="s">
        <v>29</v>
      </c>
      <c r="H5" s="3" t="s">
        <v>29</v>
      </c>
      <c r="I5" s="3" t="s">
        <v>29</v>
      </c>
      <c r="J5" s="3" t="s">
        <v>29</v>
      </c>
      <c r="K5" s="3" t="s">
        <v>29</v>
      </c>
      <c r="L5" s="3" t="s">
        <v>29</v>
      </c>
      <c r="M5" s="3" t="s">
        <v>29</v>
      </c>
    </row>
    <row r="6" spans="1:13" x14ac:dyDescent="0.25">
      <c r="A6" s="1" t="str">
        <f>'Population Definitions'!$A$3</f>
        <v>5-14</v>
      </c>
      <c r="B6" s="3" t="s">
        <v>29</v>
      </c>
      <c r="C6" s="3" t="s">
        <v>29</v>
      </c>
      <c r="D6" s="3" t="s">
        <v>29</v>
      </c>
      <c r="E6" s="3" t="s">
        <v>29</v>
      </c>
      <c r="F6" s="3" t="s">
        <v>29</v>
      </c>
      <c r="G6" s="3" t="s">
        <v>29</v>
      </c>
      <c r="H6" s="3" t="s">
        <v>29</v>
      </c>
      <c r="I6" s="3" t="s">
        <v>29</v>
      </c>
      <c r="J6" s="3" t="s">
        <v>29</v>
      </c>
      <c r="K6" s="3" t="s">
        <v>29</v>
      </c>
      <c r="L6" s="3" t="s">
        <v>29</v>
      </c>
      <c r="M6" s="3" t="s">
        <v>29</v>
      </c>
    </row>
    <row r="7" spans="1:13" x14ac:dyDescent="0.25">
      <c r="A7" s="1" t="str">
        <f>'Population Definitions'!$A$4</f>
        <v>15-64</v>
      </c>
      <c r="B7" s="3" t="s">
        <v>29</v>
      </c>
      <c r="C7" s="3" t="s">
        <v>29</v>
      </c>
      <c r="D7" s="3" t="s">
        <v>29</v>
      </c>
      <c r="E7" s="3" t="s">
        <v>29</v>
      </c>
      <c r="F7" s="3" t="s">
        <v>29</v>
      </c>
      <c r="G7" s="3" t="s">
        <v>29</v>
      </c>
      <c r="H7" s="3" t="s">
        <v>29</v>
      </c>
      <c r="I7" s="3" t="s">
        <v>29</v>
      </c>
      <c r="J7" s="3" t="s">
        <v>29</v>
      </c>
      <c r="K7" s="3" t="s">
        <v>29</v>
      </c>
      <c r="L7" s="3" t="s">
        <v>29</v>
      </c>
      <c r="M7" s="3" t="s">
        <v>29</v>
      </c>
    </row>
    <row r="8" spans="1:13" x14ac:dyDescent="0.25">
      <c r="A8" s="1" t="str">
        <f>'Population Definitions'!$A$5</f>
        <v>65+</v>
      </c>
      <c r="B8" s="3" t="s">
        <v>29</v>
      </c>
      <c r="C8" s="3" t="s">
        <v>29</v>
      </c>
      <c r="D8" s="3" t="s">
        <v>29</v>
      </c>
      <c r="E8" s="3" t="s">
        <v>29</v>
      </c>
      <c r="F8" s="3" t="s">
        <v>29</v>
      </c>
      <c r="G8" s="3" t="s">
        <v>29</v>
      </c>
      <c r="H8" s="3" t="s">
        <v>29</v>
      </c>
      <c r="I8" s="3" t="s">
        <v>29</v>
      </c>
      <c r="J8" s="3" t="s">
        <v>29</v>
      </c>
      <c r="K8" s="3" t="s">
        <v>29</v>
      </c>
      <c r="L8" s="3" t="s">
        <v>29</v>
      </c>
      <c r="M8" s="3" t="s">
        <v>29</v>
      </c>
    </row>
    <row r="9" spans="1:13" x14ac:dyDescent="0.25">
      <c r="A9" s="1" t="str">
        <f>'Population Definitions'!$A$6</f>
        <v>15-64 (HIV+)</v>
      </c>
      <c r="B9" s="3" t="s">
        <v>29</v>
      </c>
      <c r="C9" s="3" t="s">
        <v>29</v>
      </c>
      <c r="D9" s="3" t="s">
        <v>29</v>
      </c>
      <c r="E9" s="3" t="s">
        <v>29</v>
      </c>
      <c r="F9" s="3" t="s">
        <v>29</v>
      </c>
      <c r="G9" s="3" t="s">
        <v>29</v>
      </c>
      <c r="H9" s="3" t="s">
        <v>29</v>
      </c>
      <c r="I9" s="3" t="s">
        <v>29</v>
      </c>
      <c r="J9" s="3" t="s">
        <v>29</v>
      </c>
      <c r="K9" s="3" t="s">
        <v>29</v>
      </c>
      <c r="L9" s="3" t="s">
        <v>29</v>
      </c>
      <c r="M9" s="3" t="s">
        <v>29</v>
      </c>
    </row>
    <row r="10" spans="1:13" x14ac:dyDescent="0.25">
      <c r="A10" s="1" t="str">
        <f>'Population Definitions'!$A$7</f>
        <v>65+ (HIV+)</v>
      </c>
      <c r="B10" s="3" t="s">
        <v>29</v>
      </c>
      <c r="C10" s="3" t="s">
        <v>29</v>
      </c>
      <c r="D10" s="3" t="s">
        <v>29</v>
      </c>
      <c r="E10" s="3" t="s">
        <v>29</v>
      </c>
      <c r="F10" s="3" t="s">
        <v>29</v>
      </c>
      <c r="G10" s="3" t="s">
        <v>29</v>
      </c>
      <c r="H10" s="3" t="s">
        <v>29</v>
      </c>
      <c r="I10" s="3" t="s">
        <v>29</v>
      </c>
      <c r="J10" s="3" t="s">
        <v>29</v>
      </c>
      <c r="K10" s="3" t="s">
        <v>29</v>
      </c>
      <c r="L10" s="3" t="s">
        <v>29</v>
      </c>
      <c r="M10" s="3" t="s">
        <v>29</v>
      </c>
    </row>
    <row r="11" spans="1:13" x14ac:dyDescent="0.25">
      <c r="A11" s="1" t="str">
        <f>'Population Definitions'!$A$8</f>
        <v>Pris</v>
      </c>
      <c r="B11" s="3" t="s">
        <v>29</v>
      </c>
      <c r="C11" s="3" t="s">
        <v>29</v>
      </c>
      <c r="D11" s="3" t="s">
        <v>29</v>
      </c>
      <c r="E11" s="3" t="s">
        <v>29</v>
      </c>
      <c r="F11" s="3" t="s">
        <v>29</v>
      </c>
      <c r="G11" s="3" t="s">
        <v>29</v>
      </c>
      <c r="H11" s="3" t="s">
        <v>29</v>
      </c>
      <c r="I11" s="3" t="s">
        <v>29</v>
      </c>
      <c r="J11" s="3" t="s">
        <v>29</v>
      </c>
      <c r="K11" s="3" t="s">
        <v>29</v>
      </c>
      <c r="L11" s="3" t="s">
        <v>29</v>
      </c>
      <c r="M11" s="3" t="s">
        <v>29</v>
      </c>
    </row>
    <row r="12" spans="1:13" x14ac:dyDescent="0.25">
      <c r="A12" s="1" t="str">
        <f>'Population Definitions'!$A$9</f>
        <v>Pris (HIV+)</v>
      </c>
      <c r="B12" s="3" t="s">
        <v>29</v>
      </c>
      <c r="C12" s="3" t="s">
        <v>29</v>
      </c>
      <c r="D12" s="3" t="s">
        <v>29</v>
      </c>
      <c r="E12" s="3" t="s">
        <v>29</v>
      </c>
      <c r="F12" s="3" t="s">
        <v>29</v>
      </c>
      <c r="G12" s="3" t="s">
        <v>29</v>
      </c>
      <c r="H12" s="3" t="s">
        <v>29</v>
      </c>
      <c r="I12" s="3" t="s">
        <v>29</v>
      </c>
      <c r="J12" s="3" t="s">
        <v>29</v>
      </c>
      <c r="K12" s="3" t="s">
        <v>29</v>
      </c>
      <c r="L12" s="3" t="s">
        <v>29</v>
      </c>
      <c r="M12" s="3" t="s">
        <v>29</v>
      </c>
    </row>
    <row r="13" spans="1:13" x14ac:dyDescent="0.25">
      <c r="A13" s="1" t="str">
        <f>'Population Definitions'!$A$10</f>
        <v>HCW</v>
      </c>
      <c r="B13" s="3" t="s">
        <v>29</v>
      </c>
      <c r="C13" s="3" t="s">
        <v>29</v>
      </c>
      <c r="D13" s="3" t="s">
        <v>29</v>
      </c>
      <c r="E13" s="3" t="s">
        <v>29</v>
      </c>
      <c r="F13" s="3" t="s">
        <v>29</v>
      </c>
      <c r="G13" s="3" t="s">
        <v>29</v>
      </c>
      <c r="H13" s="3" t="s">
        <v>29</v>
      </c>
      <c r="I13" s="3" t="s">
        <v>29</v>
      </c>
      <c r="J13" s="3" t="s">
        <v>29</v>
      </c>
      <c r="K13" s="3" t="s">
        <v>29</v>
      </c>
      <c r="L13" s="3" t="s">
        <v>29</v>
      </c>
      <c r="M13" s="3" t="s">
        <v>29</v>
      </c>
    </row>
    <row r="14" spans="1:13" x14ac:dyDescent="0.25">
      <c r="A14" s="1" t="str">
        <f>'Population Definitions'!$A$11</f>
        <v>HCW (HIV+)</v>
      </c>
      <c r="B14" s="3" t="s">
        <v>29</v>
      </c>
      <c r="C14" s="3" t="s">
        <v>29</v>
      </c>
      <c r="D14" s="3" t="s">
        <v>29</v>
      </c>
      <c r="E14" s="3" t="s">
        <v>29</v>
      </c>
      <c r="F14" s="3" t="s">
        <v>29</v>
      </c>
      <c r="G14" s="3" t="s">
        <v>29</v>
      </c>
      <c r="H14" s="3" t="s">
        <v>29</v>
      </c>
      <c r="I14" s="3" t="s">
        <v>29</v>
      </c>
      <c r="J14" s="3" t="s">
        <v>29</v>
      </c>
      <c r="K14" s="3" t="s">
        <v>29</v>
      </c>
      <c r="L14" s="3" t="s">
        <v>29</v>
      </c>
      <c r="M14" s="3" t="s">
        <v>29</v>
      </c>
    </row>
    <row r="15" spans="1:13" x14ac:dyDescent="0.25">
      <c r="A15" s="1" t="str">
        <f>'Population Definitions'!$A$12</f>
        <v>Mine</v>
      </c>
      <c r="B15" s="3" t="s">
        <v>29</v>
      </c>
      <c r="C15" s="3" t="s">
        <v>29</v>
      </c>
      <c r="D15" s="3" t="s">
        <v>29</v>
      </c>
      <c r="E15" s="3" t="s">
        <v>29</v>
      </c>
      <c r="F15" s="3" t="s">
        <v>29</v>
      </c>
      <c r="G15" s="3" t="s">
        <v>29</v>
      </c>
      <c r="H15" s="3" t="s">
        <v>29</v>
      </c>
      <c r="I15" s="3" t="s">
        <v>29</v>
      </c>
      <c r="J15" s="3" t="s">
        <v>29</v>
      </c>
      <c r="K15" s="3" t="s">
        <v>29</v>
      </c>
      <c r="L15" s="3" t="s">
        <v>29</v>
      </c>
      <c r="M15" s="3" t="s">
        <v>29</v>
      </c>
    </row>
    <row r="16" spans="1:13" x14ac:dyDescent="0.25">
      <c r="A16" s="1" t="str">
        <f>'Population Definitions'!$A$13</f>
        <v>Mine (HIV+)</v>
      </c>
      <c r="B16" s="3" t="s">
        <v>29</v>
      </c>
      <c r="C16" s="3" t="s">
        <v>29</v>
      </c>
      <c r="D16" s="3" t="s">
        <v>29</v>
      </c>
      <c r="E16" s="3" t="s">
        <v>29</v>
      </c>
      <c r="F16" s="3" t="s">
        <v>29</v>
      </c>
      <c r="G16" s="3" t="s">
        <v>29</v>
      </c>
      <c r="H16" s="3" t="s">
        <v>29</v>
      </c>
      <c r="I16" s="3" t="s">
        <v>29</v>
      </c>
      <c r="J16" s="3" t="s">
        <v>29</v>
      </c>
      <c r="K16" s="3" t="s">
        <v>29</v>
      </c>
      <c r="L16" s="3" t="s">
        <v>29</v>
      </c>
      <c r="M16" s="3" t="s">
        <v>29</v>
      </c>
    </row>
    <row r="18" spans="1:23" x14ac:dyDescent="0.25">
      <c r="A18" s="1"/>
      <c r="B18" s="1"/>
      <c r="C18" s="1"/>
      <c r="D18" s="1" t="s">
        <v>30</v>
      </c>
      <c r="E18" s="1" t="s">
        <v>31</v>
      </c>
      <c r="F18" s="1"/>
      <c r="G18" s="1" t="s">
        <v>32</v>
      </c>
      <c r="H18" s="1" t="s">
        <v>33</v>
      </c>
      <c r="I18" s="1" t="s">
        <v>34</v>
      </c>
      <c r="J18" s="1" t="s">
        <v>35</v>
      </c>
      <c r="K18" s="1" t="s">
        <v>36</v>
      </c>
      <c r="L18" s="1" t="s">
        <v>37</v>
      </c>
      <c r="M18" s="1" t="s">
        <v>38</v>
      </c>
      <c r="N18" s="1" t="s">
        <v>39</v>
      </c>
      <c r="O18" s="1" t="s">
        <v>40</v>
      </c>
      <c r="P18" s="1" t="s">
        <v>41</v>
      </c>
      <c r="Q18" s="1" t="s">
        <v>42</v>
      </c>
      <c r="R18" s="1" t="s">
        <v>43</v>
      </c>
      <c r="S18" s="1" t="s">
        <v>44</v>
      </c>
      <c r="T18" s="1" t="s">
        <v>45</v>
      </c>
      <c r="U18" s="1" t="s">
        <v>46</v>
      </c>
      <c r="V18" s="1" t="s">
        <v>47</v>
      </c>
      <c r="W18" s="1" t="s">
        <v>48</v>
      </c>
    </row>
    <row r="19" spans="1:23" x14ac:dyDescent="0.25">
      <c r="A19" s="1" t="str">
        <f>IF($B$5="Y",'Population Definitions'!$A$2,"...")</f>
        <v>...</v>
      </c>
      <c r="B19" s="2" t="str">
        <f>IF($B$5="Y","---&gt;","...")</f>
        <v>...</v>
      </c>
      <c r="C19" s="1" t="str">
        <f>IF($B$5="Y",'Population Definitions'!$A$2,"...")</f>
        <v>...</v>
      </c>
      <c r="E19" s="4"/>
      <c r="F19" s="2" t="str">
        <f>IF($B$5="Y","OR","...")</f>
        <v>...</v>
      </c>
      <c r="G19" s="4"/>
      <c r="H19" s="4"/>
      <c r="I19" s="4"/>
      <c r="J19" s="4"/>
      <c r="K19" s="4"/>
      <c r="L19" s="4"/>
      <c r="M19" s="4"/>
      <c r="N19" s="4"/>
      <c r="O19" s="4"/>
      <c r="P19" s="4"/>
      <c r="Q19" s="4"/>
      <c r="R19" s="4"/>
      <c r="S19" s="4"/>
      <c r="T19" s="4"/>
      <c r="U19" s="4"/>
      <c r="V19" s="4"/>
      <c r="W19" s="4"/>
    </row>
    <row r="20" spans="1:23" x14ac:dyDescent="0.25">
      <c r="A20" s="1" t="str">
        <f>IF($C$5="Y",'Population Definitions'!$A$2,"...")</f>
        <v>...</v>
      </c>
      <c r="B20" s="2" t="str">
        <f>IF($C$5="Y","---&gt;","...")</f>
        <v>...</v>
      </c>
      <c r="C20" s="1" t="str">
        <f>IF($C$5="Y",'Population Definitions'!$A$3,"...")</f>
        <v>...</v>
      </c>
      <c r="E20" s="4"/>
      <c r="F20" s="2" t="str">
        <f>IF($C$5="Y","OR","...")</f>
        <v>...</v>
      </c>
      <c r="G20" s="4"/>
      <c r="H20" s="4"/>
      <c r="I20" s="4"/>
      <c r="J20" s="4"/>
      <c r="K20" s="4"/>
      <c r="L20" s="4"/>
      <c r="M20" s="4"/>
      <c r="N20" s="4"/>
      <c r="O20" s="4"/>
      <c r="P20" s="4"/>
      <c r="Q20" s="4"/>
      <c r="R20" s="4"/>
      <c r="S20" s="4"/>
      <c r="T20" s="4"/>
      <c r="U20" s="4"/>
      <c r="V20" s="4"/>
      <c r="W20" s="4"/>
    </row>
    <row r="21" spans="1:23" x14ac:dyDescent="0.25">
      <c r="A21" s="1" t="str">
        <f>IF($D$5="Y",'Population Definitions'!$A$2,"...")</f>
        <v>...</v>
      </c>
      <c r="B21" s="2" t="str">
        <f>IF($D$5="Y","---&gt;","...")</f>
        <v>...</v>
      </c>
      <c r="C21" s="1" t="str">
        <f>IF($D$5="Y",'Population Definitions'!$A$4,"...")</f>
        <v>...</v>
      </c>
      <c r="E21" s="4"/>
      <c r="F21" s="2" t="str">
        <f>IF($D$5="Y","OR","...")</f>
        <v>...</v>
      </c>
      <c r="G21" s="4"/>
      <c r="H21" s="4"/>
      <c r="I21" s="4"/>
      <c r="J21" s="4"/>
      <c r="K21" s="4"/>
      <c r="L21" s="4"/>
      <c r="M21" s="4"/>
      <c r="N21" s="4"/>
      <c r="O21" s="4"/>
      <c r="P21" s="4"/>
      <c r="Q21" s="4"/>
      <c r="R21" s="4"/>
      <c r="S21" s="4"/>
      <c r="T21" s="4"/>
      <c r="U21" s="4"/>
      <c r="V21" s="4"/>
      <c r="W21" s="4"/>
    </row>
    <row r="22" spans="1:23" x14ac:dyDescent="0.25">
      <c r="A22" s="1" t="str">
        <f>IF($E$5="Y",'Population Definitions'!$A$2,"...")</f>
        <v>...</v>
      </c>
      <c r="B22" s="2" t="str">
        <f>IF($E$5="Y","---&gt;","...")</f>
        <v>...</v>
      </c>
      <c r="C22" s="1" t="str">
        <f>IF($E$5="Y",'Population Definitions'!$A$5,"...")</f>
        <v>...</v>
      </c>
      <c r="E22" s="4"/>
      <c r="F22" s="2" t="str">
        <f>IF($E$5="Y","OR","...")</f>
        <v>...</v>
      </c>
      <c r="G22" s="4"/>
      <c r="H22" s="4"/>
      <c r="I22" s="4"/>
      <c r="J22" s="4"/>
      <c r="K22" s="4"/>
      <c r="L22" s="4"/>
      <c r="M22" s="4"/>
      <c r="N22" s="4"/>
      <c r="O22" s="4"/>
      <c r="P22" s="4"/>
      <c r="Q22" s="4"/>
      <c r="R22" s="4"/>
      <c r="S22" s="4"/>
      <c r="T22" s="4"/>
      <c r="U22" s="4"/>
      <c r="V22" s="4"/>
      <c r="W22" s="4"/>
    </row>
    <row r="23" spans="1:23" x14ac:dyDescent="0.25">
      <c r="A23" s="1" t="str">
        <f>IF($F$5="Y",'Population Definitions'!$A$2,"...")</f>
        <v>...</v>
      </c>
      <c r="B23" s="2" t="str">
        <f>IF($F$5="Y","---&gt;","...")</f>
        <v>...</v>
      </c>
      <c r="C23" s="1" t="str">
        <f>IF($F$5="Y",'Population Definitions'!$A$6,"...")</f>
        <v>...</v>
      </c>
      <c r="E23" s="4"/>
      <c r="F23" s="2" t="str">
        <f>IF($F$5="Y","OR","...")</f>
        <v>...</v>
      </c>
      <c r="G23" s="4"/>
      <c r="H23" s="4"/>
      <c r="I23" s="4"/>
      <c r="J23" s="4"/>
      <c r="K23" s="4"/>
      <c r="L23" s="4"/>
      <c r="M23" s="4"/>
      <c r="N23" s="4"/>
      <c r="O23" s="4"/>
      <c r="P23" s="4"/>
      <c r="Q23" s="4"/>
      <c r="R23" s="4"/>
      <c r="S23" s="4"/>
      <c r="T23" s="4"/>
      <c r="U23" s="4"/>
      <c r="V23" s="4"/>
      <c r="W23" s="4"/>
    </row>
    <row r="24" spans="1:23" x14ac:dyDescent="0.25">
      <c r="A24" s="1" t="str">
        <f>IF($G$5="Y",'Population Definitions'!$A$2,"...")</f>
        <v>...</v>
      </c>
      <c r="B24" s="2" t="str">
        <f>IF($G$5="Y","---&gt;","...")</f>
        <v>...</v>
      </c>
      <c r="C24" s="1" t="str">
        <f>IF($G$5="Y",'Population Definitions'!$A$7,"...")</f>
        <v>...</v>
      </c>
      <c r="E24" s="4"/>
      <c r="F24" s="2" t="str">
        <f>IF($G$5="Y","OR","...")</f>
        <v>...</v>
      </c>
      <c r="G24" s="4"/>
      <c r="H24" s="4"/>
      <c r="I24" s="4"/>
      <c r="J24" s="4"/>
      <c r="K24" s="4"/>
      <c r="L24" s="4"/>
      <c r="M24" s="4"/>
      <c r="N24" s="4"/>
      <c r="O24" s="4"/>
      <c r="P24" s="4"/>
      <c r="Q24" s="4"/>
      <c r="R24" s="4"/>
      <c r="S24" s="4"/>
      <c r="T24" s="4"/>
      <c r="U24" s="4"/>
      <c r="V24" s="4"/>
      <c r="W24" s="4"/>
    </row>
    <row r="25" spans="1:23" x14ac:dyDescent="0.25">
      <c r="A25" s="1" t="str">
        <f>IF($H$5="Y",'Population Definitions'!$A$2,"...")</f>
        <v>...</v>
      </c>
      <c r="B25" s="2" t="str">
        <f>IF($H$5="Y","---&gt;","...")</f>
        <v>...</v>
      </c>
      <c r="C25" s="1" t="str">
        <f>IF($H$5="Y",'Population Definitions'!$A$8,"...")</f>
        <v>...</v>
      </c>
      <c r="E25" s="4"/>
      <c r="F25" s="2" t="str">
        <f>IF($H$5="Y","OR","...")</f>
        <v>...</v>
      </c>
      <c r="G25" s="4"/>
      <c r="H25" s="4"/>
      <c r="I25" s="4"/>
      <c r="J25" s="4"/>
      <c r="K25" s="4"/>
      <c r="L25" s="4"/>
      <c r="M25" s="4"/>
      <c r="N25" s="4"/>
      <c r="O25" s="4"/>
      <c r="P25" s="4"/>
      <c r="Q25" s="4"/>
      <c r="R25" s="4"/>
      <c r="S25" s="4"/>
      <c r="T25" s="4"/>
      <c r="U25" s="4"/>
      <c r="V25" s="4"/>
      <c r="W25" s="4"/>
    </row>
    <row r="26" spans="1:23" x14ac:dyDescent="0.25">
      <c r="A26" s="1" t="str">
        <f>IF($I$5="Y",'Population Definitions'!$A$2,"...")</f>
        <v>...</v>
      </c>
      <c r="B26" s="2" t="str">
        <f>IF($I$5="Y","---&gt;","...")</f>
        <v>...</v>
      </c>
      <c r="C26" s="1" t="str">
        <f>IF($I$5="Y",'Population Definitions'!$A$9,"...")</f>
        <v>...</v>
      </c>
      <c r="E26" s="4"/>
      <c r="F26" s="2" t="str">
        <f>IF($I$5="Y","OR","...")</f>
        <v>...</v>
      </c>
      <c r="G26" s="4"/>
      <c r="H26" s="4"/>
      <c r="I26" s="4"/>
      <c r="J26" s="4"/>
      <c r="K26" s="4"/>
      <c r="L26" s="4"/>
      <c r="M26" s="4"/>
      <c r="N26" s="4"/>
      <c r="O26" s="4"/>
      <c r="P26" s="4"/>
      <c r="Q26" s="4"/>
      <c r="R26" s="4"/>
      <c r="S26" s="4"/>
      <c r="T26" s="4"/>
      <c r="U26" s="4"/>
      <c r="V26" s="4"/>
      <c r="W26" s="4"/>
    </row>
    <row r="27" spans="1:23" x14ac:dyDescent="0.25">
      <c r="A27" s="1" t="str">
        <f>IF($J$5="Y",'Population Definitions'!$A$2,"...")</f>
        <v>...</v>
      </c>
      <c r="B27" s="2" t="str">
        <f>IF($J$5="Y","---&gt;","...")</f>
        <v>...</v>
      </c>
      <c r="C27" s="1" t="str">
        <f>IF($J$5="Y",'Population Definitions'!$A$10,"...")</f>
        <v>...</v>
      </c>
      <c r="E27" s="4"/>
      <c r="F27" s="2" t="str">
        <f>IF($J$5="Y","OR","...")</f>
        <v>...</v>
      </c>
      <c r="G27" s="4"/>
      <c r="H27" s="4"/>
      <c r="I27" s="4"/>
      <c r="J27" s="4"/>
      <c r="K27" s="4"/>
      <c r="L27" s="4"/>
      <c r="M27" s="4"/>
      <c r="N27" s="4"/>
      <c r="O27" s="4"/>
      <c r="P27" s="4"/>
      <c r="Q27" s="4"/>
      <c r="R27" s="4"/>
      <c r="S27" s="4"/>
      <c r="T27" s="4"/>
      <c r="U27" s="4"/>
      <c r="V27" s="4"/>
      <c r="W27" s="4"/>
    </row>
    <row r="28" spans="1:23" x14ac:dyDescent="0.25">
      <c r="A28" s="1" t="str">
        <f>IF($K$5="Y",'Population Definitions'!$A$2,"...")</f>
        <v>...</v>
      </c>
      <c r="B28" s="2" t="str">
        <f>IF($K$5="Y","---&gt;","...")</f>
        <v>...</v>
      </c>
      <c r="C28" s="1" t="str">
        <f>IF($K$5="Y",'Population Definitions'!$A$11,"...")</f>
        <v>...</v>
      </c>
      <c r="E28" s="4"/>
      <c r="F28" s="2" t="str">
        <f>IF($K$5="Y","OR","...")</f>
        <v>...</v>
      </c>
      <c r="G28" s="4"/>
      <c r="H28" s="4"/>
      <c r="I28" s="4"/>
      <c r="J28" s="4"/>
      <c r="K28" s="4"/>
      <c r="L28" s="4"/>
      <c r="M28" s="4"/>
      <c r="N28" s="4"/>
      <c r="O28" s="4"/>
      <c r="P28" s="4"/>
      <c r="Q28" s="4"/>
      <c r="R28" s="4"/>
      <c r="S28" s="4"/>
      <c r="T28" s="4"/>
      <c r="U28" s="4"/>
      <c r="V28" s="4"/>
      <c r="W28" s="4"/>
    </row>
    <row r="29" spans="1:23" x14ac:dyDescent="0.25">
      <c r="A29" s="1" t="str">
        <f>IF($L$5="Y",'Population Definitions'!$A$2,"...")</f>
        <v>...</v>
      </c>
      <c r="B29" s="2" t="str">
        <f>IF($L$5="Y","---&gt;","...")</f>
        <v>...</v>
      </c>
      <c r="C29" s="1" t="str">
        <f>IF($L$5="Y",'Population Definitions'!$A$12,"...")</f>
        <v>...</v>
      </c>
      <c r="E29" s="4"/>
      <c r="F29" s="2" t="str">
        <f>IF($L$5="Y","OR","...")</f>
        <v>...</v>
      </c>
      <c r="G29" s="4"/>
      <c r="H29" s="4"/>
      <c r="I29" s="4"/>
      <c r="J29" s="4"/>
      <c r="K29" s="4"/>
      <c r="L29" s="4"/>
      <c r="M29" s="4"/>
      <c r="N29" s="4"/>
      <c r="O29" s="4"/>
      <c r="P29" s="4"/>
      <c r="Q29" s="4"/>
      <c r="R29" s="4"/>
      <c r="S29" s="4"/>
      <c r="T29" s="4"/>
      <c r="U29" s="4"/>
      <c r="V29" s="4"/>
      <c r="W29" s="4"/>
    </row>
    <row r="30" spans="1:23" x14ac:dyDescent="0.25">
      <c r="A30" s="1" t="str">
        <f>IF($M$5="Y",'Population Definitions'!$A$2,"...")</f>
        <v>...</v>
      </c>
      <c r="B30" s="2" t="str">
        <f>IF($M$5="Y","---&gt;","...")</f>
        <v>...</v>
      </c>
      <c r="C30" s="1" t="str">
        <f>IF($M$5="Y",'Population Definitions'!$A$13,"...")</f>
        <v>...</v>
      </c>
      <c r="E30" s="4"/>
      <c r="F30" s="2" t="str">
        <f>IF($M$5="Y","OR","...")</f>
        <v>...</v>
      </c>
      <c r="G30" s="4"/>
      <c r="H30" s="4"/>
      <c r="I30" s="4"/>
      <c r="J30" s="4"/>
      <c r="K30" s="4"/>
      <c r="L30" s="4"/>
      <c r="M30" s="4"/>
      <c r="N30" s="4"/>
      <c r="O30" s="4"/>
      <c r="P30" s="4"/>
      <c r="Q30" s="4"/>
      <c r="R30" s="4"/>
      <c r="S30" s="4"/>
      <c r="T30" s="4"/>
      <c r="U30" s="4"/>
      <c r="V30" s="4"/>
      <c r="W30" s="4"/>
    </row>
    <row r="31" spans="1:23" x14ac:dyDescent="0.25">
      <c r="A31" s="1" t="str">
        <f>IF($B$6="Y",'Population Definitions'!$A$3,"...")</f>
        <v>...</v>
      </c>
      <c r="B31" s="2" t="str">
        <f>IF($B$6="Y","---&gt;","...")</f>
        <v>...</v>
      </c>
      <c r="C31" s="1" t="str">
        <f>IF($B$6="Y",'Population Definitions'!$A$2,"...")</f>
        <v>...</v>
      </c>
      <c r="E31" s="4"/>
      <c r="F31" s="2" t="str">
        <f>IF($B$6="Y","OR","...")</f>
        <v>...</v>
      </c>
      <c r="G31" s="4"/>
      <c r="H31" s="4"/>
      <c r="I31" s="4"/>
      <c r="J31" s="4"/>
      <c r="K31" s="4"/>
      <c r="L31" s="4"/>
      <c r="M31" s="4"/>
      <c r="N31" s="4"/>
      <c r="O31" s="4"/>
      <c r="P31" s="4"/>
      <c r="Q31" s="4"/>
      <c r="R31" s="4"/>
      <c r="S31" s="4"/>
      <c r="T31" s="4"/>
      <c r="U31" s="4"/>
      <c r="V31" s="4"/>
      <c r="W31" s="4"/>
    </row>
    <row r="32" spans="1:23" x14ac:dyDescent="0.25">
      <c r="A32" s="1" t="str">
        <f>IF($C$6="Y",'Population Definitions'!$A$3,"...")</f>
        <v>...</v>
      </c>
      <c r="B32" s="2" t="str">
        <f>IF($C$6="Y","---&gt;","...")</f>
        <v>...</v>
      </c>
      <c r="C32" s="1" t="str">
        <f>IF($C$6="Y",'Population Definitions'!$A$3,"...")</f>
        <v>...</v>
      </c>
      <c r="E32" s="4"/>
      <c r="F32" s="2" t="str">
        <f>IF($C$6="Y","OR","...")</f>
        <v>...</v>
      </c>
      <c r="G32" s="4"/>
      <c r="H32" s="4"/>
      <c r="I32" s="4"/>
      <c r="J32" s="4"/>
      <c r="K32" s="4"/>
      <c r="L32" s="4"/>
      <c r="M32" s="4"/>
      <c r="N32" s="4"/>
      <c r="O32" s="4"/>
      <c r="P32" s="4"/>
      <c r="Q32" s="4"/>
      <c r="R32" s="4"/>
      <c r="S32" s="4"/>
      <c r="T32" s="4"/>
      <c r="U32" s="4"/>
      <c r="V32" s="4"/>
      <c r="W32" s="4"/>
    </row>
    <row r="33" spans="1:23" x14ac:dyDescent="0.25">
      <c r="A33" s="1" t="str">
        <f>IF($D$6="Y",'Population Definitions'!$A$3,"...")</f>
        <v>...</v>
      </c>
      <c r="B33" s="2" t="str">
        <f>IF($D$6="Y","---&gt;","...")</f>
        <v>...</v>
      </c>
      <c r="C33" s="1" t="str">
        <f>IF($D$6="Y",'Population Definitions'!$A$4,"...")</f>
        <v>...</v>
      </c>
      <c r="E33" s="4"/>
      <c r="F33" s="2" t="str">
        <f>IF($D$6="Y","OR","...")</f>
        <v>...</v>
      </c>
      <c r="G33" s="4"/>
      <c r="H33" s="4"/>
      <c r="I33" s="4"/>
      <c r="J33" s="4"/>
      <c r="K33" s="4"/>
      <c r="L33" s="4"/>
      <c r="M33" s="4"/>
      <c r="N33" s="4"/>
      <c r="O33" s="4"/>
      <c r="P33" s="4"/>
      <c r="Q33" s="4"/>
      <c r="R33" s="4"/>
      <c r="S33" s="4"/>
      <c r="T33" s="4"/>
      <c r="U33" s="4"/>
      <c r="V33" s="4"/>
      <c r="W33" s="4"/>
    </row>
    <row r="34" spans="1:23" x14ac:dyDescent="0.25">
      <c r="A34" s="1" t="str">
        <f>IF($E$6="Y",'Population Definitions'!$A$3,"...")</f>
        <v>...</v>
      </c>
      <c r="B34" s="2" t="str">
        <f>IF($E$6="Y","---&gt;","...")</f>
        <v>...</v>
      </c>
      <c r="C34" s="1" t="str">
        <f>IF($E$6="Y",'Population Definitions'!$A$5,"...")</f>
        <v>...</v>
      </c>
      <c r="E34" s="4"/>
      <c r="F34" s="2" t="str">
        <f>IF($E$6="Y","OR","...")</f>
        <v>...</v>
      </c>
      <c r="G34" s="4"/>
      <c r="H34" s="4"/>
      <c r="I34" s="4"/>
      <c r="J34" s="4"/>
      <c r="K34" s="4"/>
      <c r="L34" s="4"/>
      <c r="M34" s="4"/>
      <c r="N34" s="4"/>
      <c r="O34" s="4"/>
      <c r="P34" s="4"/>
      <c r="Q34" s="4"/>
      <c r="R34" s="4"/>
      <c r="S34" s="4"/>
      <c r="T34" s="4"/>
      <c r="U34" s="4"/>
      <c r="V34" s="4"/>
      <c r="W34" s="4"/>
    </row>
    <row r="35" spans="1:23" x14ac:dyDescent="0.25">
      <c r="A35" s="1" t="str">
        <f>IF($F$6="Y",'Population Definitions'!$A$3,"...")</f>
        <v>...</v>
      </c>
      <c r="B35" s="2" t="str">
        <f>IF($F$6="Y","---&gt;","...")</f>
        <v>...</v>
      </c>
      <c r="C35" s="1" t="str">
        <f>IF($F$6="Y",'Population Definitions'!$A$6,"...")</f>
        <v>...</v>
      </c>
      <c r="E35" s="4"/>
      <c r="F35" s="2" t="str">
        <f>IF($F$6="Y","OR","...")</f>
        <v>...</v>
      </c>
      <c r="G35" s="4"/>
      <c r="H35" s="4"/>
      <c r="I35" s="4"/>
      <c r="J35" s="4"/>
      <c r="K35" s="4"/>
      <c r="L35" s="4"/>
      <c r="M35" s="4"/>
      <c r="N35" s="4"/>
      <c r="O35" s="4"/>
      <c r="P35" s="4"/>
      <c r="Q35" s="4"/>
      <c r="R35" s="4"/>
      <c r="S35" s="4"/>
      <c r="T35" s="4"/>
      <c r="U35" s="4"/>
      <c r="V35" s="4"/>
      <c r="W35" s="4"/>
    </row>
    <row r="36" spans="1:23" x14ac:dyDescent="0.25">
      <c r="A36" s="1" t="str">
        <f>IF($G$6="Y",'Population Definitions'!$A$3,"...")</f>
        <v>...</v>
      </c>
      <c r="B36" s="2" t="str">
        <f>IF($G$6="Y","---&gt;","...")</f>
        <v>...</v>
      </c>
      <c r="C36" s="1" t="str">
        <f>IF($G$6="Y",'Population Definitions'!$A$7,"...")</f>
        <v>...</v>
      </c>
      <c r="E36" s="4"/>
      <c r="F36" s="2" t="str">
        <f>IF($G$6="Y","OR","...")</f>
        <v>...</v>
      </c>
      <c r="G36" s="4"/>
      <c r="H36" s="4"/>
      <c r="I36" s="4"/>
      <c r="J36" s="4"/>
      <c r="K36" s="4"/>
      <c r="L36" s="4"/>
      <c r="M36" s="4"/>
      <c r="N36" s="4"/>
      <c r="O36" s="4"/>
      <c r="P36" s="4"/>
      <c r="Q36" s="4"/>
      <c r="R36" s="4"/>
      <c r="S36" s="4"/>
      <c r="T36" s="4"/>
      <c r="U36" s="4"/>
      <c r="V36" s="4"/>
      <c r="W36" s="4"/>
    </row>
    <row r="37" spans="1:23" x14ac:dyDescent="0.25">
      <c r="A37" s="1" t="str">
        <f>IF($H$6="Y",'Population Definitions'!$A$3,"...")</f>
        <v>...</v>
      </c>
      <c r="B37" s="2" t="str">
        <f>IF($H$6="Y","---&gt;","...")</f>
        <v>...</v>
      </c>
      <c r="C37" s="1" t="str">
        <f>IF($H$6="Y",'Population Definitions'!$A$8,"...")</f>
        <v>...</v>
      </c>
      <c r="E37" s="4"/>
      <c r="F37" s="2" t="str">
        <f>IF($H$6="Y","OR","...")</f>
        <v>...</v>
      </c>
      <c r="G37" s="4"/>
      <c r="H37" s="4"/>
      <c r="I37" s="4"/>
      <c r="J37" s="4"/>
      <c r="K37" s="4"/>
      <c r="L37" s="4"/>
      <c r="M37" s="4"/>
      <c r="N37" s="4"/>
      <c r="O37" s="4"/>
      <c r="P37" s="4"/>
      <c r="Q37" s="4"/>
      <c r="R37" s="4"/>
      <c r="S37" s="4"/>
      <c r="T37" s="4"/>
      <c r="U37" s="4"/>
      <c r="V37" s="4"/>
      <c r="W37" s="4"/>
    </row>
    <row r="38" spans="1:23" x14ac:dyDescent="0.25">
      <c r="A38" s="1" t="str">
        <f>IF($I$6="Y",'Population Definitions'!$A$3,"...")</f>
        <v>...</v>
      </c>
      <c r="B38" s="2" t="str">
        <f>IF($I$6="Y","---&gt;","...")</f>
        <v>...</v>
      </c>
      <c r="C38" s="1" t="str">
        <f>IF($I$6="Y",'Population Definitions'!$A$9,"...")</f>
        <v>...</v>
      </c>
      <c r="E38" s="4"/>
      <c r="F38" s="2" t="str">
        <f>IF($I$6="Y","OR","...")</f>
        <v>...</v>
      </c>
      <c r="G38" s="4"/>
      <c r="H38" s="4"/>
      <c r="I38" s="4"/>
      <c r="J38" s="4"/>
      <c r="K38" s="4"/>
      <c r="L38" s="4"/>
      <c r="M38" s="4"/>
      <c r="N38" s="4"/>
      <c r="O38" s="4"/>
      <c r="P38" s="4"/>
      <c r="Q38" s="4"/>
      <c r="R38" s="4"/>
      <c r="S38" s="4"/>
      <c r="T38" s="4"/>
      <c r="U38" s="4"/>
      <c r="V38" s="4"/>
      <c r="W38" s="4"/>
    </row>
    <row r="39" spans="1:23" x14ac:dyDescent="0.25">
      <c r="A39" s="1" t="str">
        <f>IF($J$6="Y",'Population Definitions'!$A$3,"...")</f>
        <v>...</v>
      </c>
      <c r="B39" s="2" t="str">
        <f>IF($J$6="Y","---&gt;","...")</f>
        <v>...</v>
      </c>
      <c r="C39" s="1" t="str">
        <f>IF($J$6="Y",'Population Definitions'!$A$10,"...")</f>
        <v>...</v>
      </c>
      <c r="E39" s="4"/>
      <c r="F39" s="2" t="str">
        <f>IF($J$6="Y","OR","...")</f>
        <v>...</v>
      </c>
      <c r="G39" s="4"/>
      <c r="H39" s="4"/>
      <c r="I39" s="4"/>
      <c r="J39" s="4"/>
      <c r="K39" s="4"/>
      <c r="L39" s="4"/>
      <c r="M39" s="4"/>
      <c r="N39" s="4"/>
      <c r="O39" s="4"/>
      <c r="P39" s="4"/>
      <c r="Q39" s="4"/>
      <c r="R39" s="4"/>
      <c r="S39" s="4"/>
      <c r="T39" s="4"/>
      <c r="U39" s="4"/>
      <c r="V39" s="4"/>
      <c r="W39" s="4"/>
    </row>
    <row r="40" spans="1:23" x14ac:dyDescent="0.25">
      <c r="A40" s="1" t="str">
        <f>IF($K$6="Y",'Population Definitions'!$A$3,"...")</f>
        <v>...</v>
      </c>
      <c r="B40" s="2" t="str">
        <f>IF($K$6="Y","---&gt;","...")</f>
        <v>...</v>
      </c>
      <c r="C40" s="1" t="str">
        <f>IF($K$6="Y",'Population Definitions'!$A$11,"...")</f>
        <v>...</v>
      </c>
      <c r="E40" s="4"/>
      <c r="F40" s="2" t="str">
        <f>IF($K$6="Y","OR","...")</f>
        <v>...</v>
      </c>
      <c r="G40" s="4"/>
      <c r="H40" s="4"/>
      <c r="I40" s="4"/>
      <c r="J40" s="4"/>
      <c r="K40" s="4"/>
      <c r="L40" s="4"/>
      <c r="M40" s="4"/>
      <c r="N40" s="4"/>
      <c r="O40" s="4"/>
      <c r="P40" s="4"/>
      <c r="Q40" s="4"/>
      <c r="R40" s="4"/>
      <c r="S40" s="4"/>
      <c r="T40" s="4"/>
      <c r="U40" s="4"/>
      <c r="V40" s="4"/>
      <c r="W40" s="4"/>
    </row>
    <row r="41" spans="1:23" x14ac:dyDescent="0.25">
      <c r="A41" s="1" t="str">
        <f>IF($L$6="Y",'Population Definitions'!$A$3,"...")</f>
        <v>...</v>
      </c>
      <c r="B41" s="2" t="str">
        <f>IF($L$6="Y","---&gt;","...")</f>
        <v>...</v>
      </c>
      <c r="C41" s="1" t="str">
        <f>IF($L$6="Y",'Population Definitions'!$A$12,"...")</f>
        <v>...</v>
      </c>
      <c r="E41" s="4"/>
      <c r="F41" s="2" t="str">
        <f>IF($L$6="Y","OR","...")</f>
        <v>...</v>
      </c>
      <c r="G41" s="4"/>
      <c r="H41" s="4"/>
      <c r="I41" s="4"/>
      <c r="J41" s="4"/>
      <c r="K41" s="4"/>
      <c r="L41" s="4"/>
      <c r="M41" s="4"/>
      <c r="N41" s="4"/>
      <c r="O41" s="4"/>
      <c r="P41" s="4"/>
      <c r="Q41" s="4"/>
      <c r="R41" s="4"/>
      <c r="S41" s="4"/>
      <c r="T41" s="4"/>
      <c r="U41" s="4"/>
      <c r="V41" s="4"/>
      <c r="W41" s="4"/>
    </row>
    <row r="42" spans="1:23" x14ac:dyDescent="0.25">
      <c r="A42" s="1" t="str">
        <f>IF($M$6="Y",'Population Definitions'!$A$3,"...")</f>
        <v>...</v>
      </c>
      <c r="B42" s="2" t="str">
        <f>IF($M$6="Y","---&gt;","...")</f>
        <v>...</v>
      </c>
      <c r="C42" s="1" t="str">
        <f>IF($M$6="Y",'Population Definitions'!$A$13,"...")</f>
        <v>...</v>
      </c>
      <c r="E42" s="4"/>
      <c r="F42" s="2" t="str">
        <f>IF($M$6="Y","OR","...")</f>
        <v>...</v>
      </c>
      <c r="G42" s="4"/>
      <c r="H42" s="4"/>
      <c r="I42" s="4"/>
      <c r="J42" s="4"/>
      <c r="K42" s="4"/>
      <c r="L42" s="4"/>
      <c r="M42" s="4"/>
      <c r="N42" s="4"/>
      <c r="O42" s="4"/>
      <c r="P42" s="4"/>
      <c r="Q42" s="4"/>
      <c r="R42" s="4"/>
      <c r="S42" s="4"/>
      <c r="T42" s="4"/>
      <c r="U42" s="4"/>
      <c r="V42" s="4"/>
      <c r="W42" s="4"/>
    </row>
    <row r="43" spans="1:23" x14ac:dyDescent="0.25">
      <c r="A43" s="1" t="str">
        <f>IF($B$7="Y",'Population Definitions'!$A$4,"...")</f>
        <v>...</v>
      </c>
      <c r="B43" s="2" t="str">
        <f>IF($B$7="Y","---&gt;","...")</f>
        <v>...</v>
      </c>
      <c r="C43" s="1" t="str">
        <f>IF($B$7="Y",'Population Definitions'!$A$2,"...")</f>
        <v>...</v>
      </c>
      <c r="E43" s="4"/>
      <c r="F43" s="2" t="str">
        <f>IF($B$7="Y","OR","...")</f>
        <v>...</v>
      </c>
      <c r="G43" s="4"/>
      <c r="H43" s="4"/>
      <c r="I43" s="4"/>
      <c r="J43" s="4"/>
      <c r="K43" s="4"/>
      <c r="L43" s="4"/>
      <c r="M43" s="4"/>
      <c r="N43" s="4"/>
      <c r="O43" s="4"/>
      <c r="P43" s="4"/>
      <c r="Q43" s="4"/>
      <c r="R43" s="4"/>
      <c r="S43" s="4"/>
      <c r="T43" s="4"/>
      <c r="U43" s="4"/>
      <c r="V43" s="4"/>
      <c r="W43" s="4"/>
    </row>
    <row r="44" spans="1:23" x14ac:dyDescent="0.25">
      <c r="A44" s="1" t="str">
        <f>IF($C$7="Y",'Population Definitions'!$A$4,"...")</f>
        <v>...</v>
      </c>
      <c r="B44" s="2" t="str">
        <f>IF($C$7="Y","---&gt;","...")</f>
        <v>...</v>
      </c>
      <c r="C44" s="1" t="str">
        <f>IF($C$7="Y",'Population Definitions'!$A$3,"...")</f>
        <v>...</v>
      </c>
      <c r="E44" s="4"/>
      <c r="F44" s="2" t="str">
        <f>IF($C$7="Y","OR","...")</f>
        <v>...</v>
      </c>
      <c r="G44" s="4"/>
      <c r="H44" s="4"/>
      <c r="I44" s="4"/>
      <c r="J44" s="4"/>
      <c r="K44" s="4"/>
      <c r="L44" s="4"/>
      <c r="M44" s="4"/>
      <c r="N44" s="4"/>
      <c r="O44" s="4"/>
      <c r="P44" s="4"/>
      <c r="Q44" s="4"/>
      <c r="R44" s="4"/>
      <c r="S44" s="4"/>
      <c r="T44" s="4"/>
      <c r="U44" s="4"/>
      <c r="V44" s="4"/>
      <c r="W44" s="4"/>
    </row>
    <row r="45" spans="1:23" x14ac:dyDescent="0.25">
      <c r="A45" s="1" t="str">
        <f>IF($D$7="Y",'Population Definitions'!$A$4,"...")</f>
        <v>...</v>
      </c>
      <c r="B45" s="2" t="str">
        <f>IF($D$7="Y","---&gt;","...")</f>
        <v>...</v>
      </c>
      <c r="C45" s="1" t="str">
        <f>IF($D$7="Y",'Population Definitions'!$A$4,"...")</f>
        <v>...</v>
      </c>
      <c r="E45" s="4"/>
      <c r="F45" s="2" t="str">
        <f>IF($D$7="Y","OR","...")</f>
        <v>...</v>
      </c>
      <c r="G45" s="4"/>
      <c r="H45" s="4"/>
      <c r="I45" s="4"/>
      <c r="J45" s="4"/>
      <c r="K45" s="4"/>
      <c r="L45" s="4"/>
      <c r="M45" s="4"/>
      <c r="N45" s="4"/>
      <c r="O45" s="4"/>
      <c r="P45" s="4"/>
      <c r="Q45" s="4"/>
      <c r="R45" s="4"/>
      <c r="S45" s="4"/>
      <c r="T45" s="4"/>
      <c r="U45" s="4"/>
      <c r="V45" s="4"/>
      <c r="W45" s="4"/>
    </row>
    <row r="46" spans="1:23" x14ac:dyDescent="0.25">
      <c r="A46" s="1" t="str">
        <f>IF($E$7="Y",'Population Definitions'!$A$4,"...")</f>
        <v>...</v>
      </c>
      <c r="B46" s="2" t="str">
        <f>IF($E$7="Y","---&gt;","...")</f>
        <v>...</v>
      </c>
      <c r="C46" s="1" t="str">
        <f>IF($E$7="Y",'Population Definitions'!$A$5,"...")</f>
        <v>...</v>
      </c>
      <c r="E46" s="4"/>
      <c r="F46" s="2" t="str">
        <f>IF($E$7="Y","OR","...")</f>
        <v>...</v>
      </c>
      <c r="G46" s="4"/>
      <c r="H46" s="4"/>
      <c r="I46" s="4"/>
      <c r="J46" s="4"/>
      <c r="K46" s="4"/>
      <c r="L46" s="4"/>
      <c r="M46" s="4"/>
      <c r="N46" s="4"/>
      <c r="O46" s="4"/>
      <c r="P46" s="4"/>
      <c r="Q46" s="4"/>
      <c r="R46" s="4"/>
      <c r="S46" s="4"/>
      <c r="T46" s="4"/>
      <c r="U46" s="4"/>
      <c r="V46" s="4"/>
      <c r="W46" s="4"/>
    </row>
    <row r="47" spans="1:23" x14ac:dyDescent="0.25">
      <c r="A47" s="1" t="str">
        <f>IF($F$7="Y",'Population Definitions'!$A$4,"...")</f>
        <v>...</v>
      </c>
      <c r="B47" s="2" t="str">
        <f>IF($F$7="Y","---&gt;","...")</f>
        <v>...</v>
      </c>
      <c r="C47" s="1" t="str">
        <f>IF($F$7="Y",'Population Definitions'!$A$6,"...")</f>
        <v>...</v>
      </c>
      <c r="E47" s="4"/>
      <c r="F47" s="2" t="str">
        <f>IF($F$7="Y","OR","...")</f>
        <v>...</v>
      </c>
      <c r="G47" s="4"/>
      <c r="H47" s="4"/>
      <c r="I47" s="4"/>
      <c r="J47" s="4"/>
      <c r="K47" s="4"/>
      <c r="L47" s="4"/>
      <c r="M47" s="4"/>
      <c r="N47" s="4"/>
      <c r="O47" s="4"/>
      <c r="P47" s="4"/>
      <c r="Q47" s="4"/>
      <c r="R47" s="4"/>
      <c r="S47" s="4"/>
      <c r="T47" s="4"/>
      <c r="U47" s="4"/>
      <c r="V47" s="4"/>
      <c r="W47" s="4"/>
    </row>
    <row r="48" spans="1:23" x14ac:dyDescent="0.25">
      <c r="A48" s="1" t="str">
        <f>IF($G$7="Y",'Population Definitions'!$A$4,"...")</f>
        <v>...</v>
      </c>
      <c r="B48" s="2" t="str">
        <f>IF($G$7="Y","---&gt;","...")</f>
        <v>...</v>
      </c>
      <c r="C48" s="1" t="str">
        <f>IF($G$7="Y",'Population Definitions'!$A$7,"...")</f>
        <v>...</v>
      </c>
      <c r="E48" s="4"/>
      <c r="F48" s="2" t="str">
        <f>IF($G$7="Y","OR","...")</f>
        <v>...</v>
      </c>
      <c r="G48" s="4"/>
      <c r="H48" s="4"/>
      <c r="I48" s="4"/>
      <c r="J48" s="4"/>
      <c r="K48" s="4"/>
      <c r="L48" s="4"/>
      <c r="M48" s="4"/>
      <c r="N48" s="4"/>
      <c r="O48" s="4"/>
      <c r="P48" s="4"/>
      <c r="Q48" s="4"/>
      <c r="R48" s="4"/>
      <c r="S48" s="4"/>
      <c r="T48" s="4"/>
      <c r="U48" s="4"/>
      <c r="V48" s="4"/>
      <c r="W48" s="4"/>
    </row>
    <row r="49" spans="1:23" x14ac:dyDescent="0.25">
      <c r="A49" s="1" t="str">
        <f>IF($H$7="Y",'Population Definitions'!$A$4,"...")</f>
        <v>...</v>
      </c>
      <c r="B49" s="2" t="str">
        <f>IF($H$7="Y","---&gt;","...")</f>
        <v>...</v>
      </c>
      <c r="C49" s="1" t="str">
        <f>IF($H$7="Y",'Population Definitions'!$A$8,"...")</f>
        <v>...</v>
      </c>
      <c r="E49" s="4"/>
      <c r="F49" s="2" t="str">
        <f>IF($H$7="Y","OR","...")</f>
        <v>...</v>
      </c>
      <c r="G49" s="4"/>
      <c r="H49" s="4"/>
      <c r="I49" s="4"/>
      <c r="J49" s="4"/>
      <c r="K49" s="4"/>
      <c r="L49" s="4"/>
      <c r="M49" s="4"/>
      <c r="N49" s="4"/>
      <c r="O49" s="4"/>
      <c r="P49" s="4"/>
      <c r="Q49" s="4"/>
      <c r="R49" s="4"/>
      <c r="S49" s="4"/>
      <c r="T49" s="4"/>
      <c r="U49" s="4"/>
      <c r="V49" s="4"/>
      <c r="W49" s="4"/>
    </row>
    <row r="50" spans="1:23" x14ac:dyDescent="0.25">
      <c r="A50" s="1" t="str">
        <f>IF($I$7="Y",'Population Definitions'!$A$4,"...")</f>
        <v>...</v>
      </c>
      <c r="B50" s="2" t="str">
        <f>IF($I$7="Y","---&gt;","...")</f>
        <v>...</v>
      </c>
      <c r="C50" s="1" t="str">
        <f>IF($I$7="Y",'Population Definitions'!$A$9,"...")</f>
        <v>...</v>
      </c>
      <c r="E50" s="4"/>
      <c r="F50" s="2" t="str">
        <f>IF($I$7="Y","OR","...")</f>
        <v>...</v>
      </c>
      <c r="G50" s="4"/>
      <c r="H50" s="4"/>
      <c r="I50" s="4"/>
      <c r="J50" s="4"/>
      <c r="K50" s="4"/>
      <c r="L50" s="4"/>
      <c r="M50" s="4"/>
      <c r="N50" s="4"/>
      <c r="O50" s="4"/>
      <c r="P50" s="4"/>
      <c r="Q50" s="4"/>
      <c r="R50" s="4"/>
      <c r="S50" s="4"/>
      <c r="T50" s="4"/>
      <c r="U50" s="4"/>
      <c r="V50" s="4"/>
      <c r="W50" s="4"/>
    </row>
    <row r="51" spans="1:23" x14ac:dyDescent="0.25">
      <c r="A51" s="1" t="str">
        <f>IF($J$7="Y",'Population Definitions'!$A$4,"...")</f>
        <v>...</v>
      </c>
      <c r="B51" s="2" t="str">
        <f>IF($J$7="Y","---&gt;","...")</f>
        <v>...</v>
      </c>
      <c r="C51" s="1" t="str">
        <f>IF($J$7="Y",'Population Definitions'!$A$10,"...")</f>
        <v>...</v>
      </c>
      <c r="E51" s="4"/>
      <c r="F51" s="2" t="str">
        <f>IF($J$7="Y","OR","...")</f>
        <v>...</v>
      </c>
      <c r="G51" s="4"/>
      <c r="H51" s="4"/>
      <c r="I51" s="4"/>
      <c r="J51" s="4"/>
      <c r="K51" s="4"/>
      <c r="L51" s="4"/>
      <c r="M51" s="4"/>
      <c r="N51" s="4"/>
      <c r="O51" s="4"/>
      <c r="P51" s="4"/>
      <c r="Q51" s="4"/>
      <c r="R51" s="4"/>
      <c r="S51" s="4"/>
      <c r="T51" s="4"/>
      <c r="U51" s="4"/>
      <c r="V51" s="4"/>
      <c r="W51" s="4"/>
    </row>
    <row r="52" spans="1:23" x14ac:dyDescent="0.25">
      <c r="A52" s="1" t="str">
        <f>IF($K$7="Y",'Population Definitions'!$A$4,"...")</f>
        <v>...</v>
      </c>
      <c r="B52" s="2" t="str">
        <f>IF($K$7="Y","---&gt;","...")</f>
        <v>...</v>
      </c>
      <c r="C52" s="1" t="str">
        <f>IF($K$7="Y",'Population Definitions'!$A$11,"...")</f>
        <v>...</v>
      </c>
      <c r="E52" s="4"/>
      <c r="F52" s="2" t="str">
        <f>IF($K$7="Y","OR","...")</f>
        <v>...</v>
      </c>
      <c r="G52" s="4"/>
      <c r="H52" s="4"/>
      <c r="I52" s="4"/>
      <c r="J52" s="4"/>
      <c r="K52" s="4"/>
      <c r="L52" s="4"/>
      <c r="M52" s="4"/>
      <c r="N52" s="4"/>
      <c r="O52" s="4"/>
      <c r="P52" s="4"/>
      <c r="Q52" s="4"/>
      <c r="R52" s="4"/>
      <c r="S52" s="4"/>
      <c r="T52" s="4"/>
      <c r="U52" s="4"/>
      <c r="V52" s="4"/>
      <c r="W52" s="4"/>
    </row>
    <row r="53" spans="1:23" x14ac:dyDescent="0.25">
      <c r="A53" s="1" t="str">
        <f>IF($L$7="Y",'Population Definitions'!$A$4,"...")</f>
        <v>...</v>
      </c>
      <c r="B53" s="2" t="str">
        <f>IF($L$7="Y","---&gt;","...")</f>
        <v>...</v>
      </c>
      <c r="C53" s="1" t="str">
        <f>IF($L$7="Y",'Population Definitions'!$A$12,"...")</f>
        <v>...</v>
      </c>
      <c r="E53" s="4"/>
      <c r="F53" s="2" t="str">
        <f>IF($L$7="Y","OR","...")</f>
        <v>...</v>
      </c>
      <c r="G53" s="4"/>
      <c r="H53" s="4"/>
      <c r="I53" s="4"/>
      <c r="J53" s="4"/>
      <c r="K53" s="4"/>
      <c r="L53" s="4"/>
      <c r="M53" s="4"/>
      <c r="N53" s="4"/>
      <c r="O53" s="4"/>
      <c r="P53" s="4"/>
      <c r="Q53" s="4"/>
      <c r="R53" s="4"/>
      <c r="S53" s="4"/>
      <c r="T53" s="4"/>
      <c r="U53" s="4"/>
      <c r="V53" s="4"/>
      <c r="W53" s="4"/>
    </row>
    <row r="54" spans="1:23" x14ac:dyDescent="0.25">
      <c r="A54" s="1" t="str">
        <f>IF($M$7="Y",'Population Definitions'!$A$4,"...")</f>
        <v>...</v>
      </c>
      <c r="B54" s="2" t="str">
        <f>IF($M$7="Y","---&gt;","...")</f>
        <v>...</v>
      </c>
      <c r="C54" s="1" t="str">
        <f>IF($M$7="Y",'Population Definitions'!$A$13,"...")</f>
        <v>...</v>
      </c>
      <c r="E54" s="4"/>
      <c r="F54" s="2" t="str">
        <f>IF($M$7="Y","OR","...")</f>
        <v>...</v>
      </c>
      <c r="G54" s="4"/>
      <c r="H54" s="4"/>
      <c r="I54" s="4"/>
      <c r="J54" s="4"/>
      <c r="K54" s="4"/>
      <c r="L54" s="4"/>
      <c r="M54" s="4"/>
      <c r="N54" s="4"/>
      <c r="O54" s="4"/>
      <c r="P54" s="4"/>
      <c r="Q54" s="4"/>
      <c r="R54" s="4"/>
      <c r="S54" s="4"/>
      <c r="T54" s="4"/>
      <c r="U54" s="4"/>
      <c r="V54" s="4"/>
      <c r="W54" s="4"/>
    </row>
    <row r="55" spans="1:23" x14ac:dyDescent="0.25">
      <c r="A55" s="1" t="str">
        <f>IF($B$8="Y",'Population Definitions'!$A$5,"...")</f>
        <v>...</v>
      </c>
      <c r="B55" s="2" t="str">
        <f>IF($B$8="Y","---&gt;","...")</f>
        <v>...</v>
      </c>
      <c r="C55" s="1" t="str">
        <f>IF($B$8="Y",'Population Definitions'!$A$2,"...")</f>
        <v>...</v>
      </c>
      <c r="E55" s="4"/>
      <c r="F55" s="2" t="str">
        <f>IF($B$8="Y","OR","...")</f>
        <v>...</v>
      </c>
      <c r="G55" s="4"/>
      <c r="H55" s="4"/>
      <c r="I55" s="4"/>
      <c r="J55" s="4"/>
      <c r="K55" s="4"/>
      <c r="L55" s="4"/>
      <c r="M55" s="4"/>
      <c r="N55" s="4"/>
      <c r="O55" s="4"/>
      <c r="P55" s="4"/>
      <c r="Q55" s="4"/>
      <c r="R55" s="4"/>
      <c r="S55" s="4"/>
      <c r="T55" s="4"/>
      <c r="U55" s="4"/>
      <c r="V55" s="4"/>
      <c r="W55" s="4"/>
    </row>
    <row r="56" spans="1:23" x14ac:dyDescent="0.25">
      <c r="A56" s="1" t="str">
        <f>IF($C$8="Y",'Population Definitions'!$A$5,"...")</f>
        <v>...</v>
      </c>
      <c r="B56" s="2" t="str">
        <f>IF($C$8="Y","---&gt;","...")</f>
        <v>...</v>
      </c>
      <c r="C56" s="1" t="str">
        <f>IF($C$8="Y",'Population Definitions'!$A$3,"...")</f>
        <v>...</v>
      </c>
      <c r="E56" s="4"/>
      <c r="F56" s="2" t="str">
        <f>IF($C$8="Y","OR","...")</f>
        <v>...</v>
      </c>
      <c r="G56" s="4"/>
      <c r="H56" s="4"/>
      <c r="I56" s="4"/>
      <c r="J56" s="4"/>
      <c r="K56" s="4"/>
      <c r="L56" s="4"/>
      <c r="M56" s="4"/>
      <c r="N56" s="4"/>
      <c r="O56" s="4"/>
      <c r="P56" s="4"/>
      <c r="Q56" s="4"/>
      <c r="R56" s="4"/>
      <c r="S56" s="4"/>
      <c r="T56" s="4"/>
      <c r="U56" s="4"/>
      <c r="V56" s="4"/>
      <c r="W56" s="4"/>
    </row>
    <row r="57" spans="1:23" x14ac:dyDescent="0.25">
      <c r="A57" s="1" t="str">
        <f>IF($D$8="Y",'Population Definitions'!$A$5,"...")</f>
        <v>...</v>
      </c>
      <c r="B57" s="2" t="str">
        <f>IF($D$8="Y","---&gt;","...")</f>
        <v>...</v>
      </c>
      <c r="C57" s="1" t="str">
        <f>IF($D$8="Y",'Population Definitions'!$A$4,"...")</f>
        <v>...</v>
      </c>
      <c r="E57" s="4"/>
      <c r="F57" s="2" t="str">
        <f>IF($D$8="Y","OR","...")</f>
        <v>...</v>
      </c>
      <c r="G57" s="4"/>
      <c r="H57" s="4"/>
      <c r="I57" s="4"/>
      <c r="J57" s="4"/>
      <c r="K57" s="4"/>
      <c r="L57" s="4"/>
      <c r="M57" s="4"/>
      <c r="N57" s="4"/>
      <c r="O57" s="4"/>
      <c r="P57" s="4"/>
      <c r="Q57" s="4"/>
      <c r="R57" s="4"/>
      <c r="S57" s="4"/>
      <c r="T57" s="4"/>
      <c r="U57" s="4"/>
      <c r="V57" s="4"/>
      <c r="W57" s="4"/>
    </row>
    <row r="58" spans="1:23" x14ac:dyDescent="0.25">
      <c r="A58" s="1" t="str">
        <f>IF($E$8="Y",'Population Definitions'!$A$5,"...")</f>
        <v>...</v>
      </c>
      <c r="B58" s="2" t="str">
        <f>IF($E$8="Y","---&gt;","...")</f>
        <v>...</v>
      </c>
      <c r="C58" s="1" t="str">
        <f>IF($E$8="Y",'Population Definitions'!$A$5,"...")</f>
        <v>...</v>
      </c>
      <c r="E58" s="4"/>
      <c r="F58" s="2" t="str">
        <f>IF($E$8="Y","OR","...")</f>
        <v>...</v>
      </c>
      <c r="G58" s="4"/>
      <c r="H58" s="4"/>
      <c r="I58" s="4"/>
      <c r="J58" s="4"/>
      <c r="K58" s="4"/>
      <c r="L58" s="4"/>
      <c r="M58" s="4"/>
      <c r="N58" s="4"/>
      <c r="O58" s="4"/>
      <c r="P58" s="4"/>
      <c r="Q58" s="4"/>
      <c r="R58" s="4"/>
      <c r="S58" s="4"/>
      <c r="T58" s="4"/>
      <c r="U58" s="4"/>
      <c r="V58" s="4"/>
      <c r="W58" s="4"/>
    </row>
    <row r="59" spans="1:23" x14ac:dyDescent="0.25">
      <c r="A59" s="1" t="str">
        <f>IF($F$8="Y",'Population Definitions'!$A$5,"...")</f>
        <v>...</v>
      </c>
      <c r="B59" s="2" t="str">
        <f>IF($F$8="Y","---&gt;","...")</f>
        <v>...</v>
      </c>
      <c r="C59" s="1" t="str">
        <f>IF($F$8="Y",'Population Definitions'!$A$6,"...")</f>
        <v>...</v>
      </c>
      <c r="E59" s="4"/>
      <c r="F59" s="2" t="str">
        <f>IF($F$8="Y","OR","...")</f>
        <v>...</v>
      </c>
      <c r="G59" s="4"/>
      <c r="H59" s="4"/>
      <c r="I59" s="4"/>
      <c r="J59" s="4"/>
      <c r="K59" s="4"/>
      <c r="L59" s="4"/>
      <c r="M59" s="4"/>
      <c r="N59" s="4"/>
      <c r="O59" s="4"/>
      <c r="P59" s="4"/>
      <c r="Q59" s="4"/>
      <c r="R59" s="4"/>
      <c r="S59" s="4"/>
      <c r="T59" s="4"/>
      <c r="U59" s="4"/>
      <c r="V59" s="4"/>
      <c r="W59" s="4"/>
    </row>
    <row r="60" spans="1:23" x14ac:dyDescent="0.25">
      <c r="A60" s="1" t="str">
        <f>IF($G$8="Y",'Population Definitions'!$A$5,"...")</f>
        <v>...</v>
      </c>
      <c r="B60" s="2" t="str">
        <f>IF($G$8="Y","---&gt;","...")</f>
        <v>...</v>
      </c>
      <c r="C60" s="1" t="str">
        <f>IF($G$8="Y",'Population Definitions'!$A$7,"...")</f>
        <v>...</v>
      </c>
      <c r="E60" s="4"/>
      <c r="F60" s="2" t="str">
        <f>IF($G$8="Y","OR","...")</f>
        <v>...</v>
      </c>
      <c r="G60" s="4"/>
      <c r="H60" s="4"/>
      <c r="I60" s="4"/>
      <c r="J60" s="4"/>
      <c r="K60" s="4"/>
      <c r="L60" s="4"/>
      <c r="M60" s="4"/>
      <c r="N60" s="4"/>
      <c r="O60" s="4"/>
      <c r="P60" s="4"/>
      <c r="Q60" s="4"/>
      <c r="R60" s="4"/>
      <c r="S60" s="4"/>
      <c r="T60" s="4"/>
      <c r="U60" s="4"/>
      <c r="V60" s="4"/>
      <c r="W60" s="4"/>
    </row>
    <row r="61" spans="1:23" x14ac:dyDescent="0.25">
      <c r="A61" s="1" t="str">
        <f>IF($H$8="Y",'Population Definitions'!$A$5,"...")</f>
        <v>...</v>
      </c>
      <c r="B61" s="2" t="str">
        <f>IF($H$8="Y","---&gt;","...")</f>
        <v>...</v>
      </c>
      <c r="C61" s="1" t="str">
        <f>IF($H$8="Y",'Population Definitions'!$A$8,"...")</f>
        <v>...</v>
      </c>
      <c r="E61" s="4"/>
      <c r="F61" s="2" t="str">
        <f>IF($H$8="Y","OR","...")</f>
        <v>...</v>
      </c>
      <c r="G61" s="4"/>
      <c r="H61" s="4"/>
      <c r="I61" s="4"/>
      <c r="J61" s="4"/>
      <c r="K61" s="4"/>
      <c r="L61" s="4"/>
      <c r="M61" s="4"/>
      <c r="N61" s="4"/>
      <c r="O61" s="4"/>
      <c r="P61" s="4"/>
      <c r="Q61" s="4"/>
      <c r="R61" s="4"/>
      <c r="S61" s="4"/>
      <c r="T61" s="4"/>
      <c r="U61" s="4"/>
      <c r="V61" s="4"/>
      <c r="W61" s="4"/>
    </row>
    <row r="62" spans="1:23" x14ac:dyDescent="0.25">
      <c r="A62" s="1" t="str">
        <f>IF($I$8="Y",'Population Definitions'!$A$5,"...")</f>
        <v>...</v>
      </c>
      <c r="B62" s="2" t="str">
        <f>IF($I$8="Y","---&gt;","...")</f>
        <v>...</v>
      </c>
      <c r="C62" s="1" t="str">
        <f>IF($I$8="Y",'Population Definitions'!$A$9,"...")</f>
        <v>...</v>
      </c>
      <c r="E62" s="4"/>
      <c r="F62" s="2" t="str">
        <f>IF($I$8="Y","OR","...")</f>
        <v>...</v>
      </c>
      <c r="G62" s="4"/>
      <c r="H62" s="4"/>
      <c r="I62" s="4"/>
      <c r="J62" s="4"/>
      <c r="K62" s="4"/>
      <c r="L62" s="4"/>
      <c r="M62" s="4"/>
      <c r="N62" s="4"/>
      <c r="O62" s="4"/>
      <c r="P62" s="4"/>
      <c r="Q62" s="4"/>
      <c r="R62" s="4"/>
      <c r="S62" s="4"/>
      <c r="T62" s="4"/>
      <c r="U62" s="4"/>
      <c r="V62" s="4"/>
      <c r="W62" s="4"/>
    </row>
    <row r="63" spans="1:23" x14ac:dyDescent="0.25">
      <c r="A63" s="1" t="str">
        <f>IF($J$8="Y",'Population Definitions'!$A$5,"...")</f>
        <v>...</v>
      </c>
      <c r="B63" s="2" t="str">
        <f>IF($J$8="Y","---&gt;","...")</f>
        <v>...</v>
      </c>
      <c r="C63" s="1" t="str">
        <f>IF($J$8="Y",'Population Definitions'!$A$10,"...")</f>
        <v>...</v>
      </c>
      <c r="E63" s="4"/>
      <c r="F63" s="2" t="str">
        <f>IF($J$8="Y","OR","...")</f>
        <v>...</v>
      </c>
      <c r="G63" s="4"/>
      <c r="H63" s="4"/>
      <c r="I63" s="4"/>
      <c r="J63" s="4"/>
      <c r="K63" s="4"/>
      <c r="L63" s="4"/>
      <c r="M63" s="4"/>
      <c r="N63" s="4"/>
      <c r="O63" s="4"/>
      <c r="P63" s="4"/>
      <c r="Q63" s="4"/>
      <c r="R63" s="4"/>
      <c r="S63" s="4"/>
      <c r="T63" s="4"/>
      <c r="U63" s="4"/>
      <c r="V63" s="4"/>
      <c r="W63" s="4"/>
    </row>
    <row r="64" spans="1:23" x14ac:dyDescent="0.25">
      <c r="A64" s="1" t="str">
        <f>IF($K$8="Y",'Population Definitions'!$A$5,"...")</f>
        <v>...</v>
      </c>
      <c r="B64" s="2" t="str">
        <f>IF($K$8="Y","---&gt;","...")</f>
        <v>...</v>
      </c>
      <c r="C64" s="1" t="str">
        <f>IF($K$8="Y",'Population Definitions'!$A$11,"...")</f>
        <v>...</v>
      </c>
      <c r="E64" s="4"/>
      <c r="F64" s="2" t="str">
        <f>IF($K$8="Y","OR","...")</f>
        <v>...</v>
      </c>
      <c r="G64" s="4"/>
      <c r="H64" s="4"/>
      <c r="I64" s="4"/>
      <c r="J64" s="4"/>
      <c r="K64" s="4"/>
      <c r="L64" s="4"/>
      <c r="M64" s="4"/>
      <c r="N64" s="4"/>
      <c r="O64" s="4"/>
      <c r="P64" s="4"/>
      <c r="Q64" s="4"/>
      <c r="R64" s="4"/>
      <c r="S64" s="4"/>
      <c r="T64" s="4"/>
      <c r="U64" s="4"/>
      <c r="V64" s="4"/>
      <c r="W64" s="4"/>
    </row>
    <row r="65" spans="1:23" x14ac:dyDescent="0.25">
      <c r="A65" s="1" t="str">
        <f>IF($L$8="Y",'Population Definitions'!$A$5,"...")</f>
        <v>...</v>
      </c>
      <c r="B65" s="2" t="str">
        <f>IF($L$8="Y","---&gt;","...")</f>
        <v>...</v>
      </c>
      <c r="C65" s="1" t="str">
        <f>IF($L$8="Y",'Population Definitions'!$A$12,"...")</f>
        <v>...</v>
      </c>
      <c r="E65" s="4"/>
      <c r="F65" s="2" t="str">
        <f>IF($L$8="Y","OR","...")</f>
        <v>...</v>
      </c>
      <c r="G65" s="4"/>
      <c r="H65" s="4"/>
      <c r="I65" s="4"/>
      <c r="J65" s="4"/>
      <c r="K65" s="4"/>
      <c r="L65" s="4"/>
      <c r="M65" s="4"/>
      <c r="N65" s="4"/>
      <c r="O65" s="4"/>
      <c r="P65" s="4"/>
      <c r="Q65" s="4"/>
      <c r="R65" s="4"/>
      <c r="S65" s="4"/>
      <c r="T65" s="4"/>
      <c r="U65" s="4"/>
      <c r="V65" s="4"/>
      <c r="W65" s="4"/>
    </row>
    <row r="66" spans="1:23" x14ac:dyDescent="0.25">
      <c r="A66" s="1" t="str">
        <f>IF($M$8="Y",'Population Definitions'!$A$5,"...")</f>
        <v>...</v>
      </c>
      <c r="B66" s="2" t="str">
        <f>IF($M$8="Y","---&gt;","...")</f>
        <v>...</v>
      </c>
      <c r="C66" s="1" t="str">
        <f>IF($M$8="Y",'Population Definitions'!$A$13,"...")</f>
        <v>...</v>
      </c>
      <c r="E66" s="4"/>
      <c r="F66" s="2" t="str">
        <f>IF($M$8="Y","OR","...")</f>
        <v>...</v>
      </c>
      <c r="G66" s="4"/>
      <c r="H66" s="4"/>
      <c r="I66" s="4"/>
      <c r="J66" s="4"/>
      <c r="K66" s="4"/>
      <c r="L66" s="4"/>
      <c r="M66" s="4"/>
      <c r="N66" s="4"/>
      <c r="O66" s="4"/>
      <c r="P66" s="4"/>
      <c r="Q66" s="4"/>
      <c r="R66" s="4"/>
      <c r="S66" s="4"/>
      <c r="T66" s="4"/>
      <c r="U66" s="4"/>
      <c r="V66" s="4"/>
      <c r="W66" s="4"/>
    </row>
    <row r="67" spans="1:23" x14ac:dyDescent="0.25">
      <c r="A67" s="1" t="str">
        <f>IF($B$9="Y",'Population Definitions'!$A$6,"...")</f>
        <v>...</v>
      </c>
      <c r="B67" s="2" t="str">
        <f>IF($B$9="Y","---&gt;","...")</f>
        <v>...</v>
      </c>
      <c r="C67" s="1" t="str">
        <f>IF($B$9="Y",'Population Definitions'!$A$2,"...")</f>
        <v>...</v>
      </c>
      <c r="E67" s="4"/>
      <c r="F67" s="2" t="str">
        <f>IF($B$9="Y","OR","...")</f>
        <v>...</v>
      </c>
      <c r="G67" s="4"/>
      <c r="H67" s="4"/>
      <c r="I67" s="4"/>
      <c r="J67" s="4"/>
      <c r="K67" s="4"/>
      <c r="L67" s="4"/>
      <c r="M67" s="4"/>
      <c r="N67" s="4"/>
      <c r="O67" s="4"/>
      <c r="P67" s="4"/>
      <c r="Q67" s="4"/>
      <c r="R67" s="4"/>
      <c r="S67" s="4"/>
      <c r="T67" s="4"/>
      <c r="U67" s="4"/>
      <c r="V67" s="4"/>
      <c r="W67" s="4"/>
    </row>
    <row r="68" spans="1:23" x14ac:dyDescent="0.25">
      <c r="A68" s="1" t="str">
        <f>IF($C$9="Y",'Population Definitions'!$A$6,"...")</f>
        <v>...</v>
      </c>
      <c r="B68" s="2" t="str">
        <f>IF($C$9="Y","---&gt;","...")</f>
        <v>...</v>
      </c>
      <c r="C68" s="1" t="str">
        <f>IF($C$9="Y",'Population Definitions'!$A$3,"...")</f>
        <v>...</v>
      </c>
      <c r="E68" s="4"/>
      <c r="F68" s="2" t="str">
        <f>IF($C$9="Y","OR","...")</f>
        <v>...</v>
      </c>
      <c r="G68" s="4"/>
      <c r="H68" s="4"/>
      <c r="I68" s="4"/>
      <c r="J68" s="4"/>
      <c r="K68" s="4"/>
      <c r="L68" s="4"/>
      <c r="M68" s="4"/>
      <c r="N68" s="4"/>
      <c r="O68" s="4"/>
      <c r="P68" s="4"/>
      <c r="Q68" s="4"/>
      <c r="R68" s="4"/>
      <c r="S68" s="4"/>
      <c r="T68" s="4"/>
      <c r="U68" s="4"/>
      <c r="V68" s="4"/>
      <c r="W68" s="4"/>
    </row>
    <row r="69" spans="1:23" x14ac:dyDescent="0.25">
      <c r="A69" s="1" t="str">
        <f>IF($D$9="Y",'Population Definitions'!$A$6,"...")</f>
        <v>...</v>
      </c>
      <c r="B69" s="2" t="str">
        <f>IF($D$9="Y","---&gt;","...")</f>
        <v>...</v>
      </c>
      <c r="C69" s="1" t="str">
        <f>IF($D$9="Y",'Population Definitions'!$A$4,"...")</f>
        <v>...</v>
      </c>
      <c r="E69" s="4"/>
      <c r="F69" s="2" t="str">
        <f>IF($D$9="Y","OR","...")</f>
        <v>...</v>
      </c>
      <c r="G69" s="4"/>
      <c r="H69" s="4"/>
      <c r="I69" s="4"/>
      <c r="J69" s="4"/>
      <c r="K69" s="4"/>
      <c r="L69" s="4"/>
      <c r="M69" s="4"/>
      <c r="N69" s="4"/>
      <c r="O69" s="4"/>
      <c r="P69" s="4"/>
      <c r="Q69" s="4"/>
      <c r="R69" s="4"/>
      <c r="S69" s="4"/>
      <c r="T69" s="4"/>
      <c r="U69" s="4"/>
      <c r="V69" s="4"/>
      <c r="W69" s="4"/>
    </row>
    <row r="70" spans="1:23" x14ac:dyDescent="0.25">
      <c r="A70" s="1" t="str">
        <f>IF($E$9="Y",'Population Definitions'!$A$6,"...")</f>
        <v>...</v>
      </c>
      <c r="B70" s="2" t="str">
        <f>IF($E$9="Y","---&gt;","...")</f>
        <v>...</v>
      </c>
      <c r="C70" s="1" t="str">
        <f>IF($E$9="Y",'Population Definitions'!$A$5,"...")</f>
        <v>...</v>
      </c>
      <c r="E70" s="4"/>
      <c r="F70" s="2" t="str">
        <f>IF($E$9="Y","OR","...")</f>
        <v>...</v>
      </c>
      <c r="G70" s="4"/>
      <c r="H70" s="4"/>
      <c r="I70" s="4"/>
      <c r="J70" s="4"/>
      <c r="K70" s="4"/>
      <c r="L70" s="4"/>
      <c r="M70" s="4"/>
      <c r="N70" s="4"/>
      <c r="O70" s="4"/>
      <c r="P70" s="4"/>
      <c r="Q70" s="4"/>
      <c r="R70" s="4"/>
      <c r="S70" s="4"/>
      <c r="T70" s="4"/>
      <c r="U70" s="4"/>
      <c r="V70" s="4"/>
      <c r="W70" s="4"/>
    </row>
    <row r="71" spans="1:23" x14ac:dyDescent="0.25">
      <c r="A71" s="1" t="str">
        <f>IF($F$9="Y",'Population Definitions'!$A$6,"...")</f>
        <v>...</v>
      </c>
      <c r="B71" s="2" t="str">
        <f>IF($F$9="Y","---&gt;","...")</f>
        <v>...</v>
      </c>
      <c r="C71" s="1" t="str">
        <f>IF($F$9="Y",'Population Definitions'!$A$6,"...")</f>
        <v>...</v>
      </c>
      <c r="E71" s="4"/>
      <c r="F71" s="2" t="str">
        <f>IF($F$9="Y","OR","...")</f>
        <v>...</v>
      </c>
      <c r="G71" s="4"/>
      <c r="H71" s="4"/>
      <c r="I71" s="4"/>
      <c r="J71" s="4"/>
      <c r="K71" s="4"/>
      <c r="L71" s="4"/>
      <c r="M71" s="4"/>
      <c r="N71" s="4"/>
      <c r="O71" s="4"/>
      <c r="P71" s="4"/>
      <c r="Q71" s="4"/>
      <c r="R71" s="4"/>
      <c r="S71" s="4"/>
      <c r="T71" s="4"/>
      <c r="U71" s="4"/>
      <c r="V71" s="4"/>
      <c r="W71" s="4"/>
    </row>
    <row r="72" spans="1:23" x14ac:dyDescent="0.25">
      <c r="A72" s="1" t="str">
        <f>IF($G$9="Y",'Population Definitions'!$A$6,"...")</f>
        <v>...</v>
      </c>
      <c r="B72" s="2" t="str">
        <f>IF($G$9="Y","---&gt;","...")</f>
        <v>...</v>
      </c>
      <c r="C72" s="1" t="str">
        <f>IF($G$9="Y",'Population Definitions'!$A$7,"...")</f>
        <v>...</v>
      </c>
      <c r="E72" s="4"/>
      <c r="F72" s="2" t="str">
        <f>IF($G$9="Y","OR","...")</f>
        <v>...</v>
      </c>
      <c r="G72" s="4"/>
      <c r="H72" s="4"/>
      <c r="I72" s="4"/>
      <c r="J72" s="4"/>
      <c r="K72" s="4"/>
      <c r="L72" s="4"/>
      <c r="M72" s="4"/>
      <c r="N72" s="4"/>
      <c r="O72" s="4"/>
      <c r="P72" s="4"/>
      <c r="Q72" s="4"/>
      <c r="R72" s="4"/>
      <c r="S72" s="4"/>
      <c r="T72" s="4"/>
      <c r="U72" s="4"/>
      <c r="V72" s="4"/>
      <c r="W72" s="4"/>
    </row>
    <row r="73" spans="1:23" x14ac:dyDescent="0.25">
      <c r="A73" s="1" t="str">
        <f>IF($H$9="Y",'Population Definitions'!$A$6,"...")</f>
        <v>...</v>
      </c>
      <c r="B73" s="2" t="str">
        <f>IF($H$9="Y","---&gt;","...")</f>
        <v>...</v>
      </c>
      <c r="C73" s="1" t="str">
        <f>IF($H$9="Y",'Population Definitions'!$A$8,"...")</f>
        <v>...</v>
      </c>
      <c r="E73" s="4"/>
      <c r="F73" s="2" t="str">
        <f>IF($H$9="Y","OR","...")</f>
        <v>...</v>
      </c>
      <c r="G73" s="4"/>
      <c r="H73" s="4"/>
      <c r="I73" s="4"/>
      <c r="J73" s="4"/>
      <c r="K73" s="4"/>
      <c r="L73" s="4"/>
      <c r="M73" s="4"/>
      <c r="N73" s="4"/>
      <c r="O73" s="4"/>
      <c r="P73" s="4"/>
      <c r="Q73" s="4"/>
      <c r="R73" s="4"/>
      <c r="S73" s="4"/>
      <c r="T73" s="4"/>
      <c r="U73" s="4"/>
      <c r="V73" s="4"/>
      <c r="W73" s="4"/>
    </row>
    <row r="74" spans="1:23" x14ac:dyDescent="0.25">
      <c r="A74" s="1" t="str">
        <f>IF($I$9="Y",'Population Definitions'!$A$6,"...")</f>
        <v>...</v>
      </c>
      <c r="B74" s="2" t="str">
        <f>IF($I$9="Y","---&gt;","...")</f>
        <v>...</v>
      </c>
      <c r="C74" s="1" t="str">
        <f>IF($I$9="Y",'Population Definitions'!$A$9,"...")</f>
        <v>...</v>
      </c>
      <c r="E74" s="4"/>
      <c r="F74" s="2" t="str">
        <f>IF($I$9="Y","OR","...")</f>
        <v>...</v>
      </c>
      <c r="G74" s="4"/>
      <c r="H74" s="4"/>
      <c r="I74" s="4"/>
      <c r="J74" s="4"/>
      <c r="K74" s="4"/>
      <c r="L74" s="4"/>
      <c r="M74" s="4"/>
      <c r="N74" s="4"/>
      <c r="O74" s="4"/>
      <c r="P74" s="4"/>
      <c r="Q74" s="4"/>
      <c r="R74" s="4"/>
      <c r="S74" s="4"/>
      <c r="T74" s="4"/>
      <c r="U74" s="4"/>
      <c r="V74" s="4"/>
      <c r="W74" s="4"/>
    </row>
    <row r="75" spans="1:23" x14ac:dyDescent="0.25">
      <c r="A75" s="1" t="str">
        <f>IF($J$9="Y",'Population Definitions'!$A$6,"...")</f>
        <v>...</v>
      </c>
      <c r="B75" s="2" t="str">
        <f>IF($J$9="Y","---&gt;","...")</f>
        <v>...</v>
      </c>
      <c r="C75" s="1" t="str">
        <f>IF($J$9="Y",'Population Definitions'!$A$10,"...")</f>
        <v>...</v>
      </c>
      <c r="E75" s="4"/>
      <c r="F75" s="2" t="str">
        <f>IF($J$9="Y","OR","...")</f>
        <v>...</v>
      </c>
      <c r="G75" s="4"/>
      <c r="H75" s="4"/>
      <c r="I75" s="4"/>
      <c r="J75" s="4"/>
      <c r="K75" s="4"/>
      <c r="L75" s="4"/>
      <c r="M75" s="4"/>
      <c r="N75" s="4"/>
      <c r="O75" s="4"/>
      <c r="P75" s="4"/>
      <c r="Q75" s="4"/>
      <c r="R75" s="4"/>
      <c r="S75" s="4"/>
      <c r="T75" s="4"/>
      <c r="U75" s="4"/>
      <c r="V75" s="4"/>
      <c r="W75" s="4"/>
    </row>
    <row r="76" spans="1:23" x14ac:dyDescent="0.25">
      <c r="A76" s="1" t="str">
        <f>IF($K$9="Y",'Population Definitions'!$A$6,"...")</f>
        <v>...</v>
      </c>
      <c r="B76" s="2" t="str">
        <f>IF($K$9="Y","---&gt;","...")</f>
        <v>...</v>
      </c>
      <c r="C76" s="1" t="str">
        <f>IF($K$9="Y",'Population Definitions'!$A$11,"...")</f>
        <v>...</v>
      </c>
      <c r="E76" s="4"/>
      <c r="F76" s="2" t="str">
        <f>IF($K$9="Y","OR","...")</f>
        <v>...</v>
      </c>
      <c r="G76" s="4"/>
      <c r="H76" s="4"/>
      <c r="I76" s="4"/>
      <c r="J76" s="4"/>
      <c r="K76" s="4"/>
      <c r="L76" s="4"/>
      <c r="M76" s="4"/>
      <c r="N76" s="4"/>
      <c r="O76" s="4"/>
      <c r="P76" s="4"/>
      <c r="Q76" s="4"/>
      <c r="R76" s="4"/>
      <c r="S76" s="4"/>
      <c r="T76" s="4"/>
      <c r="U76" s="4"/>
      <c r="V76" s="4"/>
      <c r="W76" s="4"/>
    </row>
    <row r="77" spans="1:23" x14ac:dyDescent="0.25">
      <c r="A77" s="1" t="str">
        <f>IF($L$9="Y",'Population Definitions'!$A$6,"...")</f>
        <v>...</v>
      </c>
      <c r="B77" s="2" t="str">
        <f>IF($L$9="Y","---&gt;","...")</f>
        <v>...</v>
      </c>
      <c r="C77" s="1" t="str">
        <f>IF($L$9="Y",'Population Definitions'!$A$12,"...")</f>
        <v>...</v>
      </c>
      <c r="E77" s="4"/>
      <c r="F77" s="2" t="str">
        <f>IF($L$9="Y","OR","...")</f>
        <v>...</v>
      </c>
      <c r="G77" s="4"/>
      <c r="H77" s="4"/>
      <c r="I77" s="4"/>
      <c r="J77" s="4"/>
      <c r="K77" s="4"/>
      <c r="L77" s="4"/>
      <c r="M77" s="4"/>
      <c r="N77" s="4"/>
      <c r="O77" s="4"/>
      <c r="P77" s="4"/>
      <c r="Q77" s="4"/>
      <c r="R77" s="4"/>
      <c r="S77" s="4"/>
      <c r="T77" s="4"/>
      <c r="U77" s="4"/>
      <c r="V77" s="4"/>
      <c r="W77" s="4"/>
    </row>
    <row r="78" spans="1:23" x14ac:dyDescent="0.25">
      <c r="A78" s="1" t="str">
        <f>IF($M$9="Y",'Population Definitions'!$A$6,"...")</f>
        <v>...</v>
      </c>
      <c r="B78" s="2" t="str">
        <f>IF($M$9="Y","---&gt;","...")</f>
        <v>...</v>
      </c>
      <c r="C78" s="1" t="str">
        <f>IF($M$9="Y",'Population Definitions'!$A$13,"...")</f>
        <v>...</v>
      </c>
      <c r="E78" s="4"/>
      <c r="F78" s="2" t="str">
        <f>IF($M$9="Y","OR","...")</f>
        <v>...</v>
      </c>
      <c r="G78" s="4"/>
      <c r="H78" s="4"/>
      <c r="I78" s="4"/>
      <c r="J78" s="4"/>
      <c r="K78" s="4"/>
      <c r="L78" s="4"/>
      <c r="M78" s="4"/>
      <c r="N78" s="4"/>
      <c r="O78" s="4"/>
      <c r="P78" s="4"/>
      <c r="Q78" s="4"/>
      <c r="R78" s="4"/>
      <c r="S78" s="4"/>
      <c r="T78" s="4"/>
      <c r="U78" s="4"/>
      <c r="V78" s="4"/>
      <c r="W78" s="4"/>
    </row>
    <row r="79" spans="1:23" x14ac:dyDescent="0.25">
      <c r="A79" s="1" t="str">
        <f>IF($B$10="Y",'Population Definitions'!$A$7,"...")</f>
        <v>...</v>
      </c>
      <c r="B79" s="2" t="str">
        <f>IF($B$10="Y","---&gt;","...")</f>
        <v>...</v>
      </c>
      <c r="C79" s="1" t="str">
        <f>IF($B$10="Y",'Population Definitions'!$A$2,"...")</f>
        <v>...</v>
      </c>
      <c r="E79" s="4"/>
      <c r="F79" s="2" t="str">
        <f>IF($B$10="Y","OR","...")</f>
        <v>...</v>
      </c>
      <c r="G79" s="4"/>
      <c r="H79" s="4"/>
      <c r="I79" s="4"/>
      <c r="J79" s="4"/>
      <c r="K79" s="4"/>
      <c r="L79" s="4"/>
      <c r="M79" s="4"/>
      <c r="N79" s="4"/>
      <c r="O79" s="4"/>
      <c r="P79" s="4"/>
      <c r="Q79" s="4"/>
      <c r="R79" s="4"/>
      <c r="S79" s="4"/>
      <c r="T79" s="4"/>
      <c r="U79" s="4"/>
      <c r="V79" s="4"/>
      <c r="W79" s="4"/>
    </row>
    <row r="80" spans="1:23" x14ac:dyDescent="0.25">
      <c r="A80" s="1" t="str">
        <f>IF($C$10="Y",'Population Definitions'!$A$7,"...")</f>
        <v>...</v>
      </c>
      <c r="B80" s="2" t="str">
        <f>IF($C$10="Y","---&gt;","...")</f>
        <v>...</v>
      </c>
      <c r="C80" s="1" t="str">
        <f>IF($C$10="Y",'Population Definitions'!$A$3,"...")</f>
        <v>...</v>
      </c>
      <c r="E80" s="4"/>
      <c r="F80" s="2" t="str">
        <f>IF($C$10="Y","OR","...")</f>
        <v>...</v>
      </c>
      <c r="G80" s="4"/>
      <c r="H80" s="4"/>
      <c r="I80" s="4"/>
      <c r="J80" s="4"/>
      <c r="K80" s="4"/>
      <c r="L80" s="4"/>
      <c r="M80" s="4"/>
      <c r="N80" s="4"/>
      <c r="O80" s="4"/>
      <c r="P80" s="4"/>
      <c r="Q80" s="4"/>
      <c r="R80" s="4"/>
      <c r="S80" s="4"/>
      <c r="T80" s="4"/>
      <c r="U80" s="4"/>
      <c r="V80" s="4"/>
      <c r="W80" s="4"/>
    </row>
    <row r="81" spans="1:23" x14ac:dyDescent="0.25">
      <c r="A81" s="1" t="str">
        <f>IF($D$10="Y",'Population Definitions'!$A$7,"...")</f>
        <v>...</v>
      </c>
      <c r="B81" s="2" t="str">
        <f>IF($D$10="Y","---&gt;","...")</f>
        <v>...</v>
      </c>
      <c r="C81" s="1" t="str">
        <f>IF($D$10="Y",'Population Definitions'!$A$4,"...")</f>
        <v>...</v>
      </c>
      <c r="E81" s="4"/>
      <c r="F81" s="2" t="str">
        <f>IF($D$10="Y","OR","...")</f>
        <v>...</v>
      </c>
      <c r="G81" s="4"/>
      <c r="H81" s="4"/>
      <c r="I81" s="4"/>
      <c r="J81" s="4"/>
      <c r="K81" s="4"/>
      <c r="L81" s="4"/>
      <c r="M81" s="4"/>
      <c r="N81" s="4"/>
      <c r="O81" s="4"/>
      <c r="P81" s="4"/>
      <c r="Q81" s="4"/>
      <c r="R81" s="4"/>
      <c r="S81" s="4"/>
      <c r="T81" s="4"/>
      <c r="U81" s="4"/>
      <c r="V81" s="4"/>
      <c r="W81" s="4"/>
    </row>
    <row r="82" spans="1:23" x14ac:dyDescent="0.25">
      <c r="A82" s="1" t="str">
        <f>IF($E$10="Y",'Population Definitions'!$A$7,"...")</f>
        <v>...</v>
      </c>
      <c r="B82" s="2" t="str">
        <f>IF($E$10="Y","---&gt;","...")</f>
        <v>...</v>
      </c>
      <c r="C82" s="1" t="str">
        <f>IF($E$10="Y",'Population Definitions'!$A$5,"...")</f>
        <v>...</v>
      </c>
      <c r="E82" s="4"/>
      <c r="F82" s="2" t="str">
        <f>IF($E$10="Y","OR","...")</f>
        <v>...</v>
      </c>
      <c r="G82" s="4"/>
      <c r="H82" s="4"/>
      <c r="I82" s="4"/>
      <c r="J82" s="4"/>
      <c r="K82" s="4"/>
      <c r="L82" s="4"/>
      <c r="M82" s="4"/>
      <c r="N82" s="4"/>
      <c r="O82" s="4"/>
      <c r="P82" s="4"/>
      <c r="Q82" s="4"/>
      <c r="R82" s="4"/>
      <c r="S82" s="4"/>
      <c r="T82" s="4"/>
      <c r="U82" s="4"/>
      <c r="V82" s="4"/>
      <c r="W82" s="4"/>
    </row>
    <row r="83" spans="1:23" x14ac:dyDescent="0.25">
      <c r="A83" s="1" t="str">
        <f>IF($F$10="Y",'Population Definitions'!$A$7,"...")</f>
        <v>...</v>
      </c>
      <c r="B83" s="2" t="str">
        <f>IF($F$10="Y","---&gt;","...")</f>
        <v>...</v>
      </c>
      <c r="C83" s="1" t="str">
        <f>IF($F$10="Y",'Population Definitions'!$A$6,"...")</f>
        <v>...</v>
      </c>
      <c r="E83" s="4"/>
      <c r="F83" s="2" t="str">
        <f>IF($F$10="Y","OR","...")</f>
        <v>...</v>
      </c>
      <c r="G83" s="4"/>
      <c r="H83" s="4"/>
      <c r="I83" s="4"/>
      <c r="J83" s="4"/>
      <c r="K83" s="4"/>
      <c r="L83" s="4"/>
      <c r="M83" s="4"/>
      <c r="N83" s="4"/>
      <c r="O83" s="4"/>
      <c r="P83" s="4"/>
      <c r="Q83" s="4"/>
      <c r="R83" s="4"/>
      <c r="S83" s="4"/>
      <c r="T83" s="4"/>
      <c r="U83" s="4"/>
      <c r="V83" s="4"/>
      <c r="W83" s="4"/>
    </row>
    <row r="84" spans="1:23" x14ac:dyDescent="0.25">
      <c r="A84" s="1" t="str">
        <f>IF($G$10="Y",'Population Definitions'!$A$7,"...")</f>
        <v>...</v>
      </c>
      <c r="B84" s="2" t="str">
        <f>IF($G$10="Y","---&gt;","...")</f>
        <v>...</v>
      </c>
      <c r="C84" s="1" t="str">
        <f>IF($G$10="Y",'Population Definitions'!$A$7,"...")</f>
        <v>...</v>
      </c>
      <c r="E84" s="4"/>
      <c r="F84" s="2" t="str">
        <f>IF($G$10="Y","OR","...")</f>
        <v>...</v>
      </c>
      <c r="G84" s="4"/>
      <c r="H84" s="4"/>
      <c r="I84" s="4"/>
      <c r="J84" s="4"/>
      <c r="K84" s="4"/>
      <c r="L84" s="4"/>
      <c r="M84" s="4"/>
      <c r="N84" s="4"/>
      <c r="O84" s="4"/>
      <c r="P84" s="4"/>
      <c r="Q84" s="4"/>
      <c r="R84" s="4"/>
      <c r="S84" s="4"/>
      <c r="T84" s="4"/>
      <c r="U84" s="4"/>
      <c r="V84" s="4"/>
      <c r="W84" s="4"/>
    </row>
    <row r="85" spans="1:23" x14ac:dyDescent="0.25">
      <c r="A85" s="1" t="str">
        <f>IF($H$10="Y",'Population Definitions'!$A$7,"...")</f>
        <v>...</v>
      </c>
      <c r="B85" s="2" t="str">
        <f>IF($H$10="Y","---&gt;","...")</f>
        <v>...</v>
      </c>
      <c r="C85" s="1" t="str">
        <f>IF($H$10="Y",'Population Definitions'!$A$8,"...")</f>
        <v>...</v>
      </c>
      <c r="E85" s="4"/>
      <c r="F85" s="2" t="str">
        <f>IF($H$10="Y","OR","...")</f>
        <v>...</v>
      </c>
      <c r="G85" s="4"/>
      <c r="H85" s="4"/>
      <c r="I85" s="4"/>
      <c r="J85" s="4"/>
      <c r="K85" s="4"/>
      <c r="L85" s="4"/>
      <c r="M85" s="4"/>
      <c r="N85" s="4"/>
      <c r="O85" s="4"/>
      <c r="P85" s="4"/>
      <c r="Q85" s="4"/>
      <c r="R85" s="4"/>
      <c r="S85" s="4"/>
      <c r="T85" s="4"/>
      <c r="U85" s="4"/>
      <c r="V85" s="4"/>
      <c r="W85" s="4"/>
    </row>
    <row r="86" spans="1:23" x14ac:dyDescent="0.25">
      <c r="A86" s="1" t="str">
        <f>IF($I$10="Y",'Population Definitions'!$A$7,"...")</f>
        <v>...</v>
      </c>
      <c r="B86" s="2" t="str">
        <f>IF($I$10="Y","---&gt;","...")</f>
        <v>...</v>
      </c>
      <c r="C86" s="1" t="str">
        <f>IF($I$10="Y",'Population Definitions'!$A$9,"...")</f>
        <v>...</v>
      </c>
      <c r="E86" s="4"/>
      <c r="F86" s="2" t="str">
        <f>IF($I$10="Y","OR","...")</f>
        <v>...</v>
      </c>
      <c r="G86" s="4"/>
      <c r="H86" s="4"/>
      <c r="I86" s="4"/>
      <c r="J86" s="4"/>
      <c r="K86" s="4"/>
      <c r="L86" s="4"/>
      <c r="M86" s="4"/>
      <c r="N86" s="4"/>
      <c r="O86" s="4"/>
      <c r="P86" s="4"/>
      <c r="Q86" s="4"/>
      <c r="R86" s="4"/>
      <c r="S86" s="4"/>
      <c r="T86" s="4"/>
      <c r="U86" s="4"/>
      <c r="V86" s="4"/>
      <c r="W86" s="4"/>
    </row>
    <row r="87" spans="1:23" x14ac:dyDescent="0.25">
      <c r="A87" s="1" t="str">
        <f>IF($J$10="Y",'Population Definitions'!$A$7,"...")</f>
        <v>...</v>
      </c>
      <c r="B87" s="2" t="str">
        <f>IF($J$10="Y","---&gt;","...")</f>
        <v>...</v>
      </c>
      <c r="C87" s="1" t="str">
        <f>IF($J$10="Y",'Population Definitions'!$A$10,"...")</f>
        <v>...</v>
      </c>
      <c r="E87" s="4"/>
      <c r="F87" s="2" t="str">
        <f>IF($J$10="Y","OR","...")</f>
        <v>...</v>
      </c>
      <c r="G87" s="4"/>
      <c r="H87" s="4"/>
      <c r="I87" s="4"/>
      <c r="J87" s="4"/>
      <c r="K87" s="4"/>
      <c r="L87" s="4"/>
      <c r="M87" s="4"/>
      <c r="N87" s="4"/>
      <c r="O87" s="4"/>
      <c r="P87" s="4"/>
      <c r="Q87" s="4"/>
      <c r="R87" s="4"/>
      <c r="S87" s="4"/>
      <c r="T87" s="4"/>
      <c r="U87" s="4"/>
      <c r="V87" s="4"/>
      <c r="W87" s="4"/>
    </row>
    <row r="88" spans="1:23" x14ac:dyDescent="0.25">
      <c r="A88" s="1" t="str">
        <f>IF($K$10="Y",'Population Definitions'!$A$7,"...")</f>
        <v>...</v>
      </c>
      <c r="B88" s="2" t="str">
        <f>IF($K$10="Y","---&gt;","...")</f>
        <v>...</v>
      </c>
      <c r="C88" s="1" t="str">
        <f>IF($K$10="Y",'Population Definitions'!$A$11,"...")</f>
        <v>...</v>
      </c>
      <c r="E88" s="4"/>
      <c r="F88" s="2" t="str">
        <f>IF($K$10="Y","OR","...")</f>
        <v>...</v>
      </c>
      <c r="G88" s="4"/>
      <c r="H88" s="4"/>
      <c r="I88" s="4"/>
      <c r="J88" s="4"/>
      <c r="K88" s="4"/>
      <c r="L88" s="4"/>
      <c r="M88" s="4"/>
      <c r="N88" s="4"/>
      <c r="O88" s="4"/>
      <c r="P88" s="4"/>
      <c r="Q88" s="4"/>
      <c r="R88" s="4"/>
      <c r="S88" s="4"/>
      <c r="T88" s="4"/>
      <c r="U88" s="4"/>
      <c r="V88" s="4"/>
      <c r="W88" s="4"/>
    </row>
    <row r="89" spans="1:23" x14ac:dyDescent="0.25">
      <c r="A89" s="1" t="str">
        <f>IF($L$10="Y",'Population Definitions'!$A$7,"...")</f>
        <v>...</v>
      </c>
      <c r="B89" s="2" t="str">
        <f>IF($L$10="Y","---&gt;","...")</f>
        <v>...</v>
      </c>
      <c r="C89" s="1" t="str">
        <f>IF($L$10="Y",'Population Definitions'!$A$12,"...")</f>
        <v>...</v>
      </c>
      <c r="E89" s="4"/>
      <c r="F89" s="2" t="str">
        <f>IF($L$10="Y","OR","...")</f>
        <v>...</v>
      </c>
      <c r="G89" s="4"/>
      <c r="H89" s="4"/>
      <c r="I89" s="4"/>
      <c r="J89" s="4"/>
      <c r="K89" s="4"/>
      <c r="L89" s="4"/>
      <c r="M89" s="4"/>
      <c r="N89" s="4"/>
      <c r="O89" s="4"/>
      <c r="P89" s="4"/>
      <c r="Q89" s="4"/>
      <c r="R89" s="4"/>
      <c r="S89" s="4"/>
      <c r="T89" s="4"/>
      <c r="U89" s="4"/>
      <c r="V89" s="4"/>
      <c r="W89" s="4"/>
    </row>
    <row r="90" spans="1:23" x14ac:dyDescent="0.25">
      <c r="A90" s="1" t="str">
        <f>IF($M$10="Y",'Population Definitions'!$A$7,"...")</f>
        <v>...</v>
      </c>
      <c r="B90" s="2" t="str">
        <f>IF($M$10="Y","---&gt;","...")</f>
        <v>...</v>
      </c>
      <c r="C90" s="1" t="str">
        <f>IF($M$10="Y",'Population Definitions'!$A$13,"...")</f>
        <v>...</v>
      </c>
      <c r="E90" s="4"/>
      <c r="F90" s="2" t="str">
        <f>IF($M$10="Y","OR","...")</f>
        <v>...</v>
      </c>
      <c r="G90" s="4"/>
      <c r="H90" s="4"/>
      <c r="I90" s="4"/>
      <c r="J90" s="4"/>
      <c r="K90" s="4"/>
      <c r="L90" s="4"/>
      <c r="M90" s="4"/>
      <c r="N90" s="4"/>
      <c r="O90" s="4"/>
      <c r="P90" s="4"/>
      <c r="Q90" s="4"/>
      <c r="R90" s="4"/>
      <c r="S90" s="4"/>
      <c r="T90" s="4"/>
      <c r="U90" s="4"/>
      <c r="V90" s="4"/>
      <c r="W90" s="4"/>
    </row>
    <row r="91" spans="1:23" x14ac:dyDescent="0.25">
      <c r="A91" s="1" t="str">
        <f>IF($B$11="Y",'Population Definitions'!$A$8,"...")</f>
        <v>...</v>
      </c>
      <c r="B91" s="2" t="str">
        <f>IF($B$11="Y","---&gt;","...")</f>
        <v>...</v>
      </c>
      <c r="C91" s="1" t="str">
        <f>IF($B$11="Y",'Population Definitions'!$A$2,"...")</f>
        <v>...</v>
      </c>
      <c r="E91" s="4"/>
      <c r="F91" s="2" t="str">
        <f>IF($B$11="Y","OR","...")</f>
        <v>...</v>
      </c>
      <c r="G91" s="4"/>
      <c r="H91" s="4"/>
      <c r="I91" s="4"/>
      <c r="J91" s="4"/>
      <c r="K91" s="4"/>
      <c r="L91" s="4"/>
      <c r="M91" s="4"/>
      <c r="N91" s="4"/>
      <c r="O91" s="4"/>
      <c r="P91" s="4"/>
      <c r="Q91" s="4"/>
      <c r="R91" s="4"/>
      <c r="S91" s="4"/>
      <c r="T91" s="4"/>
      <c r="U91" s="4"/>
      <c r="V91" s="4"/>
      <c r="W91" s="4"/>
    </row>
    <row r="92" spans="1:23" x14ac:dyDescent="0.25">
      <c r="A92" s="1" t="str">
        <f>IF($C$11="Y",'Population Definitions'!$A$8,"...")</f>
        <v>...</v>
      </c>
      <c r="B92" s="2" t="str">
        <f>IF($C$11="Y","---&gt;","...")</f>
        <v>...</v>
      </c>
      <c r="C92" s="1" t="str">
        <f>IF($C$11="Y",'Population Definitions'!$A$3,"...")</f>
        <v>...</v>
      </c>
      <c r="E92" s="4"/>
      <c r="F92" s="2" t="str">
        <f>IF($C$11="Y","OR","...")</f>
        <v>...</v>
      </c>
      <c r="G92" s="4"/>
      <c r="H92" s="4"/>
      <c r="I92" s="4"/>
      <c r="J92" s="4"/>
      <c r="K92" s="4"/>
      <c r="L92" s="4"/>
      <c r="M92" s="4"/>
      <c r="N92" s="4"/>
      <c r="O92" s="4"/>
      <c r="P92" s="4"/>
      <c r="Q92" s="4"/>
      <c r="R92" s="4"/>
      <c r="S92" s="4"/>
      <c r="T92" s="4"/>
      <c r="U92" s="4"/>
      <c r="V92" s="4"/>
      <c r="W92" s="4"/>
    </row>
    <row r="93" spans="1:23" x14ac:dyDescent="0.25">
      <c r="A93" s="1" t="str">
        <f>IF($D$11="Y",'Population Definitions'!$A$8,"...")</f>
        <v>...</v>
      </c>
      <c r="B93" s="2" t="str">
        <f>IF($D$11="Y","---&gt;","...")</f>
        <v>...</v>
      </c>
      <c r="C93" s="1" t="str">
        <f>IF($D$11="Y",'Population Definitions'!$A$4,"...")</f>
        <v>...</v>
      </c>
      <c r="E93" s="4"/>
      <c r="F93" s="2" t="str">
        <f>IF($D$11="Y","OR","...")</f>
        <v>...</v>
      </c>
      <c r="G93" s="4"/>
      <c r="H93" s="4"/>
      <c r="I93" s="4"/>
      <c r="J93" s="4"/>
      <c r="K93" s="4"/>
      <c r="L93" s="4"/>
      <c r="M93" s="4"/>
      <c r="N93" s="4"/>
      <c r="O93" s="4"/>
      <c r="P93" s="4"/>
      <c r="Q93" s="4"/>
      <c r="R93" s="4"/>
      <c r="S93" s="4"/>
      <c r="T93" s="4"/>
      <c r="U93" s="4"/>
      <c r="V93" s="4"/>
      <c r="W93" s="4"/>
    </row>
    <row r="94" spans="1:23" x14ac:dyDescent="0.25">
      <c r="A94" s="1" t="str">
        <f>IF($E$11="Y",'Population Definitions'!$A$8,"...")</f>
        <v>...</v>
      </c>
      <c r="B94" s="2" t="str">
        <f>IF($E$11="Y","---&gt;","...")</f>
        <v>...</v>
      </c>
      <c r="C94" s="1" t="str">
        <f>IF($E$11="Y",'Population Definitions'!$A$5,"...")</f>
        <v>...</v>
      </c>
      <c r="E94" s="4"/>
      <c r="F94" s="2" t="str">
        <f>IF($E$11="Y","OR","...")</f>
        <v>...</v>
      </c>
      <c r="G94" s="4"/>
      <c r="H94" s="4"/>
      <c r="I94" s="4"/>
      <c r="J94" s="4"/>
      <c r="K94" s="4"/>
      <c r="L94" s="4"/>
      <c r="M94" s="4"/>
      <c r="N94" s="4"/>
      <c r="O94" s="4"/>
      <c r="P94" s="4"/>
      <c r="Q94" s="4"/>
      <c r="R94" s="4"/>
      <c r="S94" s="4"/>
      <c r="T94" s="4"/>
      <c r="U94" s="4"/>
      <c r="V94" s="4"/>
      <c r="W94" s="4"/>
    </row>
    <row r="95" spans="1:23" x14ac:dyDescent="0.25">
      <c r="A95" s="1" t="str">
        <f>IF($F$11="Y",'Population Definitions'!$A$8,"...")</f>
        <v>...</v>
      </c>
      <c r="B95" s="2" t="str">
        <f>IF($F$11="Y","---&gt;","...")</f>
        <v>...</v>
      </c>
      <c r="C95" s="1" t="str">
        <f>IF($F$11="Y",'Population Definitions'!$A$6,"...")</f>
        <v>...</v>
      </c>
      <c r="E95" s="4"/>
      <c r="F95" s="2" t="str">
        <f>IF($F$11="Y","OR","...")</f>
        <v>...</v>
      </c>
      <c r="G95" s="4"/>
      <c r="H95" s="4"/>
      <c r="I95" s="4"/>
      <c r="J95" s="4"/>
      <c r="K95" s="4"/>
      <c r="L95" s="4"/>
      <c r="M95" s="4"/>
      <c r="N95" s="4"/>
      <c r="O95" s="4"/>
      <c r="P95" s="4"/>
      <c r="Q95" s="4"/>
      <c r="R95" s="4"/>
      <c r="S95" s="4"/>
      <c r="T95" s="4"/>
      <c r="U95" s="4"/>
      <c r="V95" s="4"/>
      <c r="W95" s="4"/>
    </row>
    <row r="96" spans="1:23" x14ac:dyDescent="0.25">
      <c r="A96" s="1" t="str">
        <f>IF($G$11="Y",'Population Definitions'!$A$8,"...")</f>
        <v>...</v>
      </c>
      <c r="B96" s="2" t="str">
        <f>IF($G$11="Y","---&gt;","...")</f>
        <v>...</v>
      </c>
      <c r="C96" s="1" t="str">
        <f>IF($G$11="Y",'Population Definitions'!$A$7,"...")</f>
        <v>...</v>
      </c>
      <c r="E96" s="4"/>
      <c r="F96" s="2" t="str">
        <f>IF($G$11="Y","OR","...")</f>
        <v>...</v>
      </c>
      <c r="G96" s="4"/>
      <c r="H96" s="4"/>
      <c r="I96" s="4"/>
      <c r="J96" s="4"/>
      <c r="K96" s="4"/>
      <c r="L96" s="4"/>
      <c r="M96" s="4"/>
      <c r="N96" s="4"/>
      <c r="O96" s="4"/>
      <c r="P96" s="4"/>
      <c r="Q96" s="4"/>
      <c r="R96" s="4"/>
      <c r="S96" s="4"/>
      <c r="T96" s="4"/>
      <c r="U96" s="4"/>
      <c r="V96" s="4"/>
      <c r="W96" s="4"/>
    </row>
    <row r="97" spans="1:23" x14ac:dyDescent="0.25">
      <c r="A97" s="1" t="str">
        <f>IF($H$11="Y",'Population Definitions'!$A$8,"...")</f>
        <v>...</v>
      </c>
      <c r="B97" s="2" t="str">
        <f>IF($H$11="Y","---&gt;","...")</f>
        <v>...</v>
      </c>
      <c r="C97" s="1" t="str">
        <f>IF($H$11="Y",'Population Definitions'!$A$8,"...")</f>
        <v>...</v>
      </c>
      <c r="E97" s="4"/>
      <c r="F97" s="2" t="str">
        <f>IF($H$11="Y","OR","...")</f>
        <v>...</v>
      </c>
      <c r="G97" s="4"/>
      <c r="H97" s="4"/>
      <c r="I97" s="4"/>
      <c r="J97" s="4"/>
      <c r="K97" s="4"/>
      <c r="L97" s="4"/>
      <c r="M97" s="4"/>
      <c r="N97" s="4"/>
      <c r="O97" s="4"/>
      <c r="P97" s="4"/>
      <c r="Q97" s="4"/>
      <c r="R97" s="4"/>
      <c r="S97" s="4"/>
      <c r="T97" s="4"/>
      <c r="U97" s="4"/>
      <c r="V97" s="4"/>
      <c r="W97" s="4"/>
    </row>
    <row r="98" spans="1:23" x14ac:dyDescent="0.25">
      <c r="A98" s="1" t="str">
        <f>IF($I$11="Y",'Population Definitions'!$A$8,"...")</f>
        <v>...</v>
      </c>
      <c r="B98" s="2" t="str">
        <f>IF($I$11="Y","---&gt;","...")</f>
        <v>...</v>
      </c>
      <c r="C98" s="1" t="str">
        <f>IF($I$11="Y",'Population Definitions'!$A$9,"...")</f>
        <v>...</v>
      </c>
      <c r="E98" s="4"/>
      <c r="F98" s="2" t="str">
        <f>IF($I$11="Y","OR","...")</f>
        <v>...</v>
      </c>
      <c r="G98" s="4"/>
      <c r="H98" s="4"/>
      <c r="I98" s="4"/>
      <c r="J98" s="4"/>
      <c r="K98" s="4"/>
      <c r="L98" s="4"/>
      <c r="M98" s="4"/>
      <c r="N98" s="4"/>
      <c r="O98" s="4"/>
      <c r="P98" s="4"/>
      <c r="Q98" s="4"/>
      <c r="R98" s="4"/>
      <c r="S98" s="4"/>
      <c r="T98" s="4"/>
      <c r="U98" s="4"/>
      <c r="V98" s="4"/>
      <c r="W98" s="4"/>
    </row>
    <row r="99" spans="1:23" x14ac:dyDescent="0.25">
      <c r="A99" s="1" t="str">
        <f>IF($J$11="Y",'Population Definitions'!$A$8,"...")</f>
        <v>...</v>
      </c>
      <c r="B99" s="2" t="str">
        <f>IF($J$11="Y","---&gt;","...")</f>
        <v>...</v>
      </c>
      <c r="C99" s="1" t="str">
        <f>IF($J$11="Y",'Population Definitions'!$A$10,"...")</f>
        <v>...</v>
      </c>
      <c r="E99" s="4"/>
      <c r="F99" s="2" t="str">
        <f>IF($J$11="Y","OR","...")</f>
        <v>...</v>
      </c>
      <c r="G99" s="4"/>
      <c r="H99" s="4"/>
      <c r="I99" s="4"/>
      <c r="J99" s="4"/>
      <c r="K99" s="4"/>
      <c r="L99" s="4"/>
      <c r="M99" s="4"/>
      <c r="N99" s="4"/>
      <c r="O99" s="4"/>
      <c r="P99" s="4"/>
      <c r="Q99" s="4"/>
      <c r="R99" s="4"/>
      <c r="S99" s="4"/>
      <c r="T99" s="4"/>
      <c r="U99" s="4"/>
      <c r="V99" s="4"/>
      <c r="W99" s="4"/>
    </row>
    <row r="100" spans="1:23" x14ac:dyDescent="0.25">
      <c r="A100" s="1" t="str">
        <f>IF($K$11="Y",'Population Definitions'!$A$8,"...")</f>
        <v>...</v>
      </c>
      <c r="B100" s="2" t="str">
        <f>IF($K$11="Y","---&gt;","...")</f>
        <v>...</v>
      </c>
      <c r="C100" s="1" t="str">
        <f>IF($K$11="Y",'Population Definitions'!$A$11,"...")</f>
        <v>...</v>
      </c>
      <c r="E100" s="4"/>
      <c r="F100" s="2" t="str">
        <f>IF($K$11="Y","OR","...")</f>
        <v>...</v>
      </c>
      <c r="G100" s="4"/>
      <c r="H100" s="4"/>
      <c r="I100" s="4"/>
      <c r="J100" s="4"/>
      <c r="K100" s="4"/>
      <c r="L100" s="4"/>
      <c r="M100" s="4"/>
      <c r="N100" s="4"/>
      <c r="O100" s="4"/>
      <c r="P100" s="4"/>
      <c r="Q100" s="4"/>
      <c r="R100" s="4"/>
      <c r="S100" s="4"/>
      <c r="T100" s="4"/>
      <c r="U100" s="4"/>
      <c r="V100" s="4"/>
      <c r="W100" s="4"/>
    </row>
    <row r="101" spans="1:23" x14ac:dyDescent="0.25">
      <c r="A101" s="1" t="str">
        <f>IF($L$11="Y",'Population Definitions'!$A$8,"...")</f>
        <v>...</v>
      </c>
      <c r="B101" s="2" t="str">
        <f>IF($L$11="Y","---&gt;","...")</f>
        <v>...</v>
      </c>
      <c r="C101" s="1" t="str">
        <f>IF($L$11="Y",'Population Definitions'!$A$12,"...")</f>
        <v>...</v>
      </c>
      <c r="E101" s="4"/>
      <c r="F101" s="2" t="str">
        <f>IF($L$11="Y","OR","...")</f>
        <v>...</v>
      </c>
      <c r="G101" s="4"/>
      <c r="H101" s="4"/>
      <c r="I101" s="4"/>
      <c r="J101" s="4"/>
      <c r="K101" s="4"/>
      <c r="L101" s="4"/>
      <c r="M101" s="4"/>
      <c r="N101" s="4"/>
      <c r="O101" s="4"/>
      <c r="P101" s="4"/>
      <c r="Q101" s="4"/>
      <c r="R101" s="4"/>
      <c r="S101" s="4"/>
      <c r="T101" s="4"/>
      <c r="U101" s="4"/>
      <c r="V101" s="4"/>
      <c r="W101" s="4"/>
    </row>
    <row r="102" spans="1:23" x14ac:dyDescent="0.25">
      <c r="A102" s="1" t="str">
        <f>IF($M$11="Y",'Population Definitions'!$A$8,"...")</f>
        <v>...</v>
      </c>
      <c r="B102" s="2" t="str">
        <f>IF($M$11="Y","---&gt;","...")</f>
        <v>...</v>
      </c>
      <c r="C102" s="1" t="str">
        <f>IF($M$11="Y",'Population Definitions'!$A$13,"...")</f>
        <v>...</v>
      </c>
      <c r="E102" s="4"/>
      <c r="F102" s="2" t="str">
        <f>IF($M$11="Y","OR","...")</f>
        <v>...</v>
      </c>
      <c r="G102" s="4"/>
      <c r="H102" s="4"/>
      <c r="I102" s="4"/>
      <c r="J102" s="4"/>
      <c r="K102" s="4"/>
      <c r="L102" s="4"/>
      <c r="M102" s="4"/>
      <c r="N102" s="4"/>
      <c r="O102" s="4"/>
      <c r="P102" s="4"/>
      <c r="Q102" s="4"/>
      <c r="R102" s="4"/>
      <c r="S102" s="4"/>
      <c r="T102" s="4"/>
      <c r="U102" s="4"/>
      <c r="V102" s="4"/>
      <c r="W102" s="4"/>
    </row>
    <row r="103" spans="1:23" x14ac:dyDescent="0.25">
      <c r="A103" s="1" t="str">
        <f>IF($B$12="Y",'Population Definitions'!$A$9,"...")</f>
        <v>...</v>
      </c>
      <c r="B103" s="2" t="str">
        <f>IF($B$12="Y","---&gt;","...")</f>
        <v>...</v>
      </c>
      <c r="C103" s="1" t="str">
        <f>IF($B$12="Y",'Population Definitions'!$A$2,"...")</f>
        <v>...</v>
      </c>
      <c r="E103" s="4"/>
      <c r="F103" s="2" t="str">
        <f>IF($B$12="Y","OR","...")</f>
        <v>...</v>
      </c>
      <c r="G103" s="4"/>
      <c r="H103" s="4"/>
      <c r="I103" s="4"/>
      <c r="J103" s="4"/>
      <c r="K103" s="4"/>
      <c r="L103" s="4"/>
      <c r="M103" s="4"/>
      <c r="N103" s="4"/>
      <c r="O103" s="4"/>
      <c r="P103" s="4"/>
      <c r="Q103" s="4"/>
      <c r="R103" s="4"/>
      <c r="S103" s="4"/>
      <c r="T103" s="4"/>
      <c r="U103" s="4"/>
      <c r="V103" s="4"/>
      <c r="W103" s="4"/>
    </row>
    <row r="104" spans="1:23" x14ac:dyDescent="0.25">
      <c r="A104" s="1" t="str">
        <f>IF($C$12="Y",'Population Definitions'!$A$9,"...")</f>
        <v>...</v>
      </c>
      <c r="B104" s="2" t="str">
        <f>IF($C$12="Y","---&gt;","...")</f>
        <v>...</v>
      </c>
      <c r="C104" s="1" t="str">
        <f>IF($C$12="Y",'Population Definitions'!$A$3,"...")</f>
        <v>...</v>
      </c>
      <c r="E104" s="4"/>
      <c r="F104" s="2" t="str">
        <f>IF($C$12="Y","OR","...")</f>
        <v>...</v>
      </c>
      <c r="G104" s="4"/>
      <c r="H104" s="4"/>
      <c r="I104" s="4"/>
      <c r="J104" s="4"/>
      <c r="K104" s="4"/>
      <c r="L104" s="4"/>
      <c r="M104" s="4"/>
      <c r="N104" s="4"/>
      <c r="O104" s="4"/>
      <c r="P104" s="4"/>
      <c r="Q104" s="4"/>
      <c r="R104" s="4"/>
      <c r="S104" s="4"/>
      <c r="T104" s="4"/>
      <c r="U104" s="4"/>
      <c r="V104" s="4"/>
      <c r="W104" s="4"/>
    </row>
    <row r="105" spans="1:23" x14ac:dyDescent="0.25">
      <c r="A105" s="1" t="str">
        <f>IF($D$12="Y",'Population Definitions'!$A$9,"...")</f>
        <v>...</v>
      </c>
      <c r="B105" s="2" t="str">
        <f>IF($D$12="Y","---&gt;","...")</f>
        <v>...</v>
      </c>
      <c r="C105" s="1" t="str">
        <f>IF($D$12="Y",'Population Definitions'!$A$4,"...")</f>
        <v>...</v>
      </c>
      <c r="E105" s="4"/>
      <c r="F105" s="2" t="str">
        <f>IF($D$12="Y","OR","...")</f>
        <v>...</v>
      </c>
      <c r="G105" s="4"/>
      <c r="H105" s="4"/>
      <c r="I105" s="4"/>
      <c r="J105" s="4"/>
      <c r="K105" s="4"/>
      <c r="L105" s="4"/>
      <c r="M105" s="4"/>
      <c r="N105" s="4"/>
      <c r="O105" s="4"/>
      <c r="P105" s="4"/>
      <c r="Q105" s="4"/>
      <c r="R105" s="4"/>
      <c r="S105" s="4"/>
      <c r="T105" s="4"/>
      <c r="U105" s="4"/>
      <c r="V105" s="4"/>
      <c r="W105" s="4"/>
    </row>
    <row r="106" spans="1:23" x14ac:dyDescent="0.25">
      <c r="A106" s="1" t="str">
        <f>IF($E$12="Y",'Population Definitions'!$A$9,"...")</f>
        <v>...</v>
      </c>
      <c r="B106" s="2" t="str">
        <f>IF($E$12="Y","---&gt;","...")</f>
        <v>...</v>
      </c>
      <c r="C106" s="1" t="str">
        <f>IF($E$12="Y",'Population Definitions'!$A$5,"...")</f>
        <v>...</v>
      </c>
      <c r="E106" s="4"/>
      <c r="F106" s="2" t="str">
        <f>IF($E$12="Y","OR","...")</f>
        <v>...</v>
      </c>
      <c r="G106" s="4"/>
      <c r="H106" s="4"/>
      <c r="I106" s="4"/>
      <c r="J106" s="4"/>
      <c r="K106" s="4"/>
      <c r="L106" s="4"/>
      <c r="M106" s="4"/>
      <c r="N106" s="4"/>
      <c r="O106" s="4"/>
      <c r="P106" s="4"/>
      <c r="Q106" s="4"/>
      <c r="R106" s="4"/>
      <c r="S106" s="4"/>
      <c r="T106" s="4"/>
      <c r="U106" s="4"/>
      <c r="V106" s="4"/>
      <c r="W106" s="4"/>
    </row>
    <row r="107" spans="1:23" x14ac:dyDescent="0.25">
      <c r="A107" s="1" t="str">
        <f>IF($F$12="Y",'Population Definitions'!$A$9,"...")</f>
        <v>...</v>
      </c>
      <c r="B107" s="2" t="str">
        <f>IF($F$12="Y","---&gt;","...")</f>
        <v>...</v>
      </c>
      <c r="C107" s="1" t="str">
        <f>IF($F$12="Y",'Population Definitions'!$A$6,"...")</f>
        <v>...</v>
      </c>
      <c r="E107" s="4"/>
      <c r="F107" s="2" t="str">
        <f>IF($F$12="Y","OR","...")</f>
        <v>...</v>
      </c>
      <c r="G107" s="4"/>
      <c r="H107" s="4"/>
      <c r="I107" s="4"/>
      <c r="J107" s="4"/>
      <c r="K107" s="4"/>
      <c r="L107" s="4"/>
      <c r="M107" s="4"/>
      <c r="N107" s="4"/>
      <c r="O107" s="4"/>
      <c r="P107" s="4"/>
      <c r="Q107" s="4"/>
      <c r="R107" s="4"/>
      <c r="S107" s="4"/>
      <c r="T107" s="4"/>
      <c r="U107" s="4"/>
      <c r="V107" s="4"/>
      <c r="W107" s="4"/>
    </row>
    <row r="108" spans="1:23" x14ac:dyDescent="0.25">
      <c r="A108" s="1" t="str">
        <f>IF($G$12="Y",'Population Definitions'!$A$9,"...")</f>
        <v>...</v>
      </c>
      <c r="B108" s="2" t="str">
        <f>IF($G$12="Y","---&gt;","...")</f>
        <v>...</v>
      </c>
      <c r="C108" s="1" t="str">
        <f>IF($G$12="Y",'Population Definitions'!$A$7,"...")</f>
        <v>...</v>
      </c>
      <c r="E108" s="4"/>
      <c r="F108" s="2" t="str">
        <f>IF($G$12="Y","OR","...")</f>
        <v>...</v>
      </c>
      <c r="G108" s="4"/>
      <c r="H108" s="4"/>
      <c r="I108" s="4"/>
      <c r="J108" s="4"/>
      <c r="K108" s="4"/>
      <c r="L108" s="4"/>
      <c r="M108" s="4"/>
      <c r="N108" s="4"/>
      <c r="O108" s="4"/>
      <c r="P108" s="4"/>
      <c r="Q108" s="4"/>
      <c r="R108" s="4"/>
      <c r="S108" s="4"/>
      <c r="T108" s="4"/>
      <c r="U108" s="4"/>
      <c r="V108" s="4"/>
      <c r="W108" s="4"/>
    </row>
    <row r="109" spans="1:23" x14ac:dyDescent="0.25">
      <c r="A109" s="1" t="str">
        <f>IF($H$12="Y",'Population Definitions'!$A$9,"...")</f>
        <v>...</v>
      </c>
      <c r="B109" s="2" t="str">
        <f>IF($H$12="Y","---&gt;","...")</f>
        <v>...</v>
      </c>
      <c r="C109" s="1" t="str">
        <f>IF($H$12="Y",'Population Definitions'!$A$8,"...")</f>
        <v>...</v>
      </c>
      <c r="E109" s="4"/>
      <c r="F109" s="2" t="str">
        <f>IF($H$12="Y","OR","...")</f>
        <v>...</v>
      </c>
      <c r="G109" s="4"/>
      <c r="H109" s="4"/>
      <c r="I109" s="4"/>
      <c r="J109" s="4"/>
      <c r="K109" s="4"/>
      <c r="L109" s="4"/>
      <c r="M109" s="4"/>
      <c r="N109" s="4"/>
      <c r="O109" s="4"/>
      <c r="P109" s="4"/>
      <c r="Q109" s="4"/>
      <c r="R109" s="4"/>
      <c r="S109" s="4"/>
      <c r="T109" s="4"/>
      <c r="U109" s="4"/>
      <c r="V109" s="4"/>
      <c r="W109" s="4"/>
    </row>
    <row r="110" spans="1:23" x14ac:dyDescent="0.25">
      <c r="A110" s="1" t="str">
        <f>IF($I$12="Y",'Population Definitions'!$A$9,"...")</f>
        <v>...</v>
      </c>
      <c r="B110" s="2" t="str">
        <f>IF($I$12="Y","---&gt;","...")</f>
        <v>...</v>
      </c>
      <c r="C110" s="1" t="str">
        <f>IF($I$12="Y",'Population Definitions'!$A$9,"...")</f>
        <v>...</v>
      </c>
      <c r="E110" s="4"/>
      <c r="F110" s="2" t="str">
        <f>IF($I$12="Y","OR","...")</f>
        <v>...</v>
      </c>
      <c r="G110" s="4"/>
      <c r="H110" s="4"/>
      <c r="I110" s="4"/>
      <c r="J110" s="4"/>
      <c r="K110" s="4"/>
      <c r="L110" s="4"/>
      <c r="M110" s="4"/>
      <c r="N110" s="4"/>
      <c r="O110" s="4"/>
      <c r="P110" s="4"/>
      <c r="Q110" s="4"/>
      <c r="R110" s="4"/>
      <c r="S110" s="4"/>
      <c r="T110" s="4"/>
      <c r="U110" s="4"/>
      <c r="V110" s="4"/>
      <c r="W110" s="4"/>
    </row>
    <row r="111" spans="1:23" x14ac:dyDescent="0.25">
      <c r="A111" s="1" t="str">
        <f>IF($J$12="Y",'Population Definitions'!$A$9,"...")</f>
        <v>...</v>
      </c>
      <c r="B111" s="2" t="str">
        <f>IF($J$12="Y","---&gt;","...")</f>
        <v>...</v>
      </c>
      <c r="C111" s="1" t="str">
        <f>IF($J$12="Y",'Population Definitions'!$A$10,"...")</f>
        <v>...</v>
      </c>
      <c r="E111" s="4"/>
      <c r="F111" s="2" t="str">
        <f>IF($J$12="Y","OR","...")</f>
        <v>...</v>
      </c>
      <c r="G111" s="4"/>
      <c r="H111" s="4"/>
      <c r="I111" s="4"/>
      <c r="J111" s="4"/>
      <c r="K111" s="4"/>
      <c r="L111" s="4"/>
      <c r="M111" s="4"/>
      <c r="N111" s="4"/>
      <c r="O111" s="4"/>
      <c r="P111" s="4"/>
      <c r="Q111" s="4"/>
      <c r="R111" s="4"/>
      <c r="S111" s="4"/>
      <c r="T111" s="4"/>
      <c r="U111" s="4"/>
      <c r="V111" s="4"/>
      <c r="W111" s="4"/>
    </row>
    <row r="112" spans="1:23" x14ac:dyDescent="0.25">
      <c r="A112" s="1" t="str">
        <f>IF($K$12="Y",'Population Definitions'!$A$9,"...")</f>
        <v>...</v>
      </c>
      <c r="B112" s="2" t="str">
        <f>IF($K$12="Y","---&gt;","...")</f>
        <v>...</v>
      </c>
      <c r="C112" s="1" t="str">
        <f>IF($K$12="Y",'Population Definitions'!$A$11,"...")</f>
        <v>...</v>
      </c>
      <c r="E112" s="4"/>
      <c r="F112" s="2" t="str">
        <f>IF($K$12="Y","OR","...")</f>
        <v>...</v>
      </c>
      <c r="G112" s="4"/>
      <c r="H112" s="4"/>
      <c r="I112" s="4"/>
      <c r="J112" s="4"/>
      <c r="K112" s="4"/>
      <c r="L112" s="4"/>
      <c r="M112" s="4"/>
      <c r="N112" s="4"/>
      <c r="O112" s="4"/>
      <c r="P112" s="4"/>
      <c r="Q112" s="4"/>
      <c r="R112" s="4"/>
      <c r="S112" s="4"/>
      <c r="T112" s="4"/>
      <c r="U112" s="4"/>
      <c r="V112" s="4"/>
      <c r="W112" s="4"/>
    </row>
    <row r="113" spans="1:23" x14ac:dyDescent="0.25">
      <c r="A113" s="1" t="str">
        <f>IF($L$12="Y",'Population Definitions'!$A$9,"...")</f>
        <v>...</v>
      </c>
      <c r="B113" s="2" t="str">
        <f>IF($L$12="Y","---&gt;","...")</f>
        <v>...</v>
      </c>
      <c r="C113" s="1" t="str">
        <f>IF($L$12="Y",'Population Definitions'!$A$12,"...")</f>
        <v>...</v>
      </c>
      <c r="E113" s="4"/>
      <c r="F113" s="2" t="str">
        <f>IF($L$12="Y","OR","...")</f>
        <v>...</v>
      </c>
      <c r="G113" s="4"/>
      <c r="H113" s="4"/>
      <c r="I113" s="4"/>
      <c r="J113" s="4"/>
      <c r="K113" s="4"/>
      <c r="L113" s="4"/>
      <c r="M113" s="4"/>
      <c r="N113" s="4"/>
      <c r="O113" s="4"/>
      <c r="P113" s="4"/>
      <c r="Q113" s="4"/>
      <c r="R113" s="4"/>
      <c r="S113" s="4"/>
      <c r="T113" s="4"/>
      <c r="U113" s="4"/>
      <c r="V113" s="4"/>
      <c r="W113" s="4"/>
    </row>
    <row r="114" spans="1:23" x14ac:dyDescent="0.25">
      <c r="A114" s="1" t="str">
        <f>IF($M$12="Y",'Population Definitions'!$A$9,"...")</f>
        <v>...</v>
      </c>
      <c r="B114" s="2" t="str">
        <f>IF($M$12="Y","---&gt;","...")</f>
        <v>...</v>
      </c>
      <c r="C114" s="1" t="str">
        <f>IF($M$12="Y",'Population Definitions'!$A$13,"...")</f>
        <v>...</v>
      </c>
      <c r="E114" s="4"/>
      <c r="F114" s="2" t="str">
        <f>IF($M$12="Y","OR","...")</f>
        <v>...</v>
      </c>
      <c r="G114" s="4"/>
      <c r="H114" s="4"/>
      <c r="I114" s="4"/>
      <c r="J114" s="4"/>
      <c r="K114" s="4"/>
      <c r="L114" s="4"/>
      <c r="M114" s="4"/>
      <c r="N114" s="4"/>
      <c r="O114" s="4"/>
      <c r="P114" s="4"/>
      <c r="Q114" s="4"/>
      <c r="R114" s="4"/>
      <c r="S114" s="4"/>
      <c r="T114" s="4"/>
      <c r="U114" s="4"/>
      <c r="V114" s="4"/>
      <c r="W114" s="4"/>
    </row>
    <row r="115" spans="1:23" x14ac:dyDescent="0.25">
      <c r="A115" s="1" t="str">
        <f>IF($B$13="Y",'Population Definitions'!$A$10,"...")</f>
        <v>...</v>
      </c>
      <c r="B115" s="2" t="str">
        <f>IF($B$13="Y","---&gt;","...")</f>
        <v>...</v>
      </c>
      <c r="C115" s="1" t="str">
        <f>IF($B$13="Y",'Population Definitions'!$A$2,"...")</f>
        <v>...</v>
      </c>
      <c r="E115" s="4"/>
      <c r="F115" s="2" t="str">
        <f>IF($B$13="Y","OR","...")</f>
        <v>...</v>
      </c>
      <c r="G115" s="4"/>
      <c r="H115" s="4"/>
      <c r="I115" s="4"/>
      <c r="J115" s="4"/>
      <c r="K115" s="4"/>
      <c r="L115" s="4"/>
      <c r="M115" s="4"/>
      <c r="N115" s="4"/>
      <c r="O115" s="4"/>
      <c r="P115" s="4"/>
      <c r="Q115" s="4"/>
      <c r="R115" s="4"/>
      <c r="S115" s="4"/>
      <c r="T115" s="4"/>
      <c r="U115" s="4"/>
      <c r="V115" s="4"/>
      <c r="W115" s="4"/>
    </row>
    <row r="116" spans="1:23" x14ac:dyDescent="0.25">
      <c r="A116" s="1" t="str">
        <f>IF($C$13="Y",'Population Definitions'!$A$10,"...")</f>
        <v>...</v>
      </c>
      <c r="B116" s="2" t="str">
        <f>IF($C$13="Y","---&gt;","...")</f>
        <v>...</v>
      </c>
      <c r="C116" s="1" t="str">
        <f>IF($C$13="Y",'Population Definitions'!$A$3,"...")</f>
        <v>...</v>
      </c>
      <c r="E116" s="4"/>
      <c r="F116" s="2" t="str">
        <f>IF($C$13="Y","OR","...")</f>
        <v>...</v>
      </c>
      <c r="G116" s="4"/>
      <c r="H116" s="4"/>
      <c r="I116" s="4"/>
      <c r="J116" s="4"/>
      <c r="K116" s="4"/>
      <c r="L116" s="4"/>
      <c r="M116" s="4"/>
      <c r="N116" s="4"/>
      <c r="O116" s="4"/>
      <c r="P116" s="4"/>
      <c r="Q116" s="4"/>
      <c r="R116" s="4"/>
      <c r="S116" s="4"/>
      <c r="T116" s="4"/>
      <c r="U116" s="4"/>
      <c r="V116" s="4"/>
      <c r="W116" s="4"/>
    </row>
    <row r="117" spans="1:23" x14ac:dyDescent="0.25">
      <c r="A117" s="1" t="str">
        <f>IF($D$13="Y",'Population Definitions'!$A$10,"...")</f>
        <v>...</v>
      </c>
      <c r="B117" s="2" t="str">
        <f>IF($D$13="Y","---&gt;","...")</f>
        <v>...</v>
      </c>
      <c r="C117" s="1" t="str">
        <f>IF($D$13="Y",'Population Definitions'!$A$4,"...")</f>
        <v>...</v>
      </c>
      <c r="E117" s="4"/>
      <c r="F117" s="2" t="str">
        <f>IF($D$13="Y","OR","...")</f>
        <v>...</v>
      </c>
      <c r="G117" s="4"/>
      <c r="H117" s="4"/>
      <c r="I117" s="4"/>
      <c r="J117" s="4"/>
      <c r="K117" s="4"/>
      <c r="L117" s="4"/>
      <c r="M117" s="4"/>
      <c r="N117" s="4"/>
      <c r="O117" s="4"/>
      <c r="P117" s="4"/>
      <c r="Q117" s="4"/>
      <c r="R117" s="4"/>
      <c r="S117" s="4"/>
      <c r="T117" s="4"/>
      <c r="U117" s="4"/>
      <c r="V117" s="4"/>
      <c r="W117" s="4"/>
    </row>
    <row r="118" spans="1:23" x14ac:dyDescent="0.25">
      <c r="A118" s="1" t="str">
        <f>IF($E$13="Y",'Population Definitions'!$A$10,"...")</f>
        <v>...</v>
      </c>
      <c r="B118" s="2" t="str">
        <f>IF($E$13="Y","---&gt;","...")</f>
        <v>...</v>
      </c>
      <c r="C118" s="1" t="str">
        <f>IF($E$13="Y",'Population Definitions'!$A$5,"...")</f>
        <v>...</v>
      </c>
      <c r="E118" s="4"/>
      <c r="F118" s="2" t="str">
        <f>IF($E$13="Y","OR","...")</f>
        <v>...</v>
      </c>
      <c r="G118" s="4"/>
      <c r="H118" s="4"/>
      <c r="I118" s="4"/>
      <c r="J118" s="4"/>
      <c r="K118" s="4"/>
      <c r="L118" s="4"/>
      <c r="M118" s="4"/>
      <c r="N118" s="4"/>
      <c r="O118" s="4"/>
      <c r="P118" s="4"/>
      <c r="Q118" s="4"/>
      <c r="R118" s="4"/>
      <c r="S118" s="4"/>
      <c r="T118" s="4"/>
      <c r="U118" s="4"/>
      <c r="V118" s="4"/>
      <c r="W118" s="4"/>
    </row>
    <row r="119" spans="1:23" x14ac:dyDescent="0.25">
      <c r="A119" s="1" t="str">
        <f>IF($F$13="Y",'Population Definitions'!$A$10,"...")</f>
        <v>...</v>
      </c>
      <c r="B119" s="2" t="str">
        <f>IF($F$13="Y","---&gt;","...")</f>
        <v>...</v>
      </c>
      <c r="C119" s="1" t="str">
        <f>IF($F$13="Y",'Population Definitions'!$A$6,"...")</f>
        <v>...</v>
      </c>
      <c r="E119" s="4"/>
      <c r="F119" s="2" t="str">
        <f>IF($F$13="Y","OR","...")</f>
        <v>...</v>
      </c>
      <c r="G119" s="4"/>
      <c r="H119" s="4"/>
      <c r="I119" s="4"/>
      <c r="J119" s="4"/>
      <c r="K119" s="4"/>
      <c r="L119" s="4"/>
      <c r="M119" s="4"/>
      <c r="N119" s="4"/>
      <c r="O119" s="4"/>
      <c r="P119" s="4"/>
      <c r="Q119" s="4"/>
      <c r="R119" s="4"/>
      <c r="S119" s="4"/>
      <c r="T119" s="4"/>
      <c r="U119" s="4"/>
      <c r="V119" s="4"/>
      <c r="W119" s="4"/>
    </row>
    <row r="120" spans="1:23" x14ac:dyDescent="0.25">
      <c r="A120" s="1" t="str">
        <f>IF($G$13="Y",'Population Definitions'!$A$10,"...")</f>
        <v>...</v>
      </c>
      <c r="B120" s="2" t="str">
        <f>IF($G$13="Y","---&gt;","...")</f>
        <v>...</v>
      </c>
      <c r="C120" s="1" t="str">
        <f>IF($G$13="Y",'Population Definitions'!$A$7,"...")</f>
        <v>...</v>
      </c>
      <c r="E120" s="4"/>
      <c r="F120" s="2" t="str">
        <f>IF($G$13="Y","OR","...")</f>
        <v>...</v>
      </c>
      <c r="G120" s="4"/>
      <c r="H120" s="4"/>
      <c r="I120" s="4"/>
      <c r="J120" s="4"/>
      <c r="K120" s="4"/>
      <c r="L120" s="4"/>
      <c r="M120" s="4"/>
      <c r="N120" s="4"/>
      <c r="O120" s="4"/>
      <c r="P120" s="4"/>
      <c r="Q120" s="4"/>
      <c r="R120" s="4"/>
      <c r="S120" s="4"/>
      <c r="T120" s="4"/>
      <c r="U120" s="4"/>
      <c r="V120" s="4"/>
      <c r="W120" s="4"/>
    </row>
    <row r="121" spans="1:23" x14ac:dyDescent="0.25">
      <c r="A121" s="1" t="str">
        <f>IF($H$13="Y",'Population Definitions'!$A$10,"...")</f>
        <v>...</v>
      </c>
      <c r="B121" s="2" t="str">
        <f>IF($H$13="Y","---&gt;","...")</f>
        <v>...</v>
      </c>
      <c r="C121" s="1" t="str">
        <f>IF($H$13="Y",'Population Definitions'!$A$8,"...")</f>
        <v>...</v>
      </c>
      <c r="E121" s="4"/>
      <c r="F121" s="2" t="str">
        <f>IF($H$13="Y","OR","...")</f>
        <v>...</v>
      </c>
      <c r="G121" s="4"/>
      <c r="H121" s="4"/>
      <c r="I121" s="4"/>
      <c r="J121" s="4"/>
      <c r="K121" s="4"/>
      <c r="L121" s="4"/>
      <c r="M121" s="4"/>
      <c r="N121" s="4"/>
      <c r="O121" s="4"/>
      <c r="P121" s="4"/>
      <c r="Q121" s="4"/>
      <c r="R121" s="4"/>
      <c r="S121" s="4"/>
      <c r="T121" s="4"/>
      <c r="U121" s="4"/>
      <c r="V121" s="4"/>
      <c r="W121" s="4"/>
    </row>
    <row r="122" spans="1:23" x14ac:dyDescent="0.25">
      <c r="A122" s="1" t="str">
        <f>IF($I$13="Y",'Population Definitions'!$A$10,"...")</f>
        <v>...</v>
      </c>
      <c r="B122" s="2" t="str">
        <f>IF($I$13="Y","---&gt;","...")</f>
        <v>...</v>
      </c>
      <c r="C122" s="1" t="str">
        <f>IF($I$13="Y",'Population Definitions'!$A$9,"...")</f>
        <v>...</v>
      </c>
      <c r="E122" s="4"/>
      <c r="F122" s="2" t="str">
        <f>IF($I$13="Y","OR","...")</f>
        <v>...</v>
      </c>
      <c r="G122" s="4"/>
      <c r="H122" s="4"/>
      <c r="I122" s="4"/>
      <c r="J122" s="4"/>
      <c r="K122" s="4"/>
      <c r="L122" s="4"/>
      <c r="M122" s="4"/>
      <c r="N122" s="4"/>
      <c r="O122" s="4"/>
      <c r="P122" s="4"/>
      <c r="Q122" s="4"/>
      <c r="R122" s="4"/>
      <c r="S122" s="4"/>
      <c r="T122" s="4"/>
      <c r="U122" s="4"/>
      <c r="V122" s="4"/>
      <c r="W122" s="4"/>
    </row>
    <row r="123" spans="1:23" x14ac:dyDescent="0.25">
      <c r="A123" s="1" t="str">
        <f>IF($J$13="Y",'Population Definitions'!$A$10,"...")</f>
        <v>...</v>
      </c>
      <c r="B123" s="2" t="str">
        <f>IF($J$13="Y","---&gt;","...")</f>
        <v>...</v>
      </c>
      <c r="C123" s="1" t="str">
        <f>IF($J$13="Y",'Population Definitions'!$A$10,"...")</f>
        <v>...</v>
      </c>
      <c r="E123" s="4"/>
      <c r="F123" s="2" t="str">
        <f>IF($J$13="Y","OR","...")</f>
        <v>...</v>
      </c>
      <c r="G123" s="4"/>
      <c r="H123" s="4"/>
      <c r="I123" s="4"/>
      <c r="J123" s="4"/>
      <c r="K123" s="4"/>
      <c r="L123" s="4"/>
      <c r="M123" s="4"/>
      <c r="N123" s="4"/>
      <c r="O123" s="4"/>
      <c r="P123" s="4"/>
      <c r="Q123" s="4"/>
      <c r="R123" s="4"/>
      <c r="S123" s="4"/>
      <c r="T123" s="4"/>
      <c r="U123" s="4"/>
      <c r="V123" s="4"/>
      <c r="W123" s="4"/>
    </row>
    <row r="124" spans="1:23" x14ac:dyDescent="0.25">
      <c r="A124" s="1" t="str">
        <f>IF($K$13="Y",'Population Definitions'!$A$10,"...")</f>
        <v>...</v>
      </c>
      <c r="B124" s="2" t="str">
        <f>IF($K$13="Y","---&gt;","...")</f>
        <v>...</v>
      </c>
      <c r="C124" s="1" t="str">
        <f>IF($K$13="Y",'Population Definitions'!$A$11,"...")</f>
        <v>...</v>
      </c>
      <c r="E124" s="4"/>
      <c r="F124" s="2" t="str">
        <f>IF($K$13="Y","OR","...")</f>
        <v>...</v>
      </c>
      <c r="G124" s="4"/>
      <c r="H124" s="4"/>
      <c r="I124" s="4"/>
      <c r="J124" s="4"/>
      <c r="K124" s="4"/>
      <c r="L124" s="4"/>
      <c r="M124" s="4"/>
      <c r="N124" s="4"/>
      <c r="O124" s="4"/>
      <c r="P124" s="4"/>
      <c r="Q124" s="4"/>
      <c r="R124" s="4"/>
      <c r="S124" s="4"/>
      <c r="T124" s="4"/>
      <c r="U124" s="4"/>
      <c r="V124" s="4"/>
      <c r="W124" s="4"/>
    </row>
    <row r="125" spans="1:23" x14ac:dyDescent="0.25">
      <c r="A125" s="1" t="str">
        <f>IF($L$13="Y",'Population Definitions'!$A$10,"...")</f>
        <v>...</v>
      </c>
      <c r="B125" s="2" t="str">
        <f>IF($L$13="Y","---&gt;","...")</f>
        <v>...</v>
      </c>
      <c r="C125" s="1" t="str">
        <f>IF($L$13="Y",'Population Definitions'!$A$12,"...")</f>
        <v>...</v>
      </c>
      <c r="E125" s="4"/>
      <c r="F125" s="2" t="str">
        <f>IF($L$13="Y","OR","...")</f>
        <v>...</v>
      </c>
      <c r="G125" s="4"/>
      <c r="H125" s="4"/>
      <c r="I125" s="4"/>
      <c r="J125" s="4"/>
      <c r="K125" s="4"/>
      <c r="L125" s="4"/>
      <c r="M125" s="4"/>
      <c r="N125" s="4"/>
      <c r="O125" s="4"/>
      <c r="P125" s="4"/>
      <c r="Q125" s="4"/>
      <c r="R125" s="4"/>
      <c r="S125" s="4"/>
      <c r="T125" s="4"/>
      <c r="U125" s="4"/>
      <c r="V125" s="4"/>
      <c r="W125" s="4"/>
    </row>
    <row r="126" spans="1:23" x14ac:dyDescent="0.25">
      <c r="A126" s="1" t="str">
        <f>IF($M$13="Y",'Population Definitions'!$A$10,"...")</f>
        <v>...</v>
      </c>
      <c r="B126" s="2" t="str">
        <f>IF($M$13="Y","---&gt;","...")</f>
        <v>...</v>
      </c>
      <c r="C126" s="1" t="str">
        <f>IF($M$13="Y",'Population Definitions'!$A$13,"...")</f>
        <v>...</v>
      </c>
      <c r="E126" s="4"/>
      <c r="F126" s="2" t="str">
        <f>IF($M$13="Y","OR","...")</f>
        <v>...</v>
      </c>
      <c r="G126" s="4"/>
      <c r="H126" s="4"/>
      <c r="I126" s="4"/>
      <c r="J126" s="4"/>
      <c r="K126" s="4"/>
      <c r="L126" s="4"/>
      <c r="M126" s="4"/>
      <c r="N126" s="4"/>
      <c r="O126" s="4"/>
      <c r="P126" s="4"/>
      <c r="Q126" s="4"/>
      <c r="R126" s="4"/>
      <c r="S126" s="4"/>
      <c r="T126" s="4"/>
      <c r="U126" s="4"/>
      <c r="V126" s="4"/>
      <c r="W126" s="4"/>
    </row>
    <row r="127" spans="1:23" x14ac:dyDescent="0.25">
      <c r="A127" s="1" t="str">
        <f>IF($B$14="Y",'Population Definitions'!$A$11,"...")</f>
        <v>...</v>
      </c>
      <c r="B127" s="2" t="str">
        <f>IF($B$14="Y","---&gt;","...")</f>
        <v>...</v>
      </c>
      <c r="C127" s="1" t="str">
        <f>IF($B$14="Y",'Population Definitions'!$A$2,"...")</f>
        <v>...</v>
      </c>
      <c r="E127" s="4"/>
      <c r="F127" s="2" t="str">
        <f>IF($B$14="Y","OR","...")</f>
        <v>...</v>
      </c>
      <c r="G127" s="4"/>
      <c r="H127" s="4"/>
      <c r="I127" s="4"/>
      <c r="J127" s="4"/>
      <c r="K127" s="4"/>
      <c r="L127" s="4"/>
      <c r="M127" s="4"/>
      <c r="N127" s="4"/>
      <c r="O127" s="4"/>
      <c r="P127" s="4"/>
      <c r="Q127" s="4"/>
      <c r="R127" s="4"/>
      <c r="S127" s="4"/>
      <c r="T127" s="4"/>
      <c r="U127" s="4"/>
      <c r="V127" s="4"/>
      <c r="W127" s="4"/>
    </row>
    <row r="128" spans="1:23" x14ac:dyDescent="0.25">
      <c r="A128" s="1" t="str">
        <f>IF($C$14="Y",'Population Definitions'!$A$11,"...")</f>
        <v>...</v>
      </c>
      <c r="B128" s="2" t="str">
        <f>IF($C$14="Y","---&gt;","...")</f>
        <v>...</v>
      </c>
      <c r="C128" s="1" t="str">
        <f>IF($C$14="Y",'Population Definitions'!$A$3,"...")</f>
        <v>...</v>
      </c>
      <c r="E128" s="4"/>
      <c r="F128" s="2" t="str">
        <f>IF($C$14="Y","OR","...")</f>
        <v>...</v>
      </c>
      <c r="G128" s="4"/>
      <c r="H128" s="4"/>
      <c r="I128" s="4"/>
      <c r="J128" s="4"/>
      <c r="K128" s="4"/>
      <c r="L128" s="4"/>
      <c r="M128" s="4"/>
      <c r="N128" s="4"/>
      <c r="O128" s="4"/>
      <c r="P128" s="4"/>
      <c r="Q128" s="4"/>
      <c r="R128" s="4"/>
      <c r="S128" s="4"/>
      <c r="T128" s="4"/>
      <c r="U128" s="4"/>
      <c r="V128" s="4"/>
      <c r="W128" s="4"/>
    </row>
    <row r="129" spans="1:23" x14ac:dyDescent="0.25">
      <c r="A129" s="1" t="str">
        <f>IF($D$14="Y",'Population Definitions'!$A$11,"...")</f>
        <v>...</v>
      </c>
      <c r="B129" s="2" t="str">
        <f>IF($D$14="Y","---&gt;","...")</f>
        <v>...</v>
      </c>
      <c r="C129" s="1" t="str">
        <f>IF($D$14="Y",'Population Definitions'!$A$4,"...")</f>
        <v>...</v>
      </c>
      <c r="E129" s="4"/>
      <c r="F129" s="2" t="str">
        <f>IF($D$14="Y","OR","...")</f>
        <v>...</v>
      </c>
      <c r="G129" s="4"/>
      <c r="H129" s="4"/>
      <c r="I129" s="4"/>
      <c r="J129" s="4"/>
      <c r="K129" s="4"/>
      <c r="L129" s="4"/>
      <c r="M129" s="4"/>
      <c r="N129" s="4"/>
      <c r="O129" s="4"/>
      <c r="P129" s="4"/>
      <c r="Q129" s="4"/>
      <c r="R129" s="4"/>
      <c r="S129" s="4"/>
      <c r="T129" s="4"/>
      <c r="U129" s="4"/>
      <c r="V129" s="4"/>
      <c r="W129" s="4"/>
    </row>
    <row r="130" spans="1:23" x14ac:dyDescent="0.25">
      <c r="A130" s="1" t="str">
        <f>IF($E$14="Y",'Population Definitions'!$A$11,"...")</f>
        <v>...</v>
      </c>
      <c r="B130" s="2" t="str">
        <f>IF($E$14="Y","---&gt;","...")</f>
        <v>...</v>
      </c>
      <c r="C130" s="1" t="str">
        <f>IF($E$14="Y",'Population Definitions'!$A$5,"...")</f>
        <v>...</v>
      </c>
      <c r="E130" s="4"/>
      <c r="F130" s="2" t="str">
        <f>IF($E$14="Y","OR","...")</f>
        <v>...</v>
      </c>
      <c r="G130" s="4"/>
      <c r="H130" s="4"/>
      <c r="I130" s="4"/>
      <c r="J130" s="4"/>
      <c r="K130" s="4"/>
      <c r="L130" s="4"/>
      <c r="M130" s="4"/>
      <c r="N130" s="4"/>
      <c r="O130" s="4"/>
      <c r="P130" s="4"/>
      <c r="Q130" s="4"/>
      <c r="R130" s="4"/>
      <c r="S130" s="4"/>
      <c r="T130" s="4"/>
      <c r="U130" s="4"/>
      <c r="V130" s="4"/>
      <c r="W130" s="4"/>
    </row>
    <row r="131" spans="1:23" x14ac:dyDescent="0.25">
      <c r="A131" s="1" t="str">
        <f>IF($F$14="Y",'Population Definitions'!$A$11,"...")</f>
        <v>...</v>
      </c>
      <c r="B131" s="2" t="str">
        <f>IF($F$14="Y","---&gt;","...")</f>
        <v>...</v>
      </c>
      <c r="C131" s="1" t="str">
        <f>IF($F$14="Y",'Population Definitions'!$A$6,"...")</f>
        <v>...</v>
      </c>
      <c r="E131" s="4"/>
      <c r="F131" s="2" t="str">
        <f>IF($F$14="Y","OR","...")</f>
        <v>...</v>
      </c>
      <c r="G131" s="4"/>
      <c r="H131" s="4"/>
      <c r="I131" s="4"/>
      <c r="J131" s="4"/>
      <c r="K131" s="4"/>
      <c r="L131" s="4"/>
      <c r="M131" s="4"/>
      <c r="N131" s="4"/>
      <c r="O131" s="4"/>
      <c r="P131" s="4"/>
      <c r="Q131" s="4"/>
      <c r="R131" s="4"/>
      <c r="S131" s="4"/>
      <c r="T131" s="4"/>
      <c r="U131" s="4"/>
      <c r="V131" s="4"/>
      <c r="W131" s="4"/>
    </row>
    <row r="132" spans="1:23" x14ac:dyDescent="0.25">
      <c r="A132" s="1" t="str">
        <f>IF($G$14="Y",'Population Definitions'!$A$11,"...")</f>
        <v>...</v>
      </c>
      <c r="B132" s="2" t="str">
        <f>IF($G$14="Y","---&gt;","...")</f>
        <v>...</v>
      </c>
      <c r="C132" s="1" t="str">
        <f>IF($G$14="Y",'Population Definitions'!$A$7,"...")</f>
        <v>...</v>
      </c>
      <c r="E132" s="4"/>
      <c r="F132" s="2" t="str">
        <f>IF($G$14="Y","OR","...")</f>
        <v>...</v>
      </c>
      <c r="G132" s="4"/>
      <c r="H132" s="4"/>
      <c r="I132" s="4"/>
      <c r="J132" s="4"/>
      <c r="K132" s="4"/>
      <c r="L132" s="4"/>
      <c r="M132" s="4"/>
      <c r="N132" s="4"/>
      <c r="O132" s="4"/>
      <c r="P132" s="4"/>
      <c r="Q132" s="4"/>
      <c r="R132" s="4"/>
      <c r="S132" s="4"/>
      <c r="T132" s="4"/>
      <c r="U132" s="4"/>
      <c r="V132" s="4"/>
      <c r="W132" s="4"/>
    </row>
    <row r="133" spans="1:23" x14ac:dyDescent="0.25">
      <c r="A133" s="1" t="str">
        <f>IF($H$14="Y",'Population Definitions'!$A$11,"...")</f>
        <v>...</v>
      </c>
      <c r="B133" s="2" t="str">
        <f>IF($H$14="Y","---&gt;","...")</f>
        <v>...</v>
      </c>
      <c r="C133" s="1" t="str">
        <f>IF($H$14="Y",'Population Definitions'!$A$8,"...")</f>
        <v>...</v>
      </c>
      <c r="E133" s="4"/>
      <c r="F133" s="2" t="str">
        <f>IF($H$14="Y","OR","...")</f>
        <v>...</v>
      </c>
      <c r="G133" s="4"/>
      <c r="H133" s="4"/>
      <c r="I133" s="4"/>
      <c r="J133" s="4"/>
      <c r="K133" s="4"/>
      <c r="L133" s="4"/>
      <c r="M133" s="4"/>
      <c r="N133" s="4"/>
      <c r="O133" s="4"/>
      <c r="P133" s="4"/>
      <c r="Q133" s="4"/>
      <c r="R133" s="4"/>
      <c r="S133" s="4"/>
      <c r="T133" s="4"/>
      <c r="U133" s="4"/>
      <c r="V133" s="4"/>
      <c r="W133" s="4"/>
    </row>
    <row r="134" spans="1:23" x14ac:dyDescent="0.25">
      <c r="A134" s="1" t="str">
        <f>IF($I$14="Y",'Population Definitions'!$A$11,"...")</f>
        <v>...</v>
      </c>
      <c r="B134" s="2" t="str">
        <f>IF($I$14="Y","---&gt;","...")</f>
        <v>...</v>
      </c>
      <c r="C134" s="1" t="str">
        <f>IF($I$14="Y",'Population Definitions'!$A$9,"...")</f>
        <v>...</v>
      </c>
      <c r="E134" s="4"/>
      <c r="F134" s="2" t="str">
        <f>IF($I$14="Y","OR","...")</f>
        <v>...</v>
      </c>
      <c r="G134" s="4"/>
      <c r="H134" s="4"/>
      <c r="I134" s="4"/>
      <c r="J134" s="4"/>
      <c r="K134" s="4"/>
      <c r="L134" s="4"/>
      <c r="M134" s="4"/>
      <c r="N134" s="4"/>
      <c r="O134" s="4"/>
      <c r="P134" s="4"/>
      <c r="Q134" s="4"/>
      <c r="R134" s="4"/>
      <c r="S134" s="4"/>
      <c r="T134" s="4"/>
      <c r="U134" s="4"/>
      <c r="V134" s="4"/>
      <c r="W134" s="4"/>
    </row>
    <row r="135" spans="1:23" x14ac:dyDescent="0.25">
      <c r="A135" s="1" t="str">
        <f>IF($J$14="Y",'Population Definitions'!$A$11,"...")</f>
        <v>...</v>
      </c>
      <c r="B135" s="2" t="str">
        <f>IF($J$14="Y","---&gt;","...")</f>
        <v>...</v>
      </c>
      <c r="C135" s="1" t="str">
        <f>IF($J$14="Y",'Population Definitions'!$A$10,"...")</f>
        <v>...</v>
      </c>
      <c r="E135" s="4"/>
      <c r="F135" s="2" t="str">
        <f>IF($J$14="Y","OR","...")</f>
        <v>...</v>
      </c>
      <c r="G135" s="4"/>
      <c r="H135" s="4"/>
      <c r="I135" s="4"/>
      <c r="J135" s="4"/>
      <c r="K135" s="4"/>
      <c r="L135" s="4"/>
      <c r="M135" s="4"/>
      <c r="N135" s="4"/>
      <c r="O135" s="4"/>
      <c r="P135" s="4"/>
      <c r="Q135" s="4"/>
      <c r="R135" s="4"/>
      <c r="S135" s="4"/>
      <c r="T135" s="4"/>
      <c r="U135" s="4"/>
      <c r="V135" s="4"/>
      <c r="W135" s="4"/>
    </row>
    <row r="136" spans="1:23" x14ac:dyDescent="0.25">
      <c r="A136" s="1" t="str">
        <f>IF($K$14="Y",'Population Definitions'!$A$11,"...")</f>
        <v>...</v>
      </c>
      <c r="B136" s="2" t="str">
        <f>IF($K$14="Y","---&gt;","...")</f>
        <v>...</v>
      </c>
      <c r="C136" s="1" t="str">
        <f>IF($K$14="Y",'Population Definitions'!$A$11,"...")</f>
        <v>...</v>
      </c>
      <c r="E136" s="4"/>
      <c r="F136" s="2" t="str">
        <f>IF($K$14="Y","OR","...")</f>
        <v>...</v>
      </c>
      <c r="G136" s="4"/>
      <c r="H136" s="4"/>
      <c r="I136" s="4"/>
      <c r="J136" s="4"/>
      <c r="K136" s="4"/>
      <c r="L136" s="4"/>
      <c r="M136" s="4"/>
      <c r="N136" s="4"/>
      <c r="O136" s="4"/>
      <c r="P136" s="4"/>
      <c r="Q136" s="4"/>
      <c r="R136" s="4"/>
      <c r="S136" s="4"/>
      <c r="T136" s="4"/>
      <c r="U136" s="4"/>
      <c r="V136" s="4"/>
      <c r="W136" s="4"/>
    </row>
    <row r="137" spans="1:23" x14ac:dyDescent="0.25">
      <c r="A137" s="1" t="str">
        <f>IF($L$14="Y",'Population Definitions'!$A$11,"...")</f>
        <v>...</v>
      </c>
      <c r="B137" s="2" t="str">
        <f>IF($L$14="Y","---&gt;","...")</f>
        <v>...</v>
      </c>
      <c r="C137" s="1" t="str">
        <f>IF($L$14="Y",'Population Definitions'!$A$12,"...")</f>
        <v>...</v>
      </c>
      <c r="E137" s="4"/>
      <c r="F137" s="2" t="str">
        <f>IF($L$14="Y","OR","...")</f>
        <v>...</v>
      </c>
      <c r="G137" s="4"/>
      <c r="H137" s="4"/>
      <c r="I137" s="4"/>
      <c r="J137" s="4"/>
      <c r="K137" s="4"/>
      <c r="L137" s="4"/>
      <c r="M137" s="4"/>
      <c r="N137" s="4"/>
      <c r="O137" s="4"/>
      <c r="P137" s="4"/>
      <c r="Q137" s="4"/>
      <c r="R137" s="4"/>
      <c r="S137" s="4"/>
      <c r="T137" s="4"/>
      <c r="U137" s="4"/>
      <c r="V137" s="4"/>
      <c r="W137" s="4"/>
    </row>
    <row r="138" spans="1:23" x14ac:dyDescent="0.25">
      <c r="A138" s="1" t="str">
        <f>IF($M$14="Y",'Population Definitions'!$A$11,"...")</f>
        <v>...</v>
      </c>
      <c r="B138" s="2" t="str">
        <f>IF($M$14="Y","---&gt;","...")</f>
        <v>...</v>
      </c>
      <c r="C138" s="1" t="str">
        <f>IF($M$14="Y",'Population Definitions'!$A$13,"...")</f>
        <v>...</v>
      </c>
      <c r="E138" s="4"/>
      <c r="F138" s="2" t="str">
        <f>IF($M$14="Y","OR","...")</f>
        <v>...</v>
      </c>
      <c r="G138" s="4"/>
      <c r="H138" s="4"/>
      <c r="I138" s="4"/>
      <c r="J138" s="4"/>
      <c r="K138" s="4"/>
      <c r="L138" s="4"/>
      <c r="M138" s="4"/>
      <c r="N138" s="4"/>
      <c r="O138" s="4"/>
      <c r="P138" s="4"/>
      <c r="Q138" s="4"/>
      <c r="R138" s="4"/>
      <c r="S138" s="4"/>
      <c r="T138" s="4"/>
      <c r="U138" s="4"/>
      <c r="V138" s="4"/>
      <c r="W138" s="4"/>
    </row>
    <row r="139" spans="1:23" x14ac:dyDescent="0.25">
      <c r="A139" s="1" t="str">
        <f>IF($B$15="Y",'Population Definitions'!$A$12,"...")</f>
        <v>...</v>
      </c>
      <c r="B139" s="2" t="str">
        <f>IF($B$15="Y","---&gt;","...")</f>
        <v>...</v>
      </c>
      <c r="C139" s="1" t="str">
        <f>IF($B$15="Y",'Population Definitions'!$A$2,"...")</f>
        <v>...</v>
      </c>
      <c r="E139" s="4"/>
      <c r="F139" s="2" t="str">
        <f>IF($B$15="Y","OR","...")</f>
        <v>...</v>
      </c>
      <c r="G139" s="4"/>
      <c r="H139" s="4"/>
      <c r="I139" s="4"/>
      <c r="J139" s="4"/>
      <c r="K139" s="4"/>
      <c r="L139" s="4"/>
      <c r="M139" s="4"/>
      <c r="N139" s="4"/>
      <c r="O139" s="4"/>
      <c r="P139" s="4"/>
      <c r="Q139" s="4"/>
      <c r="R139" s="4"/>
      <c r="S139" s="4"/>
      <c r="T139" s="4"/>
      <c r="U139" s="4"/>
      <c r="V139" s="4"/>
      <c r="W139" s="4"/>
    </row>
    <row r="140" spans="1:23" x14ac:dyDescent="0.25">
      <c r="A140" s="1" t="str">
        <f>IF($C$15="Y",'Population Definitions'!$A$12,"...")</f>
        <v>...</v>
      </c>
      <c r="B140" s="2" t="str">
        <f>IF($C$15="Y","---&gt;","...")</f>
        <v>...</v>
      </c>
      <c r="C140" s="1" t="str">
        <f>IF($C$15="Y",'Population Definitions'!$A$3,"...")</f>
        <v>...</v>
      </c>
      <c r="E140" s="4"/>
      <c r="F140" s="2" t="str">
        <f>IF($C$15="Y","OR","...")</f>
        <v>...</v>
      </c>
      <c r="G140" s="4"/>
      <c r="H140" s="4"/>
      <c r="I140" s="4"/>
      <c r="J140" s="4"/>
      <c r="K140" s="4"/>
      <c r="L140" s="4"/>
      <c r="M140" s="4"/>
      <c r="N140" s="4"/>
      <c r="O140" s="4"/>
      <c r="P140" s="4"/>
      <c r="Q140" s="4"/>
      <c r="R140" s="4"/>
      <c r="S140" s="4"/>
      <c r="T140" s="4"/>
      <c r="U140" s="4"/>
      <c r="V140" s="4"/>
      <c r="W140" s="4"/>
    </row>
    <row r="141" spans="1:23" x14ac:dyDescent="0.25">
      <c r="A141" s="1" t="str">
        <f>IF($D$15="Y",'Population Definitions'!$A$12,"...")</f>
        <v>...</v>
      </c>
      <c r="B141" s="2" t="str">
        <f>IF($D$15="Y","---&gt;","...")</f>
        <v>...</v>
      </c>
      <c r="C141" s="1" t="str">
        <f>IF($D$15="Y",'Population Definitions'!$A$4,"...")</f>
        <v>...</v>
      </c>
      <c r="E141" s="4"/>
      <c r="F141" s="2" t="str">
        <f>IF($D$15="Y","OR","...")</f>
        <v>...</v>
      </c>
      <c r="G141" s="4"/>
      <c r="H141" s="4"/>
      <c r="I141" s="4"/>
      <c r="J141" s="4"/>
      <c r="K141" s="4"/>
      <c r="L141" s="4"/>
      <c r="M141" s="4"/>
      <c r="N141" s="4"/>
      <c r="O141" s="4"/>
      <c r="P141" s="4"/>
      <c r="Q141" s="4"/>
      <c r="R141" s="4"/>
      <c r="S141" s="4"/>
      <c r="T141" s="4"/>
      <c r="U141" s="4"/>
      <c r="V141" s="4"/>
      <c r="W141" s="4"/>
    </row>
    <row r="142" spans="1:23" x14ac:dyDescent="0.25">
      <c r="A142" s="1" t="str">
        <f>IF($E$15="Y",'Population Definitions'!$A$12,"...")</f>
        <v>...</v>
      </c>
      <c r="B142" s="2" t="str">
        <f>IF($E$15="Y","---&gt;","...")</f>
        <v>...</v>
      </c>
      <c r="C142" s="1" t="str">
        <f>IF($E$15="Y",'Population Definitions'!$A$5,"...")</f>
        <v>...</v>
      </c>
      <c r="E142" s="4"/>
      <c r="F142" s="2" t="str">
        <f>IF($E$15="Y","OR","...")</f>
        <v>...</v>
      </c>
      <c r="G142" s="4"/>
      <c r="H142" s="4"/>
      <c r="I142" s="4"/>
      <c r="J142" s="4"/>
      <c r="K142" s="4"/>
      <c r="L142" s="4"/>
      <c r="M142" s="4"/>
      <c r="N142" s="4"/>
      <c r="O142" s="4"/>
      <c r="P142" s="4"/>
      <c r="Q142" s="4"/>
      <c r="R142" s="4"/>
      <c r="S142" s="4"/>
      <c r="T142" s="4"/>
      <c r="U142" s="4"/>
      <c r="V142" s="4"/>
      <c r="W142" s="4"/>
    </row>
    <row r="143" spans="1:23" x14ac:dyDescent="0.25">
      <c r="A143" s="1" t="str">
        <f>IF($F$15="Y",'Population Definitions'!$A$12,"...")</f>
        <v>...</v>
      </c>
      <c r="B143" s="2" t="str">
        <f>IF($F$15="Y","---&gt;","...")</f>
        <v>...</v>
      </c>
      <c r="C143" s="1" t="str">
        <f>IF($F$15="Y",'Population Definitions'!$A$6,"...")</f>
        <v>...</v>
      </c>
      <c r="E143" s="4"/>
      <c r="F143" s="2" t="str">
        <f>IF($F$15="Y","OR","...")</f>
        <v>...</v>
      </c>
      <c r="G143" s="4"/>
      <c r="H143" s="4"/>
      <c r="I143" s="4"/>
      <c r="J143" s="4"/>
      <c r="K143" s="4"/>
      <c r="L143" s="4"/>
      <c r="M143" s="4"/>
      <c r="N143" s="4"/>
      <c r="O143" s="4"/>
      <c r="P143" s="4"/>
      <c r="Q143" s="4"/>
      <c r="R143" s="4"/>
      <c r="S143" s="4"/>
      <c r="T143" s="4"/>
      <c r="U143" s="4"/>
      <c r="V143" s="4"/>
      <c r="W143" s="4"/>
    </row>
    <row r="144" spans="1:23" x14ac:dyDescent="0.25">
      <c r="A144" s="1" t="str">
        <f>IF($G$15="Y",'Population Definitions'!$A$12,"...")</f>
        <v>...</v>
      </c>
      <c r="B144" s="2" t="str">
        <f>IF($G$15="Y","---&gt;","...")</f>
        <v>...</v>
      </c>
      <c r="C144" s="1" t="str">
        <f>IF($G$15="Y",'Population Definitions'!$A$7,"...")</f>
        <v>...</v>
      </c>
      <c r="E144" s="4"/>
      <c r="F144" s="2" t="str">
        <f>IF($G$15="Y","OR","...")</f>
        <v>...</v>
      </c>
      <c r="G144" s="4"/>
      <c r="H144" s="4"/>
      <c r="I144" s="4"/>
      <c r="J144" s="4"/>
      <c r="K144" s="4"/>
      <c r="L144" s="4"/>
      <c r="M144" s="4"/>
      <c r="N144" s="4"/>
      <c r="O144" s="4"/>
      <c r="P144" s="4"/>
      <c r="Q144" s="4"/>
      <c r="R144" s="4"/>
      <c r="S144" s="4"/>
      <c r="T144" s="4"/>
      <c r="U144" s="4"/>
      <c r="V144" s="4"/>
      <c r="W144" s="4"/>
    </row>
    <row r="145" spans="1:23" x14ac:dyDescent="0.25">
      <c r="A145" s="1" t="str">
        <f>IF($H$15="Y",'Population Definitions'!$A$12,"...")</f>
        <v>...</v>
      </c>
      <c r="B145" s="2" t="str">
        <f>IF($H$15="Y","---&gt;","...")</f>
        <v>...</v>
      </c>
      <c r="C145" s="1" t="str">
        <f>IF($H$15="Y",'Population Definitions'!$A$8,"...")</f>
        <v>...</v>
      </c>
      <c r="E145" s="4"/>
      <c r="F145" s="2" t="str">
        <f>IF($H$15="Y","OR","...")</f>
        <v>...</v>
      </c>
      <c r="G145" s="4"/>
      <c r="H145" s="4"/>
      <c r="I145" s="4"/>
      <c r="J145" s="4"/>
      <c r="K145" s="4"/>
      <c r="L145" s="4"/>
      <c r="M145" s="4"/>
      <c r="N145" s="4"/>
      <c r="O145" s="4"/>
      <c r="P145" s="4"/>
      <c r="Q145" s="4"/>
      <c r="R145" s="4"/>
      <c r="S145" s="4"/>
      <c r="T145" s="4"/>
      <c r="U145" s="4"/>
      <c r="V145" s="4"/>
      <c r="W145" s="4"/>
    </row>
    <row r="146" spans="1:23" x14ac:dyDescent="0.25">
      <c r="A146" s="1" t="str">
        <f>IF($I$15="Y",'Population Definitions'!$A$12,"...")</f>
        <v>...</v>
      </c>
      <c r="B146" s="2" t="str">
        <f>IF($I$15="Y","---&gt;","...")</f>
        <v>...</v>
      </c>
      <c r="C146" s="1" t="str">
        <f>IF($I$15="Y",'Population Definitions'!$A$9,"...")</f>
        <v>...</v>
      </c>
      <c r="E146" s="4"/>
      <c r="F146" s="2" t="str">
        <f>IF($I$15="Y","OR","...")</f>
        <v>...</v>
      </c>
      <c r="G146" s="4"/>
      <c r="H146" s="4"/>
      <c r="I146" s="4"/>
      <c r="J146" s="4"/>
      <c r="K146" s="4"/>
      <c r="L146" s="4"/>
      <c r="M146" s="4"/>
      <c r="N146" s="4"/>
      <c r="O146" s="4"/>
      <c r="P146" s="4"/>
      <c r="Q146" s="4"/>
      <c r="R146" s="4"/>
      <c r="S146" s="4"/>
      <c r="T146" s="4"/>
      <c r="U146" s="4"/>
      <c r="V146" s="4"/>
      <c r="W146" s="4"/>
    </row>
    <row r="147" spans="1:23" x14ac:dyDescent="0.25">
      <c r="A147" s="1" t="str">
        <f>IF($J$15="Y",'Population Definitions'!$A$12,"...")</f>
        <v>...</v>
      </c>
      <c r="B147" s="2" t="str">
        <f>IF($J$15="Y","---&gt;","...")</f>
        <v>...</v>
      </c>
      <c r="C147" s="1" t="str">
        <f>IF($J$15="Y",'Population Definitions'!$A$10,"...")</f>
        <v>...</v>
      </c>
      <c r="E147" s="4"/>
      <c r="F147" s="2" t="str">
        <f>IF($J$15="Y","OR","...")</f>
        <v>...</v>
      </c>
      <c r="G147" s="4"/>
      <c r="H147" s="4"/>
      <c r="I147" s="4"/>
      <c r="J147" s="4"/>
      <c r="K147" s="4"/>
      <c r="L147" s="4"/>
      <c r="M147" s="4"/>
      <c r="N147" s="4"/>
      <c r="O147" s="4"/>
      <c r="P147" s="4"/>
      <c r="Q147" s="4"/>
      <c r="R147" s="4"/>
      <c r="S147" s="4"/>
      <c r="T147" s="4"/>
      <c r="U147" s="4"/>
      <c r="V147" s="4"/>
      <c r="W147" s="4"/>
    </row>
    <row r="148" spans="1:23" x14ac:dyDescent="0.25">
      <c r="A148" s="1" t="str">
        <f>IF($K$15="Y",'Population Definitions'!$A$12,"...")</f>
        <v>...</v>
      </c>
      <c r="B148" s="2" t="str">
        <f>IF($K$15="Y","---&gt;","...")</f>
        <v>...</v>
      </c>
      <c r="C148" s="1" t="str">
        <f>IF($K$15="Y",'Population Definitions'!$A$11,"...")</f>
        <v>...</v>
      </c>
      <c r="E148" s="4"/>
      <c r="F148" s="2" t="str">
        <f>IF($K$15="Y","OR","...")</f>
        <v>...</v>
      </c>
      <c r="G148" s="4"/>
      <c r="H148" s="4"/>
      <c r="I148" s="4"/>
      <c r="J148" s="4"/>
      <c r="K148" s="4"/>
      <c r="L148" s="4"/>
      <c r="M148" s="4"/>
      <c r="N148" s="4"/>
      <c r="O148" s="4"/>
      <c r="P148" s="4"/>
      <c r="Q148" s="4"/>
      <c r="R148" s="4"/>
      <c r="S148" s="4"/>
      <c r="T148" s="4"/>
      <c r="U148" s="4"/>
      <c r="V148" s="4"/>
      <c r="W148" s="4"/>
    </row>
    <row r="149" spans="1:23" x14ac:dyDescent="0.25">
      <c r="A149" s="1" t="str">
        <f>IF($L$15="Y",'Population Definitions'!$A$12,"...")</f>
        <v>...</v>
      </c>
      <c r="B149" s="2" t="str">
        <f>IF($L$15="Y","---&gt;","...")</f>
        <v>...</v>
      </c>
      <c r="C149" s="1" t="str">
        <f>IF($L$15="Y",'Population Definitions'!$A$12,"...")</f>
        <v>...</v>
      </c>
      <c r="E149" s="4"/>
      <c r="F149" s="2" t="str">
        <f>IF($L$15="Y","OR","...")</f>
        <v>...</v>
      </c>
      <c r="G149" s="4"/>
      <c r="H149" s="4"/>
      <c r="I149" s="4"/>
      <c r="J149" s="4"/>
      <c r="K149" s="4"/>
      <c r="L149" s="4"/>
      <c r="M149" s="4"/>
      <c r="N149" s="4"/>
      <c r="O149" s="4"/>
      <c r="P149" s="4"/>
      <c r="Q149" s="4"/>
      <c r="R149" s="4"/>
      <c r="S149" s="4"/>
      <c r="T149" s="4"/>
      <c r="U149" s="4"/>
      <c r="V149" s="4"/>
      <c r="W149" s="4"/>
    </row>
    <row r="150" spans="1:23" x14ac:dyDescent="0.25">
      <c r="A150" s="1" t="str">
        <f>IF($M$15="Y",'Population Definitions'!$A$12,"...")</f>
        <v>...</v>
      </c>
      <c r="B150" s="2" t="str">
        <f>IF($M$15="Y","---&gt;","...")</f>
        <v>...</v>
      </c>
      <c r="C150" s="1" t="str">
        <f>IF($M$15="Y",'Population Definitions'!$A$13,"...")</f>
        <v>...</v>
      </c>
      <c r="E150" s="4"/>
      <c r="F150" s="2" t="str">
        <f>IF($M$15="Y","OR","...")</f>
        <v>...</v>
      </c>
      <c r="G150" s="4"/>
      <c r="H150" s="4"/>
      <c r="I150" s="4"/>
      <c r="J150" s="4"/>
      <c r="K150" s="4"/>
      <c r="L150" s="4"/>
      <c r="M150" s="4"/>
      <c r="N150" s="4"/>
      <c r="O150" s="4"/>
      <c r="P150" s="4"/>
      <c r="Q150" s="4"/>
      <c r="R150" s="4"/>
      <c r="S150" s="4"/>
      <c r="T150" s="4"/>
      <c r="U150" s="4"/>
      <c r="V150" s="4"/>
      <c r="W150" s="4"/>
    </row>
    <row r="151" spans="1:23" x14ac:dyDescent="0.25">
      <c r="A151" s="1" t="str">
        <f>IF($B$16="Y",'Population Definitions'!$A$13,"...")</f>
        <v>...</v>
      </c>
      <c r="B151" s="2" t="str">
        <f>IF($B$16="Y","---&gt;","...")</f>
        <v>...</v>
      </c>
      <c r="C151" s="1" t="str">
        <f>IF($B$16="Y",'Population Definitions'!$A$2,"...")</f>
        <v>...</v>
      </c>
      <c r="E151" s="4"/>
      <c r="F151" s="2" t="str">
        <f>IF($B$16="Y","OR","...")</f>
        <v>...</v>
      </c>
      <c r="G151" s="4"/>
      <c r="H151" s="4"/>
      <c r="I151" s="4"/>
      <c r="J151" s="4"/>
      <c r="K151" s="4"/>
      <c r="L151" s="4"/>
      <c r="M151" s="4"/>
      <c r="N151" s="4"/>
      <c r="O151" s="4"/>
      <c r="P151" s="4"/>
      <c r="Q151" s="4"/>
      <c r="R151" s="4"/>
      <c r="S151" s="4"/>
      <c r="T151" s="4"/>
      <c r="U151" s="4"/>
      <c r="V151" s="4"/>
      <c r="W151" s="4"/>
    </row>
    <row r="152" spans="1:23" x14ac:dyDescent="0.25">
      <c r="A152" s="1" t="str">
        <f>IF($C$16="Y",'Population Definitions'!$A$13,"...")</f>
        <v>...</v>
      </c>
      <c r="B152" s="2" t="str">
        <f>IF($C$16="Y","---&gt;","...")</f>
        <v>...</v>
      </c>
      <c r="C152" s="1" t="str">
        <f>IF($C$16="Y",'Population Definitions'!$A$3,"...")</f>
        <v>...</v>
      </c>
      <c r="E152" s="4"/>
      <c r="F152" s="2" t="str">
        <f>IF($C$16="Y","OR","...")</f>
        <v>...</v>
      </c>
      <c r="G152" s="4"/>
      <c r="H152" s="4"/>
      <c r="I152" s="4"/>
      <c r="J152" s="4"/>
      <c r="K152" s="4"/>
      <c r="L152" s="4"/>
      <c r="M152" s="4"/>
      <c r="N152" s="4"/>
      <c r="O152" s="4"/>
      <c r="P152" s="4"/>
      <c r="Q152" s="4"/>
      <c r="R152" s="4"/>
      <c r="S152" s="4"/>
      <c r="T152" s="4"/>
      <c r="U152" s="4"/>
      <c r="V152" s="4"/>
      <c r="W152" s="4"/>
    </row>
    <row r="153" spans="1:23" x14ac:dyDescent="0.25">
      <c r="A153" s="1" t="str">
        <f>IF($D$16="Y",'Population Definitions'!$A$13,"...")</f>
        <v>...</v>
      </c>
      <c r="B153" s="2" t="str">
        <f>IF($D$16="Y","---&gt;","...")</f>
        <v>...</v>
      </c>
      <c r="C153" s="1" t="str">
        <f>IF($D$16="Y",'Population Definitions'!$A$4,"...")</f>
        <v>...</v>
      </c>
      <c r="E153" s="4"/>
      <c r="F153" s="2" t="str">
        <f>IF($D$16="Y","OR","...")</f>
        <v>...</v>
      </c>
      <c r="G153" s="4"/>
      <c r="H153" s="4"/>
      <c r="I153" s="4"/>
      <c r="J153" s="4"/>
      <c r="K153" s="4"/>
      <c r="L153" s="4"/>
      <c r="M153" s="4"/>
      <c r="N153" s="4"/>
      <c r="O153" s="4"/>
      <c r="P153" s="4"/>
      <c r="Q153" s="4"/>
      <c r="R153" s="4"/>
      <c r="S153" s="4"/>
      <c r="T153" s="4"/>
      <c r="U153" s="4"/>
      <c r="V153" s="4"/>
      <c r="W153" s="4"/>
    </row>
    <row r="154" spans="1:23" x14ac:dyDescent="0.25">
      <c r="A154" s="1" t="str">
        <f>IF($E$16="Y",'Population Definitions'!$A$13,"...")</f>
        <v>...</v>
      </c>
      <c r="B154" s="2" t="str">
        <f>IF($E$16="Y","---&gt;","...")</f>
        <v>...</v>
      </c>
      <c r="C154" s="1" t="str">
        <f>IF($E$16="Y",'Population Definitions'!$A$5,"...")</f>
        <v>...</v>
      </c>
      <c r="E154" s="4"/>
      <c r="F154" s="2" t="str">
        <f>IF($E$16="Y","OR","...")</f>
        <v>...</v>
      </c>
      <c r="G154" s="4"/>
      <c r="H154" s="4"/>
      <c r="I154" s="4"/>
      <c r="J154" s="4"/>
      <c r="K154" s="4"/>
      <c r="L154" s="4"/>
      <c r="M154" s="4"/>
      <c r="N154" s="4"/>
      <c r="O154" s="4"/>
      <c r="P154" s="4"/>
      <c r="Q154" s="4"/>
      <c r="R154" s="4"/>
      <c r="S154" s="4"/>
      <c r="T154" s="4"/>
      <c r="U154" s="4"/>
      <c r="V154" s="4"/>
      <c r="W154" s="4"/>
    </row>
    <row r="155" spans="1:23" x14ac:dyDescent="0.25">
      <c r="A155" s="1" t="str">
        <f>IF($F$16="Y",'Population Definitions'!$A$13,"...")</f>
        <v>...</v>
      </c>
      <c r="B155" s="2" t="str">
        <f>IF($F$16="Y","---&gt;","...")</f>
        <v>...</v>
      </c>
      <c r="C155" s="1" t="str">
        <f>IF($F$16="Y",'Population Definitions'!$A$6,"...")</f>
        <v>...</v>
      </c>
      <c r="E155" s="4"/>
      <c r="F155" s="2" t="str">
        <f>IF($F$16="Y","OR","...")</f>
        <v>...</v>
      </c>
      <c r="G155" s="4"/>
      <c r="H155" s="4"/>
      <c r="I155" s="4"/>
      <c r="J155" s="4"/>
      <c r="K155" s="4"/>
      <c r="L155" s="4"/>
      <c r="M155" s="4"/>
      <c r="N155" s="4"/>
      <c r="O155" s="4"/>
      <c r="P155" s="4"/>
      <c r="Q155" s="4"/>
      <c r="R155" s="4"/>
      <c r="S155" s="4"/>
      <c r="T155" s="4"/>
      <c r="U155" s="4"/>
      <c r="V155" s="4"/>
      <c r="W155" s="4"/>
    </row>
    <row r="156" spans="1:23" x14ac:dyDescent="0.25">
      <c r="A156" s="1" t="str">
        <f>IF($G$16="Y",'Population Definitions'!$A$13,"...")</f>
        <v>...</v>
      </c>
      <c r="B156" s="2" t="str">
        <f>IF($G$16="Y","---&gt;","...")</f>
        <v>...</v>
      </c>
      <c r="C156" s="1" t="str">
        <f>IF($G$16="Y",'Population Definitions'!$A$7,"...")</f>
        <v>...</v>
      </c>
      <c r="E156" s="4"/>
      <c r="F156" s="2" t="str">
        <f>IF($G$16="Y","OR","...")</f>
        <v>...</v>
      </c>
      <c r="G156" s="4"/>
      <c r="H156" s="4"/>
      <c r="I156" s="4"/>
      <c r="J156" s="4"/>
      <c r="K156" s="4"/>
      <c r="L156" s="4"/>
      <c r="M156" s="4"/>
      <c r="N156" s="4"/>
      <c r="O156" s="4"/>
      <c r="P156" s="4"/>
      <c r="Q156" s="4"/>
      <c r="R156" s="4"/>
      <c r="S156" s="4"/>
      <c r="T156" s="4"/>
      <c r="U156" s="4"/>
      <c r="V156" s="4"/>
      <c r="W156" s="4"/>
    </row>
    <row r="157" spans="1:23" x14ac:dyDescent="0.25">
      <c r="A157" s="1" t="str">
        <f>IF($H$16="Y",'Population Definitions'!$A$13,"...")</f>
        <v>...</v>
      </c>
      <c r="B157" s="2" t="str">
        <f>IF($H$16="Y","---&gt;","...")</f>
        <v>...</v>
      </c>
      <c r="C157" s="1" t="str">
        <f>IF($H$16="Y",'Population Definitions'!$A$8,"...")</f>
        <v>...</v>
      </c>
      <c r="E157" s="4"/>
      <c r="F157" s="2" t="str">
        <f>IF($H$16="Y","OR","...")</f>
        <v>...</v>
      </c>
      <c r="G157" s="4"/>
      <c r="H157" s="4"/>
      <c r="I157" s="4"/>
      <c r="J157" s="4"/>
      <c r="K157" s="4"/>
      <c r="L157" s="4"/>
      <c r="M157" s="4"/>
      <c r="N157" s="4"/>
      <c r="O157" s="4"/>
      <c r="P157" s="4"/>
      <c r="Q157" s="4"/>
      <c r="R157" s="4"/>
      <c r="S157" s="4"/>
      <c r="T157" s="4"/>
      <c r="U157" s="4"/>
      <c r="V157" s="4"/>
      <c r="W157" s="4"/>
    </row>
    <row r="158" spans="1:23" x14ac:dyDescent="0.25">
      <c r="A158" s="1" t="str">
        <f>IF($I$16="Y",'Population Definitions'!$A$13,"...")</f>
        <v>...</v>
      </c>
      <c r="B158" s="2" t="str">
        <f>IF($I$16="Y","---&gt;","...")</f>
        <v>...</v>
      </c>
      <c r="C158" s="1" t="str">
        <f>IF($I$16="Y",'Population Definitions'!$A$9,"...")</f>
        <v>...</v>
      </c>
      <c r="E158" s="4"/>
      <c r="F158" s="2" t="str">
        <f>IF($I$16="Y","OR","...")</f>
        <v>...</v>
      </c>
      <c r="G158" s="4"/>
      <c r="H158" s="4"/>
      <c r="I158" s="4"/>
      <c r="J158" s="4"/>
      <c r="K158" s="4"/>
      <c r="L158" s="4"/>
      <c r="M158" s="4"/>
      <c r="N158" s="4"/>
      <c r="O158" s="4"/>
      <c r="P158" s="4"/>
      <c r="Q158" s="4"/>
      <c r="R158" s="4"/>
      <c r="S158" s="4"/>
      <c r="T158" s="4"/>
      <c r="U158" s="4"/>
      <c r="V158" s="4"/>
      <c r="W158" s="4"/>
    </row>
    <row r="159" spans="1:23" x14ac:dyDescent="0.25">
      <c r="A159" s="1" t="str">
        <f>IF($J$16="Y",'Population Definitions'!$A$13,"...")</f>
        <v>...</v>
      </c>
      <c r="B159" s="2" t="str">
        <f>IF($J$16="Y","---&gt;","...")</f>
        <v>...</v>
      </c>
      <c r="C159" s="1" t="str">
        <f>IF($J$16="Y",'Population Definitions'!$A$10,"...")</f>
        <v>...</v>
      </c>
      <c r="E159" s="4"/>
      <c r="F159" s="2" t="str">
        <f>IF($J$16="Y","OR","...")</f>
        <v>...</v>
      </c>
      <c r="G159" s="4"/>
      <c r="H159" s="4"/>
      <c r="I159" s="4"/>
      <c r="J159" s="4"/>
      <c r="K159" s="4"/>
      <c r="L159" s="4"/>
      <c r="M159" s="4"/>
      <c r="N159" s="4"/>
      <c r="O159" s="4"/>
      <c r="P159" s="4"/>
      <c r="Q159" s="4"/>
      <c r="R159" s="4"/>
      <c r="S159" s="4"/>
      <c r="T159" s="4"/>
      <c r="U159" s="4"/>
      <c r="V159" s="4"/>
      <c r="W159" s="4"/>
    </row>
    <row r="160" spans="1:23" x14ac:dyDescent="0.25">
      <c r="A160" s="1" t="str">
        <f>IF($K$16="Y",'Population Definitions'!$A$13,"...")</f>
        <v>...</v>
      </c>
      <c r="B160" s="2" t="str">
        <f>IF($K$16="Y","---&gt;","...")</f>
        <v>...</v>
      </c>
      <c r="C160" s="1" t="str">
        <f>IF($K$16="Y",'Population Definitions'!$A$11,"...")</f>
        <v>...</v>
      </c>
      <c r="E160" s="4"/>
      <c r="F160" s="2" t="str">
        <f>IF($K$16="Y","OR","...")</f>
        <v>...</v>
      </c>
      <c r="G160" s="4"/>
      <c r="H160" s="4"/>
      <c r="I160" s="4"/>
      <c r="J160" s="4"/>
      <c r="K160" s="4"/>
      <c r="L160" s="4"/>
      <c r="M160" s="4"/>
      <c r="N160" s="4"/>
      <c r="O160" s="4"/>
      <c r="P160" s="4"/>
      <c r="Q160" s="4"/>
      <c r="R160" s="4"/>
      <c r="S160" s="4"/>
      <c r="T160" s="4"/>
      <c r="U160" s="4"/>
      <c r="V160" s="4"/>
      <c r="W160" s="4"/>
    </row>
    <row r="161" spans="1:23" x14ac:dyDescent="0.25">
      <c r="A161" s="1" t="str">
        <f>IF($L$16="Y",'Population Definitions'!$A$13,"...")</f>
        <v>...</v>
      </c>
      <c r="B161" s="2" t="str">
        <f>IF($L$16="Y","---&gt;","...")</f>
        <v>...</v>
      </c>
      <c r="C161" s="1" t="str">
        <f>IF($L$16="Y",'Population Definitions'!$A$12,"...")</f>
        <v>...</v>
      </c>
      <c r="E161" s="4"/>
      <c r="F161" s="2" t="str">
        <f>IF($L$16="Y","OR","...")</f>
        <v>...</v>
      </c>
      <c r="G161" s="4"/>
      <c r="H161" s="4"/>
      <c r="I161" s="4"/>
      <c r="J161" s="4"/>
      <c r="K161" s="4"/>
      <c r="L161" s="4"/>
      <c r="M161" s="4"/>
      <c r="N161" s="4"/>
      <c r="O161" s="4"/>
      <c r="P161" s="4"/>
      <c r="Q161" s="4"/>
      <c r="R161" s="4"/>
      <c r="S161" s="4"/>
      <c r="T161" s="4"/>
      <c r="U161" s="4"/>
      <c r="V161" s="4"/>
      <c r="W161" s="4"/>
    </row>
    <row r="162" spans="1:23" x14ac:dyDescent="0.25">
      <c r="A162" s="1" t="str">
        <f>IF($M$16="Y",'Population Definitions'!$A$13,"...")</f>
        <v>...</v>
      </c>
      <c r="B162" s="2" t="str">
        <f>IF($M$16="Y","---&gt;","...")</f>
        <v>...</v>
      </c>
      <c r="C162" s="1" t="str">
        <f>IF($M$16="Y",'Population Definitions'!$A$13,"...")</f>
        <v>...</v>
      </c>
      <c r="E162" s="4"/>
      <c r="F162" s="2" t="str">
        <f>IF($M$16="Y","OR","...")</f>
        <v>...</v>
      </c>
      <c r="G162" s="4"/>
      <c r="H162" s="4"/>
      <c r="I162" s="4"/>
      <c r="J162" s="4"/>
      <c r="K162" s="4"/>
      <c r="L162" s="4"/>
      <c r="M162" s="4"/>
      <c r="N162" s="4"/>
      <c r="O162" s="4"/>
      <c r="P162" s="4"/>
      <c r="Q162" s="4"/>
      <c r="R162" s="4"/>
      <c r="S162" s="4"/>
      <c r="T162" s="4"/>
      <c r="U162" s="4"/>
      <c r="V162" s="4"/>
      <c r="W162" s="4"/>
    </row>
  </sheetData>
  <conditionalFormatting sqref="B10">
    <cfRule type="cellIs" dxfId="3335" priority="121" operator="equal">
      <formula>"Y"</formula>
    </cfRule>
    <cfRule type="cellIs" dxfId="3334" priority="122" operator="equal">
      <formula>"N"</formula>
    </cfRule>
  </conditionalFormatting>
  <conditionalFormatting sqref="B11">
    <cfRule type="cellIs" dxfId="3333" priority="145" operator="equal">
      <formula>"Y"</formula>
    </cfRule>
    <cfRule type="cellIs" dxfId="3332" priority="146" operator="equal">
      <formula>"N"</formula>
    </cfRule>
  </conditionalFormatting>
  <conditionalFormatting sqref="B12">
    <cfRule type="cellIs" dxfId="3331" priority="169" operator="equal">
      <formula>"Y"</formula>
    </cfRule>
    <cfRule type="cellIs" dxfId="3330" priority="170" operator="equal">
      <formula>"N"</formula>
    </cfRule>
  </conditionalFormatting>
  <conditionalFormatting sqref="B13">
    <cfRule type="cellIs" dxfId="3329" priority="193" operator="equal">
      <formula>"Y"</formula>
    </cfRule>
    <cfRule type="cellIs" dxfId="3328" priority="194" operator="equal">
      <formula>"N"</formula>
    </cfRule>
  </conditionalFormatting>
  <conditionalFormatting sqref="B14">
    <cfRule type="cellIs" dxfId="3327" priority="217" operator="equal">
      <formula>"Y"</formula>
    </cfRule>
    <cfRule type="cellIs" dxfId="3326" priority="218" operator="equal">
      <formula>"N"</formula>
    </cfRule>
  </conditionalFormatting>
  <conditionalFormatting sqref="B15">
    <cfRule type="cellIs" dxfId="3325" priority="241" operator="equal">
      <formula>"Y"</formula>
    </cfRule>
    <cfRule type="cellIs" dxfId="3324" priority="242" operator="equal">
      <formula>"N"</formula>
    </cfRule>
  </conditionalFormatting>
  <conditionalFormatting sqref="B16">
    <cfRule type="cellIs" dxfId="3323" priority="265" operator="equal">
      <formula>"Y"</formula>
    </cfRule>
    <cfRule type="cellIs" dxfId="3322" priority="266" operator="equal">
      <formula>"N"</formula>
    </cfRule>
  </conditionalFormatting>
  <conditionalFormatting sqref="B5">
    <cfRule type="cellIs" dxfId="3321" priority="1" operator="equal">
      <formula>"Y"</formula>
    </cfRule>
    <cfRule type="cellIs" dxfId="3320" priority="2" operator="equal">
      <formula>"N"</formula>
    </cfRule>
  </conditionalFormatting>
  <conditionalFormatting sqref="B6">
    <cfRule type="cellIs" dxfId="3319" priority="25" operator="equal">
      <formula>"Y"</formula>
    </cfRule>
    <cfRule type="cellIs" dxfId="3318" priority="26" operator="equal">
      <formula>"N"</formula>
    </cfRule>
  </conditionalFormatting>
  <conditionalFormatting sqref="B7">
    <cfRule type="cellIs" dxfId="3317" priority="49" operator="equal">
      <formula>"Y"</formula>
    </cfRule>
    <cfRule type="cellIs" dxfId="3316" priority="50" operator="equal">
      <formula>"N"</formula>
    </cfRule>
  </conditionalFormatting>
  <conditionalFormatting sqref="B8">
    <cfRule type="cellIs" dxfId="3315" priority="73" operator="equal">
      <formula>"Y"</formula>
    </cfRule>
    <cfRule type="cellIs" dxfId="3314" priority="74" operator="equal">
      <formula>"N"</formula>
    </cfRule>
  </conditionalFormatting>
  <conditionalFormatting sqref="B9">
    <cfRule type="cellIs" dxfId="3313" priority="97" operator="equal">
      <formula>"Y"</formula>
    </cfRule>
    <cfRule type="cellIs" dxfId="3312" priority="98" operator="equal">
      <formula>"N"</formula>
    </cfRule>
  </conditionalFormatting>
  <conditionalFormatting sqref="C10">
    <cfRule type="cellIs" dxfId="3311" priority="123" operator="equal">
      <formula>"Y"</formula>
    </cfRule>
    <cfRule type="cellIs" dxfId="3310" priority="124" operator="equal">
      <formula>"N"</formula>
    </cfRule>
  </conditionalFormatting>
  <conditionalFormatting sqref="C11">
    <cfRule type="cellIs" dxfId="3309" priority="147" operator="equal">
      <formula>"Y"</formula>
    </cfRule>
    <cfRule type="cellIs" dxfId="3308" priority="148" operator="equal">
      <formula>"N"</formula>
    </cfRule>
  </conditionalFormatting>
  <conditionalFormatting sqref="C12">
    <cfRule type="cellIs" dxfId="3307" priority="171" operator="equal">
      <formula>"Y"</formula>
    </cfRule>
    <cfRule type="cellIs" dxfId="3306" priority="172" operator="equal">
      <formula>"N"</formula>
    </cfRule>
  </conditionalFormatting>
  <conditionalFormatting sqref="C13">
    <cfRule type="cellIs" dxfId="3305" priority="195" operator="equal">
      <formula>"Y"</formula>
    </cfRule>
    <cfRule type="cellIs" dxfId="3304" priority="196" operator="equal">
      <formula>"N"</formula>
    </cfRule>
  </conditionalFormatting>
  <conditionalFormatting sqref="C14">
    <cfRule type="cellIs" dxfId="3303" priority="219" operator="equal">
      <formula>"Y"</formula>
    </cfRule>
    <cfRule type="cellIs" dxfId="3302" priority="220" operator="equal">
      <formula>"N"</formula>
    </cfRule>
  </conditionalFormatting>
  <conditionalFormatting sqref="C15">
    <cfRule type="cellIs" dxfId="3301" priority="243" operator="equal">
      <formula>"Y"</formula>
    </cfRule>
    <cfRule type="cellIs" dxfId="3300" priority="244" operator="equal">
      <formula>"N"</formula>
    </cfRule>
  </conditionalFormatting>
  <conditionalFormatting sqref="C16">
    <cfRule type="cellIs" dxfId="3299" priority="267" operator="equal">
      <formula>"Y"</formula>
    </cfRule>
    <cfRule type="cellIs" dxfId="3298" priority="268" operator="equal">
      <formula>"N"</formula>
    </cfRule>
  </conditionalFormatting>
  <conditionalFormatting sqref="C5">
    <cfRule type="cellIs" dxfId="3297" priority="3" operator="equal">
      <formula>"Y"</formula>
    </cfRule>
    <cfRule type="cellIs" dxfId="3296" priority="4" operator="equal">
      <formula>"N"</formula>
    </cfRule>
  </conditionalFormatting>
  <conditionalFormatting sqref="C6">
    <cfRule type="cellIs" dxfId="3295" priority="27" operator="equal">
      <formula>"Y"</formula>
    </cfRule>
    <cfRule type="cellIs" dxfId="3294" priority="28" operator="equal">
      <formula>"N"</formula>
    </cfRule>
  </conditionalFormatting>
  <conditionalFormatting sqref="C7">
    <cfRule type="cellIs" dxfId="3293" priority="51" operator="equal">
      <formula>"Y"</formula>
    </cfRule>
    <cfRule type="cellIs" dxfId="3292" priority="52" operator="equal">
      <formula>"N"</formula>
    </cfRule>
  </conditionalFormatting>
  <conditionalFormatting sqref="C8">
    <cfRule type="cellIs" dxfId="3291" priority="75" operator="equal">
      <formula>"Y"</formula>
    </cfRule>
    <cfRule type="cellIs" dxfId="3290" priority="76" operator="equal">
      <formula>"N"</formula>
    </cfRule>
  </conditionalFormatting>
  <conditionalFormatting sqref="C9">
    <cfRule type="cellIs" dxfId="3289" priority="99" operator="equal">
      <formula>"Y"</formula>
    </cfRule>
    <cfRule type="cellIs" dxfId="3288" priority="100" operator="equal">
      <formula>"N"</formula>
    </cfRule>
  </conditionalFormatting>
  <conditionalFormatting sqref="D10">
    <cfRule type="cellIs" dxfId="3287" priority="125" operator="equal">
      <formula>"Y"</formula>
    </cfRule>
    <cfRule type="cellIs" dxfId="3286" priority="126" operator="equal">
      <formula>"N"</formula>
    </cfRule>
  </conditionalFormatting>
  <conditionalFormatting sqref="D11">
    <cfRule type="cellIs" dxfId="3285" priority="149" operator="equal">
      <formula>"Y"</formula>
    </cfRule>
    <cfRule type="cellIs" dxfId="3284" priority="150" operator="equal">
      <formula>"N"</formula>
    </cfRule>
  </conditionalFormatting>
  <conditionalFormatting sqref="D12">
    <cfRule type="cellIs" dxfId="3283" priority="173" operator="equal">
      <formula>"Y"</formula>
    </cfRule>
    <cfRule type="cellIs" dxfId="3282" priority="174" operator="equal">
      <formula>"N"</formula>
    </cfRule>
  </conditionalFormatting>
  <conditionalFormatting sqref="D13">
    <cfRule type="cellIs" dxfId="3281" priority="197" operator="equal">
      <formula>"Y"</formula>
    </cfRule>
    <cfRule type="cellIs" dxfId="3280" priority="198" operator="equal">
      <formula>"N"</formula>
    </cfRule>
  </conditionalFormatting>
  <conditionalFormatting sqref="D14">
    <cfRule type="cellIs" dxfId="3279" priority="221" operator="equal">
      <formula>"Y"</formula>
    </cfRule>
    <cfRule type="cellIs" dxfId="3278" priority="222" operator="equal">
      <formula>"N"</formula>
    </cfRule>
  </conditionalFormatting>
  <conditionalFormatting sqref="D15">
    <cfRule type="cellIs" dxfId="3277" priority="245" operator="equal">
      <formula>"Y"</formula>
    </cfRule>
    <cfRule type="cellIs" dxfId="3276" priority="246" operator="equal">
      <formula>"N"</formula>
    </cfRule>
  </conditionalFormatting>
  <conditionalFormatting sqref="D16">
    <cfRule type="cellIs" dxfId="3275" priority="269" operator="equal">
      <formula>"Y"</formula>
    </cfRule>
    <cfRule type="cellIs" dxfId="3274" priority="270" operator="equal">
      <formula>"N"</formula>
    </cfRule>
  </conditionalFormatting>
  <conditionalFormatting sqref="D5">
    <cfRule type="cellIs" dxfId="3273" priority="5" operator="equal">
      <formula>"Y"</formula>
    </cfRule>
    <cfRule type="cellIs" dxfId="3272" priority="6" operator="equal">
      <formula>"N"</formula>
    </cfRule>
  </conditionalFormatting>
  <conditionalFormatting sqref="D6">
    <cfRule type="cellIs" dxfId="3271" priority="29" operator="equal">
      <formula>"Y"</formula>
    </cfRule>
    <cfRule type="cellIs" dxfId="3270" priority="30" operator="equal">
      <formula>"N"</formula>
    </cfRule>
  </conditionalFormatting>
  <conditionalFormatting sqref="D7">
    <cfRule type="cellIs" dxfId="3269" priority="53" operator="equal">
      <formula>"Y"</formula>
    </cfRule>
    <cfRule type="cellIs" dxfId="3268" priority="54" operator="equal">
      <formula>"N"</formula>
    </cfRule>
  </conditionalFormatting>
  <conditionalFormatting sqref="D8">
    <cfRule type="cellIs" dxfId="3267" priority="77" operator="equal">
      <formula>"Y"</formula>
    </cfRule>
    <cfRule type="cellIs" dxfId="3266" priority="78" operator="equal">
      <formula>"N"</formula>
    </cfRule>
  </conditionalFormatting>
  <conditionalFormatting sqref="D9">
    <cfRule type="cellIs" dxfId="3265" priority="101" operator="equal">
      <formula>"Y"</formula>
    </cfRule>
    <cfRule type="cellIs" dxfId="3264" priority="102" operator="equal">
      <formula>"N"</formula>
    </cfRule>
  </conditionalFormatting>
  <conditionalFormatting sqref="E10">
    <cfRule type="cellIs" dxfId="3263" priority="127" operator="equal">
      <formula>"Y"</formula>
    </cfRule>
    <cfRule type="cellIs" dxfId="3262" priority="128" operator="equal">
      <formula>"N"</formula>
    </cfRule>
  </conditionalFormatting>
  <conditionalFormatting sqref="E100">
    <cfRule type="expression" dxfId="3261" priority="613">
      <formula>COUNTIF(G100:W100,"&lt;&gt;" &amp; "")&gt;0</formula>
    </cfRule>
    <cfRule type="expression" dxfId="3260" priority="614">
      <formula>AND(COUNTIF(G100:W100,"&lt;&gt;" &amp; "")&gt;0,NOT(ISBLANK(E100)))</formula>
    </cfRule>
    <cfRule type="expression" dxfId="3259" priority="615">
      <formula>$K$11&lt;&gt;"Y"</formula>
    </cfRule>
  </conditionalFormatting>
  <conditionalFormatting sqref="E101">
    <cfRule type="expression" dxfId="3258" priority="617">
      <formula>COUNTIF(G101:W101,"&lt;&gt;" &amp; "")&gt;0</formula>
    </cfRule>
    <cfRule type="expression" dxfId="3257" priority="618">
      <formula>AND(COUNTIF(G101:W101,"&lt;&gt;" &amp; "")&gt;0,NOT(ISBLANK(E101)))</formula>
    </cfRule>
    <cfRule type="expression" dxfId="3256" priority="619">
      <formula>$L$11&lt;&gt;"Y"</formula>
    </cfRule>
  </conditionalFormatting>
  <conditionalFormatting sqref="E102">
    <cfRule type="expression" dxfId="3255" priority="621">
      <formula>COUNTIF(G102:W102,"&lt;&gt;" &amp; "")&gt;0</formula>
    </cfRule>
    <cfRule type="expression" dxfId="3254" priority="622">
      <formula>AND(COUNTIF(G102:W102,"&lt;&gt;" &amp; "")&gt;0,NOT(ISBLANK(E102)))</formula>
    </cfRule>
    <cfRule type="expression" dxfId="3253" priority="623">
      <formula>$M$11&lt;&gt;"Y"</formula>
    </cfRule>
  </conditionalFormatting>
  <conditionalFormatting sqref="E103">
    <cfRule type="expression" dxfId="3252" priority="625">
      <formula>COUNTIF(G103:W103,"&lt;&gt;" &amp; "")&gt;0</formula>
    </cfRule>
    <cfRule type="expression" dxfId="3251" priority="626">
      <formula>AND(COUNTIF(G103:W103,"&lt;&gt;" &amp; "")&gt;0,NOT(ISBLANK(E103)))</formula>
    </cfRule>
    <cfRule type="expression" dxfId="3250" priority="627">
      <formula>$B$12&lt;&gt;"Y"</formula>
    </cfRule>
  </conditionalFormatting>
  <conditionalFormatting sqref="E104">
    <cfRule type="expression" dxfId="3249" priority="629">
      <formula>COUNTIF(G104:W104,"&lt;&gt;" &amp; "")&gt;0</formula>
    </cfRule>
    <cfRule type="expression" dxfId="3248" priority="630">
      <formula>AND(COUNTIF(G104:W104,"&lt;&gt;" &amp; "")&gt;0,NOT(ISBLANK(E104)))</formula>
    </cfRule>
    <cfRule type="expression" dxfId="3247" priority="631">
      <formula>$C$12&lt;&gt;"Y"</formula>
    </cfRule>
  </conditionalFormatting>
  <conditionalFormatting sqref="E105">
    <cfRule type="expression" dxfId="3246" priority="633">
      <formula>COUNTIF(G105:W105,"&lt;&gt;" &amp; "")&gt;0</formula>
    </cfRule>
    <cfRule type="expression" dxfId="3245" priority="634">
      <formula>AND(COUNTIF(G105:W105,"&lt;&gt;" &amp; "")&gt;0,NOT(ISBLANK(E105)))</formula>
    </cfRule>
    <cfRule type="expression" dxfId="3244" priority="635">
      <formula>$D$12&lt;&gt;"Y"</formula>
    </cfRule>
  </conditionalFormatting>
  <conditionalFormatting sqref="E106">
    <cfRule type="expression" dxfId="3243" priority="637">
      <formula>COUNTIF(G106:W106,"&lt;&gt;" &amp; "")&gt;0</formula>
    </cfRule>
    <cfRule type="expression" dxfId="3242" priority="638">
      <formula>AND(COUNTIF(G106:W106,"&lt;&gt;" &amp; "")&gt;0,NOT(ISBLANK(E106)))</formula>
    </cfRule>
    <cfRule type="expression" dxfId="3241" priority="639">
      <formula>$E$12&lt;&gt;"Y"</formula>
    </cfRule>
  </conditionalFormatting>
  <conditionalFormatting sqref="E107">
    <cfRule type="expression" dxfId="3240" priority="641">
      <formula>COUNTIF(G107:W107,"&lt;&gt;" &amp; "")&gt;0</formula>
    </cfRule>
    <cfRule type="expression" dxfId="3239" priority="642">
      <formula>AND(COUNTIF(G107:W107,"&lt;&gt;" &amp; "")&gt;0,NOT(ISBLANK(E107)))</formula>
    </cfRule>
    <cfRule type="expression" dxfId="3238" priority="643">
      <formula>$F$12&lt;&gt;"Y"</formula>
    </cfRule>
  </conditionalFormatting>
  <conditionalFormatting sqref="E108">
    <cfRule type="expression" dxfId="3237" priority="645">
      <formula>COUNTIF(G108:W108,"&lt;&gt;" &amp; "")&gt;0</formula>
    </cfRule>
    <cfRule type="expression" dxfId="3236" priority="646">
      <formula>AND(COUNTIF(G108:W108,"&lt;&gt;" &amp; "")&gt;0,NOT(ISBLANK(E108)))</formula>
    </cfRule>
    <cfRule type="expression" dxfId="3235" priority="647">
      <formula>$G$12&lt;&gt;"Y"</formula>
    </cfRule>
  </conditionalFormatting>
  <conditionalFormatting sqref="E109">
    <cfRule type="expression" dxfId="3234" priority="649">
      <formula>COUNTIF(G109:W109,"&lt;&gt;" &amp; "")&gt;0</formula>
    </cfRule>
    <cfRule type="expression" dxfId="3233" priority="650">
      <formula>AND(COUNTIF(G109:W109,"&lt;&gt;" &amp; "")&gt;0,NOT(ISBLANK(E109)))</formula>
    </cfRule>
    <cfRule type="expression" dxfId="3232" priority="651">
      <formula>$H$12&lt;&gt;"Y"</formula>
    </cfRule>
  </conditionalFormatting>
  <conditionalFormatting sqref="E11">
    <cfRule type="cellIs" dxfId="3231" priority="151" operator="equal">
      <formula>"Y"</formula>
    </cfRule>
    <cfRule type="cellIs" dxfId="3230" priority="152" operator="equal">
      <formula>"N"</formula>
    </cfRule>
  </conditionalFormatting>
  <conditionalFormatting sqref="E110">
    <cfRule type="expression" dxfId="3229" priority="653">
      <formula>COUNTIF(G110:W110,"&lt;&gt;" &amp; "")&gt;0</formula>
    </cfRule>
    <cfRule type="expression" dxfId="3228" priority="654">
      <formula>AND(COUNTIF(G110:W110,"&lt;&gt;" &amp; "")&gt;0,NOT(ISBLANK(E110)))</formula>
    </cfRule>
    <cfRule type="expression" dxfId="3227" priority="655">
      <formula>$I$12&lt;&gt;"Y"</formula>
    </cfRule>
  </conditionalFormatting>
  <conditionalFormatting sqref="E111">
    <cfRule type="expression" dxfId="3226" priority="657">
      <formula>COUNTIF(G111:W111,"&lt;&gt;" &amp; "")&gt;0</formula>
    </cfRule>
    <cfRule type="expression" dxfId="3225" priority="658">
      <formula>AND(COUNTIF(G111:W111,"&lt;&gt;" &amp; "")&gt;0,NOT(ISBLANK(E111)))</formula>
    </cfRule>
    <cfRule type="expression" dxfId="3224" priority="659">
      <formula>$J$12&lt;&gt;"Y"</formula>
    </cfRule>
  </conditionalFormatting>
  <conditionalFormatting sqref="E112">
    <cfRule type="expression" dxfId="3223" priority="661">
      <formula>COUNTIF(G112:W112,"&lt;&gt;" &amp; "")&gt;0</formula>
    </cfRule>
    <cfRule type="expression" dxfId="3222" priority="662">
      <formula>AND(COUNTIF(G112:W112,"&lt;&gt;" &amp; "")&gt;0,NOT(ISBLANK(E112)))</formula>
    </cfRule>
    <cfRule type="expression" dxfId="3221" priority="663">
      <formula>$K$12&lt;&gt;"Y"</formula>
    </cfRule>
  </conditionalFormatting>
  <conditionalFormatting sqref="E113">
    <cfRule type="expression" dxfId="3220" priority="665">
      <formula>COUNTIF(G113:W113,"&lt;&gt;" &amp; "")&gt;0</formula>
    </cfRule>
    <cfRule type="expression" dxfId="3219" priority="666">
      <formula>AND(COUNTIF(G113:W113,"&lt;&gt;" &amp; "")&gt;0,NOT(ISBLANK(E113)))</formula>
    </cfRule>
    <cfRule type="expression" dxfId="3218" priority="667">
      <formula>$L$12&lt;&gt;"Y"</formula>
    </cfRule>
  </conditionalFormatting>
  <conditionalFormatting sqref="E114">
    <cfRule type="expression" dxfId="3217" priority="669">
      <formula>COUNTIF(G114:W114,"&lt;&gt;" &amp; "")&gt;0</formula>
    </cfRule>
    <cfRule type="expression" dxfId="3216" priority="670">
      <formula>AND(COUNTIF(G114:W114,"&lt;&gt;" &amp; "")&gt;0,NOT(ISBLANK(E114)))</formula>
    </cfRule>
    <cfRule type="expression" dxfId="3215" priority="671">
      <formula>$M$12&lt;&gt;"Y"</formula>
    </cfRule>
  </conditionalFormatting>
  <conditionalFormatting sqref="E115">
    <cfRule type="expression" dxfId="3214" priority="673">
      <formula>COUNTIF(G115:W115,"&lt;&gt;" &amp; "")&gt;0</formula>
    </cfRule>
    <cfRule type="expression" dxfId="3213" priority="674">
      <formula>AND(COUNTIF(G115:W115,"&lt;&gt;" &amp; "")&gt;0,NOT(ISBLANK(E115)))</formula>
    </cfRule>
    <cfRule type="expression" dxfId="3212" priority="675">
      <formula>$B$13&lt;&gt;"Y"</formula>
    </cfRule>
  </conditionalFormatting>
  <conditionalFormatting sqref="E116">
    <cfRule type="expression" dxfId="3211" priority="677">
      <formula>COUNTIF(G116:W116,"&lt;&gt;" &amp; "")&gt;0</formula>
    </cfRule>
    <cfRule type="expression" dxfId="3210" priority="678">
      <formula>AND(COUNTIF(G116:W116,"&lt;&gt;" &amp; "")&gt;0,NOT(ISBLANK(E116)))</formula>
    </cfRule>
    <cfRule type="expression" dxfId="3209" priority="679">
      <formula>$C$13&lt;&gt;"Y"</formula>
    </cfRule>
  </conditionalFormatting>
  <conditionalFormatting sqref="E117">
    <cfRule type="expression" dxfId="3208" priority="681">
      <formula>COUNTIF(G117:W117,"&lt;&gt;" &amp; "")&gt;0</formula>
    </cfRule>
    <cfRule type="expression" dxfId="3207" priority="682">
      <formula>AND(COUNTIF(G117:W117,"&lt;&gt;" &amp; "")&gt;0,NOT(ISBLANK(E117)))</formula>
    </cfRule>
    <cfRule type="expression" dxfId="3206" priority="683">
      <formula>$D$13&lt;&gt;"Y"</formula>
    </cfRule>
  </conditionalFormatting>
  <conditionalFormatting sqref="E118">
    <cfRule type="expression" dxfId="3205" priority="685">
      <formula>COUNTIF(G118:W118,"&lt;&gt;" &amp; "")&gt;0</formula>
    </cfRule>
    <cfRule type="expression" dxfId="3204" priority="686">
      <formula>AND(COUNTIF(G118:W118,"&lt;&gt;" &amp; "")&gt;0,NOT(ISBLANK(E118)))</formula>
    </cfRule>
    <cfRule type="expression" dxfId="3203" priority="687">
      <formula>$E$13&lt;&gt;"Y"</formula>
    </cfRule>
  </conditionalFormatting>
  <conditionalFormatting sqref="E119">
    <cfRule type="expression" dxfId="3202" priority="689">
      <formula>COUNTIF(G119:W119,"&lt;&gt;" &amp; "")&gt;0</formula>
    </cfRule>
    <cfRule type="expression" dxfId="3201" priority="690">
      <formula>AND(COUNTIF(G119:W119,"&lt;&gt;" &amp; "")&gt;0,NOT(ISBLANK(E119)))</formula>
    </cfRule>
    <cfRule type="expression" dxfId="3200" priority="691">
      <formula>$F$13&lt;&gt;"Y"</formula>
    </cfRule>
  </conditionalFormatting>
  <conditionalFormatting sqref="E12">
    <cfRule type="cellIs" dxfId="3199" priority="175" operator="equal">
      <formula>"Y"</formula>
    </cfRule>
    <cfRule type="cellIs" dxfId="3198" priority="176" operator="equal">
      <formula>"N"</formula>
    </cfRule>
  </conditionalFormatting>
  <conditionalFormatting sqref="E120">
    <cfRule type="expression" dxfId="3197" priority="693">
      <formula>COUNTIF(G120:W120,"&lt;&gt;" &amp; "")&gt;0</formula>
    </cfRule>
    <cfRule type="expression" dxfId="3196" priority="694">
      <formula>AND(COUNTIF(G120:W120,"&lt;&gt;" &amp; "")&gt;0,NOT(ISBLANK(E120)))</formula>
    </cfRule>
    <cfRule type="expression" dxfId="3195" priority="695">
      <formula>$G$13&lt;&gt;"Y"</formula>
    </cfRule>
  </conditionalFormatting>
  <conditionalFormatting sqref="E121">
    <cfRule type="expression" dxfId="3194" priority="697">
      <formula>COUNTIF(G121:W121,"&lt;&gt;" &amp; "")&gt;0</formula>
    </cfRule>
    <cfRule type="expression" dxfId="3193" priority="698">
      <formula>AND(COUNTIF(G121:W121,"&lt;&gt;" &amp; "")&gt;0,NOT(ISBLANK(E121)))</formula>
    </cfRule>
    <cfRule type="expression" dxfId="3192" priority="699">
      <formula>$H$13&lt;&gt;"Y"</formula>
    </cfRule>
  </conditionalFormatting>
  <conditionalFormatting sqref="E122">
    <cfRule type="expression" dxfId="3191" priority="701">
      <formula>COUNTIF(G122:W122,"&lt;&gt;" &amp; "")&gt;0</formula>
    </cfRule>
    <cfRule type="expression" dxfId="3190" priority="702">
      <formula>AND(COUNTIF(G122:W122,"&lt;&gt;" &amp; "")&gt;0,NOT(ISBLANK(E122)))</formula>
    </cfRule>
    <cfRule type="expression" dxfId="3189" priority="703">
      <formula>$I$13&lt;&gt;"Y"</formula>
    </cfRule>
  </conditionalFormatting>
  <conditionalFormatting sqref="E123">
    <cfRule type="expression" dxfId="3188" priority="705">
      <formula>COUNTIF(G123:W123,"&lt;&gt;" &amp; "")&gt;0</formula>
    </cfRule>
    <cfRule type="expression" dxfId="3187" priority="706">
      <formula>AND(COUNTIF(G123:W123,"&lt;&gt;" &amp; "")&gt;0,NOT(ISBLANK(E123)))</formula>
    </cfRule>
    <cfRule type="expression" dxfId="3186" priority="707">
      <formula>$J$13&lt;&gt;"Y"</formula>
    </cfRule>
  </conditionalFormatting>
  <conditionalFormatting sqref="E124">
    <cfRule type="expression" dxfId="3185" priority="709">
      <formula>COUNTIF(G124:W124,"&lt;&gt;" &amp; "")&gt;0</formula>
    </cfRule>
    <cfRule type="expression" dxfId="3184" priority="710">
      <formula>AND(COUNTIF(G124:W124,"&lt;&gt;" &amp; "")&gt;0,NOT(ISBLANK(E124)))</formula>
    </cfRule>
    <cfRule type="expression" dxfId="3183" priority="711">
      <formula>$K$13&lt;&gt;"Y"</formula>
    </cfRule>
  </conditionalFormatting>
  <conditionalFormatting sqref="E125">
    <cfRule type="expression" dxfId="3182" priority="713">
      <formula>COUNTIF(G125:W125,"&lt;&gt;" &amp; "")&gt;0</formula>
    </cfRule>
    <cfRule type="expression" dxfId="3181" priority="714">
      <formula>AND(COUNTIF(G125:W125,"&lt;&gt;" &amp; "")&gt;0,NOT(ISBLANK(E125)))</formula>
    </cfRule>
    <cfRule type="expression" dxfId="3180" priority="715">
      <formula>$L$13&lt;&gt;"Y"</formula>
    </cfRule>
  </conditionalFormatting>
  <conditionalFormatting sqref="E126">
    <cfRule type="expression" dxfId="3179" priority="717">
      <formula>COUNTIF(G126:W126,"&lt;&gt;" &amp; "")&gt;0</formula>
    </cfRule>
    <cfRule type="expression" dxfId="3178" priority="718">
      <formula>AND(COUNTIF(G126:W126,"&lt;&gt;" &amp; "")&gt;0,NOT(ISBLANK(E126)))</formula>
    </cfRule>
    <cfRule type="expression" dxfId="3177" priority="719">
      <formula>$M$13&lt;&gt;"Y"</formula>
    </cfRule>
  </conditionalFormatting>
  <conditionalFormatting sqref="E127">
    <cfRule type="expression" dxfId="3176" priority="721">
      <formula>COUNTIF(G127:W127,"&lt;&gt;" &amp; "")&gt;0</formula>
    </cfRule>
    <cfRule type="expression" dxfId="3175" priority="722">
      <formula>AND(COUNTIF(G127:W127,"&lt;&gt;" &amp; "")&gt;0,NOT(ISBLANK(E127)))</formula>
    </cfRule>
    <cfRule type="expression" dxfId="3174" priority="723">
      <formula>$B$14&lt;&gt;"Y"</formula>
    </cfRule>
  </conditionalFormatting>
  <conditionalFormatting sqref="E128">
    <cfRule type="expression" dxfId="3173" priority="725">
      <formula>COUNTIF(G128:W128,"&lt;&gt;" &amp; "")&gt;0</formula>
    </cfRule>
    <cfRule type="expression" dxfId="3172" priority="726">
      <formula>AND(COUNTIF(G128:W128,"&lt;&gt;" &amp; "")&gt;0,NOT(ISBLANK(E128)))</formula>
    </cfRule>
    <cfRule type="expression" dxfId="3171" priority="727">
      <formula>$C$14&lt;&gt;"Y"</formula>
    </cfRule>
  </conditionalFormatting>
  <conditionalFormatting sqref="E129">
    <cfRule type="expression" dxfId="3170" priority="729">
      <formula>COUNTIF(G129:W129,"&lt;&gt;" &amp; "")&gt;0</formula>
    </cfRule>
    <cfRule type="expression" dxfId="3169" priority="730">
      <formula>AND(COUNTIF(G129:W129,"&lt;&gt;" &amp; "")&gt;0,NOT(ISBLANK(E129)))</formula>
    </cfRule>
    <cfRule type="expression" dxfId="3168" priority="731">
      <formula>$D$14&lt;&gt;"Y"</formula>
    </cfRule>
  </conditionalFormatting>
  <conditionalFormatting sqref="E13">
    <cfRule type="cellIs" dxfId="3167" priority="199" operator="equal">
      <formula>"Y"</formula>
    </cfRule>
    <cfRule type="cellIs" dxfId="3166" priority="200" operator="equal">
      <formula>"N"</formula>
    </cfRule>
  </conditionalFormatting>
  <conditionalFormatting sqref="E130">
    <cfRule type="expression" dxfId="3165" priority="733">
      <formula>COUNTIF(G130:W130,"&lt;&gt;" &amp; "")&gt;0</formula>
    </cfRule>
    <cfRule type="expression" dxfId="3164" priority="734">
      <formula>AND(COUNTIF(G130:W130,"&lt;&gt;" &amp; "")&gt;0,NOT(ISBLANK(E130)))</formula>
    </cfRule>
    <cfRule type="expression" dxfId="3163" priority="735">
      <formula>$E$14&lt;&gt;"Y"</formula>
    </cfRule>
  </conditionalFormatting>
  <conditionalFormatting sqref="E131">
    <cfRule type="expression" dxfId="3162" priority="737">
      <formula>COUNTIF(G131:W131,"&lt;&gt;" &amp; "")&gt;0</formula>
    </cfRule>
    <cfRule type="expression" dxfId="3161" priority="738">
      <formula>AND(COUNTIF(G131:W131,"&lt;&gt;" &amp; "")&gt;0,NOT(ISBLANK(E131)))</formula>
    </cfRule>
    <cfRule type="expression" dxfId="3160" priority="739">
      <formula>$F$14&lt;&gt;"Y"</formula>
    </cfRule>
  </conditionalFormatting>
  <conditionalFormatting sqref="E132">
    <cfRule type="expression" dxfId="3159" priority="741">
      <formula>COUNTIF(G132:W132,"&lt;&gt;" &amp; "")&gt;0</formula>
    </cfRule>
    <cfRule type="expression" dxfId="3158" priority="742">
      <formula>AND(COUNTIF(G132:W132,"&lt;&gt;" &amp; "")&gt;0,NOT(ISBLANK(E132)))</formula>
    </cfRule>
    <cfRule type="expression" dxfId="3157" priority="743">
      <formula>$G$14&lt;&gt;"Y"</formula>
    </cfRule>
  </conditionalFormatting>
  <conditionalFormatting sqref="E133">
    <cfRule type="expression" dxfId="3156" priority="745">
      <formula>COUNTIF(G133:W133,"&lt;&gt;" &amp; "")&gt;0</formula>
    </cfRule>
    <cfRule type="expression" dxfId="3155" priority="746">
      <formula>AND(COUNTIF(G133:W133,"&lt;&gt;" &amp; "")&gt;0,NOT(ISBLANK(E133)))</formula>
    </cfRule>
    <cfRule type="expression" dxfId="3154" priority="747">
      <formula>$H$14&lt;&gt;"Y"</formula>
    </cfRule>
  </conditionalFormatting>
  <conditionalFormatting sqref="E134">
    <cfRule type="expression" dxfId="3153" priority="749">
      <formula>COUNTIF(G134:W134,"&lt;&gt;" &amp; "")&gt;0</formula>
    </cfRule>
    <cfRule type="expression" dxfId="3152" priority="750">
      <formula>AND(COUNTIF(G134:W134,"&lt;&gt;" &amp; "")&gt;0,NOT(ISBLANK(E134)))</formula>
    </cfRule>
    <cfRule type="expression" dxfId="3151" priority="751">
      <formula>$I$14&lt;&gt;"Y"</formula>
    </cfRule>
  </conditionalFormatting>
  <conditionalFormatting sqref="E135">
    <cfRule type="expression" dxfId="3150" priority="753">
      <formula>COUNTIF(G135:W135,"&lt;&gt;" &amp; "")&gt;0</formula>
    </cfRule>
    <cfRule type="expression" dxfId="3149" priority="754">
      <formula>AND(COUNTIF(G135:W135,"&lt;&gt;" &amp; "")&gt;0,NOT(ISBLANK(E135)))</formula>
    </cfRule>
    <cfRule type="expression" dxfId="3148" priority="755">
      <formula>$J$14&lt;&gt;"Y"</formula>
    </cfRule>
  </conditionalFormatting>
  <conditionalFormatting sqref="E136">
    <cfRule type="expression" dxfId="3147" priority="757">
      <formula>COUNTIF(G136:W136,"&lt;&gt;" &amp; "")&gt;0</formula>
    </cfRule>
    <cfRule type="expression" dxfId="3146" priority="758">
      <formula>AND(COUNTIF(G136:W136,"&lt;&gt;" &amp; "")&gt;0,NOT(ISBLANK(E136)))</formula>
    </cfRule>
    <cfRule type="expression" dxfId="3145" priority="759">
      <formula>$K$14&lt;&gt;"Y"</formula>
    </cfRule>
  </conditionalFormatting>
  <conditionalFormatting sqref="E137">
    <cfRule type="expression" dxfId="3144" priority="761">
      <formula>COUNTIF(G137:W137,"&lt;&gt;" &amp; "")&gt;0</formula>
    </cfRule>
    <cfRule type="expression" dxfId="3143" priority="762">
      <formula>AND(COUNTIF(G137:W137,"&lt;&gt;" &amp; "")&gt;0,NOT(ISBLANK(E137)))</formula>
    </cfRule>
    <cfRule type="expression" dxfId="3142" priority="763">
      <formula>$L$14&lt;&gt;"Y"</formula>
    </cfRule>
  </conditionalFormatting>
  <conditionalFormatting sqref="E138">
    <cfRule type="expression" dxfId="3141" priority="765">
      <formula>COUNTIF(G138:W138,"&lt;&gt;" &amp; "")&gt;0</formula>
    </cfRule>
    <cfRule type="expression" dxfId="3140" priority="766">
      <formula>AND(COUNTIF(G138:W138,"&lt;&gt;" &amp; "")&gt;0,NOT(ISBLANK(E138)))</formula>
    </cfRule>
    <cfRule type="expression" dxfId="3139" priority="767">
      <formula>$M$14&lt;&gt;"Y"</formula>
    </cfRule>
  </conditionalFormatting>
  <conditionalFormatting sqref="E139">
    <cfRule type="expression" dxfId="3138" priority="769">
      <formula>COUNTIF(G139:W139,"&lt;&gt;" &amp; "")&gt;0</formula>
    </cfRule>
    <cfRule type="expression" dxfId="3137" priority="770">
      <formula>AND(COUNTIF(G139:W139,"&lt;&gt;" &amp; "")&gt;0,NOT(ISBLANK(E139)))</formula>
    </cfRule>
    <cfRule type="expression" dxfId="3136" priority="771">
      <formula>$B$15&lt;&gt;"Y"</formula>
    </cfRule>
  </conditionalFormatting>
  <conditionalFormatting sqref="E14">
    <cfRule type="cellIs" dxfId="3135" priority="223" operator="equal">
      <formula>"Y"</formula>
    </cfRule>
    <cfRule type="cellIs" dxfId="3134" priority="224" operator="equal">
      <formula>"N"</formula>
    </cfRule>
  </conditionalFormatting>
  <conditionalFormatting sqref="E140">
    <cfRule type="expression" dxfId="3133" priority="773">
      <formula>COUNTIF(G140:W140,"&lt;&gt;" &amp; "")&gt;0</formula>
    </cfRule>
    <cfRule type="expression" dxfId="3132" priority="774">
      <formula>AND(COUNTIF(G140:W140,"&lt;&gt;" &amp; "")&gt;0,NOT(ISBLANK(E140)))</formula>
    </cfRule>
    <cfRule type="expression" dxfId="3131" priority="775">
      <formula>$C$15&lt;&gt;"Y"</formula>
    </cfRule>
  </conditionalFormatting>
  <conditionalFormatting sqref="E141">
    <cfRule type="expression" dxfId="3130" priority="777">
      <formula>COUNTIF(G141:W141,"&lt;&gt;" &amp; "")&gt;0</formula>
    </cfRule>
    <cfRule type="expression" dxfId="3129" priority="778">
      <formula>AND(COUNTIF(G141:W141,"&lt;&gt;" &amp; "")&gt;0,NOT(ISBLANK(E141)))</formula>
    </cfRule>
    <cfRule type="expression" dxfId="3128" priority="779">
      <formula>$D$15&lt;&gt;"Y"</formula>
    </cfRule>
  </conditionalFormatting>
  <conditionalFormatting sqref="E142">
    <cfRule type="expression" dxfId="3127" priority="781">
      <formula>COUNTIF(G142:W142,"&lt;&gt;" &amp; "")&gt;0</formula>
    </cfRule>
    <cfRule type="expression" dxfId="3126" priority="782">
      <formula>AND(COUNTIF(G142:W142,"&lt;&gt;" &amp; "")&gt;0,NOT(ISBLANK(E142)))</formula>
    </cfRule>
    <cfRule type="expression" dxfId="3125" priority="783">
      <formula>$E$15&lt;&gt;"Y"</formula>
    </cfRule>
  </conditionalFormatting>
  <conditionalFormatting sqref="E143">
    <cfRule type="expression" dxfId="3124" priority="785">
      <formula>COUNTIF(G143:W143,"&lt;&gt;" &amp; "")&gt;0</formula>
    </cfRule>
    <cfRule type="expression" dxfId="3123" priority="786">
      <formula>AND(COUNTIF(G143:W143,"&lt;&gt;" &amp; "")&gt;0,NOT(ISBLANK(E143)))</formula>
    </cfRule>
    <cfRule type="expression" dxfId="3122" priority="787">
      <formula>$F$15&lt;&gt;"Y"</formula>
    </cfRule>
  </conditionalFormatting>
  <conditionalFormatting sqref="E144">
    <cfRule type="expression" dxfId="3121" priority="789">
      <formula>COUNTIF(G144:W144,"&lt;&gt;" &amp; "")&gt;0</formula>
    </cfRule>
    <cfRule type="expression" dxfId="3120" priority="790">
      <formula>AND(COUNTIF(G144:W144,"&lt;&gt;" &amp; "")&gt;0,NOT(ISBLANK(E144)))</formula>
    </cfRule>
    <cfRule type="expression" dxfId="3119" priority="791">
      <formula>$G$15&lt;&gt;"Y"</formula>
    </cfRule>
  </conditionalFormatting>
  <conditionalFormatting sqref="E145">
    <cfRule type="expression" dxfId="3118" priority="793">
      <formula>COUNTIF(G145:W145,"&lt;&gt;" &amp; "")&gt;0</formula>
    </cfRule>
    <cfRule type="expression" dxfId="3117" priority="794">
      <formula>AND(COUNTIF(G145:W145,"&lt;&gt;" &amp; "")&gt;0,NOT(ISBLANK(E145)))</formula>
    </cfRule>
    <cfRule type="expression" dxfId="3116" priority="795">
      <formula>$H$15&lt;&gt;"Y"</formula>
    </cfRule>
  </conditionalFormatting>
  <conditionalFormatting sqref="E146">
    <cfRule type="expression" dxfId="3115" priority="797">
      <formula>COUNTIF(G146:W146,"&lt;&gt;" &amp; "")&gt;0</formula>
    </cfRule>
    <cfRule type="expression" dxfId="3114" priority="798">
      <formula>AND(COUNTIF(G146:W146,"&lt;&gt;" &amp; "")&gt;0,NOT(ISBLANK(E146)))</formula>
    </cfRule>
    <cfRule type="expression" dxfId="3113" priority="799">
      <formula>$I$15&lt;&gt;"Y"</formula>
    </cfRule>
  </conditionalFormatting>
  <conditionalFormatting sqref="E147">
    <cfRule type="expression" dxfId="3112" priority="801">
      <formula>COUNTIF(G147:W147,"&lt;&gt;" &amp; "")&gt;0</formula>
    </cfRule>
    <cfRule type="expression" dxfId="3111" priority="802">
      <formula>AND(COUNTIF(G147:W147,"&lt;&gt;" &amp; "")&gt;0,NOT(ISBLANK(E147)))</formula>
    </cfRule>
    <cfRule type="expression" dxfId="3110" priority="803">
      <formula>$J$15&lt;&gt;"Y"</formula>
    </cfRule>
  </conditionalFormatting>
  <conditionalFormatting sqref="E148">
    <cfRule type="expression" dxfId="3109" priority="805">
      <formula>COUNTIF(G148:W148,"&lt;&gt;" &amp; "")&gt;0</formula>
    </cfRule>
    <cfRule type="expression" dxfId="3108" priority="806">
      <formula>AND(COUNTIF(G148:W148,"&lt;&gt;" &amp; "")&gt;0,NOT(ISBLANK(E148)))</formula>
    </cfRule>
    <cfRule type="expression" dxfId="3107" priority="807">
      <formula>$K$15&lt;&gt;"Y"</formula>
    </cfRule>
  </conditionalFormatting>
  <conditionalFormatting sqref="E149">
    <cfRule type="expression" dxfId="3106" priority="809">
      <formula>COUNTIF(G149:W149,"&lt;&gt;" &amp; "")&gt;0</formula>
    </cfRule>
    <cfRule type="expression" dxfId="3105" priority="810">
      <formula>AND(COUNTIF(G149:W149,"&lt;&gt;" &amp; "")&gt;0,NOT(ISBLANK(E149)))</formula>
    </cfRule>
    <cfRule type="expression" dxfId="3104" priority="811">
      <formula>$L$15&lt;&gt;"Y"</formula>
    </cfRule>
  </conditionalFormatting>
  <conditionalFormatting sqref="E15">
    <cfRule type="cellIs" dxfId="3103" priority="247" operator="equal">
      <formula>"Y"</formula>
    </cfRule>
    <cfRule type="cellIs" dxfId="3102" priority="248" operator="equal">
      <formula>"N"</formula>
    </cfRule>
  </conditionalFormatting>
  <conditionalFormatting sqref="E150">
    <cfRule type="expression" dxfId="3101" priority="813">
      <formula>COUNTIF(G150:W150,"&lt;&gt;" &amp; "")&gt;0</formula>
    </cfRule>
    <cfRule type="expression" dxfId="3100" priority="814">
      <formula>AND(COUNTIF(G150:W150,"&lt;&gt;" &amp; "")&gt;0,NOT(ISBLANK(E150)))</formula>
    </cfRule>
    <cfRule type="expression" dxfId="3099" priority="815">
      <formula>$M$15&lt;&gt;"Y"</formula>
    </cfRule>
  </conditionalFormatting>
  <conditionalFormatting sqref="E151">
    <cfRule type="expression" dxfId="3098" priority="817">
      <formula>COUNTIF(G151:W151,"&lt;&gt;" &amp; "")&gt;0</formula>
    </cfRule>
    <cfRule type="expression" dxfId="3097" priority="818">
      <formula>AND(COUNTIF(G151:W151,"&lt;&gt;" &amp; "")&gt;0,NOT(ISBLANK(E151)))</formula>
    </cfRule>
    <cfRule type="expression" dxfId="3096" priority="819">
      <formula>$B$16&lt;&gt;"Y"</formula>
    </cfRule>
  </conditionalFormatting>
  <conditionalFormatting sqref="E152">
    <cfRule type="expression" dxfId="3095" priority="821">
      <formula>COUNTIF(G152:W152,"&lt;&gt;" &amp; "")&gt;0</formula>
    </cfRule>
    <cfRule type="expression" dxfId="3094" priority="822">
      <formula>AND(COUNTIF(G152:W152,"&lt;&gt;" &amp; "")&gt;0,NOT(ISBLANK(E152)))</formula>
    </cfRule>
    <cfRule type="expression" dxfId="3093" priority="823">
      <formula>$C$16&lt;&gt;"Y"</formula>
    </cfRule>
  </conditionalFormatting>
  <conditionalFormatting sqref="E153">
    <cfRule type="expression" dxfId="3092" priority="825">
      <formula>COUNTIF(G153:W153,"&lt;&gt;" &amp; "")&gt;0</formula>
    </cfRule>
    <cfRule type="expression" dxfId="3091" priority="826">
      <formula>AND(COUNTIF(G153:W153,"&lt;&gt;" &amp; "")&gt;0,NOT(ISBLANK(E153)))</formula>
    </cfRule>
    <cfRule type="expression" dxfId="3090" priority="827">
      <formula>$D$16&lt;&gt;"Y"</formula>
    </cfRule>
  </conditionalFormatting>
  <conditionalFormatting sqref="E154">
    <cfRule type="expression" dxfId="3089" priority="829">
      <formula>COUNTIF(G154:W154,"&lt;&gt;" &amp; "")&gt;0</formula>
    </cfRule>
    <cfRule type="expression" dxfId="3088" priority="830">
      <formula>AND(COUNTIF(G154:W154,"&lt;&gt;" &amp; "")&gt;0,NOT(ISBLANK(E154)))</formula>
    </cfRule>
    <cfRule type="expression" dxfId="3087" priority="831">
      <formula>$E$16&lt;&gt;"Y"</formula>
    </cfRule>
  </conditionalFormatting>
  <conditionalFormatting sqref="E155">
    <cfRule type="expression" dxfId="3086" priority="833">
      <formula>COUNTIF(G155:W155,"&lt;&gt;" &amp; "")&gt;0</formula>
    </cfRule>
    <cfRule type="expression" dxfId="3085" priority="834">
      <formula>AND(COUNTIF(G155:W155,"&lt;&gt;" &amp; "")&gt;0,NOT(ISBLANK(E155)))</formula>
    </cfRule>
    <cfRule type="expression" dxfId="3084" priority="835">
      <formula>$F$16&lt;&gt;"Y"</formula>
    </cfRule>
  </conditionalFormatting>
  <conditionalFormatting sqref="E156">
    <cfRule type="expression" dxfId="3083" priority="837">
      <formula>COUNTIF(G156:W156,"&lt;&gt;" &amp; "")&gt;0</formula>
    </cfRule>
    <cfRule type="expression" dxfId="3082" priority="838">
      <formula>AND(COUNTIF(G156:W156,"&lt;&gt;" &amp; "")&gt;0,NOT(ISBLANK(E156)))</formula>
    </cfRule>
    <cfRule type="expression" dxfId="3081" priority="839">
      <formula>$G$16&lt;&gt;"Y"</formula>
    </cfRule>
  </conditionalFormatting>
  <conditionalFormatting sqref="E157">
    <cfRule type="expression" dxfId="3080" priority="841">
      <formula>COUNTIF(G157:W157,"&lt;&gt;" &amp; "")&gt;0</formula>
    </cfRule>
    <cfRule type="expression" dxfId="3079" priority="842">
      <formula>AND(COUNTIF(G157:W157,"&lt;&gt;" &amp; "")&gt;0,NOT(ISBLANK(E157)))</formula>
    </cfRule>
    <cfRule type="expression" dxfId="3078" priority="843">
      <formula>$H$16&lt;&gt;"Y"</formula>
    </cfRule>
  </conditionalFormatting>
  <conditionalFormatting sqref="E158">
    <cfRule type="expression" dxfId="3077" priority="845">
      <formula>COUNTIF(G158:W158,"&lt;&gt;" &amp; "")&gt;0</formula>
    </cfRule>
    <cfRule type="expression" dxfId="3076" priority="846">
      <formula>AND(COUNTIF(G158:W158,"&lt;&gt;" &amp; "")&gt;0,NOT(ISBLANK(E158)))</formula>
    </cfRule>
    <cfRule type="expression" dxfId="3075" priority="847">
      <formula>$I$16&lt;&gt;"Y"</formula>
    </cfRule>
  </conditionalFormatting>
  <conditionalFormatting sqref="E159">
    <cfRule type="expression" dxfId="3074" priority="849">
      <formula>COUNTIF(G159:W159,"&lt;&gt;" &amp; "")&gt;0</formula>
    </cfRule>
    <cfRule type="expression" dxfId="3073" priority="850">
      <formula>AND(COUNTIF(G159:W159,"&lt;&gt;" &amp; "")&gt;0,NOT(ISBLANK(E159)))</formula>
    </cfRule>
    <cfRule type="expression" dxfId="3072" priority="851">
      <formula>$J$16&lt;&gt;"Y"</formula>
    </cfRule>
  </conditionalFormatting>
  <conditionalFormatting sqref="E16">
    <cfRule type="cellIs" dxfId="3071" priority="271" operator="equal">
      <formula>"Y"</formula>
    </cfRule>
    <cfRule type="cellIs" dxfId="3070" priority="272" operator="equal">
      <formula>"N"</formula>
    </cfRule>
  </conditionalFormatting>
  <conditionalFormatting sqref="E160">
    <cfRule type="expression" dxfId="3069" priority="853">
      <formula>COUNTIF(G160:W160,"&lt;&gt;" &amp; "")&gt;0</formula>
    </cfRule>
    <cfRule type="expression" dxfId="3068" priority="854">
      <formula>AND(COUNTIF(G160:W160,"&lt;&gt;" &amp; "")&gt;0,NOT(ISBLANK(E160)))</formula>
    </cfRule>
    <cfRule type="expression" dxfId="3067" priority="855">
      <formula>$K$16&lt;&gt;"Y"</formula>
    </cfRule>
  </conditionalFormatting>
  <conditionalFormatting sqref="E161">
    <cfRule type="expression" dxfId="3066" priority="857">
      <formula>COUNTIF(G161:W161,"&lt;&gt;" &amp; "")&gt;0</formula>
    </cfRule>
    <cfRule type="expression" dxfId="3065" priority="858">
      <formula>AND(COUNTIF(G161:W161,"&lt;&gt;" &amp; "")&gt;0,NOT(ISBLANK(E161)))</formula>
    </cfRule>
    <cfRule type="expression" dxfId="3064" priority="859">
      <formula>$L$16&lt;&gt;"Y"</formula>
    </cfRule>
  </conditionalFormatting>
  <conditionalFormatting sqref="E162">
    <cfRule type="expression" dxfId="3063" priority="861">
      <formula>COUNTIF(G162:W162,"&lt;&gt;" &amp; "")&gt;0</formula>
    </cfRule>
    <cfRule type="expression" dxfId="3062" priority="862">
      <formula>AND(COUNTIF(G162:W162,"&lt;&gt;" &amp; "")&gt;0,NOT(ISBLANK(E162)))</formula>
    </cfRule>
    <cfRule type="expression" dxfId="3061" priority="863">
      <formula>$M$16&lt;&gt;"Y"</formula>
    </cfRule>
  </conditionalFormatting>
  <conditionalFormatting sqref="E19">
    <cfRule type="expression" dxfId="3060" priority="289">
      <formula>COUNTIF(G19:W19,"&lt;&gt;" &amp; "")&gt;0</formula>
    </cfRule>
    <cfRule type="expression" dxfId="3059" priority="290">
      <formula>AND(COUNTIF(G19:W19,"&lt;&gt;" &amp; "")&gt;0,NOT(ISBLANK(E19)))</formula>
    </cfRule>
    <cfRule type="expression" dxfId="3058" priority="291">
      <formula>$B$5&lt;&gt;"Y"</formula>
    </cfRule>
  </conditionalFormatting>
  <conditionalFormatting sqref="E20">
    <cfRule type="expression" dxfId="3057" priority="293">
      <formula>COUNTIF(G20:W20,"&lt;&gt;" &amp; "")&gt;0</formula>
    </cfRule>
    <cfRule type="expression" dxfId="3056" priority="294">
      <formula>AND(COUNTIF(G20:W20,"&lt;&gt;" &amp; "")&gt;0,NOT(ISBLANK(E20)))</formula>
    </cfRule>
    <cfRule type="expression" dxfId="3055" priority="295">
      <formula>$C$5&lt;&gt;"Y"</formula>
    </cfRule>
  </conditionalFormatting>
  <conditionalFormatting sqref="E21">
    <cfRule type="expression" dxfId="3054" priority="297">
      <formula>COUNTIF(G21:W21,"&lt;&gt;" &amp; "")&gt;0</formula>
    </cfRule>
    <cfRule type="expression" dxfId="3053" priority="298">
      <formula>AND(COUNTIF(G21:W21,"&lt;&gt;" &amp; "")&gt;0,NOT(ISBLANK(E21)))</formula>
    </cfRule>
    <cfRule type="expression" dxfId="3052" priority="299">
      <formula>$D$5&lt;&gt;"Y"</formula>
    </cfRule>
  </conditionalFormatting>
  <conditionalFormatting sqref="E22">
    <cfRule type="expression" dxfId="3051" priority="301">
      <formula>COUNTIF(G22:W22,"&lt;&gt;" &amp; "")&gt;0</formula>
    </cfRule>
    <cfRule type="expression" dxfId="3050" priority="302">
      <formula>AND(COUNTIF(G22:W22,"&lt;&gt;" &amp; "")&gt;0,NOT(ISBLANK(E22)))</formula>
    </cfRule>
    <cfRule type="expression" dxfId="3049" priority="303">
      <formula>$E$5&lt;&gt;"Y"</formula>
    </cfRule>
  </conditionalFormatting>
  <conditionalFormatting sqref="E23">
    <cfRule type="expression" dxfId="3048" priority="305">
      <formula>COUNTIF(G23:W23,"&lt;&gt;" &amp; "")&gt;0</formula>
    </cfRule>
    <cfRule type="expression" dxfId="3047" priority="306">
      <formula>AND(COUNTIF(G23:W23,"&lt;&gt;" &amp; "")&gt;0,NOT(ISBLANK(E23)))</formula>
    </cfRule>
    <cfRule type="expression" dxfId="3046" priority="307">
      <formula>$F$5&lt;&gt;"Y"</formula>
    </cfRule>
  </conditionalFormatting>
  <conditionalFormatting sqref="E24">
    <cfRule type="expression" dxfId="3045" priority="309">
      <formula>COUNTIF(G24:W24,"&lt;&gt;" &amp; "")&gt;0</formula>
    </cfRule>
    <cfRule type="expression" dxfId="3044" priority="310">
      <formula>AND(COUNTIF(G24:W24,"&lt;&gt;" &amp; "")&gt;0,NOT(ISBLANK(E24)))</formula>
    </cfRule>
    <cfRule type="expression" dxfId="3043" priority="311">
      <formula>$G$5&lt;&gt;"Y"</formula>
    </cfRule>
  </conditionalFormatting>
  <conditionalFormatting sqref="E25">
    <cfRule type="expression" dxfId="3042" priority="313">
      <formula>COUNTIF(G25:W25,"&lt;&gt;" &amp; "")&gt;0</formula>
    </cfRule>
    <cfRule type="expression" dxfId="3041" priority="314">
      <formula>AND(COUNTIF(G25:W25,"&lt;&gt;" &amp; "")&gt;0,NOT(ISBLANK(E25)))</formula>
    </cfRule>
    <cfRule type="expression" dxfId="3040" priority="315">
      <formula>$H$5&lt;&gt;"Y"</formula>
    </cfRule>
  </conditionalFormatting>
  <conditionalFormatting sqref="E26">
    <cfRule type="expression" dxfId="3039" priority="317">
      <formula>COUNTIF(G26:W26,"&lt;&gt;" &amp; "")&gt;0</formula>
    </cfRule>
    <cfRule type="expression" dxfId="3038" priority="318">
      <formula>AND(COUNTIF(G26:W26,"&lt;&gt;" &amp; "")&gt;0,NOT(ISBLANK(E26)))</formula>
    </cfRule>
    <cfRule type="expression" dxfId="3037" priority="319">
      <formula>$I$5&lt;&gt;"Y"</formula>
    </cfRule>
  </conditionalFormatting>
  <conditionalFormatting sqref="E27">
    <cfRule type="expression" dxfId="3036" priority="321">
      <formula>COUNTIF(G27:W27,"&lt;&gt;" &amp; "")&gt;0</formula>
    </cfRule>
    <cfRule type="expression" dxfId="3035" priority="322">
      <formula>AND(COUNTIF(G27:W27,"&lt;&gt;" &amp; "")&gt;0,NOT(ISBLANK(E27)))</formula>
    </cfRule>
    <cfRule type="expression" dxfId="3034" priority="323">
      <formula>$J$5&lt;&gt;"Y"</formula>
    </cfRule>
  </conditionalFormatting>
  <conditionalFormatting sqref="E28">
    <cfRule type="expression" dxfId="3033" priority="325">
      <formula>COUNTIF(G28:W28,"&lt;&gt;" &amp; "")&gt;0</formula>
    </cfRule>
    <cfRule type="expression" dxfId="3032" priority="326">
      <formula>AND(COUNTIF(G28:W28,"&lt;&gt;" &amp; "")&gt;0,NOT(ISBLANK(E28)))</formula>
    </cfRule>
    <cfRule type="expression" dxfId="3031" priority="327">
      <formula>$K$5&lt;&gt;"Y"</formula>
    </cfRule>
  </conditionalFormatting>
  <conditionalFormatting sqref="E29">
    <cfRule type="expression" dxfId="3030" priority="329">
      <formula>COUNTIF(G29:W29,"&lt;&gt;" &amp; "")&gt;0</formula>
    </cfRule>
    <cfRule type="expression" dxfId="3029" priority="330">
      <formula>AND(COUNTIF(G29:W29,"&lt;&gt;" &amp; "")&gt;0,NOT(ISBLANK(E29)))</formula>
    </cfRule>
    <cfRule type="expression" dxfId="3028" priority="331">
      <formula>$L$5&lt;&gt;"Y"</formula>
    </cfRule>
  </conditionalFormatting>
  <conditionalFormatting sqref="E30">
    <cfRule type="expression" dxfId="3027" priority="333">
      <formula>COUNTIF(G30:W30,"&lt;&gt;" &amp; "")&gt;0</formula>
    </cfRule>
    <cfRule type="expression" dxfId="3026" priority="334">
      <formula>AND(COUNTIF(G30:W30,"&lt;&gt;" &amp; "")&gt;0,NOT(ISBLANK(E30)))</formula>
    </cfRule>
    <cfRule type="expression" dxfId="3025" priority="335">
      <formula>$M$5&lt;&gt;"Y"</formula>
    </cfRule>
  </conditionalFormatting>
  <conditionalFormatting sqref="E31">
    <cfRule type="expression" dxfId="3024" priority="337">
      <formula>COUNTIF(G31:W31,"&lt;&gt;" &amp; "")&gt;0</formula>
    </cfRule>
    <cfRule type="expression" dxfId="3023" priority="338">
      <formula>AND(COUNTIF(G31:W31,"&lt;&gt;" &amp; "")&gt;0,NOT(ISBLANK(E31)))</formula>
    </cfRule>
    <cfRule type="expression" dxfId="3022" priority="339">
      <formula>$B$6&lt;&gt;"Y"</formula>
    </cfRule>
  </conditionalFormatting>
  <conditionalFormatting sqref="E32">
    <cfRule type="expression" dxfId="3021" priority="341">
      <formula>COUNTIF(G32:W32,"&lt;&gt;" &amp; "")&gt;0</formula>
    </cfRule>
    <cfRule type="expression" dxfId="3020" priority="342">
      <formula>AND(COUNTIF(G32:W32,"&lt;&gt;" &amp; "")&gt;0,NOT(ISBLANK(E32)))</formula>
    </cfRule>
    <cfRule type="expression" dxfId="3019" priority="343">
      <formula>$C$6&lt;&gt;"Y"</formula>
    </cfRule>
  </conditionalFormatting>
  <conditionalFormatting sqref="E33">
    <cfRule type="expression" dxfId="3018" priority="345">
      <formula>COUNTIF(G33:W33,"&lt;&gt;" &amp; "")&gt;0</formula>
    </cfRule>
    <cfRule type="expression" dxfId="3017" priority="346">
      <formula>AND(COUNTIF(G33:W33,"&lt;&gt;" &amp; "")&gt;0,NOT(ISBLANK(E33)))</formula>
    </cfRule>
    <cfRule type="expression" dxfId="3016" priority="347">
      <formula>$D$6&lt;&gt;"Y"</formula>
    </cfRule>
  </conditionalFormatting>
  <conditionalFormatting sqref="E34">
    <cfRule type="expression" dxfId="3015" priority="349">
      <formula>COUNTIF(G34:W34,"&lt;&gt;" &amp; "")&gt;0</formula>
    </cfRule>
    <cfRule type="expression" dxfId="3014" priority="350">
      <formula>AND(COUNTIF(G34:W34,"&lt;&gt;" &amp; "")&gt;0,NOT(ISBLANK(E34)))</formula>
    </cfRule>
    <cfRule type="expression" dxfId="3013" priority="351">
      <formula>$E$6&lt;&gt;"Y"</formula>
    </cfRule>
  </conditionalFormatting>
  <conditionalFormatting sqref="E35">
    <cfRule type="expression" dxfId="3012" priority="353">
      <formula>COUNTIF(G35:W35,"&lt;&gt;" &amp; "")&gt;0</formula>
    </cfRule>
    <cfRule type="expression" dxfId="3011" priority="354">
      <formula>AND(COUNTIF(G35:W35,"&lt;&gt;" &amp; "")&gt;0,NOT(ISBLANK(E35)))</formula>
    </cfRule>
    <cfRule type="expression" dxfId="3010" priority="355">
      <formula>$F$6&lt;&gt;"Y"</formula>
    </cfRule>
  </conditionalFormatting>
  <conditionalFormatting sqref="E36">
    <cfRule type="expression" dxfId="3009" priority="357">
      <formula>COUNTIF(G36:W36,"&lt;&gt;" &amp; "")&gt;0</formula>
    </cfRule>
    <cfRule type="expression" dxfId="3008" priority="358">
      <formula>AND(COUNTIF(G36:W36,"&lt;&gt;" &amp; "")&gt;0,NOT(ISBLANK(E36)))</formula>
    </cfRule>
    <cfRule type="expression" dxfId="3007" priority="359">
      <formula>$G$6&lt;&gt;"Y"</formula>
    </cfRule>
  </conditionalFormatting>
  <conditionalFormatting sqref="E37">
    <cfRule type="expression" dxfId="3006" priority="361">
      <formula>COUNTIF(G37:W37,"&lt;&gt;" &amp; "")&gt;0</formula>
    </cfRule>
    <cfRule type="expression" dxfId="3005" priority="362">
      <formula>AND(COUNTIF(G37:W37,"&lt;&gt;" &amp; "")&gt;0,NOT(ISBLANK(E37)))</formula>
    </cfRule>
    <cfRule type="expression" dxfId="3004" priority="363">
      <formula>$H$6&lt;&gt;"Y"</formula>
    </cfRule>
  </conditionalFormatting>
  <conditionalFormatting sqref="E38">
    <cfRule type="expression" dxfId="3003" priority="365">
      <formula>COUNTIF(G38:W38,"&lt;&gt;" &amp; "")&gt;0</formula>
    </cfRule>
    <cfRule type="expression" dxfId="3002" priority="366">
      <formula>AND(COUNTIF(G38:W38,"&lt;&gt;" &amp; "")&gt;0,NOT(ISBLANK(E38)))</formula>
    </cfRule>
    <cfRule type="expression" dxfId="3001" priority="367">
      <formula>$I$6&lt;&gt;"Y"</formula>
    </cfRule>
  </conditionalFormatting>
  <conditionalFormatting sqref="E39">
    <cfRule type="expression" dxfId="3000" priority="369">
      <formula>COUNTIF(G39:W39,"&lt;&gt;" &amp; "")&gt;0</formula>
    </cfRule>
    <cfRule type="expression" dxfId="2999" priority="370">
      <formula>AND(COUNTIF(G39:W39,"&lt;&gt;" &amp; "")&gt;0,NOT(ISBLANK(E39)))</formula>
    </cfRule>
    <cfRule type="expression" dxfId="2998" priority="371">
      <formula>$J$6&lt;&gt;"Y"</formula>
    </cfRule>
  </conditionalFormatting>
  <conditionalFormatting sqref="E40">
    <cfRule type="expression" dxfId="2997" priority="373">
      <formula>COUNTIF(G40:W40,"&lt;&gt;" &amp; "")&gt;0</formula>
    </cfRule>
    <cfRule type="expression" dxfId="2996" priority="374">
      <formula>AND(COUNTIF(G40:W40,"&lt;&gt;" &amp; "")&gt;0,NOT(ISBLANK(E40)))</formula>
    </cfRule>
    <cfRule type="expression" dxfId="2995" priority="375">
      <formula>$K$6&lt;&gt;"Y"</formula>
    </cfRule>
  </conditionalFormatting>
  <conditionalFormatting sqref="E41">
    <cfRule type="expression" dxfId="2994" priority="377">
      <formula>COUNTIF(G41:W41,"&lt;&gt;" &amp; "")&gt;0</formula>
    </cfRule>
    <cfRule type="expression" dxfId="2993" priority="378">
      <formula>AND(COUNTIF(G41:W41,"&lt;&gt;" &amp; "")&gt;0,NOT(ISBLANK(E41)))</formula>
    </cfRule>
    <cfRule type="expression" dxfId="2992" priority="379">
      <formula>$L$6&lt;&gt;"Y"</formula>
    </cfRule>
  </conditionalFormatting>
  <conditionalFormatting sqref="E42">
    <cfRule type="expression" dxfId="2991" priority="381">
      <formula>COUNTIF(G42:W42,"&lt;&gt;" &amp; "")&gt;0</formula>
    </cfRule>
    <cfRule type="expression" dxfId="2990" priority="382">
      <formula>AND(COUNTIF(G42:W42,"&lt;&gt;" &amp; "")&gt;0,NOT(ISBLANK(E42)))</formula>
    </cfRule>
    <cfRule type="expression" dxfId="2989" priority="383">
      <formula>$M$6&lt;&gt;"Y"</formula>
    </cfRule>
  </conditionalFormatting>
  <conditionalFormatting sqref="E43">
    <cfRule type="expression" dxfId="2988" priority="385">
      <formula>COUNTIF(G43:W43,"&lt;&gt;" &amp; "")&gt;0</formula>
    </cfRule>
    <cfRule type="expression" dxfId="2987" priority="386">
      <formula>AND(COUNTIF(G43:W43,"&lt;&gt;" &amp; "")&gt;0,NOT(ISBLANK(E43)))</formula>
    </cfRule>
    <cfRule type="expression" dxfId="2986" priority="387">
      <formula>$B$7&lt;&gt;"Y"</formula>
    </cfRule>
  </conditionalFormatting>
  <conditionalFormatting sqref="E44">
    <cfRule type="expression" dxfId="2985" priority="389">
      <formula>COUNTIF(G44:W44,"&lt;&gt;" &amp; "")&gt;0</formula>
    </cfRule>
    <cfRule type="expression" dxfId="2984" priority="390">
      <formula>AND(COUNTIF(G44:W44,"&lt;&gt;" &amp; "")&gt;0,NOT(ISBLANK(E44)))</formula>
    </cfRule>
    <cfRule type="expression" dxfId="2983" priority="391">
      <formula>$C$7&lt;&gt;"Y"</formula>
    </cfRule>
  </conditionalFormatting>
  <conditionalFormatting sqref="E45">
    <cfRule type="expression" dxfId="2982" priority="393">
      <formula>COUNTIF(G45:W45,"&lt;&gt;" &amp; "")&gt;0</formula>
    </cfRule>
    <cfRule type="expression" dxfId="2981" priority="394">
      <formula>AND(COUNTIF(G45:W45,"&lt;&gt;" &amp; "")&gt;0,NOT(ISBLANK(E45)))</formula>
    </cfRule>
    <cfRule type="expression" dxfId="2980" priority="395">
      <formula>$D$7&lt;&gt;"Y"</formula>
    </cfRule>
  </conditionalFormatting>
  <conditionalFormatting sqref="E46">
    <cfRule type="expression" dxfId="2979" priority="397">
      <formula>COUNTIF(G46:W46,"&lt;&gt;" &amp; "")&gt;0</formula>
    </cfRule>
    <cfRule type="expression" dxfId="2978" priority="398">
      <formula>AND(COUNTIF(G46:W46,"&lt;&gt;" &amp; "")&gt;0,NOT(ISBLANK(E46)))</formula>
    </cfRule>
    <cfRule type="expression" dxfId="2977" priority="399">
      <formula>$E$7&lt;&gt;"Y"</formula>
    </cfRule>
  </conditionalFormatting>
  <conditionalFormatting sqref="E47">
    <cfRule type="expression" dxfId="2976" priority="401">
      <formula>COUNTIF(G47:W47,"&lt;&gt;" &amp; "")&gt;0</formula>
    </cfRule>
    <cfRule type="expression" dxfId="2975" priority="402">
      <formula>AND(COUNTIF(G47:W47,"&lt;&gt;" &amp; "")&gt;0,NOT(ISBLANK(E47)))</formula>
    </cfRule>
    <cfRule type="expression" dxfId="2974" priority="403">
      <formula>$F$7&lt;&gt;"Y"</formula>
    </cfRule>
  </conditionalFormatting>
  <conditionalFormatting sqref="E48">
    <cfRule type="expression" dxfId="2973" priority="405">
      <formula>COUNTIF(G48:W48,"&lt;&gt;" &amp; "")&gt;0</formula>
    </cfRule>
    <cfRule type="expression" dxfId="2972" priority="406">
      <formula>AND(COUNTIF(G48:W48,"&lt;&gt;" &amp; "")&gt;0,NOT(ISBLANK(E48)))</formula>
    </cfRule>
    <cfRule type="expression" dxfId="2971" priority="407">
      <formula>$G$7&lt;&gt;"Y"</formula>
    </cfRule>
  </conditionalFormatting>
  <conditionalFormatting sqref="E49">
    <cfRule type="expression" dxfId="2970" priority="409">
      <formula>COUNTIF(G49:W49,"&lt;&gt;" &amp; "")&gt;0</formula>
    </cfRule>
    <cfRule type="expression" dxfId="2969" priority="410">
      <formula>AND(COUNTIF(G49:W49,"&lt;&gt;" &amp; "")&gt;0,NOT(ISBLANK(E49)))</formula>
    </cfRule>
    <cfRule type="expression" dxfId="2968" priority="411">
      <formula>$H$7&lt;&gt;"Y"</formula>
    </cfRule>
  </conditionalFormatting>
  <conditionalFormatting sqref="E5">
    <cfRule type="cellIs" dxfId="2967" priority="7" operator="equal">
      <formula>"Y"</formula>
    </cfRule>
    <cfRule type="cellIs" dxfId="2966" priority="8" operator="equal">
      <formula>"N"</formula>
    </cfRule>
  </conditionalFormatting>
  <conditionalFormatting sqref="E50">
    <cfRule type="expression" dxfId="2965" priority="413">
      <formula>COUNTIF(G50:W50,"&lt;&gt;" &amp; "")&gt;0</formula>
    </cfRule>
    <cfRule type="expression" dxfId="2964" priority="414">
      <formula>AND(COUNTIF(G50:W50,"&lt;&gt;" &amp; "")&gt;0,NOT(ISBLANK(E50)))</formula>
    </cfRule>
    <cfRule type="expression" dxfId="2963" priority="415">
      <formula>$I$7&lt;&gt;"Y"</formula>
    </cfRule>
  </conditionalFormatting>
  <conditionalFormatting sqref="E51">
    <cfRule type="expression" dxfId="2962" priority="417">
      <formula>COUNTIF(G51:W51,"&lt;&gt;" &amp; "")&gt;0</formula>
    </cfRule>
    <cfRule type="expression" dxfId="2961" priority="418">
      <formula>AND(COUNTIF(G51:W51,"&lt;&gt;" &amp; "")&gt;0,NOT(ISBLANK(E51)))</formula>
    </cfRule>
    <cfRule type="expression" dxfId="2960" priority="419">
      <formula>$J$7&lt;&gt;"Y"</formula>
    </cfRule>
  </conditionalFormatting>
  <conditionalFormatting sqref="E52">
    <cfRule type="expression" dxfId="2959" priority="421">
      <formula>COUNTIF(G52:W52,"&lt;&gt;" &amp; "")&gt;0</formula>
    </cfRule>
    <cfRule type="expression" dxfId="2958" priority="422">
      <formula>AND(COUNTIF(G52:W52,"&lt;&gt;" &amp; "")&gt;0,NOT(ISBLANK(E52)))</formula>
    </cfRule>
    <cfRule type="expression" dxfId="2957" priority="423">
      <formula>$K$7&lt;&gt;"Y"</formula>
    </cfRule>
  </conditionalFormatting>
  <conditionalFormatting sqref="E53">
    <cfRule type="expression" dxfId="2956" priority="425">
      <formula>COUNTIF(G53:W53,"&lt;&gt;" &amp; "")&gt;0</formula>
    </cfRule>
    <cfRule type="expression" dxfId="2955" priority="426">
      <formula>AND(COUNTIF(G53:W53,"&lt;&gt;" &amp; "")&gt;0,NOT(ISBLANK(E53)))</formula>
    </cfRule>
    <cfRule type="expression" dxfId="2954" priority="427">
      <formula>$L$7&lt;&gt;"Y"</formula>
    </cfRule>
  </conditionalFormatting>
  <conditionalFormatting sqref="E54">
    <cfRule type="expression" dxfId="2953" priority="429">
      <formula>COUNTIF(G54:W54,"&lt;&gt;" &amp; "")&gt;0</formula>
    </cfRule>
    <cfRule type="expression" dxfId="2952" priority="430">
      <formula>AND(COUNTIF(G54:W54,"&lt;&gt;" &amp; "")&gt;0,NOT(ISBLANK(E54)))</formula>
    </cfRule>
    <cfRule type="expression" dxfId="2951" priority="431">
      <formula>$M$7&lt;&gt;"Y"</formula>
    </cfRule>
  </conditionalFormatting>
  <conditionalFormatting sqref="E55">
    <cfRule type="expression" dxfId="2950" priority="433">
      <formula>COUNTIF(G55:W55,"&lt;&gt;" &amp; "")&gt;0</formula>
    </cfRule>
    <cfRule type="expression" dxfId="2949" priority="434">
      <formula>AND(COUNTIF(G55:W55,"&lt;&gt;" &amp; "")&gt;0,NOT(ISBLANK(E55)))</formula>
    </cfRule>
    <cfRule type="expression" dxfId="2948" priority="435">
      <formula>$B$8&lt;&gt;"Y"</formula>
    </cfRule>
  </conditionalFormatting>
  <conditionalFormatting sqref="E56">
    <cfRule type="expression" dxfId="2947" priority="437">
      <formula>COUNTIF(G56:W56,"&lt;&gt;" &amp; "")&gt;0</formula>
    </cfRule>
    <cfRule type="expression" dxfId="2946" priority="438">
      <formula>AND(COUNTIF(G56:W56,"&lt;&gt;" &amp; "")&gt;0,NOT(ISBLANK(E56)))</formula>
    </cfRule>
    <cfRule type="expression" dxfId="2945" priority="439">
      <formula>$C$8&lt;&gt;"Y"</formula>
    </cfRule>
  </conditionalFormatting>
  <conditionalFormatting sqref="E57">
    <cfRule type="expression" dxfId="2944" priority="441">
      <formula>COUNTIF(G57:W57,"&lt;&gt;" &amp; "")&gt;0</formula>
    </cfRule>
    <cfRule type="expression" dxfId="2943" priority="442">
      <formula>AND(COUNTIF(G57:W57,"&lt;&gt;" &amp; "")&gt;0,NOT(ISBLANK(E57)))</formula>
    </cfRule>
    <cfRule type="expression" dxfId="2942" priority="443">
      <formula>$D$8&lt;&gt;"Y"</formula>
    </cfRule>
  </conditionalFormatting>
  <conditionalFormatting sqref="E58">
    <cfRule type="expression" dxfId="2941" priority="445">
      <formula>COUNTIF(G58:W58,"&lt;&gt;" &amp; "")&gt;0</formula>
    </cfRule>
    <cfRule type="expression" dxfId="2940" priority="446">
      <formula>AND(COUNTIF(G58:W58,"&lt;&gt;" &amp; "")&gt;0,NOT(ISBLANK(E58)))</formula>
    </cfRule>
    <cfRule type="expression" dxfId="2939" priority="447">
      <formula>$E$8&lt;&gt;"Y"</formula>
    </cfRule>
  </conditionalFormatting>
  <conditionalFormatting sqref="E59">
    <cfRule type="expression" dxfId="2938" priority="449">
      <formula>COUNTIF(G59:W59,"&lt;&gt;" &amp; "")&gt;0</formula>
    </cfRule>
    <cfRule type="expression" dxfId="2937" priority="450">
      <formula>AND(COUNTIF(G59:W59,"&lt;&gt;" &amp; "")&gt;0,NOT(ISBLANK(E59)))</formula>
    </cfRule>
    <cfRule type="expression" dxfId="2936" priority="451">
      <formula>$F$8&lt;&gt;"Y"</formula>
    </cfRule>
  </conditionalFormatting>
  <conditionalFormatting sqref="E6">
    <cfRule type="cellIs" dxfId="2935" priority="31" operator="equal">
      <formula>"Y"</formula>
    </cfRule>
    <cfRule type="cellIs" dxfId="2934" priority="32" operator="equal">
      <formula>"N"</formula>
    </cfRule>
  </conditionalFormatting>
  <conditionalFormatting sqref="E60">
    <cfRule type="expression" dxfId="2933" priority="453">
      <formula>COUNTIF(G60:W60,"&lt;&gt;" &amp; "")&gt;0</formula>
    </cfRule>
    <cfRule type="expression" dxfId="2932" priority="454">
      <formula>AND(COUNTIF(G60:W60,"&lt;&gt;" &amp; "")&gt;0,NOT(ISBLANK(E60)))</formula>
    </cfRule>
    <cfRule type="expression" dxfId="2931" priority="455">
      <formula>$G$8&lt;&gt;"Y"</formula>
    </cfRule>
  </conditionalFormatting>
  <conditionalFormatting sqref="E61">
    <cfRule type="expression" dxfId="2930" priority="457">
      <formula>COUNTIF(G61:W61,"&lt;&gt;" &amp; "")&gt;0</formula>
    </cfRule>
    <cfRule type="expression" dxfId="2929" priority="458">
      <formula>AND(COUNTIF(G61:W61,"&lt;&gt;" &amp; "")&gt;0,NOT(ISBLANK(E61)))</formula>
    </cfRule>
    <cfRule type="expression" dxfId="2928" priority="459">
      <formula>$H$8&lt;&gt;"Y"</formula>
    </cfRule>
  </conditionalFormatting>
  <conditionalFormatting sqref="E62">
    <cfRule type="expression" dxfId="2927" priority="461">
      <formula>COUNTIF(G62:W62,"&lt;&gt;" &amp; "")&gt;0</formula>
    </cfRule>
    <cfRule type="expression" dxfId="2926" priority="462">
      <formula>AND(COUNTIF(G62:W62,"&lt;&gt;" &amp; "")&gt;0,NOT(ISBLANK(E62)))</formula>
    </cfRule>
    <cfRule type="expression" dxfId="2925" priority="463">
      <formula>$I$8&lt;&gt;"Y"</formula>
    </cfRule>
  </conditionalFormatting>
  <conditionalFormatting sqref="E63">
    <cfRule type="expression" dxfId="2924" priority="465">
      <formula>COUNTIF(G63:W63,"&lt;&gt;" &amp; "")&gt;0</formula>
    </cfRule>
    <cfRule type="expression" dxfId="2923" priority="466">
      <formula>AND(COUNTIF(G63:W63,"&lt;&gt;" &amp; "")&gt;0,NOT(ISBLANK(E63)))</formula>
    </cfRule>
    <cfRule type="expression" dxfId="2922" priority="467">
      <formula>$J$8&lt;&gt;"Y"</formula>
    </cfRule>
  </conditionalFormatting>
  <conditionalFormatting sqref="E64">
    <cfRule type="expression" dxfId="2921" priority="469">
      <formula>COUNTIF(G64:W64,"&lt;&gt;" &amp; "")&gt;0</formula>
    </cfRule>
    <cfRule type="expression" dxfId="2920" priority="470">
      <formula>AND(COUNTIF(G64:W64,"&lt;&gt;" &amp; "")&gt;0,NOT(ISBLANK(E64)))</formula>
    </cfRule>
    <cfRule type="expression" dxfId="2919" priority="471">
      <formula>$K$8&lt;&gt;"Y"</formula>
    </cfRule>
  </conditionalFormatting>
  <conditionalFormatting sqref="E65">
    <cfRule type="expression" dxfId="2918" priority="473">
      <formula>COUNTIF(G65:W65,"&lt;&gt;" &amp; "")&gt;0</formula>
    </cfRule>
    <cfRule type="expression" dxfId="2917" priority="474">
      <formula>AND(COUNTIF(G65:W65,"&lt;&gt;" &amp; "")&gt;0,NOT(ISBLANK(E65)))</formula>
    </cfRule>
    <cfRule type="expression" dxfId="2916" priority="475">
      <formula>$L$8&lt;&gt;"Y"</formula>
    </cfRule>
  </conditionalFormatting>
  <conditionalFormatting sqref="E66">
    <cfRule type="expression" dxfId="2915" priority="477">
      <formula>COUNTIF(G66:W66,"&lt;&gt;" &amp; "")&gt;0</formula>
    </cfRule>
    <cfRule type="expression" dxfId="2914" priority="478">
      <formula>AND(COUNTIF(G66:W66,"&lt;&gt;" &amp; "")&gt;0,NOT(ISBLANK(E66)))</formula>
    </cfRule>
    <cfRule type="expression" dxfId="2913" priority="479">
      <formula>$M$8&lt;&gt;"Y"</formula>
    </cfRule>
  </conditionalFormatting>
  <conditionalFormatting sqref="E67">
    <cfRule type="expression" dxfId="2912" priority="481">
      <formula>COUNTIF(G67:W67,"&lt;&gt;" &amp; "")&gt;0</formula>
    </cfRule>
    <cfRule type="expression" dxfId="2911" priority="482">
      <formula>AND(COUNTIF(G67:W67,"&lt;&gt;" &amp; "")&gt;0,NOT(ISBLANK(E67)))</formula>
    </cfRule>
    <cfRule type="expression" dxfId="2910" priority="483">
      <formula>$B$9&lt;&gt;"Y"</formula>
    </cfRule>
  </conditionalFormatting>
  <conditionalFormatting sqref="E68">
    <cfRule type="expression" dxfId="2909" priority="485">
      <formula>COUNTIF(G68:W68,"&lt;&gt;" &amp; "")&gt;0</formula>
    </cfRule>
    <cfRule type="expression" dxfId="2908" priority="486">
      <formula>AND(COUNTIF(G68:W68,"&lt;&gt;" &amp; "")&gt;0,NOT(ISBLANK(E68)))</formula>
    </cfRule>
    <cfRule type="expression" dxfId="2907" priority="487">
      <formula>$C$9&lt;&gt;"Y"</formula>
    </cfRule>
  </conditionalFormatting>
  <conditionalFormatting sqref="E69">
    <cfRule type="expression" dxfId="2906" priority="489">
      <formula>COUNTIF(G69:W69,"&lt;&gt;" &amp; "")&gt;0</formula>
    </cfRule>
    <cfRule type="expression" dxfId="2905" priority="490">
      <formula>AND(COUNTIF(G69:W69,"&lt;&gt;" &amp; "")&gt;0,NOT(ISBLANK(E69)))</formula>
    </cfRule>
    <cfRule type="expression" dxfId="2904" priority="491">
      <formula>$D$9&lt;&gt;"Y"</formula>
    </cfRule>
  </conditionalFormatting>
  <conditionalFormatting sqref="E7">
    <cfRule type="cellIs" dxfId="2903" priority="55" operator="equal">
      <formula>"Y"</formula>
    </cfRule>
    <cfRule type="cellIs" dxfId="2902" priority="56" operator="equal">
      <formula>"N"</formula>
    </cfRule>
  </conditionalFormatting>
  <conditionalFormatting sqref="E70">
    <cfRule type="expression" dxfId="2901" priority="493">
      <formula>COUNTIF(G70:W70,"&lt;&gt;" &amp; "")&gt;0</formula>
    </cfRule>
    <cfRule type="expression" dxfId="2900" priority="494">
      <formula>AND(COUNTIF(G70:W70,"&lt;&gt;" &amp; "")&gt;0,NOT(ISBLANK(E70)))</formula>
    </cfRule>
    <cfRule type="expression" dxfId="2899" priority="495">
      <formula>$E$9&lt;&gt;"Y"</formula>
    </cfRule>
  </conditionalFormatting>
  <conditionalFormatting sqref="E71">
    <cfRule type="expression" dxfId="2898" priority="497">
      <formula>COUNTIF(G71:W71,"&lt;&gt;" &amp; "")&gt;0</formula>
    </cfRule>
    <cfRule type="expression" dxfId="2897" priority="498">
      <formula>AND(COUNTIF(G71:W71,"&lt;&gt;" &amp; "")&gt;0,NOT(ISBLANK(E71)))</formula>
    </cfRule>
    <cfRule type="expression" dxfId="2896" priority="499">
      <formula>$F$9&lt;&gt;"Y"</formula>
    </cfRule>
  </conditionalFormatting>
  <conditionalFormatting sqref="E72">
    <cfRule type="expression" dxfId="2895" priority="501">
      <formula>COUNTIF(G72:W72,"&lt;&gt;" &amp; "")&gt;0</formula>
    </cfRule>
    <cfRule type="expression" dxfId="2894" priority="502">
      <formula>AND(COUNTIF(G72:W72,"&lt;&gt;" &amp; "")&gt;0,NOT(ISBLANK(E72)))</formula>
    </cfRule>
    <cfRule type="expression" dxfId="2893" priority="503">
      <formula>$G$9&lt;&gt;"Y"</formula>
    </cfRule>
  </conditionalFormatting>
  <conditionalFormatting sqref="E73">
    <cfRule type="expression" dxfId="2892" priority="505">
      <formula>COUNTIF(G73:W73,"&lt;&gt;" &amp; "")&gt;0</formula>
    </cfRule>
    <cfRule type="expression" dxfId="2891" priority="506">
      <formula>AND(COUNTIF(G73:W73,"&lt;&gt;" &amp; "")&gt;0,NOT(ISBLANK(E73)))</formula>
    </cfRule>
    <cfRule type="expression" dxfId="2890" priority="507">
      <formula>$H$9&lt;&gt;"Y"</formula>
    </cfRule>
  </conditionalFormatting>
  <conditionalFormatting sqref="E74">
    <cfRule type="expression" dxfId="2889" priority="509">
      <formula>COUNTIF(G74:W74,"&lt;&gt;" &amp; "")&gt;0</formula>
    </cfRule>
    <cfRule type="expression" dxfId="2888" priority="510">
      <formula>AND(COUNTIF(G74:W74,"&lt;&gt;" &amp; "")&gt;0,NOT(ISBLANK(E74)))</formula>
    </cfRule>
    <cfRule type="expression" dxfId="2887" priority="511">
      <formula>$I$9&lt;&gt;"Y"</formula>
    </cfRule>
  </conditionalFormatting>
  <conditionalFormatting sqref="E75">
    <cfRule type="expression" dxfId="2886" priority="513">
      <formula>COUNTIF(G75:W75,"&lt;&gt;" &amp; "")&gt;0</formula>
    </cfRule>
    <cfRule type="expression" dxfId="2885" priority="514">
      <formula>AND(COUNTIF(G75:W75,"&lt;&gt;" &amp; "")&gt;0,NOT(ISBLANK(E75)))</formula>
    </cfRule>
    <cfRule type="expression" dxfId="2884" priority="515">
      <formula>$J$9&lt;&gt;"Y"</formula>
    </cfRule>
  </conditionalFormatting>
  <conditionalFormatting sqref="E76">
    <cfRule type="expression" dxfId="2883" priority="517">
      <formula>COUNTIF(G76:W76,"&lt;&gt;" &amp; "")&gt;0</formula>
    </cfRule>
    <cfRule type="expression" dxfId="2882" priority="518">
      <formula>AND(COUNTIF(G76:W76,"&lt;&gt;" &amp; "")&gt;0,NOT(ISBLANK(E76)))</formula>
    </cfRule>
    <cfRule type="expression" dxfId="2881" priority="519">
      <formula>$K$9&lt;&gt;"Y"</formula>
    </cfRule>
  </conditionalFormatting>
  <conditionalFormatting sqref="E77">
    <cfRule type="expression" dxfId="2880" priority="521">
      <formula>COUNTIF(G77:W77,"&lt;&gt;" &amp; "")&gt;0</formula>
    </cfRule>
    <cfRule type="expression" dxfId="2879" priority="522">
      <formula>AND(COUNTIF(G77:W77,"&lt;&gt;" &amp; "")&gt;0,NOT(ISBLANK(E77)))</formula>
    </cfRule>
    <cfRule type="expression" dxfId="2878" priority="523">
      <formula>$L$9&lt;&gt;"Y"</formula>
    </cfRule>
  </conditionalFormatting>
  <conditionalFormatting sqref="E78">
    <cfRule type="expression" dxfId="2877" priority="525">
      <formula>COUNTIF(G78:W78,"&lt;&gt;" &amp; "")&gt;0</formula>
    </cfRule>
    <cfRule type="expression" dxfId="2876" priority="526">
      <formula>AND(COUNTIF(G78:W78,"&lt;&gt;" &amp; "")&gt;0,NOT(ISBLANK(E78)))</formula>
    </cfRule>
    <cfRule type="expression" dxfId="2875" priority="527">
      <formula>$M$9&lt;&gt;"Y"</formula>
    </cfRule>
  </conditionalFormatting>
  <conditionalFormatting sqref="E79">
    <cfRule type="expression" dxfId="2874" priority="529">
      <formula>COUNTIF(G79:W79,"&lt;&gt;" &amp; "")&gt;0</formula>
    </cfRule>
    <cfRule type="expression" dxfId="2873" priority="530">
      <formula>AND(COUNTIF(G79:W79,"&lt;&gt;" &amp; "")&gt;0,NOT(ISBLANK(E79)))</formula>
    </cfRule>
    <cfRule type="expression" dxfId="2872" priority="531">
      <formula>$B$10&lt;&gt;"Y"</formula>
    </cfRule>
  </conditionalFormatting>
  <conditionalFormatting sqref="E8">
    <cfRule type="cellIs" dxfId="2871" priority="79" operator="equal">
      <formula>"Y"</formula>
    </cfRule>
    <cfRule type="cellIs" dxfId="2870" priority="80" operator="equal">
      <formula>"N"</formula>
    </cfRule>
  </conditionalFormatting>
  <conditionalFormatting sqref="E80">
    <cfRule type="expression" dxfId="2869" priority="533">
      <formula>COUNTIF(G80:W80,"&lt;&gt;" &amp; "")&gt;0</formula>
    </cfRule>
    <cfRule type="expression" dxfId="2868" priority="534">
      <formula>AND(COUNTIF(G80:W80,"&lt;&gt;" &amp; "")&gt;0,NOT(ISBLANK(E80)))</formula>
    </cfRule>
    <cfRule type="expression" dxfId="2867" priority="535">
      <formula>$C$10&lt;&gt;"Y"</formula>
    </cfRule>
  </conditionalFormatting>
  <conditionalFormatting sqref="E81">
    <cfRule type="expression" dxfId="2866" priority="537">
      <formula>COUNTIF(G81:W81,"&lt;&gt;" &amp; "")&gt;0</formula>
    </cfRule>
    <cfRule type="expression" dxfId="2865" priority="538">
      <formula>AND(COUNTIF(G81:W81,"&lt;&gt;" &amp; "")&gt;0,NOT(ISBLANK(E81)))</formula>
    </cfRule>
    <cfRule type="expression" dxfId="2864" priority="539">
      <formula>$D$10&lt;&gt;"Y"</formula>
    </cfRule>
  </conditionalFormatting>
  <conditionalFormatting sqref="E82">
    <cfRule type="expression" dxfId="2863" priority="541">
      <formula>COUNTIF(G82:W82,"&lt;&gt;" &amp; "")&gt;0</formula>
    </cfRule>
    <cfRule type="expression" dxfId="2862" priority="542">
      <formula>AND(COUNTIF(G82:W82,"&lt;&gt;" &amp; "")&gt;0,NOT(ISBLANK(E82)))</formula>
    </cfRule>
    <cfRule type="expression" dxfId="2861" priority="543">
      <formula>$E$10&lt;&gt;"Y"</formula>
    </cfRule>
  </conditionalFormatting>
  <conditionalFormatting sqref="E83">
    <cfRule type="expression" dxfId="2860" priority="545">
      <formula>COUNTIF(G83:W83,"&lt;&gt;" &amp; "")&gt;0</formula>
    </cfRule>
    <cfRule type="expression" dxfId="2859" priority="546">
      <formula>AND(COUNTIF(G83:W83,"&lt;&gt;" &amp; "")&gt;0,NOT(ISBLANK(E83)))</formula>
    </cfRule>
    <cfRule type="expression" dxfId="2858" priority="547">
      <formula>$F$10&lt;&gt;"Y"</formula>
    </cfRule>
  </conditionalFormatting>
  <conditionalFormatting sqref="E84">
    <cfRule type="expression" dxfId="2857" priority="549">
      <formula>COUNTIF(G84:W84,"&lt;&gt;" &amp; "")&gt;0</formula>
    </cfRule>
    <cfRule type="expression" dxfId="2856" priority="550">
      <formula>AND(COUNTIF(G84:W84,"&lt;&gt;" &amp; "")&gt;0,NOT(ISBLANK(E84)))</formula>
    </cfRule>
    <cfRule type="expression" dxfId="2855" priority="551">
      <formula>$G$10&lt;&gt;"Y"</formula>
    </cfRule>
  </conditionalFormatting>
  <conditionalFormatting sqref="E85">
    <cfRule type="expression" dxfId="2854" priority="553">
      <formula>COUNTIF(G85:W85,"&lt;&gt;" &amp; "")&gt;0</formula>
    </cfRule>
    <cfRule type="expression" dxfId="2853" priority="554">
      <formula>AND(COUNTIF(G85:W85,"&lt;&gt;" &amp; "")&gt;0,NOT(ISBLANK(E85)))</formula>
    </cfRule>
    <cfRule type="expression" dxfId="2852" priority="555">
      <formula>$H$10&lt;&gt;"Y"</formula>
    </cfRule>
  </conditionalFormatting>
  <conditionalFormatting sqref="E86">
    <cfRule type="expression" dxfId="2851" priority="557">
      <formula>COUNTIF(G86:W86,"&lt;&gt;" &amp; "")&gt;0</formula>
    </cfRule>
    <cfRule type="expression" dxfId="2850" priority="558">
      <formula>AND(COUNTIF(G86:W86,"&lt;&gt;" &amp; "")&gt;0,NOT(ISBLANK(E86)))</formula>
    </cfRule>
    <cfRule type="expression" dxfId="2849" priority="559">
      <formula>$I$10&lt;&gt;"Y"</formula>
    </cfRule>
  </conditionalFormatting>
  <conditionalFormatting sqref="E87">
    <cfRule type="expression" dxfId="2848" priority="561">
      <formula>COUNTIF(G87:W87,"&lt;&gt;" &amp; "")&gt;0</formula>
    </cfRule>
    <cfRule type="expression" dxfId="2847" priority="562">
      <formula>AND(COUNTIF(G87:W87,"&lt;&gt;" &amp; "")&gt;0,NOT(ISBLANK(E87)))</formula>
    </cfRule>
    <cfRule type="expression" dxfId="2846" priority="563">
      <formula>$J$10&lt;&gt;"Y"</formula>
    </cfRule>
  </conditionalFormatting>
  <conditionalFormatting sqref="E88">
    <cfRule type="expression" dxfId="2845" priority="565">
      <formula>COUNTIF(G88:W88,"&lt;&gt;" &amp; "")&gt;0</formula>
    </cfRule>
    <cfRule type="expression" dxfId="2844" priority="566">
      <formula>AND(COUNTIF(G88:W88,"&lt;&gt;" &amp; "")&gt;0,NOT(ISBLANK(E88)))</formula>
    </cfRule>
    <cfRule type="expression" dxfId="2843" priority="567">
      <formula>$K$10&lt;&gt;"Y"</formula>
    </cfRule>
  </conditionalFormatting>
  <conditionalFormatting sqref="E89">
    <cfRule type="expression" dxfId="2842" priority="569">
      <formula>COUNTIF(G89:W89,"&lt;&gt;" &amp; "")&gt;0</formula>
    </cfRule>
    <cfRule type="expression" dxfId="2841" priority="570">
      <formula>AND(COUNTIF(G89:W89,"&lt;&gt;" &amp; "")&gt;0,NOT(ISBLANK(E89)))</formula>
    </cfRule>
    <cfRule type="expression" dxfId="2840" priority="571">
      <formula>$L$10&lt;&gt;"Y"</formula>
    </cfRule>
  </conditionalFormatting>
  <conditionalFormatting sqref="E9">
    <cfRule type="cellIs" dxfId="2839" priority="103" operator="equal">
      <formula>"Y"</formula>
    </cfRule>
    <cfRule type="cellIs" dxfId="2838" priority="104" operator="equal">
      <formula>"N"</formula>
    </cfRule>
  </conditionalFormatting>
  <conditionalFormatting sqref="E90">
    <cfRule type="expression" dxfId="2837" priority="573">
      <formula>COUNTIF(G90:W90,"&lt;&gt;" &amp; "")&gt;0</formula>
    </cfRule>
    <cfRule type="expression" dxfId="2836" priority="574">
      <formula>AND(COUNTIF(G90:W90,"&lt;&gt;" &amp; "")&gt;0,NOT(ISBLANK(E90)))</formula>
    </cfRule>
    <cfRule type="expression" dxfId="2835" priority="575">
      <formula>$M$10&lt;&gt;"Y"</formula>
    </cfRule>
  </conditionalFormatting>
  <conditionalFormatting sqref="E91">
    <cfRule type="expression" dxfId="2834" priority="577">
      <formula>COUNTIF(G91:W91,"&lt;&gt;" &amp; "")&gt;0</formula>
    </cfRule>
    <cfRule type="expression" dxfId="2833" priority="578">
      <formula>AND(COUNTIF(G91:W91,"&lt;&gt;" &amp; "")&gt;0,NOT(ISBLANK(E91)))</formula>
    </cfRule>
    <cfRule type="expression" dxfId="2832" priority="579">
      <formula>$B$11&lt;&gt;"Y"</formula>
    </cfRule>
  </conditionalFormatting>
  <conditionalFormatting sqref="E92">
    <cfRule type="expression" dxfId="2831" priority="581">
      <formula>COUNTIF(G92:W92,"&lt;&gt;" &amp; "")&gt;0</formula>
    </cfRule>
    <cfRule type="expression" dxfId="2830" priority="582">
      <formula>AND(COUNTIF(G92:W92,"&lt;&gt;" &amp; "")&gt;0,NOT(ISBLANK(E92)))</formula>
    </cfRule>
    <cfRule type="expression" dxfId="2829" priority="583">
      <formula>$C$11&lt;&gt;"Y"</formula>
    </cfRule>
  </conditionalFormatting>
  <conditionalFormatting sqref="E93">
    <cfRule type="expression" dxfId="2828" priority="585">
      <formula>COUNTIF(G93:W93,"&lt;&gt;" &amp; "")&gt;0</formula>
    </cfRule>
    <cfRule type="expression" dxfId="2827" priority="586">
      <formula>AND(COUNTIF(G93:W93,"&lt;&gt;" &amp; "")&gt;0,NOT(ISBLANK(E93)))</formula>
    </cfRule>
    <cfRule type="expression" dxfId="2826" priority="587">
      <formula>$D$11&lt;&gt;"Y"</formula>
    </cfRule>
  </conditionalFormatting>
  <conditionalFormatting sqref="E94">
    <cfRule type="expression" dxfId="2825" priority="589">
      <formula>COUNTIF(G94:W94,"&lt;&gt;" &amp; "")&gt;0</formula>
    </cfRule>
    <cfRule type="expression" dxfId="2824" priority="590">
      <formula>AND(COUNTIF(G94:W94,"&lt;&gt;" &amp; "")&gt;0,NOT(ISBLANK(E94)))</formula>
    </cfRule>
    <cfRule type="expression" dxfId="2823" priority="591">
      <formula>$E$11&lt;&gt;"Y"</formula>
    </cfRule>
  </conditionalFormatting>
  <conditionalFormatting sqref="E95">
    <cfRule type="expression" dxfId="2822" priority="593">
      <formula>COUNTIF(G95:W95,"&lt;&gt;" &amp; "")&gt;0</formula>
    </cfRule>
    <cfRule type="expression" dxfId="2821" priority="594">
      <formula>AND(COUNTIF(G95:W95,"&lt;&gt;" &amp; "")&gt;0,NOT(ISBLANK(E95)))</formula>
    </cfRule>
    <cfRule type="expression" dxfId="2820" priority="595">
      <formula>$F$11&lt;&gt;"Y"</formula>
    </cfRule>
  </conditionalFormatting>
  <conditionalFormatting sqref="E96">
    <cfRule type="expression" dxfId="2819" priority="597">
      <formula>COUNTIF(G96:W96,"&lt;&gt;" &amp; "")&gt;0</formula>
    </cfRule>
    <cfRule type="expression" dxfId="2818" priority="598">
      <formula>AND(COUNTIF(G96:W96,"&lt;&gt;" &amp; "")&gt;0,NOT(ISBLANK(E96)))</formula>
    </cfRule>
    <cfRule type="expression" dxfId="2817" priority="599">
      <formula>$G$11&lt;&gt;"Y"</formula>
    </cfRule>
  </conditionalFormatting>
  <conditionalFormatting sqref="E97">
    <cfRule type="expression" dxfId="2816" priority="601">
      <formula>COUNTIF(G97:W97,"&lt;&gt;" &amp; "")&gt;0</formula>
    </cfRule>
    <cfRule type="expression" dxfId="2815" priority="602">
      <formula>AND(COUNTIF(G97:W97,"&lt;&gt;" &amp; "")&gt;0,NOT(ISBLANK(E97)))</formula>
    </cfRule>
    <cfRule type="expression" dxfId="2814" priority="603">
      <formula>$H$11&lt;&gt;"Y"</formula>
    </cfRule>
  </conditionalFormatting>
  <conditionalFormatting sqref="E98">
    <cfRule type="expression" dxfId="2813" priority="605">
      <formula>COUNTIF(G98:W98,"&lt;&gt;" &amp; "")&gt;0</formula>
    </cfRule>
    <cfRule type="expression" dxfId="2812" priority="606">
      <formula>AND(COUNTIF(G98:W98,"&lt;&gt;" &amp; "")&gt;0,NOT(ISBLANK(E98)))</formula>
    </cfRule>
    <cfRule type="expression" dxfId="2811" priority="607">
      <formula>$I$11&lt;&gt;"Y"</formula>
    </cfRule>
  </conditionalFormatting>
  <conditionalFormatting sqref="E99">
    <cfRule type="expression" dxfId="2810" priority="609">
      <formula>COUNTIF(G99:W99,"&lt;&gt;" &amp; "")&gt;0</formula>
    </cfRule>
    <cfRule type="expression" dxfId="2809" priority="610">
      <formula>AND(COUNTIF(G99:W99,"&lt;&gt;" &amp; "")&gt;0,NOT(ISBLANK(E99)))</formula>
    </cfRule>
    <cfRule type="expression" dxfId="2808" priority="611">
      <formula>$J$11&lt;&gt;"Y"</formula>
    </cfRule>
  </conditionalFormatting>
  <conditionalFormatting sqref="F10">
    <cfRule type="cellIs" dxfId="2807" priority="129" operator="equal">
      <formula>"Y"</formula>
    </cfRule>
    <cfRule type="cellIs" dxfId="2806" priority="130" operator="equal">
      <formula>"N"</formula>
    </cfRule>
  </conditionalFormatting>
  <conditionalFormatting sqref="F11">
    <cfRule type="cellIs" dxfId="2805" priority="153" operator="equal">
      <formula>"Y"</formula>
    </cfRule>
    <cfRule type="cellIs" dxfId="2804" priority="154" operator="equal">
      <formula>"N"</formula>
    </cfRule>
  </conditionalFormatting>
  <conditionalFormatting sqref="F12">
    <cfRule type="cellIs" dxfId="2803" priority="177" operator="equal">
      <formula>"Y"</formula>
    </cfRule>
    <cfRule type="cellIs" dxfId="2802" priority="178" operator="equal">
      <formula>"N"</formula>
    </cfRule>
  </conditionalFormatting>
  <conditionalFormatting sqref="F13">
    <cfRule type="cellIs" dxfId="2801" priority="201" operator="equal">
      <formula>"Y"</formula>
    </cfRule>
    <cfRule type="cellIs" dxfId="2800" priority="202" operator="equal">
      <formula>"N"</formula>
    </cfRule>
  </conditionalFormatting>
  <conditionalFormatting sqref="F14">
    <cfRule type="cellIs" dxfId="2799" priority="225" operator="equal">
      <formula>"Y"</formula>
    </cfRule>
    <cfRule type="cellIs" dxfId="2798" priority="226" operator="equal">
      <formula>"N"</formula>
    </cfRule>
  </conditionalFormatting>
  <conditionalFormatting sqref="F15">
    <cfRule type="cellIs" dxfId="2797" priority="249" operator="equal">
      <formula>"Y"</formula>
    </cfRule>
    <cfRule type="cellIs" dxfId="2796" priority="250" operator="equal">
      <formula>"N"</formula>
    </cfRule>
  </conditionalFormatting>
  <conditionalFormatting sqref="F16">
    <cfRule type="cellIs" dxfId="2795" priority="273" operator="equal">
      <formula>"Y"</formula>
    </cfRule>
    <cfRule type="cellIs" dxfId="2794" priority="274" operator="equal">
      <formula>"N"</formula>
    </cfRule>
  </conditionalFormatting>
  <conditionalFormatting sqref="F5">
    <cfRule type="cellIs" dxfId="2793" priority="9" operator="equal">
      <formula>"Y"</formula>
    </cfRule>
    <cfRule type="cellIs" dxfId="2792" priority="10" operator="equal">
      <formula>"N"</formula>
    </cfRule>
  </conditionalFormatting>
  <conditionalFormatting sqref="F6">
    <cfRule type="cellIs" dxfId="2791" priority="33" operator="equal">
      <formula>"Y"</formula>
    </cfRule>
    <cfRule type="cellIs" dxfId="2790" priority="34" operator="equal">
      <formula>"N"</formula>
    </cfRule>
  </conditionalFormatting>
  <conditionalFormatting sqref="F7">
    <cfRule type="cellIs" dxfId="2789" priority="57" operator="equal">
      <formula>"Y"</formula>
    </cfRule>
    <cfRule type="cellIs" dxfId="2788" priority="58" operator="equal">
      <formula>"N"</formula>
    </cfRule>
  </conditionalFormatting>
  <conditionalFormatting sqref="F8">
    <cfRule type="cellIs" dxfId="2787" priority="81" operator="equal">
      <formula>"Y"</formula>
    </cfRule>
    <cfRule type="cellIs" dxfId="2786" priority="82" operator="equal">
      <formula>"N"</formula>
    </cfRule>
  </conditionalFormatting>
  <conditionalFormatting sqref="F9">
    <cfRule type="cellIs" dxfId="2785" priority="105" operator="equal">
      <formula>"Y"</formula>
    </cfRule>
    <cfRule type="cellIs" dxfId="2784" priority="106" operator="equal">
      <formula>"N"</formula>
    </cfRule>
  </conditionalFormatting>
  <conditionalFormatting sqref="G10">
    <cfRule type="cellIs" dxfId="2783" priority="131" operator="equal">
      <formula>"Y"</formula>
    </cfRule>
    <cfRule type="cellIs" dxfId="2782" priority="132" operator="equal">
      <formula>"N"</formula>
    </cfRule>
  </conditionalFormatting>
  <conditionalFormatting sqref="G100:W100">
    <cfRule type="expression" dxfId="2781" priority="616">
      <formula>$K$11&lt;&gt;"Y"</formula>
    </cfRule>
  </conditionalFormatting>
  <conditionalFormatting sqref="G101:W101">
    <cfRule type="expression" dxfId="2780" priority="620">
      <formula>$L$11&lt;&gt;"Y"</formula>
    </cfRule>
  </conditionalFormatting>
  <conditionalFormatting sqref="G102:W102">
    <cfRule type="expression" dxfId="2779" priority="624">
      <formula>$M$11&lt;&gt;"Y"</formula>
    </cfRule>
  </conditionalFormatting>
  <conditionalFormatting sqref="G103:W103">
    <cfRule type="expression" dxfId="2778" priority="628">
      <formula>$B$12&lt;&gt;"Y"</formula>
    </cfRule>
  </conditionalFormatting>
  <conditionalFormatting sqref="G104:W104">
    <cfRule type="expression" dxfId="2777" priority="632">
      <formula>$C$12&lt;&gt;"Y"</formula>
    </cfRule>
  </conditionalFormatting>
  <conditionalFormatting sqref="G105:W105">
    <cfRule type="expression" dxfId="2776" priority="636">
      <formula>$D$12&lt;&gt;"Y"</formula>
    </cfRule>
  </conditionalFormatting>
  <conditionalFormatting sqref="G106:W106">
    <cfRule type="expression" dxfId="2775" priority="640">
      <formula>$E$12&lt;&gt;"Y"</formula>
    </cfRule>
  </conditionalFormatting>
  <conditionalFormatting sqref="G107:W107">
    <cfRule type="expression" dxfId="2774" priority="644">
      <formula>$F$12&lt;&gt;"Y"</formula>
    </cfRule>
  </conditionalFormatting>
  <conditionalFormatting sqref="G108:W108">
    <cfRule type="expression" dxfId="2773" priority="648">
      <formula>$G$12&lt;&gt;"Y"</formula>
    </cfRule>
  </conditionalFormatting>
  <conditionalFormatting sqref="G109:W109">
    <cfRule type="expression" dxfId="2772" priority="652">
      <formula>$H$12&lt;&gt;"Y"</formula>
    </cfRule>
  </conditionalFormatting>
  <conditionalFormatting sqref="G11">
    <cfRule type="cellIs" dxfId="2771" priority="155" operator="equal">
      <formula>"Y"</formula>
    </cfRule>
    <cfRule type="cellIs" dxfId="2770" priority="156" operator="equal">
      <formula>"N"</formula>
    </cfRule>
  </conditionalFormatting>
  <conditionalFormatting sqref="G110:W110">
    <cfRule type="expression" dxfId="2769" priority="656">
      <formula>$I$12&lt;&gt;"Y"</formula>
    </cfRule>
  </conditionalFormatting>
  <conditionalFormatting sqref="G111:W111">
    <cfRule type="expression" dxfId="2768" priority="660">
      <formula>$J$12&lt;&gt;"Y"</formula>
    </cfRule>
  </conditionalFormatting>
  <conditionalFormatting sqref="G112:W112">
    <cfRule type="expression" dxfId="2767" priority="664">
      <formula>$K$12&lt;&gt;"Y"</formula>
    </cfRule>
  </conditionalFormatting>
  <conditionalFormatting sqref="G113:W113">
    <cfRule type="expression" dxfId="2766" priority="668">
      <formula>$L$12&lt;&gt;"Y"</formula>
    </cfRule>
  </conditionalFormatting>
  <conditionalFormatting sqref="G114:W114">
    <cfRule type="expression" dxfId="2765" priority="672">
      <formula>$M$12&lt;&gt;"Y"</formula>
    </cfRule>
  </conditionalFormatting>
  <conditionalFormatting sqref="G115:W115">
    <cfRule type="expression" dxfId="2764" priority="676">
      <formula>$B$13&lt;&gt;"Y"</formula>
    </cfRule>
  </conditionalFormatting>
  <conditionalFormatting sqref="G116:W116">
    <cfRule type="expression" dxfId="2763" priority="680">
      <formula>$C$13&lt;&gt;"Y"</formula>
    </cfRule>
  </conditionalFormatting>
  <conditionalFormatting sqref="G117:W117">
    <cfRule type="expression" dxfId="2762" priority="684">
      <formula>$D$13&lt;&gt;"Y"</formula>
    </cfRule>
  </conditionalFormatting>
  <conditionalFormatting sqref="G118:W118">
    <cfRule type="expression" dxfId="2761" priority="688">
      <formula>$E$13&lt;&gt;"Y"</formula>
    </cfRule>
  </conditionalFormatting>
  <conditionalFormatting sqref="G119:W119">
    <cfRule type="expression" dxfId="2760" priority="692">
      <formula>$F$13&lt;&gt;"Y"</formula>
    </cfRule>
  </conditionalFormatting>
  <conditionalFormatting sqref="G12">
    <cfRule type="cellIs" dxfId="2759" priority="179" operator="equal">
      <formula>"Y"</formula>
    </cfRule>
    <cfRule type="cellIs" dxfId="2758" priority="180" operator="equal">
      <formula>"N"</formula>
    </cfRule>
  </conditionalFormatting>
  <conditionalFormatting sqref="G120:W120">
    <cfRule type="expression" dxfId="2757" priority="696">
      <formula>$G$13&lt;&gt;"Y"</formula>
    </cfRule>
  </conditionalFormatting>
  <conditionalFormatting sqref="G121:W121">
    <cfRule type="expression" dxfId="2756" priority="700">
      <formula>$H$13&lt;&gt;"Y"</formula>
    </cfRule>
  </conditionalFormatting>
  <conditionalFormatting sqref="G122:W122">
    <cfRule type="expression" dxfId="2755" priority="704">
      <formula>$I$13&lt;&gt;"Y"</formula>
    </cfRule>
  </conditionalFormatting>
  <conditionalFormatting sqref="G123:W123">
    <cfRule type="expression" dxfId="2754" priority="708">
      <formula>$J$13&lt;&gt;"Y"</formula>
    </cfRule>
  </conditionalFormatting>
  <conditionalFormatting sqref="G124:W124">
    <cfRule type="expression" dxfId="2753" priority="712">
      <formula>$K$13&lt;&gt;"Y"</formula>
    </cfRule>
  </conditionalFormatting>
  <conditionalFormatting sqref="G125:W125">
    <cfRule type="expression" dxfId="2752" priority="716">
      <formula>$L$13&lt;&gt;"Y"</formula>
    </cfRule>
  </conditionalFormatting>
  <conditionalFormatting sqref="G126:W126">
    <cfRule type="expression" dxfId="2751" priority="720">
      <formula>$M$13&lt;&gt;"Y"</formula>
    </cfRule>
  </conditionalFormatting>
  <conditionalFormatting sqref="G127:W127">
    <cfRule type="expression" dxfId="2750" priority="724">
      <formula>$B$14&lt;&gt;"Y"</formula>
    </cfRule>
  </conditionalFormatting>
  <conditionalFormatting sqref="G128:W128">
    <cfRule type="expression" dxfId="2749" priority="728">
      <formula>$C$14&lt;&gt;"Y"</formula>
    </cfRule>
  </conditionalFormatting>
  <conditionalFormatting sqref="G129:W129">
    <cfRule type="expression" dxfId="2748" priority="732">
      <formula>$D$14&lt;&gt;"Y"</formula>
    </cfRule>
  </conditionalFormatting>
  <conditionalFormatting sqref="G13">
    <cfRule type="cellIs" dxfId="2747" priority="203" operator="equal">
      <formula>"Y"</formula>
    </cfRule>
    <cfRule type="cellIs" dxfId="2746" priority="204" operator="equal">
      <formula>"N"</formula>
    </cfRule>
  </conditionalFormatting>
  <conditionalFormatting sqref="G130:W130">
    <cfRule type="expression" dxfId="2745" priority="736">
      <formula>$E$14&lt;&gt;"Y"</formula>
    </cfRule>
  </conditionalFormatting>
  <conditionalFormatting sqref="G131:W131">
    <cfRule type="expression" dxfId="2744" priority="740">
      <formula>$F$14&lt;&gt;"Y"</formula>
    </cfRule>
  </conditionalFormatting>
  <conditionalFormatting sqref="G132:W132">
    <cfRule type="expression" dxfId="2743" priority="744">
      <formula>$G$14&lt;&gt;"Y"</formula>
    </cfRule>
  </conditionalFormatting>
  <conditionalFormatting sqref="G133:W133">
    <cfRule type="expression" dxfId="2742" priority="748">
      <formula>$H$14&lt;&gt;"Y"</formula>
    </cfRule>
  </conditionalFormatting>
  <conditionalFormatting sqref="G134:W134">
    <cfRule type="expression" dxfId="2741" priority="752">
      <formula>$I$14&lt;&gt;"Y"</formula>
    </cfRule>
  </conditionalFormatting>
  <conditionalFormatting sqref="G135:W135">
    <cfRule type="expression" dxfId="2740" priority="756">
      <formula>$J$14&lt;&gt;"Y"</formula>
    </cfRule>
  </conditionalFormatting>
  <conditionalFormatting sqref="G136:W136">
    <cfRule type="expression" dxfId="2739" priority="760">
      <formula>$K$14&lt;&gt;"Y"</formula>
    </cfRule>
  </conditionalFormatting>
  <conditionalFormatting sqref="G137:W137">
    <cfRule type="expression" dxfId="2738" priority="764">
      <formula>$L$14&lt;&gt;"Y"</formula>
    </cfRule>
  </conditionalFormatting>
  <conditionalFormatting sqref="G138:W138">
    <cfRule type="expression" dxfId="2737" priority="768">
      <formula>$M$14&lt;&gt;"Y"</formula>
    </cfRule>
  </conditionalFormatting>
  <conditionalFormatting sqref="G139:W139">
    <cfRule type="expression" dxfId="2736" priority="772">
      <formula>$B$15&lt;&gt;"Y"</formula>
    </cfRule>
  </conditionalFormatting>
  <conditionalFormatting sqref="G14">
    <cfRule type="cellIs" dxfId="2735" priority="227" operator="equal">
      <formula>"Y"</formula>
    </cfRule>
    <cfRule type="cellIs" dxfId="2734" priority="228" operator="equal">
      <formula>"N"</formula>
    </cfRule>
  </conditionalFormatting>
  <conditionalFormatting sqref="G140:W140">
    <cfRule type="expression" dxfId="2733" priority="776">
      <formula>$C$15&lt;&gt;"Y"</formula>
    </cfRule>
  </conditionalFormatting>
  <conditionalFormatting sqref="G141:W141">
    <cfRule type="expression" dxfId="2732" priority="780">
      <formula>$D$15&lt;&gt;"Y"</formula>
    </cfRule>
  </conditionalFormatting>
  <conditionalFormatting sqref="G142:W142">
    <cfRule type="expression" dxfId="2731" priority="784">
      <formula>$E$15&lt;&gt;"Y"</formula>
    </cfRule>
  </conditionalFormatting>
  <conditionalFormatting sqref="G143:W143">
    <cfRule type="expression" dxfId="2730" priority="788">
      <formula>$F$15&lt;&gt;"Y"</formula>
    </cfRule>
  </conditionalFormatting>
  <conditionalFormatting sqref="G144:W144">
    <cfRule type="expression" dxfId="2729" priority="792">
      <formula>$G$15&lt;&gt;"Y"</formula>
    </cfRule>
  </conditionalFormatting>
  <conditionalFormatting sqref="G145:W145">
    <cfRule type="expression" dxfId="2728" priority="796">
      <formula>$H$15&lt;&gt;"Y"</formula>
    </cfRule>
  </conditionalFormatting>
  <conditionalFormatting sqref="G146:W146">
    <cfRule type="expression" dxfId="2727" priority="800">
      <formula>$I$15&lt;&gt;"Y"</formula>
    </cfRule>
  </conditionalFormatting>
  <conditionalFormatting sqref="G147:W147">
    <cfRule type="expression" dxfId="2726" priority="804">
      <formula>$J$15&lt;&gt;"Y"</formula>
    </cfRule>
  </conditionalFormatting>
  <conditionalFormatting sqref="G148:W148">
    <cfRule type="expression" dxfId="2725" priority="808">
      <formula>$K$15&lt;&gt;"Y"</formula>
    </cfRule>
  </conditionalFormatting>
  <conditionalFormatting sqref="G149:W149">
    <cfRule type="expression" dxfId="2724" priority="812">
      <formula>$L$15&lt;&gt;"Y"</formula>
    </cfRule>
  </conditionalFormatting>
  <conditionalFormatting sqref="G15">
    <cfRule type="cellIs" dxfId="2723" priority="251" operator="equal">
      <formula>"Y"</formula>
    </cfRule>
    <cfRule type="cellIs" dxfId="2722" priority="252" operator="equal">
      <formula>"N"</formula>
    </cfRule>
  </conditionalFormatting>
  <conditionalFormatting sqref="G150:W150">
    <cfRule type="expression" dxfId="2721" priority="816">
      <formula>$M$15&lt;&gt;"Y"</formula>
    </cfRule>
  </conditionalFormatting>
  <conditionalFormatting sqref="G151:W151">
    <cfRule type="expression" dxfId="2720" priority="820">
      <formula>$B$16&lt;&gt;"Y"</formula>
    </cfRule>
  </conditionalFormatting>
  <conditionalFormatting sqref="G152:W152">
    <cfRule type="expression" dxfId="2719" priority="824">
      <formula>$C$16&lt;&gt;"Y"</formula>
    </cfRule>
  </conditionalFormatting>
  <conditionalFormatting sqref="G153:W153">
    <cfRule type="expression" dxfId="2718" priority="828">
      <formula>$D$16&lt;&gt;"Y"</formula>
    </cfRule>
  </conditionalFormatting>
  <conditionalFormatting sqref="G154:W154">
    <cfRule type="expression" dxfId="2717" priority="832">
      <formula>$E$16&lt;&gt;"Y"</formula>
    </cfRule>
  </conditionalFormatting>
  <conditionalFormatting sqref="G155:W155">
    <cfRule type="expression" dxfId="2716" priority="836">
      <formula>$F$16&lt;&gt;"Y"</formula>
    </cfRule>
  </conditionalFormatting>
  <conditionalFormatting sqref="G156:W156">
    <cfRule type="expression" dxfId="2715" priority="840">
      <formula>$G$16&lt;&gt;"Y"</formula>
    </cfRule>
  </conditionalFormatting>
  <conditionalFormatting sqref="G157:W157">
    <cfRule type="expression" dxfId="2714" priority="844">
      <formula>$H$16&lt;&gt;"Y"</formula>
    </cfRule>
  </conditionalFormatting>
  <conditionalFormatting sqref="G158:W158">
    <cfRule type="expression" dxfId="2713" priority="848">
      <formula>$I$16&lt;&gt;"Y"</formula>
    </cfRule>
  </conditionalFormatting>
  <conditionalFormatting sqref="G159:W159">
    <cfRule type="expression" dxfId="2712" priority="852">
      <formula>$J$16&lt;&gt;"Y"</formula>
    </cfRule>
  </conditionalFormatting>
  <conditionalFormatting sqref="G16">
    <cfRule type="cellIs" dxfId="2711" priority="275" operator="equal">
      <formula>"Y"</formula>
    </cfRule>
    <cfRule type="cellIs" dxfId="2710" priority="276" operator="equal">
      <formula>"N"</formula>
    </cfRule>
  </conditionalFormatting>
  <conditionalFormatting sqref="G160:W160">
    <cfRule type="expression" dxfId="2709" priority="856">
      <formula>$K$16&lt;&gt;"Y"</formula>
    </cfRule>
  </conditionalFormatting>
  <conditionalFormatting sqref="G161:W161">
    <cfRule type="expression" dxfId="2708" priority="860">
      <formula>$L$16&lt;&gt;"Y"</formula>
    </cfRule>
  </conditionalFormatting>
  <conditionalFormatting sqref="G162:W162">
    <cfRule type="expression" dxfId="2707" priority="864">
      <formula>$M$16&lt;&gt;"Y"</formula>
    </cfRule>
  </conditionalFormatting>
  <conditionalFormatting sqref="G19:W19">
    <cfRule type="expression" dxfId="2706" priority="292">
      <formula>$B$5&lt;&gt;"Y"</formula>
    </cfRule>
  </conditionalFormatting>
  <conditionalFormatting sqref="G20:W20">
    <cfRule type="expression" dxfId="2705" priority="296">
      <formula>$C$5&lt;&gt;"Y"</formula>
    </cfRule>
  </conditionalFormatting>
  <conditionalFormatting sqref="G21:W21">
    <cfRule type="expression" dxfId="2704" priority="300">
      <formula>$D$5&lt;&gt;"Y"</formula>
    </cfRule>
  </conditionalFormatting>
  <conditionalFormatting sqref="G22:W22">
    <cfRule type="expression" dxfId="2703" priority="304">
      <formula>$E$5&lt;&gt;"Y"</formula>
    </cfRule>
  </conditionalFormatting>
  <conditionalFormatting sqref="G23:W23">
    <cfRule type="expression" dxfId="2702" priority="308">
      <formula>$F$5&lt;&gt;"Y"</formula>
    </cfRule>
  </conditionalFormatting>
  <conditionalFormatting sqref="G24:W24">
    <cfRule type="expression" dxfId="2701" priority="312">
      <formula>$G$5&lt;&gt;"Y"</formula>
    </cfRule>
  </conditionalFormatting>
  <conditionalFormatting sqref="G25:W25">
    <cfRule type="expression" dxfId="2700" priority="316">
      <formula>$H$5&lt;&gt;"Y"</formula>
    </cfRule>
  </conditionalFormatting>
  <conditionalFormatting sqref="G26:W26">
    <cfRule type="expression" dxfId="2699" priority="320">
      <formula>$I$5&lt;&gt;"Y"</formula>
    </cfRule>
  </conditionalFormatting>
  <conditionalFormatting sqref="G27:W27">
    <cfRule type="expression" dxfId="2698" priority="324">
      <formula>$J$5&lt;&gt;"Y"</formula>
    </cfRule>
  </conditionalFormatting>
  <conditionalFormatting sqref="G28:W28">
    <cfRule type="expression" dxfId="2697" priority="328">
      <formula>$K$5&lt;&gt;"Y"</formula>
    </cfRule>
  </conditionalFormatting>
  <conditionalFormatting sqref="G29:W29">
    <cfRule type="expression" dxfId="2696" priority="332">
      <formula>$L$5&lt;&gt;"Y"</formula>
    </cfRule>
  </conditionalFormatting>
  <conditionalFormatting sqref="G30:W30">
    <cfRule type="expression" dxfId="2695" priority="336">
      <formula>$M$5&lt;&gt;"Y"</formula>
    </cfRule>
  </conditionalFormatting>
  <conditionalFormatting sqref="G31:W31">
    <cfRule type="expression" dxfId="2694" priority="340">
      <formula>$B$6&lt;&gt;"Y"</formula>
    </cfRule>
  </conditionalFormatting>
  <conditionalFormatting sqref="G32:W32">
    <cfRule type="expression" dxfId="2693" priority="344">
      <formula>$C$6&lt;&gt;"Y"</formula>
    </cfRule>
  </conditionalFormatting>
  <conditionalFormatting sqref="G33:W33">
    <cfRule type="expression" dxfId="2692" priority="348">
      <formula>$D$6&lt;&gt;"Y"</formula>
    </cfRule>
  </conditionalFormatting>
  <conditionalFormatting sqref="G34:W34">
    <cfRule type="expression" dxfId="2691" priority="352">
      <formula>$E$6&lt;&gt;"Y"</formula>
    </cfRule>
  </conditionalFormatting>
  <conditionalFormatting sqref="G35:W35">
    <cfRule type="expression" dxfId="2690" priority="356">
      <formula>$F$6&lt;&gt;"Y"</formula>
    </cfRule>
  </conditionalFormatting>
  <conditionalFormatting sqref="G36:W36">
    <cfRule type="expression" dxfId="2689" priority="360">
      <formula>$G$6&lt;&gt;"Y"</formula>
    </cfRule>
  </conditionalFormatting>
  <conditionalFormatting sqref="G37:W37">
    <cfRule type="expression" dxfId="2688" priority="364">
      <formula>$H$6&lt;&gt;"Y"</formula>
    </cfRule>
  </conditionalFormatting>
  <conditionalFormatting sqref="G38:W38">
    <cfRule type="expression" dxfId="2687" priority="368">
      <formula>$I$6&lt;&gt;"Y"</formula>
    </cfRule>
  </conditionalFormatting>
  <conditionalFormatting sqref="G39:W39">
    <cfRule type="expression" dxfId="2686" priority="372">
      <formula>$J$6&lt;&gt;"Y"</formula>
    </cfRule>
  </conditionalFormatting>
  <conditionalFormatting sqref="G40:W40">
    <cfRule type="expression" dxfId="2685" priority="376">
      <formula>$K$6&lt;&gt;"Y"</formula>
    </cfRule>
  </conditionalFormatting>
  <conditionalFormatting sqref="G41:W41">
    <cfRule type="expression" dxfId="2684" priority="380">
      <formula>$L$6&lt;&gt;"Y"</formula>
    </cfRule>
  </conditionalFormatting>
  <conditionalFormatting sqref="G42:W42">
    <cfRule type="expression" dxfId="2683" priority="384">
      <formula>$M$6&lt;&gt;"Y"</formula>
    </cfRule>
  </conditionalFormatting>
  <conditionalFormatting sqref="G43:W43">
    <cfRule type="expression" dxfId="2682" priority="388">
      <formula>$B$7&lt;&gt;"Y"</formula>
    </cfRule>
  </conditionalFormatting>
  <conditionalFormatting sqref="G44:W44">
    <cfRule type="expression" dxfId="2681" priority="392">
      <formula>$C$7&lt;&gt;"Y"</formula>
    </cfRule>
  </conditionalFormatting>
  <conditionalFormatting sqref="G45:W45">
    <cfRule type="expression" dxfId="2680" priority="396">
      <formula>$D$7&lt;&gt;"Y"</formula>
    </cfRule>
  </conditionalFormatting>
  <conditionalFormatting sqref="G46:W46">
    <cfRule type="expression" dxfId="2679" priority="400">
      <formula>$E$7&lt;&gt;"Y"</formula>
    </cfRule>
  </conditionalFormatting>
  <conditionalFormatting sqref="G47:W47">
    <cfRule type="expression" dxfId="2678" priority="404">
      <formula>$F$7&lt;&gt;"Y"</formula>
    </cfRule>
  </conditionalFormatting>
  <conditionalFormatting sqref="G48:W48">
    <cfRule type="expression" dxfId="2677" priority="408">
      <formula>$G$7&lt;&gt;"Y"</formula>
    </cfRule>
  </conditionalFormatting>
  <conditionalFormatting sqref="G49:W49">
    <cfRule type="expression" dxfId="2676" priority="412">
      <formula>$H$7&lt;&gt;"Y"</formula>
    </cfRule>
  </conditionalFormatting>
  <conditionalFormatting sqref="G5">
    <cfRule type="cellIs" dxfId="2675" priority="11" operator="equal">
      <formula>"Y"</formula>
    </cfRule>
    <cfRule type="cellIs" dxfId="2674" priority="12" operator="equal">
      <formula>"N"</formula>
    </cfRule>
  </conditionalFormatting>
  <conditionalFormatting sqref="G50:W50">
    <cfRule type="expression" dxfId="2673" priority="416">
      <formula>$I$7&lt;&gt;"Y"</formula>
    </cfRule>
  </conditionalFormatting>
  <conditionalFormatting sqref="G51:W51">
    <cfRule type="expression" dxfId="2672" priority="420">
      <formula>$J$7&lt;&gt;"Y"</formula>
    </cfRule>
  </conditionalFormatting>
  <conditionalFormatting sqref="G52:W52">
    <cfRule type="expression" dxfId="2671" priority="424">
      <formula>$K$7&lt;&gt;"Y"</formula>
    </cfRule>
  </conditionalFormatting>
  <conditionalFormatting sqref="G53:W53">
    <cfRule type="expression" dxfId="2670" priority="428">
      <formula>$L$7&lt;&gt;"Y"</formula>
    </cfRule>
  </conditionalFormatting>
  <conditionalFormatting sqref="G54:W54">
    <cfRule type="expression" dxfId="2669" priority="432">
      <formula>$M$7&lt;&gt;"Y"</formula>
    </cfRule>
  </conditionalFormatting>
  <conditionalFormatting sqref="G55:W55">
    <cfRule type="expression" dxfId="2668" priority="436">
      <formula>$B$8&lt;&gt;"Y"</formula>
    </cfRule>
  </conditionalFormatting>
  <conditionalFormatting sqref="G56:W56">
    <cfRule type="expression" dxfId="2667" priority="440">
      <formula>$C$8&lt;&gt;"Y"</formula>
    </cfRule>
  </conditionalFormatting>
  <conditionalFormatting sqref="G57:W57">
    <cfRule type="expression" dxfId="2666" priority="444">
      <formula>$D$8&lt;&gt;"Y"</formula>
    </cfRule>
  </conditionalFormatting>
  <conditionalFormatting sqref="G58:W58">
    <cfRule type="expression" dxfId="2665" priority="448">
      <formula>$E$8&lt;&gt;"Y"</formula>
    </cfRule>
  </conditionalFormatting>
  <conditionalFormatting sqref="G59:W59">
    <cfRule type="expression" dxfId="2664" priority="452">
      <formula>$F$8&lt;&gt;"Y"</formula>
    </cfRule>
  </conditionalFormatting>
  <conditionalFormatting sqref="G6">
    <cfRule type="cellIs" dxfId="2663" priority="35" operator="equal">
      <formula>"Y"</formula>
    </cfRule>
    <cfRule type="cellIs" dxfId="2662" priority="36" operator="equal">
      <formula>"N"</formula>
    </cfRule>
  </conditionalFormatting>
  <conditionalFormatting sqref="G60:W60">
    <cfRule type="expression" dxfId="2661" priority="456">
      <formula>$G$8&lt;&gt;"Y"</formula>
    </cfRule>
  </conditionalFormatting>
  <conditionalFormatting sqref="G61:W61">
    <cfRule type="expression" dxfId="2660" priority="460">
      <formula>$H$8&lt;&gt;"Y"</formula>
    </cfRule>
  </conditionalFormatting>
  <conditionalFormatting sqref="G62:W62">
    <cfRule type="expression" dxfId="2659" priority="464">
      <formula>$I$8&lt;&gt;"Y"</formula>
    </cfRule>
  </conditionalFormatting>
  <conditionalFormatting sqref="G63:W63">
    <cfRule type="expression" dxfId="2658" priority="468">
      <formula>$J$8&lt;&gt;"Y"</formula>
    </cfRule>
  </conditionalFormatting>
  <conditionalFormatting sqref="G64:W64">
    <cfRule type="expression" dxfId="2657" priority="472">
      <formula>$K$8&lt;&gt;"Y"</formula>
    </cfRule>
  </conditionalFormatting>
  <conditionalFormatting sqref="G65:W65">
    <cfRule type="expression" dxfId="2656" priority="476">
      <formula>$L$8&lt;&gt;"Y"</formula>
    </cfRule>
  </conditionalFormatting>
  <conditionalFormatting sqref="G66:W66">
    <cfRule type="expression" dxfId="2655" priority="480">
      <formula>$M$8&lt;&gt;"Y"</formula>
    </cfRule>
  </conditionalFormatting>
  <conditionalFormatting sqref="G67:W67">
    <cfRule type="expression" dxfId="2654" priority="484">
      <formula>$B$9&lt;&gt;"Y"</formula>
    </cfRule>
  </conditionalFormatting>
  <conditionalFormatting sqref="G68:W68">
    <cfRule type="expression" dxfId="2653" priority="488">
      <formula>$C$9&lt;&gt;"Y"</formula>
    </cfRule>
  </conditionalFormatting>
  <conditionalFormatting sqref="G69:W69">
    <cfRule type="expression" dxfId="2652" priority="492">
      <formula>$D$9&lt;&gt;"Y"</formula>
    </cfRule>
  </conditionalFormatting>
  <conditionalFormatting sqref="G7">
    <cfRule type="cellIs" dxfId="2651" priority="59" operator="equal">
      <formula>"Y"</formula>
    </cfRule>
    <cfRule type="cellIs" dxfId="2650" priority="60" operator="equal">
      <formula>"N"</formula>
    </cfRule>
  </conditionalFormatting>
  <conditionalFormatting sqref="G70:W70">
    <cfRule type="expression" dxfId="2649" priority="496">
      <formula>$E$9&lt;&gt;"Y"</formula>
    </cfRule>
  </conditionalFormatting>
  <conditionalFormatting sqref="G71:W71">
    <cfRule type="expression" dxfId="2648" priority="500">
      <formula>$F$9&lt;&gt;"Y"</formula>
    </cfRule>
  </conditionalFormatting>
  <conditionalFormatting sqref="G72:W72">
    <cfRule type="expression" dxfId="2647" priority="504">
      <formula>$G$9&lt;&gt;"Y"</formula>
    </cfRule>
  </conditionalFormatting>
  <conditionalFormatting sqref="G73:W73">
    <cfRule type="expression" dxfId="2646" priority="508">
      <formula>$H$9&lt;&gt;"Y"</formula>
    </cfRule>
  </conditionalFormatting>
  <conditionalFormatting sqref="G74:W74">
    <cfRule type="expression" dxfId="2645" priority="512">
      <formula>$I$9&lt;&gt;"Y"</formula>
    </cfRule>
  </conditionalFormatting>
  <conditionalFormatting sqref="G75:W75">
    <cfRule type="expression" dxfId="2644" priority="516">
      <formula>$J$9&lt;&gt;"Y"</formula>
    </cfRule>
  </conditionalFormatting>
  <conditionalFormatting sqref="G76:W76">
    <cfRule type="expression" dxfId="2643" priority="520">
      <formula>$K$9&lt;&gt;"Y"</formula>
    </cfRule>
  </conditionalFormatting>
  <conditionalFormatting sqref="G77:W77">
    <cfRule type="expression" dxfId="2642" priority="524">
      <formula>$L$9&lt;&gt;"Y"</formula>
    </cfRule>
  </conditionalFormatting>
  <conditionalFormatting sqref="G78:W78">
    <cfRule type="expression" dxfId="2641" priority="528">
      <formula>$M$9&lt;&gt;"Y"</formula>
    </cfRule>
  </conditionalFormatting>
  <conditionalFormatting sqref="G79:W79">
    <cfRule type="expression" dxfId="2640" priority="532">
      <formula>$B$10&lt;&gt;"Y"</formula>
    </cfRule>
  </conditionalFormatting>
  <conditionalFormatting sqref="G8">
    <cfRule type="cellIs" dxfId="2639" priority="83" operator="equal">
      <formula>"Y"</formula>
    </cfRule>
    <cfRule type="cellIs" dxfId="2638" priority="84" operator="equal">
      <formula>"N"</formula>
    </cfRule>
  </conditionalFormatting>
  <conditionalFormatting sqref="G80:W80">
    <cfRule type="expression" dxfId="2637" priority="536">
      <formula>$C$10&lt;&gt;"Y"</formula>
    </cfRule>
  </conditionalFormatting>
  <conditionalFormatting sqref="G81:W81">
    <cfRule type="expression" dxfId="2636" priority="540">
      <formula>$D$10&lt;&gt;"Y"</formula>
    </cfRule>
  </conditionalFormatting>
  <conditionalFormatting sqref="G82:W82">
    <cfRule type="expression" dxfId="2635" priority="544">
      <formula>$E$10&lt;&gt;"Y"</formula>
    </cfRule>
  </conditionalFormatting>
  <conditionalFormatting sqref="G83:W83">
    <cfRule type="expression" dxfId="2634" priority="548">
      <formula>$F$10&lt;&gt;"Y"</formula>
    </cfRule>
  </conditionalFormatting>
  <conditionalFormatting sqref="G84:W84">
    <cfRule type="expression" dxfId="2633" priority="552">
      <formula>$G$10&lt;&gt;"Y"</formula>
    </cfRule>
  </conditionalFormatting>
  <conditionalFormatting sqref="G85:W85">
    <cfRule type="expression" dxfId="2632" priority="556">
      <formula>$H$10&lt;&gt;"Y"</formula>
    </cfRule>
  </conditionalFormatting>
  <conditionalFormatting sqref="G86:W86">
    <cfRule type="expression" dxfId="2631" priority="560">
      <formula>$I$10&lt;&gt;"Y"</formula>
    </cfRule>
  </conditionalFormatting>
  <conditionalFormatting sqref="G87:W87">
    <cfRule type="expression" dxfId="2630" priority="564">
      <formula>$J$10&lt;&gt;"Y"</formula>
    </cfRule>
  </conditionalFormatting>
  <conditionalFormatting sqref="G88:W88">
    <cfRule type="expression" dxfId="2629" priority="568">
      <formula>$K$10&lt;&gt;"Y"</formula>
    </cfRule>
  </conditionalFormatting>
  <conditionalFormatting sqref="G89:W89">
    <cfRule type="expression" dxfId="2628" priority="572">
      <formula>$L$10&lt;&gt;"Y"</formula>
    </cfRule>
  </conditionalFormatting>
  <conditionalFormatting sqref="G9">
    <cfRule type="cellIs" dxfId="2627" priority="107" operator="equal">
      <formula>"Y"</formula>
    </cfRule>
    <cfRule type="cellIs" dxfId="2626" priority="108" operator="equal">
      <formula>"N"</formula>
    </cfRule>
  </conditionalFormatting>
  <conditionalFormatting sqref="G90:W90">
    <cfRule type="expression" dxfId="2625" priority="576">
      <formula>$M$10&lt;&gt;"Y"</formula>
    </cfRule>
  </conditionalFormatting>
  <conditionalFormatting sqref="G91:W91">
    <cfRule type="expression" dxfId="2624" priority="580">
      <formula>$B$11&lt;&gt;"Y"</formula>
    </cfRule>
  </conditionalFormatting>
  <conditionalFormatting sqref="G92:W92">
    <cfRule type="expression" dxfId="2623" priority="584">
      <formula>$C$11&lt;&gt;"Y"</formula>
    </cfRule>
  </conditionalFormatting>
  <conditionalFormatting sqref="G93:W93">
    <cfRule type="expression" dxfId="2622" priority="588">
      <formula>$D$11&lt;&gt;"Y"</formula>
    </cfRule>
  </conditionalFormatting>
  <conditionalFormatting sqref="G94:W94">
    <cfRule type="expression" dxfId="2621" priority="592">
      <formula>$E$11&lt;&gt;"Y"</formula>
    </cfRule>
  </conditionalFormatting>
  <conditionalFormatting sqref="G95:W95">
    <cfRule type="expression" dxfId="2620" priority="596">
      <formula>$F$11&lt;&gt;"Y"</formula>
    </cfRule>
  </conditionalFormatting>
  <conditionalFormatting sqref="G96:W96">
    <cfRule type="expression" dxfId="2619" priority="600">
      <formula>$G$11&lt;&gt;"Y"</formula>
    </cfRule>
  </conditionalFormatting>
  <conditionalFormatting sqref="G97:W97">
    <cfRule type="expression" dxfId="2618" priority="604">
      <formula>$H$11&lt;&gt;"Y"</formula>
    </cfRule>
  </conditionalFormatting>
  <conditionalFormatting sqref="G98:W98">
    <cfRule type="expression" dxfId="2617" priority="608">
      <formula>$I$11&lt;&gt;"Y"</formula>
    </cfRule>
  </conditionalFormatting>
  <conditionalFormatting sqref="G99:W99">
    <cfRule type="expression" dxfId="2616" priority="612">
      <formula>$J$11&lt;&gt;"Y"</formula>
    </cfRule>
  </conditionalFormatting>
  <conditionalFormatting sqref="H10">
    <cfRule type="cellIs" dxfId="2615" priority="133" operator="equal">
      <formula>"Y"</formula>
    </cfRule>
    <cfRule type="cellIs" dxfId="2614" priority="134" operator="equal">
      <formula>"N"</formula>
    </cfRule>
  </conditionalFormatting>
  <conditionalFormatting sqref="H11">
    <cfRule type="cellIs" dxfId="2613" priority="157" operator="equal">
      <formula>"Y"</formula>
    </cfRule>
    <cfRule type="cellIs" dxfId="2612" priority="158" operator="equal">
      <formula>"N"</formula>
    </cfRule>
  </conditionalFormatting>
  <conditionalFormatting sqref="H12">
    <cfRule type="cellIs" dxfId="2611" priority="181" operator="equal">
      <formula>"Y"</formula>
    </cfRule>
    <cfRule type="cellIs" dxfId="2610" priority="182" operator="equal">
      <formula>"N"</formula>
    </cfRule>
  </conditionalFormatting>
  <conditionalFormatting sqref="H13">
    <cfRule type="cellIs" dxfId="2609" priority="205" operator="equal">
      <formula>"Y"</formula>
    </cfRule>
    <cfRule type="cellIs" dxfId="2608" priority="206" operator="equal">
      <formula>"N"</formula>
    </cfRule>
  </conditionalFormatting>
  <conditionalFormatting sqref="H14">
    <cfRule type="cellIs" dxfId="2607" priority="229" operator="equal">
      <formula>"Y"</formula>
    </cfRule>
    <cfRule type="cellIs" dxfId="2606" priority="230" operator="equal">
      <formula>"N"</formula>
    </cfRule>
  </conditionalFormatting>
  <conditionalFormatting sqref="H15">
    <cfRule type="cellIs" dxfId="2605" priority="253" operator="equal">
      <formula>"Y"</formula>
    </cfRule>
    <cfRule type="cellIs" dxfId="2604" priority="254" operator="equal">
      <formula>"N"</formula>
    </cfRule>
  </conditionalFormatting>
  <conditionalFormatting sqref="H16">
    <cfRule type="cellIs" dxfId="2603" priority="277" operator="equal">
      <formula>"Y"</formula>
    </cfRule>
    <cfRule type="cellIs" dxfId="2602" priority="278" operator="equal">
      <formula>"N"</formula>
    </cfRule>
  </conditionalFormatting>
  <conditionalFormatting sqref="H5">
    <cfRule type="cellIs" dxfId="2601" priority="13" operator="equal">
      <formula>"Y"</formula>
    </cfRule>
    <cfRule type="cellIs" dxfId="2600" priority="14" operator="equal">
      <formula>"N"</formula>
    </cfRule>
  </conditionalFormatting>
  <conditionalFormatting sqref="H6">
    <cfRule type="cellIs" dxfId="2599" priority="37" operator="equal">
      <formula>"Y"</formula>
    </cfRule>
    <cfRule type="cellIs" dxfId="2598" priority="38" operator="equal">
      <formula>"N"</formula>
    </cfRule>
  </conditionalFormatting>
  <conditionalFormatting sqref="H7">
    <cfRule type="cellIs" dxfId="2597" priority="61" operator="equal">
      <formula>"Y"</formula>
    </cfRule>
    <cfRule type="cellIs" dxfId="2596" priority="62" operator="equal">
      <formula>"N"</formula>
    </cfRule>
  </conditionalFormatting>
  <conditionalFormatting sqref="H8">
    <cfRule type="cellIs" dxfId="2595" priority="85" operator="equal">
      <formula>"Y"</formula>
    </cfRule>
    <cfRule type="cellIs" dxfId="2594" priority="86" operator="equal">
      <formula>"N"</formula>
    </cfRule>
  </conditionalFormatting>
  <conditionalFormatting sqref="H9">
    <cfRule type="cellIs" dxfId="2593" priority="109" operator="equal">
      <formula>"Y"</formula>
    </cfRule>
    <cfRule type="cellIs" dxfId="2592" priority="110" operator="equal">
      <formula>"N"</formula>
    </cfRule>
  </conditionalFormatting>
  <conditionalFormatting sqref="I10">
    <cfRule type="cellIs" dxfId="2591" priority="135" operator="equal">
      <formula>"Y"</formula>
    </cfRule>
    <cfRule type="cellIs" dxfId="2590" priority="136" operator="equal">
      <formula>"N"</formula>
    </cfRule>
  </conditionalFormatting>
  <conditionalFormatting sqref="I11">
    <cfRule type="cellIs" dxfId="2589" priority="159" operator="equal">
      <formula>"Y"</formula>
    </cfRule>
    <cfRule type="cellIs" dxfId="2588" priority="160" operator="equal">
      <formula>"N"</formula>
    </cfRule>
  </conditionalFormatting>
  <conditionalFormatting sqref="I12">
    <cfRule type="cellIs" dxfId="2587" priority="183" operator="equal">
      <formula>"Y"</formula>
    </cfRule>
    <cfRule type="cellIs" dxfId="2586" priority="184" operator="equal">
      <formula>"N"</formula>
    </cfRule>
  </conditionalFormatting>
  <conditionalFormatting sqref="I13">
    <cfRule type="cellIs" dxfId="2585" priority="207" operator="equal">
      <formula>"Y"</formula>
    </cfRule>
    <cfRule type="cellIs" dxfId="2584" priority="208" operator="equal">
      <formula>"N"</formula>
    </cfRule>
  </conditionalFormatting>
  <conditionalFormatting sqref="I14">
    <cfRule type="cellIs" dxfId="2583" priority="231" operator="equal">
      <formula>"Y"</formula>
    </cfRule>
    <cfRule type="cellIs" dxfId="2582" priority="232" operator="equal">
      <formula>"N"</formula>
    </cfRule>
  </conditionalFormatting>
  <conditionalFormatting sqref="I15">
    <cfRule type="cellIs" dxfId="2581" priority="255" operator="equal">
      <formula>"Y"</formula>
    </cfRule>
    <cfRule type="cellIs" dxfId="2580" priority="256" operator="equal">
      <formula>"N"</formula>
    </cfRule>
  </conditionalFormatting>
  <conditionalFormatting sqref="I16">
    <cfRule type="cellIs" dxfId="2579" priority="279" operator="equal">
      <formula>"Y"</formula>
    </cfRule>
    <cfRule type="cellIs" dxfId="2578" priority="280" operator="equal">
      <formula>"N"</formula>
    </cfRule>
  </conditionalFormatting>
  <conditionalFormatting sqref="I5">
    <cfRule type="cellIs" dxfId="2577" priority="15" operator="equal">
      <formula>"Y"</formula>
    </cfRule>
    <cfRule type="cellIs" dxfId="2576" priority="16" operator="equal">
      <formula>"N"</formula>
    </cfRule>
  </conditionalFormatting>
  <conditionalFormatting sqref="I6">
    <cfRule type="cellIs" dxfId="2575" priority="39" operator="equal">
      <formula>"Y"</formula>
    </cfRule>
    <cfRule type="cellIs" dxfId="2574" priority="40" operator="equal">
      <formula>"N"</formula>
    </cfRule>
  </conditionalFormatting>
  <conditionalFormatting sqref="I7">
    <cfRule type="cellIs" dxfId="2573" priority="63" operator="equal">
      <formula>"Y"</formula>
    </cfRule>
    <cfRule type="cellIs" dxfId="2572" priority="64" operator="equal">
      <formula>"N"</formula>
    </cfRule>
  </conditionalFormatting>
  <conditionalFormatting sqref="I8">
    <cfRule type="cellIs" dxfId="2571" priority="87" operator="equal">
      <formula>"Y"</formula>
    </cfRule>
    <cfRule type="cellIs" dxfId="2570" priority="88" operator="equal">
      <formula>"N"</formula>
    </cfRule>
  </conditionalFormatting>
  <conditionalFormatting sqref="I9">
    <cfRule type="cellIs" dxfId="2569" priority="111" operator="equal">
      <formula>"Y"</formula>
    </cfRule>
    <cfRule type="cellIs" dxfId="2568" priority="112" operator="equal">
      <formula>"N"</formula>
    </cfRule>
  </conditionalFormatting>
  <conditionalFormatting sqref="J10">
    <cfRule type="cellIs" dxfId="2567" priority="137" operator="equal">
      <formula>"Y"</formula>
    </cfRule>
    <cfRule type="cellIs" dxfId="2566" priority="138" operator="equal">
      <formula>"N"</formula>
    </cfRule>
  </conditionalFormatting>
  <conditionalFormatting sqref="J11">
    <cfRule type="cellIs" dxfId="2565" priority="161" operator="equal">
      <formula>"Y"</formula>
    </cfRule>
    <cfRule type="cellIs" dxfId="2564" priority="162" operator="equal">
      <formula>"N"</formula>
    </cfRule>
  </conditionalFormatting>
  <conditionalFormatting sqref="J12">
    <cfRule type="cellIs" dxfId="2563" priority="185" operator="equal">
      <formula>"Y"</formula>
    </cfRule>
    <cfRule type="cellIs" dxfId="2562" priority="186" operator="equal">
      <formula>"N"</formula>
    </cfRule>
  </conditionalFormatting>
  <conditionalFormatting sqref="J13">
    <cfRule type="cellIs" dxfId="2561" priority="209" operator="equal">
      <formula>"Y"</formula>
    </cfRule>
    <cfRule type="cellIs" dxfId="2560" priority="210" operator="equal">
      <formula>"N"</formula>
    </cfRule>
  </conditionalFormatting>
  <conditionalFormatting sqref="J14">
    <cfRule type="cellIs" dxfId="2559" priority="233" operator="equal">
      <formula>"Y"</formula>
    </cfRule>
    <cfRule type="cellIs" dxfId="2558" priority="234" operator="equal">
      <formula>"N"</formula>
    </cfRule>
  </conditionalFormatting>
  <conditionalFormatting sqref="J15">
    <cfRule type="cellIs" dxfId="2557" priority="257" operator="equal">
      <formula>"Y"</formula>
    </cfRule>
    <cfRule type="cellIs" dxfId="2556" priority="258" operator="equal">
      <formula>"N"</formula>
    </cfRule>
  </conditionalFormatting>
  <conditionalFormatting sqref="J16">
    <cfRule type="cellIs" dxfId="2555" priority="281" operator="equal">
      <formula>"Y"</formula>
    </cfRule>
    <cfRule type="cellIs" dxfId="2554" priority="282" operator="equal">
      <formula>"N"</formula>
    </cfRule>
  </conditionalFormatting>
  <conditionalFormatting sqref="J5">
    <cfRule type="cellIs" dxfId="2553" priority="17" operator="equal">
      <formula>"Y"</formula>
    </cfRule>
    <cfRule type="cellIs" dxfId="2552" priority="18" operator="equal">
      <formula>"N"</formula>
    </cfRule>
  </conditionalFormatting>
  <conditionalFormatting sqref="J6">
    <cfRule type="cellIs" dxfId="2551" priority="41" operator="equal">
      <formula>"Y"</formula>
    </cfRule>
    <cfRule type="cellIs" dxfId="2550" priority="42" operator="equal">
      <formula>"N"</formula>
    </cfRule>
  </conditionalFormatting>
  <conditionalFormatting sqref="J7">
    <cfRule type="cellIs" dxfId="2549" priority="65" operator="equal">
      <formula>"Y"</formula>
    </cfRule>
    <cfRule type="cellIs" dxfId="2548" priority="66" operator="equal">
      <formula>"N"</formula>
    </cfRule>
  </conditionalFormatting>
  <conditionalFormatting sqref="J8">
    <cfRule type="cellIs" dxfId="2547" priority="89" operator="equal">
      <formula>"Y"</formula>
    </cfRule>
    <cfRule type="cellIs" dxfId="2546" priority="90" operator="equal">
      <formula>"N"</formula>
    </cfRule>
  </conditionalFormatting>
  <conditionalFormatting sqref="J9">
    <cfRule type="cellIs" dxfId="2545" priority="113" operator="equal">
      <formula>"Y"</formula>
    </cfRule>
    <cfRule type="cellIs" dxfId="2544" priority="114" operator="equal">
      <formula>"N"</formula>
    </cfRule>
  </conditionalFormatting>
  <conditionalFormatting sqref="K10">
    <cfRule type="cellIs" dxfId="2543" priority="139" operator="equal">
      <formula>"Y"</formula>
    </cfRule>
    <cfRule type="cellIs" dxfId="2542" priority="140" operator="equal">
      <formula>"N"</formula>
    </cfRule>
  </conditionalFormatting>
  <conditionalFormatting sqref="K11">
    <cfRule type="cellIs" dxfId="2541" priority="163" operator="equal">
      <formula>"Y"</formula>
    </cfRule>
    <cfRule type="cellIs" dxfId="2540" priority="164" operator="equal">
      <formula>"N"</formula>
    </cfRule>
  </conditionalFormatting>
  <conditionalFormatting sqref="K12">
    <cfRule type="cellIs" dxfId="2539" priority="187" operator="equal">
      <formula>"Y"</formula>
    </cfRule>
    <cfRule type="cellIs" dxfId="2538" priority="188" operator="equal">
      <formula>"N"</formula>
    </cfRule>
  </conditionalFormatting>
  <conditionalFormatting sqref="K13">
    <cfRule type="cellIs" dxfId="2537" priority="211" operator="equal">
      <formula>"Y"</formula>
    </cfRule>
    <cfRule type="cellIs" dxfId="2536" priority="212" operator="equal">
      <formula>"N"</formula>
    </cfRule>
  </conditionalFormatting>
  <conditionalFormatting sqref="K14">
    <cfRule type="cellIs" dxfId="2535" priority="235" operator="equal">
      <formula>"Y"</formula>
    </cfRule>
    <cfRule type="cellIs" dxfId="2534" priority="236" operator="equal">
      <formula>"N"</formula>
    </cfRule>
  </conditionalFormatting>
  <conditionalFormatting sqref="K15">
    <cfRule type="cellIs" dxfId="2533" priority="259" operator="equal">
      <formula>"Y"</formula>
    </cfRule>
    <cfRule type="cellIs" dxfId="2532" priority="260" operator="equal">
      <formula>"N"</formula>
    </cfRule>
  </conditionalFormatting>
  <conditionalFormatting sqref="K16">
    <cfRule type="cellIs" dxfId="2531" priority="283" operator="equal">
      <formula>"Y"</formula>
    </cfRule>
    <cfRule type="cellIs" dxfId="2530" priority="284" operator="equal">
      <formula>"N"</formula>
    </cfRule>
  </conditionalFormatting>
  <conditionalFormatting sqref="K5">
    <cfRule type="cellIs" dxfId="2529" priority="19" operator="equal">
      <formula>"Y"</formula>
    </cfRule>
    <cfRule type="cellIs" dxfId="2528" priority="20" operator="equal">
      <formula>"N"</formula>
    </cfRule>
  </conditionalFormatting>
  <conditionalFormatting sqref="K6">
    <cfRule type="cellIs" dxfId="2527" priority="43" operator="equal">
      <formula>"Y"</formula>
    </cfRule>
    <cfRule type="cellIs" dxfId="2526" priority="44" operator="equal">
      <formula>"N"</formula>
    </cfRule>
  </conditionalFormatting>
  <conditionalFormatting sqref="K7">
    <cfRule type="cellIs" dxfId="2525" priority="67" operator="equal">
      <formula>"Y"</formula>
    </cfRule>
    <cfRule type="cellIs" dxfId="2524" priority="68" operator="equal">
      <formula>"N"</formula>
    </cfRule>
  </conditionalFormatting>
  <conditionalFormatting sqref="K8">
    <cfRule type="cellIs" dxfId="2523" priority="91" operator="equal">
      <formula>"Y"</formula>
    </cfRule>
    <cfRule type="cellIs" dxfId="2522" priority="92" operator="equal">
      <formula>"N"</formula>
    </cfRule>
  </conditionalFormatting>
  <conditionalFormatting sqref="K9">
    <cfRule type="cellIs" dxfId="2521" priority="115" operator="equal">
      <formula>"Y"</formula>
    </cfRule>
    <cfRule type="cellIs" dxfId="2520" priority="116" operator="equal">
      <formula>"N"</formula>
    </cfRule>
  </conditionalFormatting>
  <conditionalFormatting sqref="L10">
    <cfRule type="cellIs" dxfId="2519" priority="141" operator="equal">
      <formula>"Y"</formula>
    </cfRule>
    <cfRule type="cellIs" dxfId="2518" priority="142" operator="equal">
      <formula>"N"</formula>
    </cfRule>
  </conditionalFormatting>
  <conditionalFormatting sqref="L11">
    <cfRule type="cellIs" dxfId="2517" priority="165" operator="equal">
      <formula>"Y"</formula>
    </cfRule>
    <cfRule type="cellIs" dxfId="2516" priority="166" operator="equal">
      <formula>"N"</formula>
    </cfRule>
  </conditionalFormatting>
  <conditionalFormatting sqref="L12">
    <cfRule type="cellIs" dxfId="2515" priority="189" operator="equal">
      <formula>"Y"</formula>
    </cfRule>
    <cfRule type="cellIs" dxfId="2514" priority="190" operator="equal">
      <formula>"N"</formula>
    </cfRule>
  </conditionalFormatting>
  <conditionalFormatting sqref="L13">
    <cfRule type="cellIs" dxfId="2513" priority="213" operator="equal">
      <formula>"Y"</formula>
    </cfRule>
    <cfRule type="cellIs" dxfId="2512" priority="214" operator="equal">
      <formula>"N"</formula>
    </cfRule>
  </conditionalFormatting>
  <conditionalFormatting sqref="L14">
    <cfRule type="cellIs" dxfId="2511" priority="237" operator="equal">
      <formula>"Y"</formula>
    </cfRule>
    <cfRule type="cellIs" dxfId="2510" priority="238" operator="equal">
      <formula>"N"</formula>
    </cfRule>
  </conditionalFormatting>
  <conditionalFormatting sqref="L15">
    <cfRule type="cellIs" dxfId="2509" priority="261" operator="equal">
      <formula>"Y"</formula>
    </cfRule>
    <cfRule type="cellIs" dxfId="2508" priority="262" operator="equal">
      <formula>"N"</formula>
    </cfRule>
  </conditionalFormatting>
  <conditionalFormatting sqref="L16">
    <cfRule type="cellIs" dxfId="2507" priority="285" operator="equal">
      <formula>"Y"</formula>
    </cfRule>
    <cfRule type="cellIs" dxfId="2506" priority="286" operator="equal">
      <formula>"N"</formula>
    </cfRule>
  </conditionalFormatting>
  <conditionalFormatting sqref="L5">
    <cfRule type="cellIs" dxfId="2505" priority="21" operator="equal">
      <formula>"Y"</formula>
    </cfRule>
    <cfRule type="cellIs" dxfId="2504" priority="22" operator="equal">
      <formula>"N"</formula>
    </cfRule>
  </conditionalFormatting>
  <conditionalFormatting sqref="L6">
    <cfRule type="cellIs" dxfId="2503" priority="45" operator="equal">
      <formula>"Y"</formula>
    </cfRule>
    <cfRule type="cellIs" dxfId="2502" priority="46" operator="equal">
      <formula>"N"</formula>
    </cfRule>
  </conditionalFormatting>
  <conditionalFormatting sqref="L7">
    <cfRule type="cellIs" dxfId="2501" priority="69" operator="equal">
      <formula>"Y"</formula>
    </cfRule>
    <cfRule type="cellIs" dxfId="2500" priority="70" operator="equal">
      <formula>"N"</formula>
    </cfRule>
  </conditionalFormatting>
  <conditionalFormatting sqref="L8">
    <cfRule type="cellIs" dxfId="2499" priority="93" operator="equal">
      <formula>"Y"</formula>
    </cfRule>
    <cfRule type="cellIs" dxfId="2498" priority="94" operator="equal">
      <formula>"N"</formula>
    </cfRule>
  </conditionalFormatting>
  <conditionalFormatting sqref="L9">
    <cfRule type="cellIs" dxfId="2497" priority="117" operator="equal">
      <formula>"Y"</formula>
    </cfRule>
    <cfRule type="cellIs" dxfId="2496" priority="118" operator="equal">
      <formula>"N"</formula>
    </cfRule>
  </conditionalFormatting>
  <conditionalFormatting sqref="M10">
    <cfRule type="cellIs" dxfId="2495" priority="143" operator="equal">
      <formula>"Y"</formula>
    </cfRule>
    <cfRule type="cellIs" dxfId="2494" priority="144" operator="equal">
      <formula>"N"</formula>
    </cfRule>
  </conditionalFormatting>
  <conditionalFormatting sqref="M11">
    <cfRule type="cellIs" dxfId="2493" priority="167" operator="equal">
      <formula>"Y"</formula>
    </cfRule>
    <cfRule type="cellIs" dxfId="2492" priority="168" operator="equal">
      <formula>"N"</formula>
    </cfRule>
  </conditionalFormatting>
  <conditionalFormatting sqref="M12">
    <cfRule type="cellIs" dxfId="2491" priority="191" operator="equal">
      <formula>"Y"</formula>
    </cfRule>
    <cfRule type="cellIs" dxfId="2490" priority="192" operator="equal">
      <formula>"N"</formula>
    </cfRule>
  </conditionalFormatting>
  <conditionalFormatting sqref="M13">
    <cfRule type="cellIs" dxfId="2489" priority="215" operator="equal">
      <formula>"Y"</formula>
    </cfRule>
    <cfRule type="cellIs" dxfId="2488" priority="216" operator="equal">
      <formula>"N"</formula>
    </cfRule>
  </conditionalFormatting>
  <conditionalFormatting sqref="M14">
    <cfRule type="cellIs" dxfId="2487" priority="239" operator="equal">
      <formula>"Y"</formula>
    </cfRule>
    <cfRule type="cellIs" dxfId="2486" priority="240" operator="equal">
      <formula>"N"</formula>
    </cfRule>
  </conditionalFormatting>
  <conditionalFormatting sqref="M15">
    <cfRule type="cellIs" dxfId="2485" priority="263" operator="equal">
      <formula>"Y"</formula>
    </cfRule>
    <cfRule type="cellIs" dxfId="2484" priority="264" operator="equal">
      <formula>"N"</formula>
    </cfRule>
  </conditionalFormatting>
  <conditionalFormatting sqref="M16">
    <cfRule type="cellIs" dxfId="2483" priority="287" operator="equal">
      <formula>"Y"</formula>
    </cfRule>
    <cfRule type="cellIs" dxfId="2482" priority="288" operator="equal">
      <formula>"N"</formula>
    </cfRule>
  </conditionalFormatting>
  <conditionalFormatting sqref="M5">
    <cfRule type="cellIs" dxfId="2481" priority="23" operator="equal">
      <formula>"Y"</formula>
    </cfRule>
    <cfRule type="cellIs" dxfId="2480" priority="24" operator="equal">
      <formula>"N"</formula>
    </cfRule>
  </conditionalFormatting>
  <conditionalFormatting sqref="M6">
    <cfRule type="cellIs" dxfId="2479" priority="47" operator="equal">
      <formula>"Y"</formula>
    </cfRule>
    <cfRule type="cellIs" dxfId="2478" priority="48" operator="equal">
      <formula>"N"</formula>
    </cfRule>
  </conditionalFormatting>
  <conditionalFormatting sqref="M7">
    <cfRule type="cellIs" dxfId="2477" priority="71" operator="equal">
      <formula>"Y"</formula>
    </cfRule>
    <cfRule type="cellIs" dxfId="2476" priority="72" operator="equal">
      <formula>"N"</formula>
    </cfRule>
  </conditionalFormatting>
  <conditionalFormatting sqref="M8">
    <cfRule type="cellIs" dxfId="2475" priority="95" operator="equal">
      <formula>"Y"</formula>
    </cfRule>
    <cfRule type="cellIs" dxfId="2474" priority="96" operator="equal">
      <formula>"N"</formula>
    </cfRule>
  </conditionalFormatting>
  <conditionalFormatting sqref="M9">
    <cfRule type="cellIs" dxfId="2473" priority="119" operator="equal">
      <formula>"Y"</formula>
    </cfRule>
    <cfRule type="cellIs" dxfId="2472" priority="120" operator="equal">
      <formula>"N"</formula>
    </cfRule>
  </conditionalFormatting>
  <dataValidations count="2">
    <dataValidation type="list" allowBlank="1" showInputMessage="1" showErrorMessage="1" sqref="B5:M16" xr:uid="{00000000-0002-0000-0200-000000000000}">
      <formula1>"Y,N"</formula1>
    </dataValidation>
    <dataValidation type="list" allowBlank="1" showInputMessage="1" showErrorMessage="1" sqref="D19:D162" xr:uid="{00000000-0002-0000-0200-000090000000}">
      <formula1>"N.A."</formula1>
    </dataValidation>
  </dataValidations>
  <hyperlinks>
    <hyperlink ref="B5" location="Interactions!C19" display="N" xr:uid="{00000000-0004-0000-0200-000000000000}"/>
    <hyperlink ref="C5" location="Interactions!C20" display="N" xr:uid="{00000000-0004-0000-0200-000001000000}"/>
    <hyperlink ref="D5" location="Interactions!C21" display="N" xr:uid="{00000000-0004-0000-0200-000002000000}"/>
    <hyperlink ref="E5" location="Interactions!C22" display="N" xr:uid="{00000000-0004-0000-0200-000003000000}"/>
    <hyperlink ref="F5" location="Interactions!C23" display="N" xr:uid="{00000000-0004-0000-0200-000004000000}"/>
    <hyperlink ref="G5" location="Interactions!C24" display="N" xr:uid="{00000000-0004-0000-0200-000005000000}"/>
    <hyperlink ref="H5" location="Interactions!C25" display="N" xr:uid="{00000000-0004-0000-0200-000006000000}"/>
    <hyperlink ref="I5" location="Interactions!C26" display="N" xr:uid="{00000000-0004-0000-0200-000007000000}"/>
    <hyperlink ref="J5" location="Interactions!C27" display="N" xr:uid="{00000000-0004-0000-0200-000008000000}"/>
    <hyperlink ref="K5" location="Interactions!C28" display="N" xr:uid="{00000000-0004-0000-0200-000009000000}"/>
    <hyperlink ref="L5" location="Interactions!C29" display="N" xr:uid="{00000000-0004-0000-0200-00000A000000}"/>
    <hyperlink ref="M5" location="Interactions!C30" display="N" xr:uid="{00000000-0004-0000-0200-00000B000000}"/>
    <hyperlink ref="B6" location="Interactions!C31" display="N" xr:uid="{00000000-0004-0000-0200-00000C000000}"/>
    <hyperlink ref="C6" location="Interactions!C32" display="N" xr:uid="{00000000-0004-0000-0200-00000D000000}"/>
    <hyperlink ref="D6" location="Interactions!C33" display="N" xr:uid="{00000000-0004-0000-0200-00000E000000}"/>
    <hyperlink ref="E6" location="Interactions!C34" display="N" xr:uid="{00000000-0004-0000-0200-00000F000000}"/>
    <hyperlink ref="F6" location="Interactions!C35" display="N" xr:uid="{00000000-0004-0000-0200-000010000000}"/>
    <hyperlink ref="G6" location="Interactions!C36" display="N" xr:uid="{00000000-0004-0000-0200-000011000000}"/>
    <hyperlink ref="H6" location="Interactions!C37" display="N" xr:uid="{00000000-0004-0000-0200-000012000000}"/>
    <hyperlink ref="I6" location="Interactions!C38" display="N" xr:uid="{00000000-0004-0000-0200-000013000000}"/>
    <hyperlink ref="J6" location="Interactions!C39" display="N" xr:uid="{00000000-0004-0000-0200-000014000000}"/>
    <hyperlink ref="K6" location="Interactions!C40" display="N" xr:uid="{00000000-0004-0000-0200-000015000000}"/>
    <hyperlink ref="L6" location="Interactions!C41" display="N" xr:uid="{00000000-0004-0000-0200-000016000000}"/>
    <hyperlink ref="M6" location="Interactions!C42" display="N" xr:uid="{00000000-0004-0000-0200-000017000000}"/>
    <hyperlink ref="B7" location="Interactions!C43" display="N" xr:uid="{00000000-0004-0000-0200-000018000000}"/>
    <hyperlink ref="C7" location="Interactions!C44" display="N" xr:uid="{00000000-0004-0000-0200-000019000000}"/>
    <hyperlink ref="D7" location="Interactions!C45" display="N" xr:uid="{00000000-0004-0000-0200-00001A000000}"/>
    <hyperlink ref="E7" location="Interactions!C46" display="N" xr:uid="{00000000-0004-0000-0200-00001B000000}"/>
    <hyperlink ref="F7" location="Interactions!C47" display="N" xr:uid="{00000000-0004-0000-0200-00001C000000}"/>
    <hyperlink ref="G7" location="Interactions!C48" display="N" xr:uid="{00000000-0004-0000-0200-00001D000000}"/>
    <hyperlink ref="H7" location="Interactions!C49" display="N" xr:uid="{00000000-0004-0000-0200-00001E000000}"/>
    <hyperlink ref="I7" location="Interactions!C50" display="N" xr:uid="{00000000-0004-0000-0200-00001F000000}"/>
    <hyperlink ref="J7" location="Interactions!C51" display="N" xr:uid="{00000000-0004-0000-0200-000020000000}"/>
    <hyperlink ref="K7" location="Interactions!C52" display="N" xr:uid="{00000000-0004-0000-0200-000021000000}"/>
    <hyperlink ref="L7" location="Interactions!C53" display="N" xr:uid="{00000000-0004-0000-0200-000022000000}"/>
    <hyperlink ref="M7" location="Interactions!C54" display="N" xr:uid="{00000000-0004-0000-0200-000023000000}"/>
    <hyperlink ref="B8" location="Interactions!C55" display="N" xr:uid="{00000000-0004-0000-0200-000024000000}"/>
    <hyperlink ref="C8" location="Interactions!C56" display="N" xr:uid="{00000000-0004-0000-0200-000025000000}"/>
    <hyperlink ref="D8" location="Interactions!C57" display="N" xr:uid="{00000000-0004-0000-0200-000026000000}"/>
    <hyperlink ref="E8" location="Interactions!C58" display="N" xr:uid="{00000000-0004-0000-0200-000027000000}"/>
    <hyperlink ref="F8" location="Interactions!C59" display="N" xr:uid="{00000000-0004-0000-0200-000028000000}"/>
    <hyperlink ref="G8" location="Interactions!C60" display="N" xr:uid="{00000000-0004-0000-0200-000029000000}"/>
    <hyperlink ref="H8" location="Interactions!C61" display="N" xr:uid="{00000000-0004-0000-0200-00002A000000}"/>
    <hyperlink ref="I8" location="Interactions!C62" display="N" xr:uid="{00000000-0004-0000-0200-00002B000000}"/>
    <hyperlink ref="J8" location="Interactions!C63" display="N" xr:uid="{00000000-0004-0000-0200-00002C000000}"/>
    <hyperlink ref="K8" location="Interactions!C64" display="N" xr:uid="{00000000-0004-0000-0200-00002D000000}"/>
    <hyperlink ref="L8" location="Interactions!C65" display="N" xr:uid="{00000000-0004-0000-0200-00002E000000}"/>
    <hyperlink ref="M8" location="Interactions!C66" display="N" xr:uid="{00000000-0004-0000-0200-00002F000000}"/>
    <hyperlink ref="B9" location="Interactions!C67" display="N" xr:uid="{00000000-0004-0000-0200-000030000000}"/>
    <hyperlink ref="C9" location="Interactions!C68" display="N" xr:uid="{00000000-0004-0000-0200-000031000000}"/>
    <hyperlink ref="D9" location="Interactions!C69" display="N" xr:uid="{00000000-0004-0000-0200-000032000000}"/>
    <hyperlink ref="E9" location="Interactions!C70" display="N" xr:uid="{00000000-0004-0000-0200-000033000000}"/>
    <hyperlink ref="F9" location="Interactions!C71" display="N" xr:uid="{00000000-0004-0000-0200-000034000000}"/>
    <hyperlink ref="G9" location="Interactions!C72" display="N" xr:uid="{00000000-0004-0000-0200-000035000000}"/>
    <hyperlink ref="H9" location="Interactions!C73" display="N" xr:uid="{00000000-0004-0000-0200-000036000000}"/>
    <hyperlink ref="I9" location="Interactions!C74" display="N" xr:uid="{00000000-0004-0000-0200-000037000000}"/>
    <hyperlink ref="J9" location="Interactions!C75" display="N" xr:uid="{00000000-0004-0000-0200-000038000000}"/>
    <hyperlink ref="K9" location="Interactions!C76" display="N" xr:uid="{00000000-0004-0000-0200-000039000000}"/>
    <hyperlink ref="L9" location="Interactions!C77" display="N" xr:uid="{00000000-0004-0000-0200-00003A000000}"/>
    <hyperlink ref="M9" location="Interactions!C78" display="N" xr:uid="{00000000-0004-0000-0200-00003B000000}"/>
    <hyperlink ref="B10" location="Interactions!C79" display="N" xr:uid="{00000000-0004-0000-0200-00003C000000}"/>
    <hyperlink ref="C10" location="Interactions!C80" display="N" xr:uid="{00000000-0004-0000-0200-00003D000000}"/>
    <hyperlink ref="D10" location="Interactions!C81" display="N" xr:uid="{00000000-0004-0000-0200-00003E000000}"/>
    <hyperlink ref="E10" location="Interactions!C82" display="N" xr:uid="{00000000-0004-0000-0200-00003F000000}"/>
    <hyperlink ref="F10" location="Interactions!C83" display="N" xr:uid="{00000000-0004-0000-0200-000040000000}"/>
    <hyperlink ref="G10" location="Interactions!C84" display="N" xr:uid="{00000000-0004-0000-0200-000041000000}"/>
    <hyperlink ref="H10" location="Interactions!C85" display="N" xr:uid="{00000000-0004-0000-0200-000042000000}"/>
    <hyperlink ref="I10" location="Interactions!C86" display="N" xr:uid="{00000000-0004-0000-0200-000043000000}"/>
    <hyperlink ref="J10" location="Interactions!C87" display="N" xr:uid="{00000000-0004-0000-0200-000044000000}"/>
    <hyperlink ref="K10" location="Interactions!C88" display="N" xr:uid="{00000000-0004-0000-0200-000045000000}"/>
    <hyperlink ref="L10" location="Interactions!C89" display="N" xr:uid="{00000000-0004-0000-0200-000046000000}"/>
    <hyperlink ref="M10" location="Interactions!C90" display="N" xr:uid="{00000000-0004-0000-0200-000047000000}"/>
    <hyperlink ref="B11" location="Interactions!C91" display="N" xr:uid="{00000000-0004-0000-0200-000048000000}"/>
    <hyperlink ref="C11" location="Interactions!C92" display="N" xr:uid="{00000000-0004-0000-0200-000049000000}"/>
    <hyperlink ref="D11" location="Interactions!C93" display="N" xr:uid="{00000000-0004-0000-0200-00004A000000}"/>
    <hyperlink ref="E11" location="Interactions!C94" display="N" xr:uid="{00000000-0004-0000-0200-00004B000000}"/>
    <hyperlink ref="F11" location="Interactions!C95" display="N" xr:uid="{00000000-0004-0000-0200-00004C000000}"/>
    <hyperlink ref="G11" location="Interactions!C96" display="N" xr:uid="{00000000-0004-0000-0200-00004D000000}"/>
    <hyperlink ref="H11" location="Interactions!C97" display="N" xr:uid="{00000000-0004-0000-0200-00004E000000}"/>
    <hyperlink ref="I11" location="Interactions!C98" display="N" xr:uid="{00000000-0004-0000-0200-00004F000000}"/>
    <hyperlink ref="J11" location="Interactions!C99" display="N" xr:uid="{00000000-0004-0000-0200-000050000000}"/>
    <hyperlink ref="K11" location="Interactions!C100" display="N" xr:uid="{00000000-0004-0000-0200-000051000000}"/>
    <hyperlink ref="L11" location="Interactions!C101" display="N" xr:uid="{00000000-0004-0000-0200-000052000000}"/>
    <hyperlink ref="M11" location="Interactions!C102" display="N" xr:uid="{00000000-0004-0000-0200-000053000000}"/>
    <hyperlink ref="B12" location="Interactions!C103" display="N" xr:uid="{00000000-0004-0000-0200-000054000000}"/>
    <hyperlink ref="C12" location="Interactions!C104" display="N" xr:uid="{00000000-0004-0000-0200-000055000000}"/>
    <hyperlink ref="D12" location="Interactions!C105" display="N" xr:uid="{00000000-0004-0000-0200-000056000000}"/>
    <hyperlink ref="E12" location="Interactions!C106" display="N" xr:uid="{00000000-0004-0000-0200-000057000000}"/>
    <hyperlink ref="F12" location="Interactions!C107" display="N" xr:uid="{00000000-0004-0000-0200-000058000000}"/>
    <hyperlink ref="G12" location="Interactions!C108" display="N" xr:uid="{00000000-0004-0000-0200-000059000000}"/>
    <hyperlink ref="H12" location="Interactions!C109" display="N" xr:uid="{00000000-0004-0000-0200-00005A000000}"/>
    <hyperlink ref="I12" location="Interactions!C110" display="N" xr:uid="{00000000-0004-0000-0200-00005B000000}"/>
    <hyperlink ref="J12" location="Interactions!C111" display="N" xr:uid="{00000000-0004-0000-0200-00005C000000}"/>
    <hyperlink ref="K12" location="Interactions!C112" display="N" xr:uid="{00000000-0004-0000-0200-00005D000000}"/>
    <hyperlink ref="L12" location="Interactions!C113" display="N" xr:uid="{00000000-0004-0000-0200-00005E000000}"/>
    <hyperlink ref="M12" location="Interactions!C114" display="N" xr:uid="{00000000-0004-0000-0200-00005F000000}"/>
    <hyperlink ref="B13" location="Interactions!C115" display="N" xr:uid="{00000000-0004-0000-0200-000060000000}"/>
    <hyperlink ref="C13" location="Interactions!C116" display="N" xr:uid="{00000000-0004-0000-0200-000061000000}"/>
    <hyperlink ref="D13" location="Interactions!C117" display="N" xr:uid="{00000000-0004-0000-0200-000062000000}"/>
    <hyperlink ref="E13" location="Interactions!C118" display="N" xr:uid="{00000000-0004-0000-0200-000063000000}"/>
    <hyperlink ref="F13" location="Interactions!C119" display="N" xr:uid="{00000000-0004-0000-0200-000064000000}"/>
    <hyperlink ref="G13" location="Interactions!C120" display="N" xr:uid="{00000000-0004-0000-0200-000065000000}"/>
    <hyperlink ref="H13" location="Interactions!C121" display="N" xr:uid="{00000000-0004-0000-0200-000066000000}"/>
    <hyperlink ref="I13" location="Interactions!C122" display="N" xr:uid="{00000000-0004-0000-0200-000067000000}"/>
    <hyperlink ref="J13" location="Interactions!C123" display="N" xr:uid="{00000000-0004-0000-0200-000068000000}"/>
    <hyperlink ref="K13" location="Interactions!C124" display="N" xr:uid="{00000000-0004-0000-0200-000069000000}"/>
    <hyperlink ref="L13" location="Interactions!C125" display="N" xr:uid="{00000000-0004-0000-0200-00006A000000}"/>
    <hyperlink ref="M13" location="Interactions!C126" display="N" xr:uid="{00000000-0004-0000-0200-00006B000000}"/>
    <hyperlink ref="B14" location="Interactions!C127" display="N" xr:uid="{00000000-0004-0000-0200-00006C000000}"/>
    <hyperlink ref="C14" location="Interactions!C128" display="N" xr:uid="{00000000-0004-0000-0200-00006D000000}"/>
    <hyperlink ref="D14" location="Interactions!C129" display="N" xr:uid="{00000000-0004-0000-0200-00006E000000}"/>
    <hyperlink ref="E14" location="Interactions!C130" display="N" xr:uid="{00000000-0004-0000-0200-00006F000000}"/>
    <hyperlink ref="F14" location="Interactions!C131" display="N" xr:uid="{00000000-0004-0000-0200-000070000000}"/>
    <hyperlink ref="G14" location="Interactions!C132" display="N" xr:uid="{00000000-0004-0000-0200-000071000000}"/>
    <hyperlink ref="H14" location="Interactions!C133" display="N" xr:uid="{00000000-0004-0000-0200-000072000000}"/>
    <hyperlink ref="I14" location="Interactions!C134" display="N" xr:uid="{00000000-0004-0000-0200-000073000000}"/>
    <hyperlink ref="J14" location="Interactions!C135" display="N" xr:uid="{00000000-0004-0000-0200-000074000000}"/>
    <hyperlink ref="K14" location="Interactions!C136" display="N" xr:uid="{00000000-0004-0000-0200-000075000000}"/>
    <hyperlink ref="L14" location="Interactions!C137" display="N" xr:uid="{00000000-0004-0000-0200-000076000000}"/>
    <hyperlink ref="M14" location="Interactions!C138" display="N" xr:uid="{00000000-0004-0000-0200-000077000000}"/>
    <hyperlink ref="B15" location="Interactions!C139" display="N" xr:uid="{00000000-0004-0000-0200-000078000000}"/>
    <hyperlink ref="C15" location="Interactions!C140" display="N" xr:uid="{00000000-0004-0000-0200-000079000000}"/>
    <hyperlink ref="D15" location="Interactions!C141" display="N" xr:uid="{00000000-0004-0000-0200-00007A000000}"/>
    <hyperlink ref="E15" location="Interactions!C142" display="N" xr:uid="{00000000-0004-0000-0200-00007B000000}"/>
    <hyperlink ref="F15" location="Interactions!C143" display="N" xr:uid="{00000000-0004-0000-0200-00007C000000}"/>
    <hyperlink ref="G15" location="Interactions!C144" display="N" xr:uid="{00000000-0004-0000-0200-00007D000000}"/>
    <hyperlink ref="H15" location="Interactions!C145" display="N" xr:uid="{00000000-0004-0000-0200-00007E000000}"/>
    <hyperlink ref="I15" location="Interactions!C146" display="N" xr:uid="{00000000-0004-0000-0200-00007F000000}"/>
    <hyperlink ref="J15" location="Interactions!C147" display="N" xr:uid="{00000000-0004-0000-0200-000080000000}"/>
    <hyperlink ref="K15" location="Interactions!C148" display="N" xr:uid="{00000000-0004-0000-0200-000081000000}"/>
    <hyperlink ref="L15" location="Interactions!C149" display="N" xr:uid="{00000000-0004-0000-0200-000082000000}"/>
    <hyperlink ref="M15" location="Interactions!C150" display="N" xr:uid="{00000000-0004-0000-0200-000083000000}"/>
    <hyperlink ref="B16" location="Interactions!C151" display="N" xr:uid="{00000000-0004-0000-0200-000084000000}"/>
    <hyperlink ref="C16" location="Interactions!C152" display="N" xr:uid="{00000000-0004-0000-0200-000085000000}"/>
    <hyperlink ref="D16" location="Interactions!C153" display="N" xr:uid="{00000000-0004-0000-0200-000086000000}"/>
    <hyperlink ref="E16" location="Interactions!C154" display="N" xr:uid="{00000000-0004-0000-0200-000087000000}"/>
    <hyperlink ref="F16" location="Interactions!C155" display="N" xr:uid="{00000000-0004-0000-0200-000088000000}"/>
    <hyperlink ref="G16" location="Interactions!C156" display="N" xr:uid="{00000000-0004-0000-0200-000089000000}"/>
    <hyperlink ref="H16" location="Interactions!C157" display="N" xr:uid="{00000000-0004-0000-0200-00008A000000}"/>
    <hyperlink ref="I16" location="Interactions!C158" display="N" xr:uid="{00000000-0004-0000-0200-00008B000000}"/>
    <hyperlink ref="J16" location="Interactions!C159" display="N" xr:uid="{00000000-0004-0000-0200-00008C000000}"/>
    <hyperlink ref="K16" location="Interactions!C160" display="N" xr:uid="{00000000-0004-0000-0200-00008D000000}"/>
    <hyperlink ref="L16" location="Interactions!C161" display="N" xr:uid="{00000000-0004-0000-0200-00008E000000}"/>
    <hyperlink ref="M16" location="Interactions!C162" display="N" xr:uid="{00000000-0004-0000-0200-00008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9"/>
  <sheetViews>
    <sheetView tabSelected="1" workbookViewId="0">
      <selection activeCell="G4" sqref="G4"/>
    </sheetView>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55</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4"/>
      <c r="D2" s="2" t="s">
        <v>57</v>
      </c>
      <c r="E2" s="4"/>
      <c r="F2" s="4"/>
      <c r="G2" s="4"/>
      <c r="H2" s="4"/>
      <c r="I2" s="4"/>
      <c r="J2" s="4"/>
      <c r="K2" s="4"/>
      <c r="L2" s="4"/>
      <c r="M2" s="4"/>
      <c r="N2" s="4"/>
      <c r="O2" s="4"/>
      <c r="P2" s="4"/>
      <c r="Q2" s="4"/>
      <c r="R2" s="4"/>
      <c r="S2" s="4"/>
      <c r="T2" s="4"/>
      <c r="U2" s="4"/>
    </row>
    <row r="3" spans="1:21" x14ac:dyDescent="0.25">
      <c r="A3" s="1" t="str">
        <f>'Population Definitions'!$A$3</f>
        <v>5-14</v>
      </c>
      <c r="B3" t="s">
        <v>56</v>
      </c>
      <c r="C3" s="4"/>
      <c r="D3" s="2" t="s">
        <v>57</v>
      </c>
      <c r="E3" s="4"/>
      <c r="F3" s="4"/>
      <c r="G3" s="4"/>
      <c r="H3" s="4"/>
      <c r="I3" s="4"/>
      <c r="J3" s="4"/>
      <c r="K3" s="4"/>
      <c r="L3" s="4"/>
      <c r="M3" s="4"/>
      <c r="N3" s="4"/>
      <c r="O3" s="4"/>
      <c r="P3" s="4"/>
      <c r="Q3" s="4"/>
      <c r="R3" s="4"/>
      <c r="S3" s="4"/>
      <c r="T3" s="4"/>
      <c r="U3" s="4"/>
    </row>
    <row r="4" spans="1:21" x14ac:dyDescent="0.25">
      <c r="A4" s="1" t="str">
        <f>'Population Definitions'!$A$4</f>
        <v>15-64</v>
      </c>
      <c r="B4" t="s">
        <v>56</v>
      </c>
      <c r="C4" s="4"/>
      <c r="D4" s="2" t="s">
        <v>57</v>
      </c>
      <c r="E4" s="4"/>
      <c r="F4" s="4"/>
      <c r="G4" s="4"/>
      <c r="H4" s="4"/>
      <c r="I4" s="4"/>
      <c r="J4" s="4"/>
      <c r="K4" s="4"/>
      <c r="L4" s="4"/>
      <c r="M4" s="4"/>
      <c r="N4" s="4"/>
      <c r="O4" s="4"/>
      <c r="P4" s="4"/>
      <c r="Q4" s="4"/>
      <c r="R4" s="4"/>
      <c r="S4" s="4"/>
      <c r="T4" s="4"/>
      <c r="U4" s="4"/>
    </row>
    <row r="5" spans="1:21" x14ac:dyDescent="0.25">
      <c r="A5" s="1" t="str">
        <f>'Population Definitions'!$A$5</f>
        <v>65+</v>
      </c>
      <c r="B5" t="s">
        <v>56</v>
      </c>
      <c r="C5" s="4"/>
      <c r="D5" s="2" t="s">
        <v>57</v>
      </c>
      <c r="E5" s="4"/>
      <c r="F5" s="4"/>
      <c r="G5" s="4"/>
      <c r="H5" s="4"/>
      <c r="I5" s="4"/>
      <c r="J5" s="4"/>
      <c r="K5" s="4"/>
      <c r="L5" s="4"/>
      <c r="M5" s="4"/>
      <c r="N5" s="4"/>
      <c r="O5" s="4"/>
      <c r="P5" s="4"/>
      <c r="Q5" s="4"/>
      <c r="R5" s="4"/>
      <c r="S5" s="4"/>
      <c r="T5" s="4"/>
      <c r="U5" s="4"/>
    </row>
    <row r="6" spans="1:21" x14ac:dyDescent="0.25">
      <c r="A6" s="1" t="str">
        <f>'Population Definitions'!$A$6</f>
        <v>15-64 (HIV+)</v>
      </c>
      <c r="B6" t="s">
        <v>56</v>
      </c>
      <c r="C6" s="4"/>
      <c r="D6" s="2" t="s">
        <v>57</v>
      </c>
      <c r="E6" s="4"/>
      <c r="F6" s="4"/>
      <c r="G6" s="4"/>
      <c r="H6" s="4"/>
      <c r="I6" s="4"/>
      <c r="J6" s="4"/>
      <c r="K6" s="4"/>
      <c r="L6" s="4"/>
      <c r="M6" s="4"/>
      <c r="N6" s="4"/>
      <c r="O6" s="4"/>
      <c r="P6" s="4"/>
      <c r="Q6" s="4"/>
      <c r="R6" s="4"/>
      <c r="S6" s="4"/>
      <c r="T6" s="4"/>
      <c r="U6" s="4"/>
    </row>
    <row r="7" spans="1:21" x14ac:dyDescent="0.25">
      <c r="A7" s="1" t="str">
        <f>'Population Definitions'!$A$7</f>
        <v>65+ (HIV+)</v>
      </c>
      <c r="B7" t="s">
        <v>56</v>
      </c>
      <c r="C7" s="4"/>
      <c r="D7" s="2" t="s">
        <v>57</v>
      </c>
      <c r="E7" s="4"/>
      <c r="F7" s="4"/>
      <c r="G7" s="4"/>
      <c r="H7" s="4"/>
      <c r="I7" s="4"/>
      <c r="J7" s="4"/>
      <c r="K7" s="4"/>
      <c r="L7" s="4"/>
      <c r="M7" s="4"/>
      <c r="N7" s="4"/>
      <c r="O7" s="4"/>
      <c r="P7" s="4"/>
      <c r="Q7" s="4"/>
      <c r="R7" s="4"/>
      <c r="S7" s="4"/>
      <c r="T7" s="4"/>
      <c r="U7" s="4"/>
    </row>
    <row r="8" spans="1:21" x14ac:dyDescent="0.25">
      <c r="A8" s="1" t="str">
        <f>'Population Definitions'!$A$8</f>
        <v>Pris</v>
      </c>
      <c r="B8" t="s">
        <v>56</v>
      </c>
      <c r="C8" s="4"/>
      <c r="D8" s="2" t="s">
        <v>57</v>
      </c>
      <c r="E8" s="4"/>
      <c r="F8" s="4"/>
      <c r="G8" s="4"/>
      <c r="H8" s="4"/>
      <c r="I8" s="4"/>
      <c r="J8" s="4"/>
      <c r="K8" s="4"/>
      <c r="L8" s="4"/>
      <c r="M8" s="4"/>
      <c r="N8" s="4"/>
      <c r="O8" s="4"/>
      <c r="P8" s="4"/>
      <c r="Q8" s="4"/>
      <c r="R8" s="4"/>
      <c r="S8" s="4"/>
      <c r="T8" s="4"/>
      <c r="U8" s="4"/>
    </row>
    <row r="9" spans="1:21" x14ac:dyDescent="0.25">
      <c r="A9" s="1" t="str">
        <f>'Population Definitions'!$A$9</f>
        <v>Pris (HIV+)</v>
      </c>
      <c r="B9" t="s">
        <v>56</v>
      </c>
      <c r="C9" s="4"/>
      <c r="D9" s="2" t="s">
        <v>57</v>
      </c>
      <c r="E9" s="4"/>
      <c r="F9" s="4"/>
      <c r="G9" s="4"/>
      <c r="H9" s="4"/>
      <c r="I9" s="4"/>
      <c r="J9" s="4"/>
      <c r="K9" s="4"/>
      <c r="L9" s="4"/>
      <c r="M9" s="4"/>
      <c r="N9" s="4"/>
      <c r="O9" s="4"/>
      <c r="P9" s="4"/>
      <c r="Q9" s="4"/>
      <c r="R9" s="4"/>
      <c r="S9" s="4"/>
      <c r="T9" s="4"/>
      <c r="U9" s="4"/>
    </row>
    <row r="10" spans="1:21" x14ac:dyDescent="0.25">
      <c r="A10" s="1" t="str">
        <f>'Population Definitions'!$A$10</f>
        <v>HCW</v>
      </c>
      <c r="B10" t="s">
        <v>56</v>
      </c>
      <c r="C10" s="4"/>
      <c r="D10" s="2" t="s">
        <v>57</v>
      </c>
      <c r="E10" s="4"/>
      <c r="F10" s="4"/>
      <c r="G10" s="4"/>
      <c r="H10" s="4"/>
      <c r="I10" s="4"/>
      <c r="J10" s="4"/>
      <c r="K10" s="4"/>
      <c r="L10" s="4"/>
      <c r="M10" s="4"/>
      <c r="N10" s="4"/>
      <c r="O10" s="4"/>
      <c r="P10" s="4"/>
      <c r="Q10" s="4"/>
      <c r="R10" s="4"/>
      <c r="S10" s="4"/>
      <c r="T10" s="4"/>
      <c r="U10" s="4"/>
    </row>
    <row r="11" spans="1:21" x14ac:dyDescent="0.25">
      <c r="A11" s="1" t="str">
        <f>'Population Definitions'!$A$11</f>
        <v>HCW (HIV+)</v>
      </c>
      <c r="B11" t="s">
        <v>56</v>
      </c>
      <c r="C11" s="4"/>
      <c r="D11" s="2" t="s">
        <v>57</v>
      </c>
      <c r="E11" s="4"/>
      <c r="F11" s="4"/>
      <c r="G11" s="4"/>
      <c r="H11" s="4"/>
      <c r="I11" s="4"/>
      <c r="J11" s="4"/>
      <c r="K11" s="4"/>
      <c r="L11" s="4"/>
      <c r="M11" s="4"/>
      <c r="N11" s="4"/>
      <c r="O11" s="4"/>
      <c r="P11" s="4"/>
      <c r="Q11" s="4"/>
      <c r="R11" s="4"/>
      <c r="S11" s="4"/>
      <c r="T11" s="4"/>
      <c r="U11" s="4"/>
    </row>
    <row r="12" spans="1:21" x14ac:dyDescent="0.25">
      <c r="A12" s="1" t="str">
        <f>'Population Definitions'!$A$12</f>
        <v>Mine</v>
      </c>
      <c r="B12" t="s">
        <v>56</v>
      </c>
      <c r="C12" s="4"/>
      <c r="D12" s="2" t="s">
        <v>57</v>
      </c>
      <c r="E12" s="4"/>
      <c r="F12" s="4"/>
      <c r="G12" s="4"/>
      <c r="H12" s="4"/>
      <c r="I12" s="4"/>
      <c r="J12" s="4"/>
      <c r="K12" s="4"/>
      <c r="L12" s="4"/>
      <c r="M12" s="4"/>
      <c r="N12" s="4"/>
      <c r="O12" s="4"/>
      <c r="P12" s="4"/>
      <c r="Q12" s="4"/>
      <c r="R12" s="4"/>
      <c r="S12" s="4"/>
      <c r="T12" s="4"/>
      <c r="U12" s="4"/>
    </row>
    <row r="13" spans="1:21" x14ac:dyDescent="0.25">
      <c r="A13" s="1" t="str">
        <f>'Population Definitions'!$A$13</f>
        <v>Mine (HIV+)</v>
      </c>
      <c r="B13" t="s">
        <v>56</v>
      </c>
      <c r="C13" s="4"/>
      <c r="D13" s="2" t="s">
        <v>57</v>
      </c>
      <c r="E13" s="4"/>
      <c r="F13" s="4"/>
      <c r="G13" s="4"/>
      <c r="H13" s="4"/>
      <c r="I13" s="4"/>
      <c r="J13" s="4"/>
      <c r="K13" s="4"/>
      <c r="L13" s="4"/>
      <c r="M13" s="4"/>
      <c r="N13" s="4"/>
      <c r="O13" s="4"/>
      <c r="P13" s="4"/>
      <c r="Q13" s="4"/>
      <c r="R13" s="4"/>
      <c r="S13" s="4"/>
      <c r="T13" s="4"/>
      <c r="U13" s="4"/>
    </row>
    <row r="15" spans="1:21" x14ac:dyDescent="0.25">
      <c r="A15" s="1" t="s">
        <v>58</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56</v>
      </c>
      <c r="C16" s="4"/>
      <c r="D16" s="2" t="s">
        <v>57</v>
      </c>
      <c r="E16" s="4"/>
      <c r="F16" s="4"/>
      <c r="G16" s="4"/>
      <c r="H16" s="4"/>
      <c r="I16" s="4"/>
      <c r="J16" s="4"/>
      <c r="K16" s="4"/>
      <c r="L16" s="4"/>
      <c r="M16" s="4"/>
      <c r="N16" s="4"/>
      <c r="O16" s="4"/>
      <c r="P16" s="4"/>
      <c r="Q16" s="4"/>
      <c r="R16" s="4"/>
      <c r="S16" s="4"/>
      <c r="T16" s="4"/>
      <c r="U16" s="4"/>
    </row>
    <row r="17" spans="1:21" x14ac:dyDescent="0.25">
      <c r="A17" s="1" t="str">
        <f>'Population Definitions'!$A$3</f>
        <v>5-14</v>
      </c>
      <c r="B17" t="s">
        <v>56</v>
      </c>
      <c r="C17" s="4"/>
      <c r="D17" s="2" t="s">
        <v>57</v>
      </c>
      <c r="E17" s="4"/>
      <c r="F17" s="4"/>
      <c r="G17" s="4"/>
      <c r="H17" s="4"/>
      <c r="I17" s="4"/>
      <c r="J17" s="4"/>
      <c r="K17" s="4"/>
      <c r="L17" s="4"/>
      <c r="M17" s="4"/>
      <c r="N17" s="4"/>
      <c r="O17" s="4"/>
      <c r="P17" s="4"/>
      <c r="Q17" s="4"/>
      <c r="R17" s="4"/>
      <c r="S17" s="4"/>
      <c r="T17" s="4"/>
      <c r="U17" s="4"/>
    </row>
    <row r="18" spans="1:21" x14ac:dyDescent="0.25">
      <c r="A18" s="1" t="str">
        <f>'Population Definitions'!$A$4</f>
        <v>15-64</v>
      </c>
      <c r="B18" t="s">
        <v>56</v>
      </c>
      <c r="C18" s="4"/>
      <c r="D18" s="2" t="s">
        <v>57</v>
      </c>
      <c r="E18" s="4"/>
      <c r="F18" s="4"/>
      <c r="G18" s="4"/>
      <c r="H18" s="4"/>
      <c r="I18" s="4"/>
      <c r="J18" s="4"/>
      <c r="K18" s="4"/>
      <c r="L18" s="4"/>
      <c r="M18" s="4"/>
      <c r="N18" s="4"/>
      <c r="O18" s="4"/>
      <c r="P18" s="4"/>
      <c r="Q18" s="4"/>
      <c r="R18" s="4"/>
      <c r="S18" s="4"/>
      <c r="T18" s="4"/>
      <c r="U18" s="4"/>
    </row>
    <row r="19" spans="1:21" x14ac:dyDescent="0.25">
      <c r="A19" s="1" t="str">
        <f>'Population Definitions'!$A$5</f>
        <v>65+</v>
      </c>
      <c r="B19" t="s">
        <v>56</v>
      </c>
      <c r="C19" s="4"/>
      <c r="D19" s="2" t="s">
        <v>57</v>
      </c>
      <c r="E19" s="4"/>
      <c r="F19" s="4"/>
      <c r="G19" s="4"/>
      <c r="H19" s="4"/>
      <c r="I19" s="4"/>
      <c r="J19" s="4"/>
      <c r="K19" s="4"/>
      <c r="L19" s="4"/>
      <c r="M19" s="4"/>
      <c r="N19" s="4"/>
      <c r="O19" s="4"/>
      <c r="P19" s="4"/>
      <c r="Q19" s="4"/>
      <c r="R19" s="4"/>
      <c r="S19" s="4"/>
      <c r="T19" s="4"/>
      <c r="U19" s="4"/>
    </row>
    <row r="20" spans="1:21" x14ac:dyDescent="0.25">
      <c r="A20" s="1" t="str">
        <f>'Population Definitions'!$A$6</f>
        <v>15-64 (HIV+)</v>
      </c>
      <c r="B20" t="s">
        <v>56</v>
      </c>
      <c r="C20" s="4"/>
      <c r="D20" s="2" t="s">
        <v>57</v>
      </c>
      <c r="E20" s="4"/>
      <c r="F20" s="4"/>
      <c r="G20" s="4"/>
      <c r="H20" s="4"/>
      <c r="I20" s="4"/>
      <c r="J20" s="4"/>
      <c r="K20" s="4"/>
      <c r="L20" s="4"/>
      <c r="M20" s="4"/>
      <c r="N20" s="4"/>
      <c r="O20" s="4"/>
      <c r="P20" s="4"/>
      <c r="Q20" s="4"/>
      <c r="R20" s="4"/>
      <c r="S20" s="4"/>
      <c r="T20" s="4"/>
      <c r="U20" s="4"/>
    </row>
    <row r="21" spans="1:21" x14ac:dyDescent="0.25">
      <c r="A21" s="1" t="str">
        <f>'Population Definitions'!$A$7</f>
        <v>65+ (HIV+)</v>
      </c>
      <c r="B21" t="s">
        <v>56</v>
      </c>
      <c r="C21" s="4"/>
      <c r="D21" s="2" t="s">
        <v>57</v>
      </c>
      <c r="E21" s="4"/>
      <c r="F21" s="4"/>
      <c r="G21" s="4"/>
      <c r="H21" s="4"/>
      <c r="I21" s="4"/>
      <c r="J21" s="4"/>
      <c r="K21" s="4"/>
      <c r="L21" s="4"/>
      <c r="M21" s="4"/>
      <c r="N21" s="4"/>
      <c r="O21" s="4"/>
      <c r="P21" s="4"/>
      <c r="Q21" s="4"/>
      <c r="R21" s="4"/>
      <c r="S21" s="4"/>
      <c r="T21" s="4"/>
      <c r="U21" s="4"/>
    </row>
    <row r="22" spans="1:21" x14ac:dyDescent="0.25">
      <c r="A22" s="1" t="str">
        <f>'Population Definitions'!$A$8</f>
        <v>Pris</v>
      </c>
      <c r="B22" t="s">
        <v>56</v>
      </c>
      <c r="C22" s="4"/>
      <c r="D22" s="2" t="s">
        <v>57</v>
      </c>
      <c r="E22" s="4"/>
      <c r="F22" s="4"/>
      <c r="G22" s="4"/>
      <c r="H22" s="4"/>
      <c r="I22" s="4"/>
      <c r="J22" s="4"/>
      <c r="K22" s="4"/>
      <c r="L22" s="4"/>
      <c r="M22" s="4"/>
      <c r="N22" s="4"/>
      <c r="O22" s="4"/>
      <c r="P22" s="4"/>
      <c r="Q22" s="4"/>
      <c r="R22" s="4"/>
      <c r="S22" s="4"/>
      <c r="T22" s="4"/>
      <c r="U22" s="4"/>
    </row>
    <row r="23" spans="1:21" x14ac:dyDescent="0.25">
      <c r="A23" s="1" t="str">
        <f>'Population Definitions'!$A$9</f>
        <v>Pris (HIV+)</v>
      </c>
      <c r="B23" t="s">
        <v>56</v>
      </c>
      <c r="C23" s="4"/>
      <c r="D23" s="2" t="s">
        <v>57</v>
      </c>
      <c r="E23" s="4"/>
      <c r="F23" s="4"/>
      <c r="G23" s="4"/>
      <c r="H23" s="4"/>
      <c r="I23" s="4"/>
      <c r="J23" s="4"/>
      <c r="K23" s="4"/>
      <c r="L23" s="4"/>
      <c r="M23" s="4"/>
      <c r="N23" s="4"/>
      <c r="O23" s="4"/>
      <c r="P23" s="4"/>
      <c r="Q23" s="4"/>
      <c r="R23" s="4"/>
      <c r="S23" s="4"/>
      <c r="T23" s="4"/>
      <c r="U23" s="4"/>
    </row>
    <row r="24" spans="1:21" x14ac:dyDescent="0.25">
      <c r="A24" s="1" t="str">
        <f>'Population Definitions'!$A$10</f>
        <v>HCW</v>
      </c>
      <c r="B24" t="s">
        <v>56</v>
      </c>
      <c r="C24" s="4"/>
      <c r="D24" s="2" t="s">
        <v>57</v>
      </c>
      <c r="E24" s="4"/>
      <c r="F24" s="4"/>
      <c r="G24" s="4"/>
      <c r="H24" s="4"/>
      <c r="I24" s="4"/>
      <c r="J24" s="4"/>
      <c r="K24" s="4"/>
      <c r="L24" s="4"/>
      <c r="M24" s="4"/>
      <c r="N24" s="4"/>
      <c r="O24" s="4"/>
      <c r="P24" s="4"/>
      <c r="Q24" s="4"/>
      <c r="R24" s="4"/>
      <c r="S24" s="4"/>
      <c r="T24" s="4"/>
      <c r="U24" s="4"/>
    </row>
    <row r="25" spans="1:21" x14ac:dyDescent="0.25">
      <c r="A25" s="1" t="str">
        <f>'Population Definitions'!$A$11</f>
        <v>HCW (HIV+)</v>
      </c>
      <c r="B25" t="s">
        <v>56</v>
      </c>
      <c r="C25" s="4"/>
      <c r="D25" s="2" t="s">
        <v>57</v>
      </c>
      <c r="E25" s="4"/>
      <c r="F25" s="4"/>
      <c r="G25" s="4"/>
      <c r="H25" s="4"/>
      <c r="I25" s="4"/>
      <c r="J25" s="4"/>
      <c r="K25" s="4"/>
      <c r="L25" s="4"/>
      <c r="M25" s="4"/>
      <c r="N25" s="4"/>
      <c r="O25" s="4"/>
      <c r="P25" s="4"/>
      <c r="Q25" s="4"/>
      <c r="R25" s="4"/>
      <c r="S25" s="4"/>
      <c r="T25" s="4"/>
      <c r="U25" s="4"/>
    </row>
    <row r="26" spans="1:21" x14ac:dyDescent="0.25">
      <c r="A26" s="1" t="str">
        <f>'Population Definitions'!$A$12</f>
        <v>Mine</v>
      </c>
      <c r="B26" t="s">
        <v>56</v>
      </c>
      <c r="C26" s="4"/>
      <c r="D26" s="2" t="s">
        <v>57</v>
      </c>
      <c r="E26" s="4"/>
      <c r="F26" s="4"/>
      <c r="G26" s="4"/>
      <c r="H26" s="4"/>
      <c r="I26" s="4"/>
      <c r="J26" s="4"/>
      <c r="K26" s="4"/>
      <c r="L26" s="4"/>
      <c r="M26" s="4"/>
      <c r="N26" s="4"/>
      <c r="O26" s="4"/>
      <c r="P26" s="4"/>
      <c r="Q26" s="4"/>
      <c r="R26" s="4"/>
      <c r="S26" s="4"/>
      <c r="T26" s="4"/>
      <c r="U26" s="4"/>
    </row>
    <row r="27" spans="1:21" x14ac:dyDescent="0.25">
      <c r="A27" s="1" t="str">
        <f>'Population Definitions'!$A$13</f>
        <v>Mine (HIV+)</v>
      </c>
      <c r="B27" t="s">
        <v>56</v>
      </c>
      <c r="C27" s="4"/>
      <c r="D27" s="2" t="s">
        <v>57</v>
      </c>
      <c r="E27" s="4"/>
      <c r="F27" s="4"/>
      <c r="G27" s="4"/>
      <c r="H27" s="4"/>
      <c r="I27" s="4"/>
      <c r="J27" s="4"/>
      <c r="K27" s="4"/>
      <c r="L27" s="4"/>
      <c r="M27" s="4"/>
      <c r="N27" s="4"/>
      <c r="O27" s="4"/>
      <c r="P27" s="4"/>
      <c r="Q27" s="4"/>
      <c r="R27" s="4"/>
      <c r="S27" s="4"/>
      <c r="T27" s="4"/>
      <c r="U27" s="4"/>
    </row>
    <row r="29" spans="1:21" x14ac:dyDescent="0.25">
      <c r="A29" s="1" t="s">
        <v>59</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56</v>
      </c>
      <c r="C30" s="4"/>
      <c r="D30" s="2" t="s">
        <v>57</v>
      </c>
      <c r="E30" s="4"/>
      <c r="F30" s="4"/>
      <c r="G30" s="4"/>
      <c r="H30" s="4"/>
      <c r="I30" s="4"/>
      <c r="J30" s="4"/>
      <c r="K30" s="4"/>
      <c r="L30" s="4"/>
      <c r="M30" s="4"/>
      <c r="N30" s="4"/>
      <c r="O30" s="4"/>
      <c r="P30" s="4"/>
      <c r="Q30" s="4"/>
      <c r="R30" s="4"/>
      <c r="S30" s="4"/>
      <c r="T30" s="4"/>
      <c r="U30" s="4"/>
    </row>
    <row r="31" spans="1:21" x14ac:dyDescent="0.25">
      <c r="A31" s="1" t="str">
        <f>'Population Definitions'!$A$3</f>
        <v>5-14</v>
      </c>
      <c r="B31" t="s">
        <v>56</v>
      </c>
      <c r="C31" s="4"/>
      <c r="D31" s="2" t="s">
        <v>57</v>
      </c>
      <c r="E31" s="4"/>
      <c r="F31" s="4"/>
      <c r="G31" s="4"/>
      <c r="H31" s="4"/>
      <c r="I31" s="4"/>
      <c r="J31" s="4"/>
      <c r="K31" s="4"/>
      <c r="L31" s="4"/>
      <c r="M31" s="4"/>
      <c r="N31" s="4"/>
      <c r="O31" s="4"/>
      <c r="P31" s="4"/>
      <c r="Q31" s="4"/>
      <c r="R31" s="4"/>
      <c r="S31" s="4"/>
      <c r="T31" s="4"/>
      <c r="U31" s="4"/>
    </row>
    <row r="32" spans="1:21" x14ac:dyDescent="0.25">
      <c r="A32" s="1" t="str">
        <f>'Population Definitions'!$A$4</f>
        <v>15-64</v>
      </c>
      <c r="B32" t="s">
        <v>56</v>
      </c>
      <c r="C32" s="4"/>
      <c r="D32" s="2" t="s">
        <v>57</v>
      </c>
      <c r="E32" s="4"/>
      <c r="F32" s="4"/>
      <c r="G32" s="4"/>
      <c r="H32" s="4"/>
      <c r="I32" s="4"/>
      <c r="J32" s="4"/>
      <c r="K32" s="4"/>
      <c r="L32" s="4"/>
      <c r="M32" s="4"/>
      <c r="N32" s="4"/>
      <c r="O32" s="4"/>
      <c r="P32" s="4"/>
      <c r="Q32" s="4"/>
      <c r="R32" s="4"/>
      <c r="S32" s="4"/>
      <c r="T32" s="4"/>
      <c r="U32" s="4"/>
    </row>
    <row r="33" spans="1:21" x14ac:dyDescent="0.25">
      <c r="A33" s="1" t="str">
        <f>'Population Definitions'!$A$5</f>
        <v>65+</v>
      </c>
      <c r="B33" t="s">
        <v>56</v>
      </c>
      <c r="C33" s="4"/>
      <c r="D33" s="2" t="s">
        <v>57</v>
      </c>
      <c r="E33" s="4"/>
      <c r="F33" s="4"/>
      <c r="G33" s="4"/>
      <c r="H33" s="4"/>
      <c r="I33" s="4"/>
      <c r="J33" s="4"/>
      <c r="K33" s="4"/>
      <c r="L33" s="4"/>
      <c r="M33" s="4"/>
      <c r="N33" s="4"/>
      <c r="O33" s="4"/>
      <c r="P33" s="4"/>
      <c r="Q33" s="4"/>
      <c r="R33" s="4"/>
      <c r="S33" s="4"/>
      <c r="T33" s="4"/>
      <c r="U33" s="4"/>
    </row>
    <row r="34" spans="1:21" x14ac:dyDescent="0.25">
      <c r="A34" s="1" t="str">
        <f>'Population Definitions'!$A$6</f>
        <v>15-64 (HIV+)</v>
      </c>
      <c r="B34" t="s">
        <v>56</v>
      </c>
      <c r="C34" s="4"/>
      <c r="D34" s="2" t="s">
        <v>57</v>
      </c>
      <c r="E34" s="4"/>
      <c r="F34" s="4"/>
      <c r="G34" s="4"/>
      <c r="H34" s="4"/>
      <c r="I34" s="4"/>
      <c r="J34" s="4"/>
      <c r="K34" s="4"/>
      <c r="L34" s="4"/>
      <c r="M34" s="4"/>
      <c r="N34" s="4"/>
      <c r="O34" s="4"/>
      <c r="P34" s="4"/>
      <c r="Q34" s="4"/>
      <c r="R34" s="4"/>
      <c r="S34" s="4"/>
      <c r="T34" s="4"/>
      <c r="U34" s="4"/>
    </row>
    <row r="35" spans="1:21" x14ac:dyDescent="0.25">
      <c r="A35" s="1" t="str">
        <f>'Population Definitions'!$A$7</f>
        <v>65+ (HIV+)</v>
      </c>
      <c r="B35" t="s">
        <v>56</v>
      </c>
      <c r="C35" s="4"/>
      <c r="D35" s="2" t="s">
        <v>57</v>
      </c>
      <c r="E35" s="4"/>
      <c r="F35" s="4"/>
      <c r="G35" s="4"/>
      <c r="H35" s="4"/>
      <c r="I35" s="4"/>
      <c r="J35" s="4"/>
      <c r="K35" s="4"/>
      <c r="L35" s="4"/>
      <c r="M35" s="4"/>
      <c r="N35" s="4"/>
      <c r="O35" s="4"/>
      <c r="P35" s="4"/>
      <c r="Q35" s="4"/>
      <c r="R35" s="4"/>
      <c r="S35" s="4"/>
      <c r="T35" s="4"/>
      <c r="U35" s="4"/>
    </row>
    <row r="36" spans="1:21" x14ac:dyDescent="0.25">
      <c r="A36" s="1" t="str">
        <f>'Population Definitions'!$A$8</f>
        <v>Pris</v>
      </c>
      <c r="B36" t="s">
        <v>56</v>
      </c>
      <c r="C36" s="4"/>
      <c r="D36" s="2" t="s">
        <v>57</v>
      </c>
      <c r="E36" s="4"/>
      <c r="F36" s="4"/>
      <c r="G36" s="4"/>
      <c r="H36" s="4"/>
      <c r="I36" s="4"/>
      <c r="J36" s="4"/>
      <c r="K36" s="4"/>
      <c r="L36" s="4"/>
      <c r="M36" s="4"/>
      <c r="N36" s="4"/>
      <c r="O36" s="4"/>
      <c r="P36" s="4"/>
      <c r="Q36" s="4"/>
      <c r="R36" s="4"/>
      <c r="S36" s="4"/>
      <c r="T36" s="4"/>
      <c r="U36" s="4"/>
    </row>
    <row r="37" spans="1:21" x14ac:dyDescent="0.25">
      <c r="A37" s="1" t="str">
        <f>'Population Definitions'!$A$9</f>
        <v>Pris (HIV+)</v>
      </c>
      <c r="B37" t="s">
        <v>56</v>
      </c>
      <c r="C37" s="4"/>
      <c r="D37" s="2" t="s">
        <v>57</v>
      </c>
      <c r="E37" s="4"/>
      <c r="F37" s="4"/>
      <c r="G37" s="4"/>
      <c r="H37" s="4"/>
      <c r="I37" s="4"/>
      <c r="J37" s="4"/>
      <c r="K37" s="4"/>
      <c r="L37" s="4"/>
      <c r="M37" s="4"/>
      <c r="N37" s="4"/>
      <c r="O37" s="4"/>
      <c r="P37" s="4"/>
      <c r="Q37" s="4"/>
      <c r="R37" s="4"/>
      <c r="S37" s="4"/>
      <c r="T37" s="4"/>
      <c r="U37" s="4"/>
    </row>
    <row r="38" spans="1:21" x14ac:dyDescent="0.25">
      <c r="A38" s="1" t="str">
        <f>'Population Definitions'!$A$10</f>
        <v>HCW</v>
      </c>
      <c r="B38" t="s">
        <v>56</v>
      </c>
      <c r="C38" s="4"/>
      <c r="D38" s="2" t="s">
        <v>57</v>
      </c>
      <c r="E38" s="4"/>
      <c r="F38" s="4"/>
      <c r="G38" s="4"/>
      <c r="H38" s="4"/>
      <c r="I38" s="4"/>
      <c r="J38" s="4"/>
      <c r="K38" s="4"/>
      <c r="L38" s="4"/>
      <c r="M38" s="4"/>
      <c r="N38" s="4"/>
      <c r="O38" s="4"/>
      <c r="P38" s="4"/>
      <c r="Q38" s="4"/>
      <c r="R38" s="4"/>
      <c r="S38" s="4"/>
      <c r="T38" s="4"/>
      <c r="U38" s="4"/>
    </row>
    <row r="39" spans="1:21" x14ac:dyDescent="0.25">
      <c r="A39" s="1" t="str">
        <f>'Population Definitions'!$A$11</f>
        <v>HCW (HIV+)</v>
      </c>
      <c r="B39" t="s">
        <v>56</v>
      </c>
      <c r="C39" s="4"/>
      <c r="D39" s="2" t="s">
        <v>57</v>
      </c>
      <c r="E39" s="4"/>
      <c r="F39" s="4"/>
      <c r="G39" s="4"/>
      <c r="H39" s="4"/>
      <c r="I39" s="4"/>
      <c r="J39" s="4"/>
      <c r="K39" s="4"/>
      <c r="L39" s="4"/>
      <c r="M39" s="4"/>
      <c r="N39" s="4"/>
      <c r="O39" s="4"/>
      <c r="P39" s="4"/>
      <c r="Q39" s="4"/>
      <c r="R39" s="4"/>
      <c r="S39" s="4"/>
      <c r="T39" s="4"/>
      <c r="U39" s="4"/>
    </row>
    <row r="40" spans="1:21" x14ac:dyDescent="0.25">
      <c r="A40" s="1" t="str">
        <f>'Population Definitions'!$A$12</f>
        <v>Mine</v>
      </c>
      <c r="B40" t="s">
        <v>56</v>
      </c>
      <c r="C40" s="4"/>
      <c r="D40" s="2" t="s">
        <v>57</v>
      </c>
      <c r="E40" s="4"/>
      <c r="F40" s="4"/>
      <c r="G40" s="4"/>
      <c r="H40" s="4"/>
      <c r="I40" s="4"/>
      <c r="J40" s="4"/>
      <c r="K40" s="4"/>
      <c r="L40" s="4"/>
      <c r="M40" s="4"/>
      <c r="N40" s="4"/>
      <c r="O40" s="4"/>
      <c r="P40" s="4"/>
      <c r="Q40" s="4"/>
      <c r="R40" s="4"/>
      <c r="S40" s="4"/>
      <c r="T40" s="4"/>
      <c r="U40" s="4"/>
    </row>
    <row r="41" spans="1:21" x14ac:dyDescent="0.25">
      <c r="A41" s="1" t="str">
        <f>'Population Definitions'!$A$13</f>
        <v>Mine (HIV+)</v>
      </c>
      <c r="B41" t="s">
        <v>56</v>
      </c>
      <c r="C41" s="4"/>
      <c r="D41" s="2" t="s">
        <v>57</v>
      </c>
      <c r="E41" s="4"/>
      <c r="F41" s="4"/>
      <c r="G41" s="4"/>
      <c r="H41" s="4"/>
      <c r="I41" s="4"/>
      <c r="J41" s="4"/>
      <c r="K41" s="4"/>
      <c r="L41" s="4"/>
      <c r="M41" s="4"/>
      <c r="N41" s="4"/>
      <c r="O41" s="4"/>
      <c r="P41" s="4"/>
      <c r="Q41" s="4"/>
      <c r="R41" s="4"/>
      <c r="S41" s="4"/>
      <c r="T41" s="4"/>
      <c r="U41" s="4"/>
    </row>
    <row r="43" spans="1:21" x14ac:dyDescent="0.25">
      <c r="A43" s="1" t="s">
        <v>60</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56</v>
      </c>
      <c r="C44" s="4"/>
      <c r="D44" s="2" t="s">
        <v>57</v>
      </c>
      <c r="E44" s="4"/>
      <c r="F44" s="4"/>
      <c r="G44" s="4"/>
      <c r="H44" s="4"/>
      <c r="I44" s="4"/>
      <c r="J44" s="4"/>
      <c r="K44" s="4"/>
      <c r="L44" s="4"/>
      <c r="M44" s="4"/>
      <c r="N44" s="4"/>
      <c r="O44" s="4"/>
      <c r="P44" s="4"/>
      <c r="Q44" s="4"/>
      <c r="R44" s="4"/>
      <c r="S44" s="4"/>
      <c r="T44" s="4"/>
      <c r="U44" s="4"/>
    </row>
    <row r="45" spans="1:21" x14ac:dyDescent="0.25">
      <c r="A45" s="1" t="str">
        <f>'Population Definitions'!$A$3</f>
        <v>5-14</v>
      </c>
      <c r="B45" t="s">
        <v>56</v>
      </c>
      <c r="C45" s="4"/>
      <c r="D45" s="2" t="s">
        <v>57</v>
      </c>
      <c r="E45" s="4"/>
      <c r="F45" s="4"/>
      <c r="G45" s="4"/>
      <c r="H45" s="4"/>
      <c r="I45" s="4"/>
      <c r="J45" s="4"/>
      <c r="K45" s="4"/>
      <c r="L45" s="4"/>
      <c r="M45" s="4"/>
      <c r="N45" s="4"/>
      <c r="O45" s="4"/>
      <c r="P45" s="4"/>
      <c r="Q45" s="4"/>
      <c r="R45" s="4"/>
      <c r="S45" s="4"/>
      <c r="T45" s="4"/>
      <c r="U45" s="4"/>
    </row>
    <row r="46" spans="1:21" x14ac:dyDescent="0.25">
      <c r="A46" s="1" t="str">
        <f>'Population Definitions'!$A$4</f>
        <v>15-64</v>
      </c>
      <c r="B46" t="s">
        <v>56</v>
      </c>
      <c r="C46" s="4"/>
      <c r="D46" s="2" t="s">
        <v>57</v>
      </c>
      <c r="E46" s="4"/>
      <c r="F46" s="4"/>
      <c r="G46" s="4"/>
      <c r="H46" s="4"/>
      <c r="I46" s="4"/>
      <c r="J46" s="4"/>
      <c r="K46" s="4"/>
      <c r="L46" s="4"/>
      <c r="M46" s="4"/>
      <c r="N46" s="4"/>
      <c r="O46" s="4"/>
      <c r="P46" s="4"/>
      <c r="Q46" s="4"/>
      <c r="R46" s="4"/>
      <c r="S46" s="4"/>
      <c r="T46" s="4"/>
      <c r="U46" s="4"/>
    </row>
    <row r="47" spans="1:21" x14ac:dyDescent="0.25">
      <c r="A47" s="1" t="str">
        <f>'Population Definitions'!$A$5</f>
        <v>65+</v>
      </c>
      <c r="B47" t="s">
        <v>56</v>
      </c>
      <c r="C47" s="4"/>
      <c r="D47" s="2" t="s">
        <v>57</v>
      </c>
      <c r="E47" s="4"/>
      <c r="F47" s="4"/>
      <c r="G47" s="4"/>
      <c r="H47" s="4"/>
      <c r="I47" s="4"/>
      <c r="J47" s="4"/>
      <c r="K47" s="4"/>
      <c r="L47" s="4"/>
      <c r="M47" s="4"/>
      <c r="N47" s="4"/>
      <c r="O47" s="4"/>
      <c r="P47" s="4"/>
      <c r="Q47" s="4"/>
      <c r="R47" s="4"/>
      <c r="S47" s="4"/>
      <c r="T47" s="4"/>
      <c r="U47" s="4"/>
    </row>
    <row r="48" spans="1:21" x14ac:dyDescent="0.25">
      <c r="A48" s="1" t="str">
        <f>'Population Definitions'!$A$6</f>
        <v>15-64 (HIV+)</v>
      </c>
      <c r="B48" t="s">
        <v>56</v>
      </c>
      <c r="C48" s="4"/>
      <c r="D48" s="2" t="s">
        <v>57</v>
      </c>
      <c r="E48" s="4"/>
      <c r="F48" s="4"/>
      <c r="G48" s="4"/>
      <c r="H48" s="4"/>
      <c r="I48" s="4"/>
      <c r="J48" s="4"/>
      <c r="K48" s="4"/>
      <c r="L48" s="4"/>
      <c r="M48" s="4"/>
      <c r="N48" s="4"/>
      <c r="O48" s="4"/>
      <c r="P48" s="4"/>
      <c r="Q48" s="4"/>
      <c r="R48" s="4"/>
      <c r="S48" s="4"/>
      <c r="T48" s="4"/>
      <c r="U48" s="4"/>
    </row>
    <row r="49" spans="1:21" x14ac:dyDescent="0.25">
      <c r="A49" s="1" t="str">
        <f>'Population Definitions'!$A$7</f>
        <v>65+ (HIV+)</v>
      </c>
      <c r="B49" t="s">
        <v>56</v>
      </c>
      <c r="C49" s="4"/>
      <c r="D49" s="2" t="s">
        <v>57</v>
      </c>
      <c r="E49" s="4"/>
      <c r="F49" s="4"/>
      <c r="G49" s="4"/>
      <c r="H49" s="4"/>
      <c r="I49" s="4"/>
      <c r="J49" s="4"/>
      <c r="K49" s="4"/>
      <c r="L49" s="4"/>
      <c r="M49" s="4"/>
      <c r="N49" s="4"/>
      <c r="O49" s="4"/>
      <c r="P49" s="4"/>
      <c r="Q49" s="4"/>
      <c r="R49" s="4"/>
      <c r="S49" s="4"/>
      <c r="T49" s="4"/>
      <c r="U49" s="4"/>
    </row>
    <row r="50" spans="1:21" x14ac:dyDescent="0.25">
      <c r="A50" s="1" t="str">
        <f>'Population Definitions'!$A$8</f>
        <v>Pris</v>
      </c>
      <c r="B50" t="s">
        <v>56</v>
      </c>
      <c r="C50" s="4"/>
      <c r="D50" s="2" t="s">
        <v>57</v>
      </c>
      <c r="E50" s="4"/>
      <c r="F50" s="4"/>
      <c r="G50" s="4"/>
      <c r="H50" s="4"/>
      <c r="I50" s="4"/>
      <c r="J50" s="4"/>
      <c r="K50" s="4"/>
      <c r="L50" s="4"/>
      <c r="M50" s="4"/>
      <c r="N50" s="4"/>
      <c r="O50" s="4"/>
      <c r="P50" s="4"/>
      <c r="Q50" s="4"/>
      <c r="R50" s="4"/>
      <c r="S50" s="4"/>
      <c r="T50" s="4"/>
      <c r="U50" s="4"/>
    </row>
    <row r="51" spans="1:21" x14ac:dyDescent="0.25">
      <c r="A51" s="1" t="str">
        <f>'Population Definitions'!$A$9</f>
        <v>Pris (HIV+)</v>
      </c>
      <c r="B51" t="s">
        <v>56</v>
      </c>
      <c r="C51" s="4"/>
      <c r="D51" s="2" t="s">
        <v>57</v>
      </c>
      <c r="E51" s="4"/>
      <c r="F51" s="4"/>
      <c r="G51" s="4"/>
      <c r="H51" s="4"/>
      <c r="I51" s="4"/>
      <c r="J51" s="4"/>
      <c r="K51" s="4"/>
      <c r="L51" s="4"/>
      <c r="M51" s="4"/>
      <c r="N51" s="4"/>
      <c r="O51" s="4"/>
      <c r="P51" s="4"/>
      <c r="Q51" s="4"/>
      <c r="R51" s="4"/>
      <c r="S51" s="4"/>
      <c r="T51" s="4"/>
      <c r="U51" s="4"/>
    </row>
    <row r="52" spans="1:21" x14ac:dyDescent="0.25">
      <c r="A52" s="1" t="str">
        <f>'Population Definitions'!$A$10</f>
        <v>HCW</v>
      </c>
      <c r="B52" t="s">
        <v>56</v>
      </c>
      <c r="C52" s="4"/>
      <c r="D52" s="2" t="s">
        <v>57</v>
      </c>
      <c r="E52" s="4"/>
      <c r="F52" s="4"/>
      <c r="G52" s="4"/>
      <c r="H52" s="4"/>
      <c r="I52" s="4"/>
      <c r="J52" s="4"/>
      <c r="K52" s="4"/>
      <c r="L52" s="4"/>
      <c r="M52" s="4"/>
      <c r="N52" s="4"/>
      <c r="O52" s="4"/>
      <c r="P52" s="4"/>
      <c r="Q52" s="4"/>
      <c r="R52" s="4"/>
      <c r="S52" s="4"/>
      <c r="T52" s="4"/>
      <c r="U52" s="4"/>
    </row>
    <row r="53" spans="1:21" x14ac:dyDescent="0.25">
      <c r="A53" s="1" t="str">
        <f>'Population Definitions'!$A$11</f>
        <v>HCW (HIV+)</v>
      </c>
      <c r="B53" t="s">
        <v>56</v>
      </c>
      <c r="C53" s="4"/>
      <c r="D53" s="2" t="s">
        <v>57</v>
      </c>
      <c r="E53" s="4"/>
      <c r="F53" s="4"/>
      <c r="G53" s="4"/>
      <c r="H53" s="4"/>
      <c r="I53" s="4"/>
      <c r="J53" s="4"/>
      <c r="K53" s="4"/>
      <c r="L53" s="4"/>
      <c r="M53" s="4"/>
      <c r="N53" s="4"/>
      <c r="O53" s="4"/>
      <c r="P53" s="4"/>
      <c r="Q53" s="4"/>
      <c r="R53" s="4"/>
      <c r="S53" s="4"/>
      <c r="T53" s="4"/>
      <c r="U53" s="4"/>
    </row>
    <row r="54" spans="1:21" x14ac:dyDescent="0.25">
      <c r="A54" s="1" t="str">
        <f>'Population Definitions'!$A$12</f>
        <v>Mine</v>
      </c>
      <c r="B54" t="s">
        <v>56</v>
      </c>
      <c r="C54" s="4"/>
      <c r="D54" s="2" t="s">
        <v>57</v>
      </c>
      <c r="E54" s="4"/>
      <c r="F54" s="4"/>
      <c r="G54" s="4"/>
      <c r="H54" s="4"/>
      <c r="I54" s="4"/>
      <c r="J54" s="4"/>
      <c r="K54" s="4"/>
      <c r="L54" s="4"/>
      <c r="M54" s="4"/>
      <c r="N54" s="4"/>
      <c r="O54" s="4"/>
      <c r="P54" s="4"/>
      <c r="Q54" s="4"/>
      <c r="R54" s="4"/>
      <c r="S54" s="4"/>
      <c r="T54" s="4"/>
      <c r="U54" s="4"/>
    </row>
    <row r="55" spans="1:21" x14ac:dyDescent="0.25">
      <c r="A55" s="1" t="str">
        <f>'Population Definitions'!$A$13</f>
        <v>Mine (HIV+)</v>
      </c>
      <c r="B55" t="s">
        <v>56</v>
      </c>
      <c r="C55" s="4"/>
      <c r="D55" s="2" t="s">
        <v>57</v>
      </c>
      <c r="E55" s="4"/>
      <c r="F55" s="4"/>
      <c r="G55" s="4"/>
      <c r="H55" s="4"/>
      <c r="I55" s="4"/>
      <c r="J55" s="4"/>
      <c r="K55" s="4"/>
      <c r="L55" s="4"/>
      <c r="M55" s="4"/>
      <c r="N55" s="4"/>
      <c r="O55" s="4"/>
      <c r="P55" s="4"/>
      <c r="Q55" s="4"/>
      <c r="R55" s="4"/>
      <c r="S55" s="4"/>
      <c r="T55" s="4"/>
      <c r="U55" s="4"/>
    </row>
    <row r="57" spans="1:21" x14ac:dyDescent="0.25">
      <c r="A57" s="1" t="s">
        <v>61</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56</v>
      </c>
      <c r="C58" s="4"/>
      <c r="D58" s="2" t="s">
        <v>57</v>
      </c>
      <c r="E58" s="4"/>
      <c r="F58" s="4"/>
      <c r="G58" s="4"/>
      <c r="H58" s="4"/>
      <c r="I58" s="4"/>
      <c r="J58" s="4"/>
      <c r="K58" s="4"/>
      <c r="L58" s="4"/>
      <c r="M58" s="4"/>
      <c r="N58" s="4"/>
      <c r="O58" s="4"/>
      <c r="P58" s="4"/>
      <c r="Q58" s="4"/>
      <c r="R58" s="4"/>
      <c r="S58" s="4"/>
      <c r="T58" s="4"/>
      <c r="U58" s="4"/>
    </row>
    <row r="59" spans="1:21" x14ac:dyDescent="0.25">
      <c r="A59" s="1" t="str">
        <f>'Population Definitions'!$A$3</f>
        <v>5-14</v>
      </c>
      <c r="B59" t="s">
        <v>56</v>
      </c>
      <c r="C59" s="4"/>
      <c r="D59" s="2" t="s">
        <v>57</v>
      </c>
      <c r="E59" s="4"/>
      <c r="F59" s="4"/>
      <c r="G59" s="4"/>
      <c r="H59" s="4"/>
      <c r="I59" s="4"/>
      <c r="J59" s="4"/>
      <c r="K59" s="4"/>
      <c r="L59" s="4"/>
      <c r="M59" s="4"/>
      <c r="N59" s="4"/>
      <c r="O59" s="4"/>
      <c r="P59" s="4"/>
      <c r="Q59" s="4"/>
      <c r="R59" s="4"/>
      <c r="S59" s="4"/>
      <c r="T59" s="4"/>
      <c r="U59" s="4"/>
    </row>
    <row r="60" spans="1:21" x14ac:dyDescent="0.25">
      <c r="A60" s="1" t="str">
        <f>'Population Definitions'!$A$4</f>
        <v>15-64</v>
      </c>
      <c r="B60" t="s">
        <v>56</v>
      </c>
      <c r="C60" s="4"/>
      <c r="D60" s="2" t="s">
        <v>57</v>
      </c>
      <c r="E60" s="4"/>
      <c r="F60" s="4"/>
      <c r="G60" s="4"/>
      <c r="H60" s="4"/>
      <c r="I60" s="4"/>
      <c r="J60" s="4"/>
      <c r="K60" s="4"/>
      <c r="L60" s="4"/>
      <c r="M60" s="4"/>
      <c r="N60" s="4"/>
      <c r="O60" s="4"/>
      <c r="P60" s="4"/>
      <c r="Q60" s="4"/>
      <c r="R60" s="4"/>
      <c r="S60" s="4"/>
      <c r="T60" s="4"/>
      <c r="U60" s="4"/>
    </row>
    <row r="61" spans="1:21" x14ac:dyDescent="0.25">
      <c r="A61" s="1" t="str">
        <f>'Population Definitions'!$A$5</f>
        <v>65+</v>
      </c>
      <c r="B61" t="s">
        <v>56</v>
      </c>
      <c r="C61" s="4"/>
      <c r="D61" s="2" t="s">
        <v>57</v>
      </c>
      <c r="E61" s="4"/>
      <c r="F61" s="4"/>
      <c r="G61" s="4"/>
      <c r="H61" s="4"/>
      <c r="I61" s="4"/>
      <c r="J61" s="4"/>
      <c r="K61" s="4"/>
      <c r="L61" s="4"/>
      <c r="M61" s="4"/>
      <c r="N61" s="4"/>
      <c r="O61" s="4"/>
      <c r="P61" s="4"/>
      <c r="Q61" s="4"/>
      <c r="R61" s="4"/>
      <c r="S61" s="4"/>
      <c r="T61" s="4"/>
      <c r="U61" s="4"/>
    </row>
    <row r="62" spans="1:21" x14ac:dyDescent="0.25">
      <c r="A62" s="1" t="str">
        <f>'Population Definitions'!$A$6</f>
        <v>15-64 (HIV+)</v>
      </c>
      <c r="B62" t="s">
        <v>56</v>
      </c>
      <c r="C62" s="4"/>
      <c r="D62" s="2" t="s">
        <v>57</v>
      </c>
      <c r="E62" s="4"/>
      <c r="F62" s="4"/>
      <c r="G62" s="4"/>
      <c r="H62" s="4"/>
      <c r="I62" s="4"/>
      <c r="J62" s="4"/>
      <c r="K62" s="4"/>
      <c r="L62" s="4"/>
      <c r="M62" s="4"/>
      <c r="N62" s="4"/>
      <c r="O62" s="4"/>
      <c r="P62" s="4"/>
      <c r="Q62" s="4"/>
      <c r="R62" s="4"/>
      <c r="S62" s="4"/>
      <c r="T62" s="4"/>
      <c r="U62" s="4"/>
    </row>
    <row r="63" spans="1:21" x14ac:dyDescent="0.25">
      <c r="A63" s="1" t="str">
        <f>'Population Definitions'!$A$7</f>
        <v>65+ (HIV+)</v>
      </c>
      <c r="B63" t="s">
        <v>56</v>
      </c>
      <c r="C63" s="4"/>
      <c r="D63" s="2" t="s">
        <v>57</v>
      </c>
      <c r="E63" s="4"/>
      <c r="F63" s="4"/>
      <c r="G63" s="4"/>
      <c r="H63" s="4"/>
      <c r="I63" s="4"/>
      <c r="J63" s="4"/>
      <c r="K63" s="4"/>
      <c r="L63" s="4"/>
      <c r="M63" s="4"/>
      <c r="N63" s="4"/>
      <c r="O63" s="4"/>
      <c r="P63" s="4"/>
      <c r="Q63" s="4"/>
      <c r="R63" s="4"/>
      <c r="S63" s="4"/>
      <c r="T63" s="4"/>
      <c r="U63" s="4"/>
    </row>
    <row r="64" spans="1:21" x14ac:dyDescent="0.25">
      <c r="A64" s="1" t="str">
        <f>'Population Definitions'!$A$8</f>
        <v>Pris</v>
      </c>
      <c r="B64" t="s">
        <v>56</v>
      </c>
      <c r="C64" s="4"/>
      <c r="D64" s="2" t="s">
        <v>57</v>
      </c>
      <c r="E64" s="4"/>
      <c r="F64" s="4"/>
      <c r="G64" s="4"/>
      <c r="H64" s="4"/>
      <c r="I64" s="4"/>
      <c r="J64" s="4"/>
      <c r="K64" s="4"/>
      <c r="L64" s="4"/>
      <c r="M64" s="4"/>
      <c r="N64" s="4"/>
      <c r="O64" s="4"/>
      <c r="P64" s="4"/>
      <c r="Q64" s="4"/>
      <c r="R64" s="4"/>
      <c r="S64" s="4"/>
      <c r="T64" s="4"/>
      <c r="U64" s="4"/>
    </row>
    <row r="65" spans="1:21" x14ac:dyDescent="0.25">
      <c r="A65" s="1" t="str">
        <f>'Population Definitions'!$A$9</f>
        <v>Pris (HIV+)</v>
      </c>
      <c r="B65" t="s">
        <v>56</v>
      </c>
      <c r="C65" s="4"/>
      <c r="D65" s="2" t="s">
        <v>57</v>
      </c>
      <c r="E65" s="4"/>
      <c r="F65" s="4"/>
      <c r="G65" s="4"/>
      <c r="H65" s="4"/>
      <c r="I65" s="4"/>
      <c r="J65" s="4"/>
      <c r="K65" s="4"/>
      <c r="L65" s="4"/>
      <c r="M65" s="4"/>
      <c r="N65" s="4"/>
      <c r="O65" s="4"/>
      <c r="P65" s="4"/>
      <c r="Q65" s="4"/>
      <c r="R65" s="4"/>
      <c r="S65" s="4"/>
      <c r="T65" s="4"/>
      <c r="U65" s="4"/>
    </row>
    <row r="66" spans="1:21" x14ac:dyDescent="0.25">
      <c r="A66" s="1" t="str">
        <f>'Population Definitions'!$A$10</f>
        <v>HCW</v>
      </c>
      <c r="B66" t="s">
        <v>56</v>
      </c>
      <c r="C66" s="4"/>
      <c r="D66" s="2" t="s">
        <v>57</v>
      </c>
      <c r="E66" s="4"/>
      <c r="F66" s="4"/>
      <c r="G66" s="4"/>
      <c r="H66" s="4"/>
      <c r="I66" s="4"/>
      <c r="J66" s="4"/>
      <c r="K66" s="4"/>
      <c r="L66" s="4"/>
      <c r="M66" s="4"/>
      <c r="N66" s="4"/>
      <c r="O66" s="4"/>
      <c r="P66" s="4"/>
      <c r="Q66" s="4"/>
      <c r="R66" s="4"/>
      <c r="S66" s="4"/>
      <c r="T66" s="4"/>
      <c r="U66" s="4"/>
    </row>
    <row r="67" spans="1:21" x14ac:dyDescent="0.25">
      <c r="A67" s="1" t="str">
        <f>'Population Definitions'!$A$11</f>
        <v>HCW (HIV+)</v>
      </c>
      <c r="B67" t="s">
        <v>56</v>
      </c>
      <c r="C67" s="4"/>
      <c r="D67" s="2" t="s">
        <v>57</v>
      </c>
      <c r="E67" s="4"/>
      <c r="F67" s="4"/>
      <c r="G67" s="4"/>
      <c r="H67" s="4"/>
      <c r="I67" s="4"/>
      <c r="J67" s="4"/>
      <c r="K67" s="4"/>
      <c r="L67" s="4"/>
      <c r="M67" s="4"/>
      <c r="N67" s="4"/>
      <c r="O67" s="4"/>
      <c r="P67" s="4"/>
      <c r="Q67" s="4"/>
      <c r="R67" s="4"/>
      <c r="S67" s="4"/>
      <c r="T67" s="4"/>
      <c r="U67" s="4"/>
    </row>
    <row r="68" spans="1:21" x14ac:dyDescent="0.25">
      <c r="A68" s="1" t="str">
        <f>'Population Definitions'!$A$12</f>
        <v>Mine</v>
      </c>
      <c r="B68" t="s">
        <v>56</v>
      </c>
      <c r="C68" s="4"/>
      <c r="D68" s="2" t="s">
        <v>57</v>
      </c>
      <c r="E68" s="4"/>
      <c r="F68" s="4"/>
      <c r="G68" s="4"/>
      <c r="H68" s="4"/>
      <c r="I68" s="4"/>
      <c r="J68" s="4"/>
      <c r="K68" s="4"/>
      <c r="L68" s="4"/>
      <c r="M68" s="4"/>
      <c r="N68" s="4"/>
      <c r="O68" s="4"/>
      <c r="P68" s="4"/>
      <c r="Q68" s="4"/>
      <c r="R68" s="4"/>
      <c r="S68" s="4"/>
      <c r="T68" s="4"/>
      <c r="U68" s="4"/>
    </row>
    <row r="69" spans="1:21" x14ac:dyDescent="0.25">
      <c r="A69" s="1" t="str">
        <f>'Population Definitions'!$A$13</f>
        <v>Mine (HIV+)</v>
      </c>
      <c r="B69" t="s">
        <v>56</v>
      </c>
      <c r="C69" s="4"/>
      <c r="D69" s="2" t="s">
        <v>57</v>
      </c>
      <c r="E69" s="4"/>
      <c r="F69" s="4"/>
      <c r="G69" s="4"/>
      <c r="H69" s="4"/>
      <c r="I69" s="4"/>
      <c r="J69" s="4"/>
      <c r="K69" s="4"/>
      <c r="L69" s="4"/>
      <c r="M69" s="4"/>
      <c r="N69" s="4"/>
      <c r="O69" s="4"/>
      <c r="P69" s="4"/>
      <c r="Q69" s="4"/>
      <c r="R69" s="4"/>
      <c r="S69" s="4"/>
      <c r="T69" s="4"/>
      <c r="U69" s="4"/>
    </row>
  </sheetData>
  <conditionalFormatting sqref="C10">
    <cfRule type="expression" dxfId="2471" priority="17">
      <formula>COUNTIF(E10:U10,"&lt;&gt;" &amp; "")&gt;0</formula>
    </cfRule>
    <cfRule type="expression" dxfId="2470" priority="18">
      <formula>AND(COUNTIF(E10:U10,"&lt;&gt;" &amp; "")&gt;0,NOT(ISBLANK(C10)))</formula>
    </cfRule>
  </conditionalFormatting>
  <conditionalFormatting sqref="C11">
    <cfRule type="expression" dxfId="2469" priority="19">
      <formula>COUNTIF(E11:U11,"&lt;&gt;" &amp; "")&gt;0</formula>
    </cfRule>
    <cfRule type="expression" dxfId="2468" priority="20">
      <formula>AND(COUNTIF(E11:U11,"&lt;&gt;" &amp; "")&gt;0,NOT(ISBLANK(C11)))</formula>
    </cfRule>
  </conditionalFormatting>
  <conditionalFormatting sqref="C12">
    <cfRule type="expression" dxfId="2467" priority="21">
      <formula>COUNTIF(E12:U12,"&lt;&gt;" &amp; "")&gt;0</formula>
    </cfRule>
    <cfRule type="expression" dxfId="2466" priority="22">
      <formula>AND(COUNTIF(E12:U12,"&lt;&gt;" &amp; "")&gt;0,NOT(ISBLANK(C12)))</formula>
    </cfRule>
  </conditionalFormatting>
  <conditionalFormatting sqref="C13">
    <cfRule type="expression" dxfId="2465" priority="23">
      <formula>COUNTIF(E13:U13,"&lt;&gt;" &amp; "")&gt;0</formula>
    </cfRule>
    <cfRule type="expression" dxfId="2464" priority="24">
      <formula>AND(COUNTIF(E13:U13,"&lt;&gt;" &amp; "")&gt;0,NOT(ISBLANK(C13)))</formula>
    </cfRule>
  </conditionalFormatting>
  <conditionalFormatting sqref="C16">
    <cfRule type="expression" dxfId="2463" priority="25">
      <formula>COUNTIF(E16:U16,"&lt;&gt;" &amp; "")&gt;0</formula>
    </cfRule>
    <cfRule type="expression" dxfId="2462" priority="26">
      <formula>AND(COUNTIF(E16:U16,"&lt;&gt;" &amp; "")&gt;0,NOT(ISBLANK(C16)))</formula>
    </cfRule>
  </conditionalFormatting>
  <conditionalFormatting sqref="C17">
    <cfRule type="expression" dxfId="2461" priority="27">
      <formula>COUNTIF(E17:U17,"&lt;&gt;" &amp; "")&gt;0</formula>
    </cfRule>
    <cfRule type="expression" dxfId="2460" priority="28">
      <formula>AND(COUNTIF(E17:U17,"&lt;&gt;" &amp; "")&gt;0,NOT(ISBLANK(C17)))</formula>
    </cfRule>
  </conditionalFormatting>
  <conditionalFormatting sqref="C18">
    <cfRule type="expression" dxfId="2459" priority="29">
      <formula>COUNTIF(E18:U18,"&lt;&gt;" &amp; "")&gt;0</formula>
    </cfRule>
    <cfRule type="expression" dxfId="2458" priority="30">
      <formula>AND(COUNTIF(E18:U18,"&lt;&gt;" &amp; "")&gt;0,NOT(ISBLANK(C18)))</formula>
    </cfRule>
  </conditionalFormatting>
  <conditionalFormatting sqref="C19">
    <cfRule type="expression" dxfId="2457" priority="31">
      <formula>COUNTIF(E19:U19,"&lt;&gt;" &amp; "")&gt;0</formula>
    </cfRule>
    <cfRule type="expression" dxfId="2456" priority="32">
      <formula>AND(COUNTIF(E19:U19,"&lt;&gt;" &amp; "")&gt;0,NOT(ISBLANK(C19)))</formula>
    </cfRule>
  </conditionalFormatting>
  <conditionalFormatting sqref="C2">
    <cfRule type="expression" dxfId="2455" priority="1">
      <formula>COUNTIF(E2:U2,"&lt;&gt;" &amp; "")&gt;0</formula>
    </cfRule>
    <cfRule type="expression" dxfId="2454" priority="2">
      <formula>AND(COUNTIF(E2:U2,"&lt;&gt;" &amp; "")&gt;0,NOT(ISBLANK(C2)))</formula>
    </cfRule>
  </conditionalFormatting>
  <conditionalFormatting sqref="C20">
    <cfRule type="expression" dxfId="2453" priority="33">
      <formula>COUNTIF(E20:U20,"&lt;&gt;" &amp; "")&gt;0</formula>
    </cfRule>
    <cfRule type="expression" dxfId="2452" priority="34">
      <formula>AND(COUNTIF(E20:U20,"&lt;&gt;" &amp; "")&gt;0,NOT(ISBLANK(C20)))</formula>
    </cfRule>
  </conditionalFormatting>
  <conditionalFormatting sqref="C21">
    <cfRule type="expression" dxfId="2451" priority="35">
      <formula>COUNTIF(E21:U21,"&lt;&gt;" &amp; "")&gt;0</formula>
    </cfRule>
    <cfRule type="expression" dxfId="2450" priority="36">
      <formula>AND(COUNTIF(E21:U21,"&lt;&gt;" &amp; "")&gt;0,NOT(ISBLANK(C21)))</formula>
    </cfRule>
  </conditionalFormatting>
  <conditionalFormatting sqref="C22">
    <cfRule type="expression" dxfId="2449" priority="37">
      <formula>COUNTIF(E22:U22,"&lt;&gt;" &amp; "")&gt;0</formula>
    </cfRule>
    <cfRule type="expression" dxfId="2448" priority="38">
      <formula>AND(COUNTIF(E22:U22,"&lt;&gt;" &amp; "")&gt;0,NOT(ISBLANK(C22)))</formula>
    </cfRule>
  </conditionalFormatting>
  <conditionalFormatting sqref="C23">
    <cfRule type="expression" dxfId="2447" priority="39">
      <formula>COUNTIF(E23:U23,"&lt;&gt;" &amp; "")&gt;0</formula>
    </cfRule>
    <cfRule type="expression" dxfId="2446" priority="40">
      <formula>AND(COUNTIF(E23:U23,"&lt;&gt;" &amp; "")&gt;0,NOT(ISBLANK(C23)))</formula>
    </cfRule>
  </conditionalFormatting>
  <conditionalFormatting sqref="C24">
    <cfRule type="expression" dxfId="2445" priority="41">
      <formula>COUNTIF(E24:U24,"&lt;&gt;" &amp; "")&gt;0</formula>
    </cfRule>
    <cfRule type="expression" dxfId="2444" priority="42">
      <formula>AND(COUNTIF(E24:U24,"&lt;&gt;" &amp; "")&gt;0,NOT(ISBLANK(C24)))</formula>
    </cfRule>
  </conditionalFormatting>
  <conditionalFormatting sqref="C25">
    <cfRule type="expression" dxfId="2443" priority="43">
      <formula>COUNTIF(E25:U25,"&lt;&gt;" &amp; "")&gt;0</formula>
    </cfRule>
    <cfRule type="expression" dxfId="2442" priority="44">
      <formula>AND(COUNTIF(E25:U25,"&lt;&gt;" &amp; "")&gt;0,NOT(ISBLANK(C25)))</formula>
    </cfRule>
  </conditionalFormatting>
  <conditionalFormatting sqref="C26">
    <cfRule type="expression" dxfId="2441" priority="45">
      <formula>COUNTIF(E26:U26,"&lt;&gt;" &amp; "")&gt;0</formula>
    </cfRule>
    <cfRule type="expression" dxfId="2440" priority="46">
      <formula>AND(COUNTIF(E26:U26,"&lt;&gt;" &amp; "")&gt;0,NOT(ISBLANK(C26)))</formula>
    </cfRule>
  </conditionalFormatting>
  <conditionalFormatting sqref="C27">
    <cfRule type="expression" dxfId="2439" priority="47">
      <formula>COUNTIF(E27:U27,"&lt;&gt;" &amp; "")&gt;0</formula>
    </cfRule>
    <cfRule type="expression" dxfId="2438" priority="48">
      <formula>AND(COUNTIF(E27:U27,"&lt;&gt;" &amp; "")&gt;0,NOT(ISBLANK(C27)))</formula>
    </cfRule>
  </conditionalFormatting>
  <conditionalFormatting sqref="C3">
    <cfRule type="expression" dxfId="2437" priority="3">
      <formula>COUNTIF(E3:U3,"&lt;&gt;" &amp; "")&gt;0</formula>
    </cfRule>
    <cfRule type="expression" dxfId="2436" priority="4">
      <formula>AND(COUNTIF(E3:U3,"&lt;&gt;" &amp; "")&gt;0,NOT(ISBLANK(C3)))</formula>
    </cfRule>
  </conditionalFormatting>
  <conditionalFormatting sqref="C30">
    <cfRule type="expression" dxfId="2435" priority="49">
      <formula>COUNTIF(E30:U30,"&lt;&gt;" &amp; "")&gt;0</formula>
    </cfRule>
    <cfRule type="expression" dxfId="2434" priority="50">
      <formula>AND(COUNTIF(E30:U30,"&lt;&gt;" &amp; "")&gt;0,NOT(ISBLANK(C30)))</formula>
    </cfRule>
  </conditionalFormatting>
  <conditionalFormatting sqref="C31">
    <cfRule type="expression" dxfId="2433" priority="51">
      <formula>COUNTIF(E31:U31,"&lt;&gt;" &amp; "")&gt;0</formula>
    </cfRule>
    <cfRule type="expression" dxfId="2432" priority="52">
      <formula>AND(COUNTIF(E31:U31,"&lt;&gt;" &amp; "")&gt;0,NOT(ISBLANK(C31)))</formula>
    </cfRule>
  </conditionalFormatting>
  <conditionalFormatting sqref="C32">
    <cfRule type="expression" dxfId="2431" priority="53">
      <formula>COUNTIF(E32:U32,"&lt;&gt;" &amp; "")&gt;0</formula>
    </cfRule>
    <cfRule type="expression" dxfId="2430" priority="54">
      <formula>AND(COUNTIF(E32:U32,"&lt;&gt;" &amp; "")&gt;0,NOT(ISBLANK(C32)))</formula>
    </cfRule>
  </conditionalFormatting>
  <conditionalFormatting sqref="C33">
    <cfRule type="expression" dxfId="2429" priority="55">
      <formula>COUNTIF(E33:U33,"&lt;&gt;" &amp; "")&gt;0</formula>
    </cfRule>
    <cfRule type="expression" dxfId="2428" priority="56">
      <formula>AND(COUNTIF(E33:U33,"&lt;&gt;" &amp; "")&gt;0,NOT(ISBLANK(C33)))</formula>
    </cfRule>
  </conditionalFormatting>
  <conditionalFormatting sqref="C34">
    <cfRule type="expression" dxfId="2427" priority="57">
      <formula>COUNTIF(E34:U34,"&lt;&gt;" &amp; "")&gt;0</formula>
    </cfRule>
    <cfRule type="expression" dxfId="2426" priority="58">
      <formula>AND(COUNTIF(E34:U34,"&lt;&gt;" &amp; "")&gt;0,NOT(ISBLANK(C34)))</formula>
    </cfRule>
  </conditionalFormatting>
  <conditionalFormatting sqref="C35">
    <cfRule type="expression" dxfId="2425" priority="59">
      <formula>COUNTIF(E35:U35,"&lt;&gt;" &amp; "")&gt;0</formula>
    </cfRule>
    <cfRule type="expression" dxfId="2424" priority="60">
      <formula>AND(COUNTIF(E35:U35,"&lt;&gt;" &amp; "")&gt;0,NOT(ISBLANK(C35)))</formula>
    </cfRule>
  </conditionalFormatting>
  <conditionalFormatting sqref="C36">
    <cfRule type="expression" dxfId="2423" priority="61">
      <formula>COUNTIF(E36:U36,"&lt;&gt;" &amp; "")&gt;0</formula>
    </cfRule>
    <cfRule type="expression" dxfId="2422" priority="62">
      <formula>AND(COUNTIF(E36:U36,"&lt;&gt;" &amp; "")&gt;0,NOT(ISBLANK(C36)))</formula>
    </cfRule>
  </conditionalFormatting>
  <conditionalFormatting sqref="C37">
    <cfRule type="expression" dxfId="2421" priority="63">
      <formula>COUNTIF(E37:U37,"&lt;&gt;" &amp; "")&gt;0</formula>
    </cfRule>
    <cfRule type="expression" dxfId="2420" priority="64">
      <formula>AND(COUNTIF(E37:U37,"&lt;&gt;" &amp; "")&gt;0,NOT(ISBLANK(C37)))</formula>
    </cfRule>
  </conditionalFormatting>
  <conditionalFormatting sqref="C38">
    <cfRule type="expression" dxfId="2419" priority="65">
      <formula>COUNTIF(E38:U38,"&lt;&gt;" &amp; "")&gt;0</formula>
    </cfRule>
    <cfRule type="expression" dxfId="2418" priority="66">
      <formula>AND(COUNTIF(E38:U38,"&lt;&gt;" &amp; "")&gt;0,NOT(ISBLANK(C38)))</formula>
    </cfRule>
  </conditionalFormatting>
  <conditionalFormatting sqref="C39">
    <cfRule type="expression" dxfId="2417" priority="67">
      <formula>COUNTIF(E39:U39,"&lt;&gt;" &amp; "")&gt;0</formula>
    </cfRule>
    <cfRule type="expression" dxfId="2416" priority="68">
      <formula>AND(COUNTIF(E39:U39,"&lt;&gt;" &amp; "")&gt;0,NOT(ISBLANK(C39)))</formula>
    </cfRule>
  </conditionalFormatting>
  <conditionalFormatting sqref="C4">
    <cfRule type="expression" dxfId="2415" priority="5">
      <formula>COUNTIF(E4:U4,"&lt;&gt;" &amp; "")&gt;0</formula>
    </cfRule>
    <cfRule type="expression" dxfId="2414" priority="6">
      <formula>AND(COUNTIF(E4:U4,"&lt;&gt;" &amp; "")&gt;0,NOT(ISBLANK(C4)))</formula>
    </cfRule>
  </conditionalFormatting>
  <conditionalFormatting sqref="C40">
    <cfRule type="expression" dxfId="2413" priority="69">
      <formula>COUNTIF(E40:U40,"&lt;&gt;" &amp; "")&gt;0</formula>
    </cfRule>
    <cfRule type="expression" dxfId="2412" priority="70">
      <formula>AND(COUNTIF(E40:U40,"&lt;&gt;" &amp; "")&gt;0,NOT(ISBLANK(C40)))</formula>
    </cfRule>
  </conditionalFormatting>
  <conditionalFormatting sqref="C41">
    <cfRule type="expression" dxfId="2411" priority="71">
      <formula>COUNTIF(E41:U41,"&lt;&gt;" &amp; "")&gt;0</formula>
    </cfRule>
    <cfRule type="expression" dxfId="2410" priority="72">
      <formula>AND(COUNTIF(E41:U41,"&lt;&gt;" &amp; "")&gt;0,NOT(ISBLANK(C41)))</formula>
    </cfRule>
  </conditionalFormatting>
  <conditionalFormatting sqref="C44">
    <cfRule type="expression" dxfId="2409" priority="73">
      <formula>COUNTIF(E44:U44,"&lt;&gt;" &amp; "")&gt;0</formula>
    </cfRule>
    <cfRule type="expression" dxfId="2408" priority="74">
      <formula>AND(COUNTIF(E44:U44,"&lt;&gt;" &amp; "")&gt;0,NOT(ISBLANK(C44)))</formula>
    </cfRule>
  </conditionalFormatting>
  <conditionalFormatting sqref="C45">
    <cfRule type="expression" dxfId="2407" priority="75">
      <formula>COUNTIF(E45:U45,"&lt;&gt;" &amp; "")&gt;0</formula>
    </cfRule>
    <cfRule type="expression" dxfId="2406" priority="76">
      <formula>AND(COUNTIF(E45:U45,"&lt;&gt;" &amp; "")&gt;0,NOT(ISBLANK(C45)))</formula>
    </cfRule>
  </conditionalFormatting>
  <conditionalFormatting sqref="C46">
    <cfRule type="expression" dxfId="2405" priority="77">
      <formula>COUNTIF(E46:U46,"&lt;&gt;" &amp; "")&gt;0</formula>
    </cfRule>
    <cfRule type="expression" dxfId="2404" priority="78">
      <formula>AND(COUNTIF(E46:U46,"&lt;&gt;" &amp; "")&gt;0,NOT(ISBLANK(C46)))</formula>
    </cfRule>
  </conditionalFormatting>
  <conditionalFormatting sqref="C47">
    <cfRule type="expression" dxfId="2403" priority="79">
      <formula>COUNTIF(E47:U47,"&lt;&gt;" &amp; "")&gt;0</formula>
    </cfRule>
    <cfRule type="expression" dxfId="2402" priority="80">
      <formula>AND(COUNTIF(E47:U47,"&lt;&gt;" &amp; "")&gt;0,NOT(ISBLANK(C47)))</formula>
    </cfRule>
  </conditionalFormatting>
  <conditionalFormatting sqref="C48">
    <cfRule type="expression" dxfId="2401" priority="81">
      <formula>COUNTIF(E48:U48,"&lt;&gt;" &amp; "")&gt;0</formula>
    </cfRule>
    <cfRule type="expression" dxfId="2400" priority="82">
      <formula>AND(COUNTIF(E48:U48,"&lt;&gt;" &amp; "")&gt;0,NOT(ISBLANK(C48)))</formula>
    </cfRule>
  </conditionalFormatting>
  <conditionalFormatting sqref="C49">
    <cfRule type="expression" dxfId="2399" priority="83">
      <formula>COUNTIF(E49:U49,"&lt;&gt;" &amp; "")&gt;0</formula>
    </cfRule>
    <cfRule type="expression" dxfId="2398" priority="84">
      <formula>AND(COUNTIF(E49:U49,"&lt;&gt;" &amp; "")&gt;0,NOT(ISBLANK(C49)))</formula>
    </cfRule>
  </conditionalFormatting>
  <conditionalFormatting sqref="C5">
    <cfRule type="expression" dxfId="2397" priority="7">
      <formula>COUNTIF(E5:U5,"&lt;&gt;" &amp; "")&gt;0</formula>
    </cfRule>
    <cfRule type="expression" dxfId="2396" priority="8">
      <formula>AND(COUNTIF(E5:U5,"&lt;&gt;" &amp; "")&gt;0,NOT(ISBLANK(C5)))</formula>
    </cfRule>
  </conditionalFormatting>
  <conditionalFormatting sqref="C50">
    <cfRule type="expression" dxfId="2395" priority="85">
      <formula>COUNTIF(E50:U50,"&lt;&gt;" &amp; "")&gt;0</formula>
    </cfRule>
    <cfRule type="expression" dxfId="2394" priority="86">
      <formula>AND(COUNTIF(E50:U50,"&lt;&gt;" &amp; "")&gt;0,NOT(ISBLANK(C50)))</formula>
    </cfRule>
  </conditionalFormatting>
  <conditionalFormatting sqref="C51">
    <cfRule type="expression" dxfId="2393" priority="87">
      <formula>COUNTIF(E51:U51,"&lt;&gt;" &amp; "")&gt;0</formula>
    </cfRule>
    <cfRule type="expression" dxfId="2392" priority="88">
      <formula>AND(COUNTIF(E51:U51,"&lt;&gt;" &amp; "")&gt;0,NOT(ISBLANK(C51)))</formula>
    </cfRule>
  </conditionalFormatting>
  <conditionalFormatting sqref="C52">
    <cfRule type="expression" dxfId="2391" priority="89">
      <formula>COUNTIF(E52:U52,"&lt;&gt;" &amp; "")&gt;0</formula>
    </cfRule>
    <cfRule type="expression" dxfId="2390" priority="90">
      <formula>AND(COUNTIF(E52:U52,"&lt;&gt;" &amp; "")&gt;0,NOT(ISBLANK(C52)))</formula>
    </cfRule>
  </conditionalFormatting>
  <conditionalFormatting sqref="C53">
    <cfRule type="expression" dxfId="2389" priority="91">
      <formula>COUNTIF(E53:U53,"&lt;&gt;" &amp; "")&gt;0</formula>
    </cfRule>
    <cfRule type="expression" dxfId="2388" priority="92">
      <formula>AND(COUNTIF(E53:U53,"&lt;&gt;" &amp; "")&gt;0,NOT(ISBLANK(C53)))</formula>
    </cfRule>
  </conditionalFormatting>
  <conditionalFormatting sqref="C54">
    <cfRule type="expression" dxfId="2387" priority="93">
      <formula>COUNTIF(E54:U54,"&lt;&gt;" &amp; "")&gt;0</formula>
    </cfRule>
    <cfRule type="expression" dxfId="2386" priority="94">
      <formula>AND(COUNTIF(E54:U54,"&lt;&gt;" &amp; "")&gt;0,NOT(ISBLANK(C54)))</formula>
    </cfRule>
  </conditionalFormatting>
  <conditionalFormatting sqref="C55">
    <cfRule type="expression" dxfId="2385" priority="95">
      <formula>COUNTIF(E55:U55,"&lt;&gt;" &amp; "")&gt;0</formula>
    </cfRule>
    <cfRule type="expression" dxfId="2384" priority="96">
      <formula>AND(COUNTIF(E55:U55,"&lt;&gt;" &amp; "")&gt;0,NOT(ISBLANK(C55)))</formula>
    </cfRule>
  </conditionalFormatting>
  <conditionalFormatting sqref="C58">
    <cfRule type="expression" dxfId="2383" priority="97">
      <formula>COUNTIF(E58:U58,"&lt;&gt;" &amp; "")&gt;0</formula>
    </cfRule>
    <cfRule type="expression" dxfId="2382" priority="98">
      <formula>AND(COUNTIF(E58:U58,"&lt;&gt;" &amp; "")&gt;0,NOT(ISBLANK(C58)))</formula>
    </cfRule>
  </conditionalFormatting>
  <conditionalFormatting sqref="C59">
    <cfRule type="expression" dxfId="2381" priority="99">
      <formula>COUNTIF(E59:U59,"&lt;&gt;" &amp; "")&gt;0</formula>
    </cfRule>
    <cfRule type="expression" dxfId="2380" priority="100">
      <formula>AND(COUNTIF(E59:U59,"&lt;&gt;" &amp; "")&gt;0,NOT(ISBLANK(C59)))</formula>
    </cfRule>
  </conditionalFormatting>
  <conditionalFormatting sqref="C6">
    <cfRule type="expression" dxfId="2379" priority="9">
      <formula>COUNTIF(E6:U6,"&lt;&gt;" &amp; "")&gt;0</formula>
    </cfRule>
    <cfRule type="expression" dxfId="2378" priority="10">
      <formula>AND(COUNTIF(E6:U6,"&lt;&gt;" &amp; "")&gt;0,NOT(ISBLANK(C6)))</formula>
    </cfRule>
  </conditionalFormatting>
  <conditionalFormatting sqref="C60">
    <cfRule type="expression" dxfId="2377" priority="101">
      <formula>COUNTIF(E60:U60,"&lt;&gt;" &amp; "")&gt;0</formula>
    </cfRule>
    <cfRule type="expression" dxfId="2376" priority="102">
      <formula>AND(COUNTIF(E60:U60,"&lt;&gt;" &amp; "")&gt;0,NOT(ISBLANK(C60)))</formula>
    </cfRule>
  </conditionalFormatting>
  <conditionalFormatting sqref="C61">
    <cfRule type="expression" dxfId="2375" priority="103">
      <formula>COUNTIF(E61:U61,"&lt;&gt;" &amp; "")&gt;0</formula>
    </cfRule>
    <cfRule type="expression" dxfId="2374" priority="104">
      <formula>AND(COUNTIF(E61:U61,"&lt;&gt;" &amp; "")&gt;0,NOT(ISBLANK(C61)))</formula>
    </cfRule>
  </conditionalFormatting>
  <conditionalFormatting sqref="C62">
    <cfRule type="expression" dxfId="2373" priority="105">
      <formula>COUNTIF(E62:U62,"&lt;&gt;" &amp; "")&gt;0</formula>
    </cfRule>
    <cfRule type="expression" dxfId="2372" priority="106">
      <formula>AND(COUNTIF(E62:U62,"&lt;&gt;" &amp; "")&gt;0,NOT(ISBLANK(C62)))</formula>
    </cfRule>
  </conditionalFormatting>
  <conditionalFormatting sqref="C63">
    <cfRule type="expression" dxfId="2371" priority="107">
      <formula>COUNTIF(E63:U63,"&lt;&gt;" &amp; "")&gt;0</formula>
    </cfRule>
    <cfRule type="expression" dxfId="2370" priority="108">
      <formula>AND(COUNTIF(E63:U63,"&lt;&gt;" &amp; "")&gt;0,NOT(ISBLANK(C63)))</formula>
    </cfRule>
  </conditionalFormatting>
  <conditionalFormatting sqref="C64">
    <cfRule type="expression" dxfId="2369" priority="109">
      <formula>COUNTIF(E64:U64,"&lt;&gt;" &amp; "")&gt;0</formula>
    </cfRule>
    <cfRule type="expression" dxfId="2368" priority="110">
      <formula>AND(COUNTIF(E64:U64,"&lt;&gt;" &amp; "")&gt;0,NOT(ISBLANK(C64)))</formula>
    </cfRule>
  </conditionalFormatting>
  <conditionalFormatting sqref="C65">
    <cfRule type="expression" dxfId="2367" priority="111">
      <formula>COUNTIF(E65:U65,"&lt;&gt;" &amp; "")&gt;0</formula>
    </cfRule>
    <cfRule type="expression" dxfId="2366" priority="112">
      <formula>AND(COUNTIF(E65:U65,"&lt;&gt;" &amp; "")&gt;0,NOT(ISBLANK(C65)))</formula>
    </cfRule>
  </conditionalFormatting>
  <conditionalFormatting sqref="C66">
    <cfRule type="expression" dxfId="2365" priority="113">
      <formula>COUNTIF(E66:U66,"&lt;&gt;" &amp; "")&gt;0</formula>
    </cfRule>
    <cfRule type="expression" dxfId="2364" priority="114">
      <formula>AND(COUNTIF(E66:U66,"&lt;&gt;" &amp; "")&gt;0,NOT(ISBLANK(C66)))</formula>
    </cfRule>
  </conditionalFormatting>
  <conditionalFormatting sqref="C67">
    <cfRule type="expression" dxfId="2363" priority="115">
      <formula>COUNTIF(E67:U67,"&lt;&gt;" &amp; "")&gt;0</formula>
    </cfRule>
    <cfRule type="expression" dxfId="2362" priority="116">
      <formula>AND(COUNTIF(E67:U67,"&lt;&gt;" &amp; "")&gt;0,NOT(ISBLANK(C67)))</formula>
    </cfRule>
  </conditionalFormatting>
  <conditionalFormatting sqref="C68">
    <cfRule type="expression" dxfId="2361" priority="117">
      <formula>COUNTIF(E68:U68,"&lt;&gt;" &amp; "")&gt;0</formula>
    </cfRule>
    <cfRule type="expression" dxfId="2360" priority="118">
      <formula>AND(COUNTIF(E68:U68,"&lt;&gt;" &amp; "")&gt;0,NOT(ISBLANK(C68)))</formula>
    </cfRule>
  </conditionalFormatting>
  <conditionalFormatting sqref="C69">
    <cfRule type="expression" dxfId="2359" priority="119">
      <formula>COUNTIF(E69:U69,"&lt;&gt;" &amp; "")&gt;0</formula>
    </cfRule>
    <cfRule type="expression" dxfId="2358" priority="120">
      <formula>AND(COUNTIF(E69:U69,"&lt;&gt;" &amp; "")&gt;0,NOT(ISBLANK(C69)))</formula>
    </cfRule>
  </conditionalFormatting>
  <conditionalFormatting sqref="C7">
    <cfRule type="expression" dxfId="2357" priority="11">
      <formula>COUNTIF(E7:U7,"&lt;&gt;" &amp; "")&gt;0</formula>
    </cfRule>
    <cfRule type="expression" dxfId="2356" priority="12">
      <formula>AND(COUNTIF(E7:U7,"&lt;&gt;" &amp; "")&gt;0,NOT(ISBLANK(C7)))</formula>
    </cfRule>
  </conditionalFormatting>
  <conditionalFormatting sqref="C8">
    <cfRule type="expression" dxfId="2355" priority="13">
      <formula>COUNTIF(E8:U8,"&lt;&gt;" &amp; "")&gt;0</formula>
    </cfRule>
    <cfRule type="expression" dxfId="2354" priority="14">
      <formula>AND(COUNTIF(E8:U8,"&lt;&gt;" &amp; "")&gt;0,NOT(ISBLANK(C8)))</formula>
    </cfRule>
  </conditionalFormatting>
  <conditionalFormatting sqref="C9">
    <cfRule type="expression" dxfId="2353" priority="15">
      <formula>COUNTIF(E9:U9,"&lt;&gt;" &amp; "")&gt;0</formula>
    </cfRule>
    <cfRule type="expression" dxfId="2352" priority="16">
      <formula>AND(COUNTIF(E9:U9,"&lt;&gt;" &amp; "")&gt;0,NOT(ISBLANK(C9)))</formula>
    </cfRule>
  </conditionalFormatting>
  <dataValidations count="2">
    <dataValidation type="list" allowBlank="1" showInputMessage="1" showErrorMessage="1" sqref="B44:B55 B16:B27 B2:B13" xr:uid="{00000000-0002-0000-0300-000000000000}">
      <formula1>"number"</formula1>
    </dataValidation>
    <dataValidation type="list" allowBlank="1" showInputMessage="1" showErrorMessage="1" sqref="B58:B69 B30:B41" xr:uid="{00000000-0002-0000-0300-000018000000}">
      <formula1>"number,probability"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0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62</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4"/>
      <c r="D2" s="2" t="s">
        <v>57</v>
      </c>
      <c r="E2" s="4"/>
      <c r="F2" s="4"/>
      <c r="G2" s="4"/>
      <c r="H2" s="4"/>
      <c r="I2" s="4"/>
      <c r="J2" s="4"/>
      <c r="K2" s="4"/>
      <c r="L2" s="4"/>
      <c r="M2" s="4"/>
      <c r="N2" s="4"/>
      <c r="O2" s="4"/>
      <c r="P2" s="4"/>
      <c r="Q2" s="4"/>
      <c r="R2" s="4"/>
      <c r="S2" s="4"/>
      <c r="T2" s="4"/>
      <c r="U2" s="4"/>
    </row>
    <row r="3" spans="1:21" x14ac:dyDescent="0.25">
      <c r="A3" s="1" t="str">
        <f>'Population Definitions'!$A$3</f>
        <v>5-14</v>
      </c>
      <c r="B3" t="s">
        <v>56</v>
      </c>
      <c r="C3" s="4"/>
      <c r="D3" s="2" t="s">
        <v>57</v>
      </c>
      <c r="E3" s="4"/>
      <c r="F3" s="4"/>
      <c r="G3" s="4"/>
      <c r="H3" s="4"/>
      <c r="I3" s="4"/>
      <c r="J3" s="4"/>
      <c r="K3" s="4"/>
      <c r="L3" s="4"/>
      <c r="M3" s="4"/>
      <c r="N3" s="4"/>
      <c r="O3" s="4"/>
      <c r="P3" s="4"/>
      <c r="Q3" s="4"/>
      <c r="R3" s="4"/>
      <c r="S3" s="4"/>
      <c r="T3" s="4"/>
      <c r="U3" s="4"/>
    </row>
    <row r="4" spans="1:21" x14ac:dyDescent="0.25">
      <c r="A4" s="1" t="str">
        <f>'Population Definitions'!$A$4</f>
        <v>15-64</v>
      </c>
      <c r="B4" t="s">
        <v>56</v>
      </c>
      <c r="C4" s="4"/>
      <c r="D4" s="2" t="s">
        <v>57</v>
      </c>
      <c r="E4" s="4"/>
      <c r="F4" s="4"/>
      <c r="G4" s="4"/>
      <c r="H4" s="4"/>
      <c r="I4" s="4"/>
      <c r="J4" s="4"/>
      <c r="K4" s="4"/>
      <c r="L4" s="4"/>
      <c r="M4" s="4"/>
      <c r="N4" s="4"/>
      <c r="O4" s="4"/>
      <c r="P4" s="4"/>
      <c r="Q4" s="4"/>
      <c r="R4" s="4"/>
      <c r="S4" s="4"/>
      <c r="T4" s="4"/>
      <c r="U4" s="4"/>
    </row>
    <row r="5" spans="1:21" x14ac:dyDescent="0.25">
      <c r="A5" s="1" t="str">
        <f>'Population Definitions'!$A$5</f>
        <v>65+</v>
      </c>
      <c r="B5" t="s">
        <v>56</v>
      </c>
      <c r="C5" s="4"/>
      <c r="D5" s="2" t="s">
        <v>57</v>
      </c>
      <c r="E5" s="4"/>
      <c r="F5" s="4"/>
      <c r="G5" s="4"/>
      <c r="H5" s="4"/>
      <c r="I5" s="4"/>
      <c r="J5" s="4"/>
      <c r="K5" s="4"/>
      <c r="L5" s="4"/>
      <c r="M5" s="4"/>
      <c r="N5" s="4"/>
      <c r="O5" s="4"/>
      <c r="P5" s="4"/>
      <c r="Q5" s="4"/>
      <c r="R5" s="4"/>
      <c r="S5" s="4"/>
      <c r="T5" s="4"/>
      <c r="U5" s="4"/>
    </row>
    <row r="6" spans="1:21" x14ac:dyDescent="0.25">
      <c r="A6" s="1" t="str">
        <f>'Population Definitions'!$A$6</f>
        <v>15-64 (HIV+)</v>
      </c>
      <c r="B6" t="s">
        <v>56</v>
      </c>
      <c r="C6" s="4"/>
      <c r="D6" s="2" t="s">
        <v>57</v>
      </c>
      <c r="E6" s="4"/>
      <c r="F6" s="4"/>
      <c r="G6" s="4"/>
      <c r="H6" s="4"/>
      <c r="I6" s="4"/>
      <c r="J6" s="4"/>
      <c r="K6" s="4"/>
      <c r="L6" s="4"/>
      <c r="M6" s="4"/>
      <c r="N6" s="4"/>
      <c r="O6" s="4"/>
      <c r="P6" s="4"/>
      <c r="Q6" s="4"/>
      <c r="R6" s="4"/>
      <c r="S6" s="4"/>
      <c r="T6" s="4"/>
      <c r="U6" s="4"/>
    </row>
    <row r="7" spans="1:21" x14ac:dyDescent="0.25">
      <c r="A7" s="1" t="str">
        <f>'Population Definitions'!$A$7</f>
        <v>65+ (HIV+)</v>
      </c>
      <c r="B7" t="s">
        <v>56</v>
      </c>
      <c r="C7" s="4"/>
      <c r="D7" s="2" t="s">
        <v>57</v>
      </c>
      <c r="E7" s="4"/>
      <c r="F7" s="4"/>
      <c r="G7" s="4"/>
      <c r="H7" s="4"/>
      <c r="I7" s="4"/>
      <c r="J7" s="4"/>
      <c r="K7" s="4"/>
      <c r="L7" s="4"/>
      <c r="M7" s="4"/>
      <c r="N7" s="4"/>
      <c r="O7" s="4"/>
      <c r="P7" s="4"/>
      <c r="Q7" s="4"/>
      <c r="R7" s="4"/>
      <c r="S7" s="4"/>
      <c r="T7" s="4"/>
      <c r="U7" s="4"/>
    </row>
    <row r="8" spans="1:21" x14ac:dyDescent="0.25">
      <c r="A8" s="1" t="str">
        <f>'Population Definitions'!$A$8</f>
        <v>Pris</v>
      </c>
      <c r="B8" t="s">
        <v>56</v>
      </c>
      <c r="C8" s="4"/>
      <c r="D8" s="2" t="s">
        <v>57</v>
      </c>
      <c r="E8" s="4"/>
      <c r="F8" s="4"/>
      <c r="G8" s="4"/>
      <c r="H8" s="4"/>
      <c r="I8" s="4"/>
      <c r="J8" s="4"/>
      <c r="K8" s="4"/>
      <c r="L8" s="4"/>
      <c r="M8" s="4"/>
      <c r="N8" s="4"/>
      <c r="O8" s="4"/>
      <c r="P8" s="4"/>
      <c r="Q8" s="4"/>
      <c r="R8" s="4"/>
      <c r="S8" s="4"/>
      <c r="T8" s="4"/>
      <c r="U8" s="4"/>
    </row>
    <row r="9" spans="1:21" x14ac:dyDescent="0.25">
      <c r="A9" s="1" t="str">
        <f>'Population Definitions'!$A$9</f>
        <v>Pris (HIV+)</v>
      </c>
      <c r="B9" t="s">
        <v>56</v>
      </c>
      <c r="C9" s="4"/>
      <c r="D9" s="2" t="s">
        <v>57</v>
      </c>
      <c r="E9" s="4"/>
      <c r="F9" s="4"/>
      <c r="G9" s="4"/>
      <c r="H9" s="4"/>
      <c r="I9" s="4"/>
      <c r="J9" s="4"/>
      <c r="K9" s="4"/>
      <c r="L9" s="4"/>
      <c r="M9" s="4"/>
      <c r="N9" s="4"/>
      <c r="O9" s="4"/>
      <c r="P9" s="4"/>
      <c r="Q9" s="4"/>
      <c r="R9" s="4"/>
      <c r="S9" s="4"/>
      <c r="T9" s="4"/>
      <c r="U9" s="4"/>
    </row>
    <row r="10" spans="1:21" x14ac:dyDescent="0.25">
      <c r="A10" s="1" t="str">
        <f>'Population Definitions'!$A$10</f>
        <v>HCW</v>
      </c>
      <c r="B10" t="s">
        <v>56</v>
      </c>
      <c r="C10" s="4"/>
      <c r="D10" s="2" t="s">
        <v>57</v>
      </c>
      <c r="E10" s="4"/>
      <c r="F10" s="4"/>
      <c r="G10" s="4"/>
      <c r="H10" s="4"/>
      <c r="I10" s="4"/>
      <c r="J10" s="4"/>
      <c r="K10" s="4"/>
      <c r="L10" s="4"/>
      <c r="M10" s="4"/>
      <c r="N10" s="4"/>
      <c r="O10" s="4"/>
      <c r="P10" s="4"/>
      <c r="Q10" s="4"/>
      <c r="R10" s="4"/>
      <c r="S10" s="4"/>
      <c r="T10" s="4"/>
      <c r="U10" s="4"/>
    </row>
    <row r="11" spans="1:21" x14ac:dyDescent="0.25">
      <c r="A11" s="1" t="str">
        <f>'Population Definitions'!$A$11</f>
        <v>HCW (HIV+)</v>
      </c>
      <c r="B11" t="s">
        <v>56</v>
      </c>
      <c r="C11" s="4"/>
      <c r="D11" s="2" t="s">
        <v>57</v>
      </c>
      <c r="E11" s="4"/>
      <c r="F11" s="4"/>
      <c r="G11" s="4"/>
      <c r="H11" s="4"/>
      <c r="I11" s="4"/>
      <c r="J11" s="4"/>
      <c r="K11" s="4"/>
      <c r="L11" s="4"/>
      <c r="M11" s="4"/>
      <c r="N11" s="4"/>
      <c r="O11" s="4"/>
      <c r="P11" s="4"/>
      <c r="Q11" s="4"/>
      <c r="R11" s="4"/>
      <c r="S11" s="4"/>
      <c r="T11" s="4"/>
      <c r="U11" s="4"/>
    </row>
    <row r="12" spans="1:21" x14ac:dyDescent="0.25">
      <c r="A12" s="1" t="str">
        <f>'Population Definitions'!$A$12</f>
        <v>Mine</v>
      </c>
      <c r="B12" t="s">
        <v>56</v>
      </c>
      <c r="C12" s="4"/>
      <c r="D12" s="2" t="s">
        <v>57</v>
      </c>
      <c r="E12" s="4"/>
      <c r="F12" s="4"/>
      <c r="G12" s="4"/>
      <c r="H12" s="4"/>
      <c r="I12" s="4"/>
      <c r="J12" s="4"/>
      <c r="K12" s="4"/>
      <c r="L12" s="4"/>
      <c r="M12" s="4"/>
      <c r="N12" s="4"/>
      <c r="O12" s="4"/>
      <c r="P12" s="4"/>
      <c r="Q12" s="4"/>
      <c r="R12" s="4"/>
      <c r="S12" s="4"/>
      <c r="T12" s="4"/>
      <c r="U12" s="4"/>
    </row>
    <row r="13" spans="1:21" x14ac:dyDescent="0.25">
      <c r="A13" s="1" t="str">
        <f>'Population Definitions'!$A$13</f>
        <v>Mine (HIV+)</v>
      </c>
      <c r="B13" t="s">
        <v>56</v>
      </c>
      <c r="C13" s="4"/>
      <c r="D13" s="2" t="s">
        <v>57</v>
      </c>
      <c r="E13" s="4"/>
      <c r="F13" s="4"/>
      <c r="G13" s="4"/>
      <c r="H13" s="4"/>
      <c r="I13" s="4"/>
      <c r="J13" s="4"/>
      <c r="K13" s="4"/>
      <c r="L13" s="4"/>
      <c r="M13" s="4"/>
      <c r="N13" s="4"/>
      <c r="O13" s="4"/>
      <c r="P13" s="4"/>
      <c r="Q13" s="4"/>
      <c r="R13" s="4"/>
      <c r="S13" s="4"/>
      <c r="T13" s="4"/>
      <c r="U13" s="4"/>
    </row>
    <row r="15" spans="1:21" x14ac:dyDescent="0.25">
      <c r="A15" s="1" t="s">
        <v>63</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56</v>
      </c>
      <c r="C16" s="4"/>
      <c r="D16" s="2" t="s">
        <v>57</v>
      </c>
      <c r="E16" s="4"/>
      <c r="F16" s="4"/>
      <c r="G16" s="4"/>
      <c r="H16" s="4"/>
      <c r="I16" s="4"/>
      <c r="J16" s="4"/>
      <c r="K16" s="4"/>
      <c r="L16" s="4"/>
      <c r="M16" s="4"/>
      <c r="N16" s="4"/>
      <c r="O16" s="4"/>
      <c r="P16" s="4"/>
      <c r="Q16" s="4"/>
      <c r="R16" s="4"/>
      <c r="S16" s="4"/>
      <c r="T16" s="4"/>
      <c r="U16" s="4"/>
    </row>
    <row r="17" spans="1:21" x14ac:dyDescent="0.25">
      <c r="A17" s="1" t="str">
        <f>'Population Definitions'!$A$3</f>
        <v>5-14</v>
      </c>
      <c r="B17" t="s">
        <v>56</v>
      </c>
      <c r="C17" s="4"/>
      <c r="D17" s="2" t="s">
        <v>57</v>
      </c>
      <c r="E17" s="4"/>
      <c r="F17" s="4"/>
      <c r="G17" s="4"/>
      <c r="H17" s="4"/>
      <c r="I17" s="4"/>
      <c r="J17" s="4"/>
      <c r="K17" s="4"/>
      <c r="L17" s="4"/>
      <c r="M17" s="4"/>
      <c r="N17" s="4"/>
      <c r="O17" s="4"/>
      <c r="P17" s="4"/>
      <c r="Q17" s="4"/>
      <c r="R17" s="4"/>
      <c r="S17" s="4"/>
      <c r="T17" s="4"/>
      <c r="U17" s="4"/>
    </row>
    <row r="18" spans="1:21" x14ac:dyDescent="0.25">
      <c r="A18" s="1" t="str">
        <f>'Population Definitions'!$A$4</f>
        <v>15-64</v>
      </c>
      <c r="B18" t="s">
        <v>56</v>
      </c>
      <c r="C18" s="4"/>
      <c r="D18" s="2" t="s">
        <v>57</v>
      </c>
      <c r="E18" s="4"/>
      <c r="F18" s="4"/>
      <c r="G18" s="4"/>
      <c r="H18" s="4"/>
      <c r="I18" s="4"/>
      <c r="J18" s="4"/>
      <c r="K18" s="4"/>
      <c r="L18" s="4"/>
      <c r="M18" s="4"/>
      <c r="N18" s="4"/>
      <c r="O18" s="4"/>
      <c r="P18" s="4"/>
      <c r="Q18" s="4"/>
      <c r="R18" s="4"/>
      <c r="S18" s="4"/>
      <c r="T18" s="4"/>
      <c r="U18" s="4"/>
    </row>
    <row r="19" spans="1:21" x14ac:dyDescent="0.25">
      <c r="A19" s="1" t="str">
        <f>'Population Definitions'!$A$5</f>
        <v>65+</v>
      </c>
      <c r="B19" t="s">
        <v>56</v>
      </c>
      <c r="C19" s="4"/>
      <c r="D19" s="2" t="s">
        <v>57</v>
      </c>
      <c r="E19" s="4"/>
      <c r="F19" s="4"/>
      <c r="G19" s="4"/>
      <c r="H19" s="4"/>
      <c r="I19" s="4"/>
      <c r="J19" s="4"/>
      <c r="K19" s="4"/>
      <c r="L19" s="4"/>
      <c r="M19" s="4"/>
      <c r="N19" s="4"/>
      <c r="O19" s="4"/>
      <c r="P19" s="4"/>
      <c r="Q19" s="4"/>
      <c r="R19" s="4"/>
      <c r="S19" s="4"/>
      <c r="T19" s="4"/>
      <c r="U19" s="4"/>
    </row>
    <row r="20" spans="1:21" x14ac:dyDescent="0.25">
      <c r="A20" s="1" t="str">
        <f>'Population Definitions'!$A$6</f>
        <v>15-64 (HIV+)</v>
      </c>
      <c r="B20" t="s">
        <v>56</v>
      </c>
      <c r="C20" s="4"/>
      <c r="D20" s="2" t="s">
        <v>57</v>
      </c>
      <c r="E20" s="4"/>
      <c r="F20" s="4"/>
      <c r="G20" s="4"/>
      <c r="H20" s="4"/>
      <c r="I20" s="4"/>
      <c r="J20" s="4"/>
      <c r="K20" s="4"/>
      <c r="L20" s="4"/>
      <c r="M20" s="4"/>
      <c r="N20" s="4"/>
      <c r="O20" s="4"/>
      <c r="P20" s="4"/>
      <c r="Q20" s="4"/>
      <c r="R20" s="4"/>
      <c r="S20" s="4"/>
      <c r="T20" s="4"/>
      <c r="U20" s="4"/>
    </row>
    <row r="21" spans="1:21" x14ac:dyDescent="0.25">
      <c r="A21" s="1" t="str">
        <f>'Population Definitions'!$A$7</f>
        <v>65+ (HIV+)</v>
      </c>
      <c r="B21" t="s">
        <v>56</v>
      </c>
      <c r="C21" s="4"/>
      <c r="D21" s="2" t="s">
        <v>57</v>
      </c>
      <c r="E21" s="4"/>
      <c r="F21" s="4"/>
      <c r="G21" s="4"/>
      <c r="H21" s="4"/>
      <c r="I21" s="4"/>
      <c r="J21" s="4"/>
      <c r="K21" s="4"/>
      <c r="L21" s="4"/>
      <c r="M21" s="4"/>
      <c r="N21" s="4"/>
      <c r="O21" s="4"/>
      <c r="P21" s="4"/>
      <c r="Q21" s="4"/>
      <c r="R21" s="4"/>
      <c r="S21" s="4"/>
      <c r="T21" s="4"/>
      <c r="U21" s="4"/>
    </row>
    <row r="22" spans="1:21" x14ac:dyDescent="0.25">
      <c r="A22" s="1" t="str">
        <f>'Population Definitions'!$A$8</f>
        <v>Pris</v>
      </c>
      <c r="B22" t="s">
        <v>56</v>
      </c>
      <c r="C22" s="4"/>
      <c r="D22" s="2" t="s">
        <v>57</v>
      </c>
      <c r="E22" s="4"/>
      <c r="F22" s="4"/>
      <c r="G22" s="4"/>
      <c r="H22" s="4"/>
      <c r="I22" s="4"/>
      <c r="J22" s="4"/>
      <c r="K22" s="4"/>
      <c r="L22" s="4"/>
      <c r="M22" s="4"/>
      <c r="N22" s="4"/>
      <c r="O22" s="4"/>
      <c r="P22" s="4"/>
      <c r="Q22" s="4"/>
      <c r="R22" s="4"/>
      <c r="S22" s="4"/>
      <c r="T22" s="4"/>
      <c r="U22" s="4"/>
    </row>
    <row r="23" spans="1:21" x14ac:dyDescent="0.25">
      <c r="A23" s="1" t="str">
        <f>'Population Definitions'!$A$9</f>
        <v>Pris (HIV+)</v>
      </c>
      <c r="B23" t="s">
        <v>56</v>
      </c>
      <c r="C23" s="4"/>
      <c r="D23" s="2" t="s">
        <v>57</v>
      </c>
      <c r="E23" s="4"/>
      <c r="F23" s="4"/>
      <c r="G23" s="4"/>
      <c r="H23" s="4"/>
      <c r="I23" s="4"/>
      <c r="J23" s="4"/>
      <c r="K23" s="4"/>
      <c r="L23" s="4"/>
      <c r="M23" s="4"/>
      <c r="N23" s="4"/>
      <c r="O23" s="4"/>
      <c r="P23" s="4"/>
      <c r="Q23" s="4"/>
      <c r="R23" s="4"/>
      <c r="S23" s="4"/>
      <c r="T23" s="4"/>
      <c r="U23" s="4"/>
    </row>
    <row r="24" spans="1:21" x14ac:dyDescent="0.25">
      <c r="A24" s="1" t="str">
        <f>'Population Definitions'!$A$10</f>
        <v>HCW</v>
      </c>
      <c r="B24" t="s">
        <v>56</v>
      </c>
      <c r="C24" s="4"/>
      <c r="D24" s="2" t="s">
        <v>57</v>
      </c>
      <c r="E24" s="4"/>
      <c r="F24" s="4"/>
      <c r="G24" s="4"/>
      <c r="H24" s="4"/>
      <c r="I24" s="4"/>
      <c r="J24" s="4"/>
      <c r="K24" s="4"/>
      <c r="L24" s="4"/>
      <c r="M24" s="4"/>
      <c r="N24" s="4"/>
      <c r="O24" s="4"/>
      <c r="P24" s="4"/>
      <c r="Q24" s="4"/>
      <c r="R24" s="4"/>
      <c r="S24" s="4"/>
      <c r="T24" s="4"/>
      <c r="U24" s="4"/>
    </row>
    <row r="25" spans="1:21" x14ac:dyDescent="0.25">
      <c r="A25" s="1" t="str">
        <f>'Population Definitions'!$A$11</f>
        <v>HCW (HIV+)</v>
      </c>
      <c r="B25" t="s">
        <v>56</v>
      </c>
      <c r="C25" s="4"/>
      <c r="D25" s="2" t="s">
        <v>57</v>
      </c>
      <c r="E25" s="4"/>
      <c r="F25" s="4"/>
      <c r="G25" s="4"/>
      <c r="H25" s="4"/>
      <c r="I25" s="4"/>
      <c r="J25" s="4"/>
      <c r="K25" s="4"/>
      <c r="L25" s="4"/>
      <c r="M25" s="4"/>
      <c r="N25" s="4"/>
      <c r="O25" s="4"/>
      <c r="P25" s="4"/>
      <c r="Q25" s="4"/>
      <c r="R25" s="4"/>
      <c r="S25" s="4"/>
      <c r="T25" s="4"/>
      <c r="U25" s="4"/>
    </row>
    <row r="26" spans="1:21" x14ac:dyDescent="0.25">
      <c r="A26" s="1" t="str">
        <f>'Population Definitions'!$A$12</f>
        <v>Mine</v>
      </c>
      <c r="B26" t="s">
        <v>56</v>
      </c>
      <c r="C26" s="4"/>
      <c r="D26" s="2" t="s">
        <v>57</v>
      </c>
      <c r="E26" s="4"/>
      <c r="F26" s="4"/>
      <c r="G26" s="4"/>
      <c r="H26" s="4"/>
      <c r="I26" s="4"/>
      <c r="J26" s="4"/>
      <c r="K26" s="4"/>
      <c r="L26" s="4"/>
      <c r="M26" s="4"/>
      <c r="N26" s="4"/>
      <c r="O26" s="4"/>
      <c r="P26" s="4"/>
      <c r="Q26" s="4"/>
      <c r="R26" s="4"/>
      <c r="S26" s="4"/>
      <c r="T26" s="4"/>
      <c r="U26" s="4"/>
    </row>
    <row r="27" spans="1:21" x14ac:dyDescent="0.25">
      <c r="A27" s="1" t="str">
        <f>'Population Definitions'!$A$13</f>
        <v>Mine (HIV+)</v>
      </c>
      <c r="B27" t="s">
        <v>56</v>
      </c>
      <c r="C27" s="4"/>
      <c r="D27" s="2" t="s">
        <v>57</v>
      </c>
      <c r="E27" s="4"/>
      <c r="F27" s="4"/>
      <c r="G27" s="4"/>
      <c r="H27" s="4"/>
      <c r="I27" s="4"/>
      <c r="J27" s="4"/>
      <c r="K27" s="4"/>
      <c r="L27" s="4"/>
      <c r="M27" s="4"/>
      <c r="N27" s="4"/>
      <c r="O27" s="4"/>
      <c r="P27" s="4"/>
      <c r="Q27" s="4"/>
      <c r="R27" s="4"/>
      <c r="S27" s="4"/>
      <c r="T27" s="4"/>
      <c r="U27" s="4"/>
    </row>
    <row r="29" spans="1:21" x14ac:dyDescent="0.25">
      <c r="A29" s="1" t="s">
        <v>64</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56</v>
      </c>
      <c r="C30" s="4"/>
      <c r="D30" s="2" t="s">
        <v>57</v>
      </c>
      <c r="E30" s="4"/>
      <c r="F30" s="4"/>
      <c r="G30" s="4"/>
      <c r="H30" s="4"/>
      <c r="I30" s="4"/>
      <c r="J30" s="4"/>
      <c r="K30" s="4"/>
      <c r="L30" s="4"/>
      <c r="M30" s="4"/>
      <c r="N30" s="4"/>
      <c r="O30" s="4"/>
      <c r="P30" s="4"/>
      <c r="Q30" s="4"/>
      <c r="R30" s="4"/>
      <c r="S30" s="4"/>
      <c r="T30" s="4"/>
      <c r="U30" s="4"/>
    </row>
    <row r="31" spans="1:21" x14ac:dyDescent="0.25">
      <c r="A31" s="1" t="str">
        <f>'Population Definitions'!$A$3</f>
        <v>5-14</v>
      </c>
      <c r="B31" t="s">
        <v>56</v>
      </c>
      <c r="C31" s="4"/>
      <c r="D31" s="2" t="s">
        <v>57</v>
      </c>
      <c r="E31" s="4"/>
      <c r="F31" s="4"/>
      <c r="G31" s="4"/>
      <c r="H31" s="4"/>
      <c r="I31" s="4"/>
      <c r="J31" s="4"/>
      <c r="K31" s="4"/>
      <c r="L31" s="4"/>
      <c r="M31" s="4"/>
      <c r="N31" s="4"/>
      <c r="O31" s="4"/>
      <c r="P31" s="4"/>
      <c r="Q31" s="4"/>
      <c r="R31" s="4"/>
      <c r="S31" s="4"/>
      <c r="T31" s="4"/>
      <c r="U31" s="4"/>
    </row>
    <row r="32" spans="1:21" x14ac:dyDescent="0.25">
      <c r="A32" s="1" t="str">
        <f>'Population Definitions'!$A$4</f>
        <v>15-64</v>
      </c>
      <c r="B32" t="s">
        <v>56</v>
      </c>
      <c r="C32" s="4"/>
      <c r="D32" s="2" t="s">
        <v>57</v>
      </c>
      <c r="E32" s="4"/>
      <c r="F32" s="4"/>
      <c r="G32" s="4"/>
      <c r="H32" s="4"/>
      <c r="I32" s="4"/>
      <c r="J32" s="4"/>
      <c r="K32" s="4"/>
      <c r="L32" s="4"/>
      <c r="M32" s="4"/>
      <c r="N32" s="4"/>
      <c r="O32" s="4"/>
      <c r="P32" s="4"/>
      <c r="Q32" s="4"/>
      <c r="R32" s="4"/>
      <c r="S32" s="4"/>
      <c r="T32" s="4"/>
      <c r="U32" s="4"/>
    </row>
    <row r="33" spans="1:21" x14ac:dyDescent="0.25">
      <c r="A33" s="1" t="str">
        <f>'Population Definitions'!$A$5</f>
        <v>65+</v>
      </c>
      <c r="B33" t="s">
        <v>56</v>
      </c>
      <c r="C33" s="4"/>
      <c r="D33" s="2" t="s">
        <v>57</v>
      </c>
      <c r="E33" s="4"/>
      <c r="F33" s="4"/>
      <c r="G33" s="4"/>
      <c r="H33" s="4"/>
      <c r="I33" s="4"/>
      <c r="J33" s="4"/>
      <c r="K33" s="4"/>
      <c r="L33" s="4"/>
      <c r="M33" s="4"/>
      <c r="N33" s="4"/>
      <c r="O33" s="4"/>
      <c r="P33" s="4"/>
      <c r="Q33" s="4"/>
      <c r="R33" s="4"/>
      <c r="S33" s="4"/>
      <c r="T33" s="4"/>
      <c r="U33" s="4"/>
    </row>
    <row r="34" spans="1:21" x14ac:dyDescent="0.25">
      <c r="A34" s="1" t="str">
        <f>'Population Definitions'!$A$6</f>
        <v>15-64 (HIV+)</v>
      </c>
      <c r="B34" t="s">
        <v>56</v>
      </c>
      <c r="C34" s="4"/>
      <c r="D34" s="2" t="s">
        <v>57</v>
      </c>
      <c r="E34" s="4"/>
      <c r="F34" s="4"/>
      <c r="G34" s="4"/>
      <c r="H34" s="4"/>
      <c r="I34" s="4"/>
      <c r="J34" s="4"/>
      <c r="K34" s="4"/>
      <c r="L34" s="4"/>
      <c r="M34" s="4"/>
      <c r="N34" s="4"/>
      <c r="O34" s="4"/>
      <c r="P34" s="4"/>
      <c r="Q34" s="4"/>
      <c r="R34" s="4"/>
      <c r="S34" s="4"/>
      <c r="T34" s="4"/>
      <c r="U34" s="4"/>
    </row>
    <row r="35" spans="1:21" x14ac:dyDescent="0.25">
      <c r="A35" s="1" t="str">
        <f>'Population Definitions'!$A$7</f>
        <v>65+ (HIV+)</v>
      </c>
      <c r="B35" t="s">
        <v>56</v>
      </c>
      <c r="C35" s="4"/>
      <c r="D35" s="2" t="s">
        <v>57</v>
      </c>
      <c r="E35" s="4"/>
      <c r="F35" s="4"/>
      <c r="G35" s="4"/>
      <c r="H35" s="4"/>
      <c r="I35" s="4"/>
      <c r="J35" s="4"/>
      <c r="K35" s="4"/>
      <c r="L35" s="4"/>
      <c r="M35" s="4"/>
      <c r="N35" s="4"/>
      <c r="O35" s="4"/>
      <c r="P35" s="4"/>
      <c r="Q35" s="4"/>
      <c r="R35" s="4"/>
      <c r="S35" s="4"/>
      <c r="T35" s="4"/>
      <c r="U35" s="4"/>
    </row>
    <row r="36" spans="1:21" x14ac:dyDescent="0.25">
      <c r="A36" s="1" t="str">
        <f>'Population Definitions'!$A$8</f>
        <v>Pris</v>
      </c>
      <c r="B36" t="s">
        <v>56</v>
      </c>
      <c r="C36" s="4"/>
      <c r="D36" s="2" t="s">
        <v>57</v>
      </c>
      <c r="E36" s="4"/>
      <c r="F36" s="4"/>
      <c r="G36" s="4"/>
      <c r="H36" s="4"/>
      <c r="I36" s="4"/>
      <c r="J36" s="4"/>
      <c r="K36" s="4"/>
      <c r="L36" s="4"/>
      <c r="M36" s="4"/>
      <c r="N36" s="4"/>
      <c r="O36" s="4"/>
      <c r="P36" s="4"/>
      <c r="Q36" s="4"/>
      <c r="R36" s="4"/>
      <c r="S36" s="4"/>
      <c r="T36" s="4"/>
      <c r="U36" s="4"/>
    </row>
    <row r="37" spans="1:21" x14ac:dyDescent="0.25">
      <c r="A37" s="1" t="str">
        <f>'Population Definitions'!$A$9</f>
        <v>Pris (HIV+)</v>
      </c>
      <c r="B37" t="s">
        <v>56</v>
      </c>
      <c r="C37" s="4"/>
      <c r="D37" s="2" t="s">
        <v>57</v>
      </c>
      <c r="E37" s="4"/>
      <c r="F37" s="4"/>
      <c r="G37" s="4"/>
      <c r="H37" s="4"/>
      <c r="I37" s="4"/>
      <c r="J37" s="4"/>
      <c r="K37" s="4"/>
      <c r="L37" s="4"/>
      <c r="M37" s="4"/>
      <c r="N37" s="4"/>
      <c r="O37" s="4"/>
      <c r="P37" s="4"/>
      <c r="Q37" s="4"/>
      <c r="R37" s="4"/>
      <c r="S37" s="4"/>
      <c r="T37" s="4"/>
      <c r="U37" s="4"/>
    </row>
    <row r="38" spans="1:21" x14ac:dyDescent="0.25">
      <c r="A38" s="1" t="str">
        <f>'Population Definitions'!$A$10</f>
        <v>HCW</v>
      </c>
      <c r="B38" t="s">
        <v>56</v>
      </c>
      <c r="C38" s="4"/>
      <c r="D38" s="2" t="s">
        <v>57</v>
      </c>
      <c r="E38" s="4"/>
      <c r="F38" s="4"/>
      <c r="G38" s="4"/>
      <c r="H38" s="4"/>
      <c r="I38" s="4"/>
      <c r="J38" s="4"/>
      <c r="K38" s="4"/>
      <c r="L38" s="4"/>
      <c r="M38" s="4"/>
      <c r="N38" s="4"/>
      <c r="O38" s="4"/>
      <c r="P38" s="4"/>
      <c r="Q38" s="4"/>
      <c r="R38" s="4"/>
      <c r="S38" s="4"/>
      <c r="T38" s="4"/>
      <c r="U38" s="4"/>
    </row>
    <row r="39" spans="1:21" x14ac:dyDescent="0.25">
      <c r="A39" s="1" t="str">
        <f>'Population Definitions'!$A$11</f>
        <v>HCW (HIV+)</v>
      </c>
      <c r="B39" t="s">
        <v>56</v>
      </c>
      <c r="C39" s="4"/>
      <c r="D39" s="2" t="s">
        <v>57</v>
      </c>
      <c r="E39" s="4"/>
      <c r="F39" s="4"/>
      <c r="G39" s="4"/>
      <c r="H39" s="4"/>
      <c r="I39" s="4"/>
      <c r="J39" s="4"/>
      <c r="K39" s="4"/>
      <c r="L39" s="4"/>
      <c r="M39" s="4"/>
      <c r="N39" s="4"/>
      <c r="O39" s="4"/>
      <c r="P39" s="4"/>
      <c r="Q39" s="4"/>
      <c r="R39" s="4"/>
      <c r="S39" s="4"/>
      <c r="T39" s="4"/>
      <c r="U39" s="4"/>
    </row>
    <row r="40" spans="1:21" x14ac:dyDescent="0.25">
      <c r="A40" s="1" t="str">
        <f>'Population Definitions'!$A$12</f>
        <v>Mine</v>
      </c>
      <c r="B40" t="s">
        <v>56</v>
      </c>
      <c r="C40" s="4"/>
      <c r="D40" s="2" t="s">
        <v>57</v>
      </c>
      <c r="E40" s="4"/>
      <c r="F40" s="4"/>
      <c r="G40" s="4"/>
      <c r="H40" s="4"/>
      <c r="I40" s="4"/>
      <c r="J40" s="4"/>
      <c r="K40" s="4"/>
      <c r="L40" s="4"/>
      <c r="M40" s="4"/>
      <c r="N40" s="4"/>
      <c r="O40" s="4"/>
      <c r="P40" s="4"/>
      <c r="Q40" s="4"/>
      <c r="R40" s="4"/>
      <c r="S40" s="4"/>
      <c r="T40" s="4"/>
      <c r="U40" s="4"/>
    </row>
    <row r="41" spans="1:21" x14ac:dyDescent="0.25">
      <c r="A41" s="1" t="str">
        <f>'Population Definitions'!$A$13</f>
        <v>Mine (HIV+)</v>
      </c>
      <c r="B41" t="s">
        <v>56</v>
      </c>
      <c r="C41" s="4"/>
      <c r="D41" s="2" t="s">
        <v>57</v>
      </c>
      <c r="E41" s="4"/>
      <c r="F41" s="4"/>
      <c r="G41" s="4"/>
      <c r="H41" s="4"/>
      <c r="I41" s="4"/>
      <c r="J41" s="4"/>
      <c r="K41" s="4"/>
      <c r="L41" s="4"/>
      <c r="M41" s="4"/>
      <c r="N41" s="4"/>
      <c r="O41" s="4"/>
      <c r="P41" s="4"/>
      <c r="Q41" s="4"/>
      <c r="R41" s="4"/>
      <c r="S41" s="4"/>
      <c r="T41" s="4"/>
      <c r="U41" s="4"/>
    </row>
    <row r="43" spans="1:21" x14ac:dyDescent="0.25">
      <c r="A43" s="1" t="s">
        <v>65</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56</v>
      </c>
      <c r="C44" s="4"/>
      <c r="D44" s="2" t="s">
        <v>57</v>
      </c>
      <c r="E44" s="4"/>
      <c r="F44" s="4"/>
      <c r="G44" s="4"/>
      <c r="H44" s="4"/>
      <c r="I44" s="4"/>
      <c r="J44" s="4"/>
      <c r="K44" s="4"/>
      <c r="L44" s="4"/>
      <c r="M44" s="4"/>
      <c r="N44" s="4"/>
      <c r="O44" s="4"/>
      <c r="P44" s="4"/>
      <c r="Q44" s="4"/>
      <c r="R44" s="4"/>
      <c r="S44" s="4"/>
      <c r="T44" s="4"/>
      <c r="U44" s="4"/>
    </row>
    <row r="45" spans="1:21" x14ac:dyDescent="0.25">
      <c r="A45" s="1" t="str">
        <f>'Population Definitions'!$A$3</f>
        <v>5-14</v>
      </c>
      <c r="B45" t="s">
        <v>56</v>
      </c>
      <c r="C45" s="4"/>
      <c r="D45" s="2" t="s">
        <v>57</v>
      </c>
      <c r="E45" s="4"/>
      <c r="F45" s="4"/>
      <c r="G45" s="4"/>
      <c r="H45" s="4"/>
      <c r="I45" s="4"/>
      <c r="J45" s="4"/>
      <c r="K45" s="4"/>
      <c r="L45" s="4"/>
      <c r="M45" s="4"/>
      <c r="N45" s="4"/>
      <c r="O45" s="4"/>
      <c r="P45" s="4"/>
      <c r="Q45" s="4"/>
      <c r="R45" s="4"/>
      <c r="S45" s="4"/>
      <c r="T45" s="4"/>
      <c r="U45" s="4"/>
    </row>
    <row r="46" spans="1:21" x14ac:dyDescent="0.25">
      <c r="A46" s="1" t="str">
        <f>'Population Definitions'!$A$4</f>
        <v>15-64</v>
      </c>
      <c r="B46" t="s">
        <v>56</v>
      </c>
      <c r="C46" s="4"/>
      <c r="D46" s="2" t="s">
        <v>57</v>
      </c>
      <c r="E46" s="4"/>
      <c r="F46" s="4"/>
      <c r="G46" s="4"/>
      <c r="H46" s="4"/>
      <c r="I46" s="4"/>
      <c r="J46" s="4"/>
      <c r="K46" s="4"/>
      <c r="L46" s="4"/>
      <c r="M46" s="4"/>
      <c r="N46" s="4"/>
      <c r="O46" s="4"/>
      <c r="P46" s="4"/>
      <c r="Q46" s="4"/>
      <c r="R46" s="4"/>
      <c r="S46" s="4"/>
      <c r="T46" s="4"/>
      <c r="U46" s="4"/>
    </row>
    <row r="47" spans="1:21" x14ac:dyDescent="0.25">
      <c r="A47" s="1" t="str">
        <f>'Population Definitions'!$A$5</f>
        <v>65+</v>
      </c>
      <c r="B47" t="s">
        <v>56</v>
      </c>
      <c r="C47" s="4"/>
      <c r="D47" s="2" t="s">
        <v>57</v>
      </c>
      <c r="E47" s="4"/>
      <c r="F47" s="4"/>
      <c r="G47" s="4"/>
      <c r="H47" s="4"/>
      <c r="I47" s="4"/>
      <c r="J47" s="4"/>
      <c r="K47" s="4"/>
      <c r="L47" s="4"/>
      <c r="M47" s="4"/>
      <c r="N47" s="4"/>
      <c r="O47" s="4"/>
      <c r="P47" s="4"/>
      <c r="Q47" s="4"/>
      <c r="R47" s="4"/>
      <c r="S47" s="4"/>
      <c r="T47" s="4"/>
      <c r="U47" s="4"/>
    </row>
    <row r="48" spans="1:21" x14ac:dyDescent="0.25">
      <c r="A48" s="1" t="str">
        <f>'Population Definitions'!$A$6</f>
        <v>15-64 (HIV+)</v>
      </c>
      <c r="B48" t="s">
        <v>56</v>
      </c>
      <c r="C48" s="4"/>
      <c r="D48" s="2" t="s">
        <v>57</v>
      </c>
      <c r="E48" s="4"/>
      <c r="F48" s="4"/>
      <c r="G48" s="4"/>
      <c r="H48" s="4"/>
      <c r="I48" s="4"/>
      <c r="J48" s="4"/>
      <c r="K48" s="4"/>
      <c r="L48" s="4"/>
      <c r="M48" s="4"/>
      <c r="N48" s="4"/>
      <c r="O48" s="4"/>
      <c r="P48" s="4"/>
      <c r="Q48" s="4"/>
      <c r="R48" s="4"/>
      <c r="S48" s="4"/>
      <c r="T48" s="4"/>
      <c r="U48" s="4"/>
    </row>
    <row r="49" spans="1:21" x14ac:dyDescent="0.25">
      <c r="A49" s="1" t="str">
        <f>'Population Definitions'!$A$7</f>
        <v>65+ (HIV+)</v>
      </c>
      <c r="B49" t="s">
        <v>56</v>
      </c>
      <c r="C49" s="4"/>
      <c r="D49" s="2" t="s">
        <v>57</v>
      </c>
      <c r="E49" s="4"/>
      <c r="F49" s="4"/>
      <c r="G49" s="4"/>
      <c r="H49" s="4"/>
      <c r="I49" s="4"/>
      <c r="J49" s="4"/>
      <c r="K49" s="4"/>
      <c r="L49" s="4"/>
      <c r="M49" s="4"/>
      <c r="N49" s="4"/>
      <c r="O49" s="4"/>
      <c r="P49" s="4"/>
      <c r="Q49" s="4"/>
      <c r="R49" s="4"/>
      <c r="S49" s="4"/>
      <c r="T49" s="4"/>
      <c r="U49" s="4"/>
    </row>
    <row r="50" spans="1:21" x14ac:dyDescent="0.25">
      <c r="A50" s="1" t="str">
        <f>'Population Definitions'!$A$8</f>
        <v>Pris</v>
      </c>
      <c r="B50" t="s">
        <v>56</v>
      </c>
      <c r="C50" s="4"/>
      <c r="D50" s="2" t="s">
        <v>57</v>
      </c>
      <c r="E50" s="4"/>
      <c r="F50" s="4"/>
      <c r="G50" s="4"/>
      <c r="H50" s="4"/>
      <c r="I50" s="4"/>
      <c r="J50" s="4"/>
      <c r="K50" s="4"/>
      <c r="L50" s="4"/>
      <c r="M50" s="4"/>
      <c r="N50" s="4"/>
      <c r="O50" s="4"/>
      <c r="P50" s="4"/>
      <c r="Q50" s="4"/>
      <c r="R50" s="4"/>
      <c r="S50" s="4"/>
      <c r="T50" s="4"/>
      <c r="U50" s="4"/>
    </row>
    <row r="51" spans="1:21" x14ac:dyDescent="0.25">
      <c r="A51" s="1" t="str">
        <f>'Population Definitions'!$A$9</f>
        <v>Pris (HIV+)</v>
      </c>
      <c r="B51" t="s">
        <v>56</v>
      </c>
      <c r="C51" s="4"/>
      <c r="D51" s="2" t="s">
        <v>57</v>
      </c>
      <c r="E51" s="4"/>
      <c r="F51" s="4"/>
      <c r="G51" s="4"/>
      <c r="H51" s="4"/>
      <c r="I51" s="4"/>
      <c r="J51" s="4"/>
      <c r="K51" s="4"/>
      <c r="L51" s="4"/>
      <c r="M51" s="4"/>
      <c r="N51" s="4"/>
      <c r="O51" s="4"/>
      <c r="P51" s="4"/>
      <c r="Q51" s="4"/>
      <c r="R51" s="4"/>
      <c r="S51" s="4"/>
      <c r="T51" s="4"/>
      <c r="U51" s="4"/>
    </row>
    <row r="52" spans="1:21" x14ac:dyDescent="0.25">
      <c r="A52" s="1" t="str">
        <f>'Population Definitions'!$A$10</f>
        <v>HCW</v>
      </c>
      <c r="B52" t="s">
        <v>56</v>
      </c>
      <c r="C52" s="4"/>
      <c r="D52" s="2" t="s">
        <v>57</v>
      </c>
      <c r="E52" s="4"/>
      <c r="F52" s="4"/>
      <c r="G52" s="4"/>
      <c r="H52" s="4"/>
      <c r="I52" s="4"/>
      <c r="J52" s="4"/>
      <c r="K52" s="4"/>
      <c r="L52" s="4"/>
      <c r="M52" s="4"/>
      <c r="N52" s="4"/>
      <c r="O52" s="4"/>
      <c r="P52" s="4"/>
      <c r="Q52" s="4"/>
      <c r="R52" s="4"/>
      <c r="S52" s="4"/>
      <c r="T52" s="4"/>
      <c r="U52" s="4"/>
    </row>
    <row r="53" spans="1:21" x14ac:dyDescent="0.25">
      <c r="A53" s="1" t="str">
        <f>'Population Definitions'!$A$11</f>
        <v>HCW (HIV+)</v>
      </c>
      <c r="B53" t="s">
        <v>56</v>
      </c>
      <c r="C53" s="4"/>
      <c r="D53" s="2" t="s">
        <v>57</v>
      </c>
      <c r="E53" s="4"/>
      <c r="F53" s="4"/>
      <c r="G53" s="4"/>
      <c r="H53" s="4"/>
      <c r="I53" s="4"/>
      <c r="J53" s="4"/>
      <c r="K53" s="4"/>
      <c r="L53" s="4"/>
      <c r="M53" s="4"/>
      <c r="N53" s="4"/>
      <c r="O53" s="4"/>
      <c r="P53" s="4"/>
      <c r="Q53" s="4"/>
      <c r="R53" s="4"/>
      <c r="S53" s="4"/>
      <c r="T53" s="4"/>
      <c r="U53" s="4"/>
    </row>
    <row r="54" spans="1:21" x14ac:dyDescent="0.25">
      <c r="A54" s="1" t="str">
        <f>'Population Definitions'!$A$12</f>
        <v>Mine</v>
      </c>
      <c r="B54" t="s">
        <v>56</v>
      </c>
      <c r="C54" s="4"/>
      <c r="D54" s="2" t="s">
        <v>57</v>
      </c>
      <c r="E54" s="4"/>
      <c r="F54" s="4"/>
      <c r="G54" s="4"/>
      <c r="H54" s="4"/>
      <c r="I54" s="4"/>
      <c r="J54" s="4"/>
      <c r="K54" s="4"/>
      <c r="L54" s="4"/>
      <c r="M54" s="4"/>
      <c r="N54" s="4"/>
      <c r="O54" s="4"/>
      <c r="P54" s="4"/>
      <c r="Q54" s="4"/>
      <c r="R54" s="4"/>
      <c r="S54" s="4"/>
      <c r="T54" s="4"/>
      <c r="U54" s="4"/>
    </row>
    <row r="55" spans="1:21" x14ac:dyDescent="0.25">
      <c r="A55" s="1" t="str">
        <f>'Population Definitions'!$A$13</f>
        <v>Mine (HIV+)</v>
      </c>
      <c r="B55" t="s">
        <v>56</v>
      </c>
      <c r="C55" s="4"/>
      <c r="D55" s="2" t="s">
        <v>57</v>
      </c>
      <c r="E55" s="4"/>
      <c r="F55" s="4"/>
      <c r="G55" s="4"/>
      <c r="H55" s="4"/>
      <c r="I55" s="4"/>
      <c r="J55" s="4"/>
      <c r="K55" s="4"/>
      <c r="L55" s="4"/>
      <c r="M55" s="4"/>
      <c r="N55" s="4"/>
      <c r="O55" s="4"/>
      <c r="P55" s="4"/>
      <c r="Q55" s="4"/>
      <c r="R55" s="4"/>
      <c r="S55" s="4"/>
      <c r="T55" s="4"/>
      <c r="U55" s="4"/>
    </row>
    <row r="57" spans="1:21" x14ac:dyDescent="0.25">
      <c r="A57" s="1" t="s">
        <v>66</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56</v>
      </c>
      <c r="C58" s="4"/>
      <c r="D58" s="2" t="s">
        <v>57</v>
      </c>
      <c r="E58" s="4"/>
      <c r="F58" s="4"/>
      <c r="G58" s="4"/>
      <c r="H58" s="4"/>
      <c r="I58" s="4"/>
      <c r="J58" s="4"/>
      <c r="K58" s="4"/>
      <c r="L58" s="4"/>
      <c r="M58" s="4"/>
      <c r="N58" s="4"/>
      <c r="O58" s="4"/>
      <c r="P58" s="4"/>
      <c r="Q58" s="4"/>
      <c r="R58" s="4"/>
      <c r="S58" s="4"/>
      <c r="T58" s="4"/>
      <c r="U58" s="4"/>
    </row>
    <row r="59" spans="1:21" x14ac:dyDescent="0.25">
      <c r="A59" s="1" t="str">
        <f>'Population Definitions'!$A$3</f>
        <v>5-14</v>
      </c>
      <c r="B59" t="s">
        <v>56</v>
      </c>
      <c r="C59" s="4"/>
      <c r="D59" s="2" t="s">
        <v>57</v>
      </c>
      <c r="E59" s="4"/>
      <c r="F59" s="4"/>
      <c r="G59" s="4"/>
      <c r="H59" s="4"/>
      <c r="I59" s="4"/>
      <c r="J59" s="4"/>
      <c r="K59" s="4"/>
      <c r="L59" s="4"/>
      <c r="M59" s="4"/>
      <c r="N59" s="4"/>
      <c r="O59" s="4"/>
      <c r="P59" s="4"/>
      <c r="Q59" s="4"/>
      <c r="R59" s="4"/>
      <c r="S59" s="4"/>
      <c r="T59" s="4"/>
      <c r="U59" s="4"/>
    </row>
    <row r="60" spans="1:21" x14ac:dyDescent="0.25">
      <c r="A60" s="1" t="str">
        <f>'Population Definitions'!$A$4</f>
        <v>15-64</v>
      </c>
      <c r="B60" t="s">
        <v>56</v>
      </c>
      <c r="C60" s="4"/>
      <c r="D60" s="2" t="s">
        <v>57</v>
      </c>
      <c r="E60" s="4"/>
      <c r="F60" s="4"/>
      <c r="G60" s="4"/>
      <c r="H60" s="4"/>
      <c r="I60" s="4"/>
      <c r="J60" s="4"/>
      <c r="K60" s="4"/>
      <c r="L60" s="4"/>
      <c r="M60" s="4"/>
      <c r="N60" s="4"/>
      <c r="O60" s="4"/>
      <c r="P60" s="4"/>
      <c r="Q60" s="4"/>
      <c r="R60" s="4"/>
      <c r="S60" s="4"/>
      <c r="T60" s="4"/>
      <c r="U60" s="4"/>
    </row>
    <row r="61" spans="1:21" x14ac:dyDescent="0.25">
      <c r="A61" s="1" t="str">
        <f>'Population Definitions'!$A$5</f>
        <v>65+</v>
      </c>
      <c r="B61" t="s">
        <v>56</v>
      </c>
      <c r="C61" s="4"/>
      <c r="D61" s="2" t="s">
        <v>57</v>
      </c>
      <c r="E61" s="4"/>
      <c r="F61" s="4"/>
      <c r="G61" s="4"/>
      <c r="H61" s="4"/>
      <c r="I61" s="4"/>
      <c r="J61" s="4"/>
      <c r="K61" s="4"/>
      <c r="L61" s="4"/>
      <c r="M61" s="4"/>
      <c r="N61" s="4"/>
      <c r="O61" s="4"/>
      <c r="P61" s="4"/>
      <c r="Q61" s="4"/>
      <c r="R61" s="4"/>
      <c r="S61" s="4"/>
      <c r="T61" s="4"/>
      <c r="U61" s="4"/>
    </row>
    <row r="62" spans="1:21" x14ac:dyDescent="0.25">
      <c r="A62" s="1" t="str">
        <f>'Population Definitions'!$A$6</f>
        <v>15-64 (HIV+)</v>
      </c>
      <c r="B62" t="s">
        <v>56</v>
      </c>
      <c r="C62" s="4"/>
      <c r="D62" s="2" t="s">
        <v>57</v>
      </c>
      <c r="E62" s="4"/>
      <c r="F62" s="4"/>
      <c r="G62" s="4"/>
      <c r="H62" s="4"/>
      <c r="I62" s="4"/>
      <c r="J62" s="4"/>
      <c r="K62" s="4"/>
      <c r="L62" s="4"/>
      <c r="M62" s="4"/>
      <c r="N62" s="4"/>
      <c r="O62" s="4"/>
      <c r="P62" s="4"/>
      <c r="Q62" s="4"/>
      <c r="R62" s="4"/>
      <c r="S62" s="4"/>
      <c r="T62" s="4"/>
      <c r="U62" s="4"/>
    </row>
    <row r="63" spans="1:21" x14ac:dyDescent="0.25">
      <c r="A63" s="1" t="str">
        <f>'Population Definitions'!$A$7</f>
        <v>65+ (HIV+)</v>
      </c>
      <c r="B63" t="s">
        <v>56</v>
      </c>
      <c r="C63" s="4"/>
      <c r="D63" s="2" t="s">
        <v>57</v>
      </c>
      <c r="E63" s="4"/>
      <c r="F63" s="4"/>
      <c r="G63" s="4"/>
      <c r="H63" s="4"/>
      <c r="I63" s="4"/>
      <c r="J63" s="4"/>
      <c r="K63" s="4"/>
      <c r="L63" s="4"/>
      <c r="M63" s="4"/>
      <c r="N63" s="4"/>
      <c r="O63" s="4"/>
      <c r="P63" s="4"/>
      <c r="Q63" s="4"/>
      <c r="R63" s="4"/>
      <c r="S63" s="4"/>
      <c r="T63" s="4"/>
      <c r="U63" s="4"/>
    </row>
    <row r="64" spans="1:21" x14ac:dyDescent="0.25">
      <c r="A64" s="1" t="str">
        <f>'Population Definitions'!$A$8</f>
        <v>Pris</v>
      </c>
      <c r="B64" t="s">
        <v>56</v>
      </c>
      <c r="C64" s="4"/>
      <c r="D64" s="2" t="s">
        <v>57</v>
      </c>
      <c r="E64" s="4"/>
      <c r="F64" s="4"/>
      <c r="G64" s="4"/>
      <c r="H64" s="4"/>
      <c r="I64" s="4"/>
      <c r="J64" s="4"/>
      <c r="K64" s="4"/>
      <c r="L64" s="4"/>
      <c r="M64" s="4"/>
      <c r="N64" s="4"/>
      <c r="O64" s="4"/>
      <c r="P64" s="4"/>
      <c r="Q64" s="4"/>
      <c r="R64" s="4"/>
      <c r="S64" s="4"/>
      <c r="T64" s="4"/>
      <c r="U64" s="4"/>
    </row>
    <row r="65" spans="1:21" x14ac:dyDescent="0.25">
      <c r="A65" s="1" t="str">
        <f>'Population Definitions'!$A$9</f>
        <v>Pris (HIV+)</v>
      </c>
      <c r="B65" t="s">
        <v>56</v>
      </c>
      <c r="C65" s="4"/>
      <c r="D65" s="2" t="s">
        <v>57</v>
      </c>
      <c r="E65" s="4"/>
      <c r="F65" s="4"/>
      <c r="G65" s="4"/>
      <c r="H65" s="4"/>
      <c r="I65" s="4"/>
      <c r="J65" s="4"/>
      <c r="K65" s="4"/>
      <c r="L65" s="4"/>
      <c r="M65" s="4"/>
      <c r="N65" s="4"/>
      <c r="O65" s="4"/>
      <c r="P65" s="4"/>
      <c r="Q65" s="4"/>
      <c r="R65" s="4"/>
      <c r="S65" s="4"/>
      <c r="T65" s="4"/>
      <c r="U65" s="4"/>
    </row>
    <row r="66" spans="1:21" x14ac:dyDescent="0.25">
      <c r="A66" s="1" t="str">
        <f>'Population Definitions'!$A$10</f>
        <v>HCW</v>
      </c>
      <c r="B66" t="s">
        <v>56</v>
      </c>
      <c r="C66" s="4"/>
      <c r="D66" s="2" t="s">
        <v>57</v>
      </c>
      <c r="E66" s="4"/>
      <c r="F66" s="4"/>
      <c r="G66" s="4"/>
      <c r="H66" s="4"/>
      <c r="I66" s="4"/>
      <c r="J66" s="4"/>
      <c r="K66" s="4"/>
      <c r="L66" s="4"/>
      <c r="M66" s="4"/>
      <c r="N66" s="4"/>
      <c r="O66" s="4"/>
      <c r="P66" s="4"/>
      <c r="Q66" s="4"/>
      <c r="R66" s="4"/>
      <c r="S66" s="4"/>
      <c r="T66" s="4"/>
      <c r="U66" s="4"/>
    </row>
    <row r="67" spans="1:21" x14ac:dyDescent="0.25">
      <c r="A67" s="1" t="str">
        <f>'Population Definitions'!$A$11</f>
        <v>HCW (HIV+)</v>
      </c>
      <c r="B67" t="s">
        <v>56</v>
      </c>
      <c r="C67" s="4"/>
      <c r="D67" s="2" t="s">
        <v>57</v>
      </c>
      <c r="E67" s="4"/>
      <c r="F67" s="4"/>
      <c r="G67" s="4"/>
      <c r="H67" s="4"/>
      <c r="I67" s="4"/>
      <c r="J67" s="4"/>
      <c r="K67" s="4"/>
      <c r="L67" s="4"/>
      <c r="M67" s="4"/>
      <c r="N67" s="4"/>
      <c r="O67" s="4"/>
      <c r="P67" s="4"/>
      <c r="Q67" s="4"/>
      <c r="R67" s="4"/>
      <c r="S67" s="4"/>
      <c r="T67" s="4"/>
      <c r="U67" s="4"/>
    </row>
    <row r="68" spans="1:21" x14ac:dyDescent="0.25">
      <c r="A68" s="1" t="str">
        <f>'Population Definitions'!$A$12</f>
        <v>Mine</v>
      </c>
      <c r="B68" t="s">
        <v>56</v>
      </c>
      <c r="C68" s="4"/>
      <c r="D68" s="2" t="s">
        <v>57</v>
      </c>
      <c r="E68" s="4"/>
      <c r="F68" s="4"/>
      <c r="G68" s="4"/>
      <c r="H68" s="4"/>
      <c r="I68" s="4"/>
      <c r="J68" s="4"/>
      <c r="K68" s="4"/>
      <c r="L68" s="4"/>
      <c r="M68" s="4"/>
      <c r="N68" s="4"/>
      <c r="O68" s="4"/>
      <c r="P68" s="4"/>
      <c r="Q68" s="4"/>
      <c r="R68" s="4"/>
      <c r="S68" s="4"/>
      <c r="T68" s="4"/>
      <c r="U68" s="4"/>
    </row>
    <row r="69" spans="1:21" x14ac:dyDescent="0.25">
      <c r="A69" s="1" t="str">
        <f>'Population Definitions'!$A$13</f>
        <v>Mine (HIV+)</v>
      </c>
      <c r="B69" t="s">
        <v>56</v>
      </c>
      <c r="C69" s="4"/>
      <c r="D69" s="2" t="s">
        <v>57</v>
      </c>
      <c r="E69" s="4"/>
      <c r="F69" s="4"/>
      <c r="G69" s="4"/>
      <c r="H69" s="4"/>
      <c r="I69" s="4"/>
      <c r="J69" s="4"/>
      <c r="K69" s="4"/>
      <c r="L69" s="4"/>
      <c r="M69" s="4"/>
      <c r="N69" s="4"/>
      <c r="O69" s="4"/>
      <c r="P69" s="4"/>
      <c r="Q69" s="4"/>
      <c r="R69" s="4"/>
      <c r="S69" s="4"/>
      <c r="T69" s="4"/>
      <c r="U69" s="4"/>
    </row>
    <row r="71" spans="1:21" x14ac:dyDescent="0.25">
      <c r="A71" s="1" t="s">
        <v>67</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B72" t="s">
        <v>56</v>
      </c>
      <c r="C72" s="4"/>
      <c r="D72" s="2" t="s">
        <v>57</v>
      </c>
      <c r="E72" s="4"/>
      <c r="F72" s="4"/>
      <c r="G72" s="4"/>
      <c r="H72" s="4"/>
      <c r="I72" s="4"/>
      <c r="J72" s="4"/>
      <c r="K72" s="4"/>
      <c r="L72" s="4"/>
      <c r="M72" s="4"/>
      <c r="N72" s="4"/>
      <c r="O72" s="4"/>
      <c r="P72" s="4"/>
      <c r="Q72" s="4"/>
      <c r="R72" s="4"/>
      <c r="S72" s="4"/>
      <c r="T72" s="4"/>
      <c r="U72" s="4"/>
    </row>
    <row r="73" spans="1:21" x14ac:dyDescent="0.25">
      <c r="A73" s="1" t="str">
        <f>'Population Definitions'!$A$3</f>
        <v>5-14</v>
      </c>
      <c r="B73" t="s">
        <v>56</v>
      </c>
      <c r="C73" s="4"/>
      <c r="D73" s="2" t="s">
        <v>57</v>
      </c>
      <c r="E73" s="4"/>
      <c r="F73" s="4"/>
      <c r="G73" s="4"/>
      <c r="H73" s="4"/>
      <c r="I73" s="4"/>
      <c r="J73" s="4"/>
      <c r="K73" s="4"/>
      <c r="L73" s="4"/>
      <c r="M73" s="4"/>
      <c r="N73" s="4"/>
      <c r="O73" s="4"/>
      <c r="P73" s="4"/>
      <c r="Q73" s="4"/>
      <c r="R73" s="4"/>
      <c r="S73" s="4"/>
      <c r="T73" s="4"/>
      <c r="U73" s="4"/>
    </row>
    <row r="74" spans="1:21" x14ac:dyDescent="0.25">
      <c r="A74" s="1" t="str">
        <f>'Population Definitions'!$A$4</f>
        <v>15-64</v>
      </c>
      <c r="B74" t="s">
        <v>56</v>
      </c>
      <c r="C74" s="4"/>
      <c r="D74" s="2" t="s">
        <v>57</v>
      </c>
      <c r="E74" s="4"/>
      <c r="F74" s="4"/>
      <c r="G74" s="4"/>
      <c r="H74" s="4"/>
      <c r="I74" s="4"/>
      <c r="J74" s="4"/>
      <c r="K74" s="4"/>
      <c r="L74" s="4"/>
      <c r="M74" s="4"/>
      <c r="N74" s="4"/>
      <c r="O74" s="4"/>
      <c r="P74" s="4"/>
      <c r="Q74" s="4"/>
      <c r="R74" s="4"/>
      <c r="S74" s="4"/>
      <c r="T74" s="4"/>
      <c r="U74" s="4"/>
    </row>
    <row r="75" spans="1:21" x14ac:dyDescent="0.25">
      <c r="A75" s="1" t="str">
        <f>'Population Definitions'!$A$5</f>
        <v>65+</v>
      </c>
      <c r="B75" t="s">
        <v>56</v>
      </c>
      <c r="C75" s="4"/>
      <c r="D75" s="2" t="s">
        <v>57</v>
      </c>
      <c r="E75" s="4"/>
      <c r="F75" s="4"/>
      <c r="G75" s="4"/>
      <c r="H75" s="4"/>
      <c r="I75" s="4"/>
      <c r="J75" s="4"/>
      <c r="K75" s="4"/>
      <c r="L75" s="4"/>
      <c r="M75" s="4"/>
      <c r="N75" s="4"/>
      <c r="O75" s="4"/>
      <c r="P75" s="4"/>
      <c r="Q75" s="4"/>
      <c r="R75" s="4"/>
      <c r="S75" s="4"/>
      <c r="T75" s="4"/>
      <c r="U75" s="4"/>
    </row>
    <row r="76" spans="1:21" x14ac:dyDescent="0.25">
      <c r="A76" s="1" t="str">
        <f>'Population Definitions'!$A$6</f>
        <v>15-64 (HIV+)</v>
      </c>
      <c r="B76" t="s">
        <v>56</v>
      </c>
      <c r="C76" s="4"/>
      <c r="D76" s="2" t="s">
        <v>57</v>
      </c>
      <c r="E76" s="4"/>
      <c r="F76" s="4"/>
      <c r="G76" s="4"/>
      <c r="H76" s="4"/>
      <c r="I76" s="4"/>
      <c r="J76" s="4"/>
      <c r="K76" s="4"/>
      <c r="L76" s="4"/>
      <c r="M76" s="4"/>
      <c r="N76" s="4"/>
      <c r="O76" s="4"/>
      <c r="P76" s="4"/>
      <c r="Q76" s="4"/>
      <c r="R76" s="4"/>
      <c r="S76" s="4"/>
      <c r="T76" s="4"/>
      <c r="U76" s="4"/>
    </row>
    <row r="77" spans="1:21" x14ac:dyDescent="0.25">
      <c r="A77" s="1" t="str">
        <f>'Population Definitions'!$A$7</f>
        <v>65+ (HIV+)</v>
      </c>
      <c r="B77" t="s">
        <v>56</v>
      </c>
      <c r="C77" s="4"/>
      <c r="D77" s="2" t="s">
        <v>57</v>
      </c>
      <c r="E77" s="4"/>
      <c r="F77" s="4"/>
      <c r="G77" s="4"/>
      <c r="H77" s="4"/>
      <c r="I77" s="4"/>
      <c r="J77" s="4"/>
      <c r="K77" s="4"/>
      <c r="L77" s="4"/>
      <c r="M77" s="4"/>
      <c r="N77" s="4"/>
      <c r="O77" s="4"/>
      <c r="P77" s="4"/>
      <c r="Q77" s="4"/>
      <c r="R77" s="4"/>
      <c r="S77" s="4"/>
      <c r="T77" s="4"/>
      <c r="U77" s="4"/>
    </row>
    <row r="78" spans="1:21" x14ac:dyDescent="0.25">
      <c r="A78" s="1" t="str">
        <f>'Population Definitions'!$A$8</f>
        <v>Pris</v>
      </c>
      <c r="B78" t="s">
        <v>56</v>
      </c>
      <c r="C78" s="4"/>
      <c r="D78" s="2" t="s">
        <v>57</v>
      </c>
      <c r="E78" s="4"/>
      <c r="F78" s="4"/>
      <c r="G78" s="4"/>
      <c r="H78" s="4"/>
      <c r="I78" s="4"/>
      <c r="J78" s="4"/>
      <c r="K78" s="4"/>
      <c r="L78" s="4"/>
      <c r="M78" s="4"/>
      <c r="N78" s="4"/>
      <c r="O78" s="4"/>
      <c r="P78" s="4"/>
      <c r="Q78" s="4"/>
      <c r="R78" s="4"/>
      <c r="S78" s="4"/>
      <c r="T78" s="4"/>
      <c r="U78" s="4"/>
    </row>
    <row r="79" spans="1:21" x14ac:dyDescent="0.25">
      <c r="A79" s="1" t="str">
        <f>'Population Definitions'!$A$9</f>
        <v>Pris (HIV+)</v>
      </c>
      <c r="B79" t="s">
        <v>56</v>
      </c>
      <c r="C79" s="4"/>
      <c r="D79" s="2" t="s">
        <v>57</v>
      </c>
      <c r="E79" s="4"/>
      <c r="F79" s="4"/>
      <c r="G79" s="4"/>
      <c r="H79" s="4"/>
      <c r="I79" s="4"/>
      <c r="J79" s="4"/>
      <c r="K79" s="4"/>
      <c r="L79" s="4"/>
      <c r="M79" s="4"/>
      <c r="N79" s="4"/>
      <c r="O79" s="4"/>
      <c r="P79" s="4"/>
      <c r="Q79" s="4"/>
      <c r="R79" s="4"/>
      <c r="S79" s="4"/>
      <c r="T79" s="4"/>
      <c r="U79" s="4"/>
    </row>
    <row r="80" spans="1:21" x14ac:dyDescent="0.25">
      <c r="A80" s="1" t="str">
        <f>'Population Definitions'!$A$10</f>
        <v>HCW</v>
      </c>
      <c r="B80" t="s">
        <v>56</v>
      </c>
      <c r="C80" s="4"/>
      <c r="D80" s="2" t="s">
        <v>57</v>
      </c>
      <c r="E80" s="4"/>
      <c r="F80" s="4"/>
      <c r="G80" s="4"/>
      <c r="H80" s="4"/>
      <c r="I80" s="4"/>
      <c r="J80" s="4"/>
      <c r="K80" s="4"/>
      <c r="L80" s="4"/>
      <c r="M80" s="4"/>
      <c r="N80" s="4"/>
      <c r="O80" s="4"/>
      <c r="P80" s="4"/>
      <c r="Q80" s="4"/>
      <c r="R80" s="4"/>
      <c r="S80" s="4"/>
      <c r="T80" s="4"/>
      <c r="U80" s="4"/>
    </row>
    <row r="81" spans="1:21" x14ac:dyDescent="0.25">
      <c r="A81" s="1" t="str">
        <f>'Population Definitions'!$A$11</f>
        <v>HCW (HIV+)</v>
      </c>
      <c r="B81" t="s">
        <v>56</v>
      </c>
      <c r="C81" s="4"/>
      <c r="D81" s="2" t="s">
        <v>57</v>
      </c>
      <c r="E81" s="4"/>
      <c r="F81" s="4"/>
      <c r="G81" s="4"/>
      <c r="H81" s="4"/>
      <c r="I81" s="4"/>
      <c r="J81" s="4"/>
      <c r="K81" s="4"/>
      <c r="L81" s="4"/>
      <c r="M81" s="4"/>
      <c r="N81" s="4"/>
      <c r="O81" s="4"/>
      <c r="P81" s="4"/>
      <c r="Q81" s="4"/>
      <c r="R81" s="4"/>
      <c r="S81" s="4"/>
      <c r="T81" s="4"/>
      <c r="U81" s="4"/>
    </row>
    <row r="82" spans="1:21" x14ac:dyDescent="0.25">
      <c r="A82" s="1" t="str">
        <f>'Population Definitions'!$A$12</f>
        <v>Mine</v>
      </c>
      <c r="B82" t="s">
        <v>56</v>
      </c>
      <c r="C82" s="4"/>
      <c r="D82" s="2" t="s">
        <v>57</v>
      </c>
      <c r="E82" s="4"/>
      <c r="F82" s="4"/>
      <c r="G82" s="4"/>
      <c r="H82" s="4"/>
      <c r="I82" s="4"/>
      <c r="J82" s="4"/>
      <c r="K82" s="4"/>
      <c r="L82" s="4"/>
      <c r="M82" s="4"/>
      <c r="N82" s="4"/>
      <c r="O82" s="4"/>
      <c r="P82" s="4"/>
      <c r="Q82" s="4"/>
      <c r="R82" s="4"/>
      <c r="S82" s="4"/>
      <c r="T82" s="4"/>
      <c r="U82" s="4"/>
    </row>
    <row r="83" spans="1:21" x14ac:dyDescent="0.25">
      <c r="A83" s="1" t="str">
        <f>'Population Definitions'!$A$13</f>
        <v>Mine (HIV+)</v>
      </c>
      <c r="B83" t="s">
        <v>56</v>
      </c>
      <c r="C83" s="4"/>
      <c r="D83" s="2" t="s">
        <v>57</v>
      </c>
      <c r="E83" s="4"/>
      <c r="F83" s="4"/>
      <c r="G83" s="4"/>
      <c r="H83" s="4"/>
      <c r="I83" s="4"/>
      <c r="J83" s="4"/>
      <c r="K83" s="4"/>
      <c r="L83" s="4"/>
      <c r="M83" s="4"/>
      <c r="N83" s="4"/>
      <c r="O83" s="4"/>
      <c r="P83" s="4"/>
      <c r="Q83" s="4"/>
      <c r="R83" s="4"/>
      <c r="S83" s="4"/>
      <c r="T83" s="4"/>
      <c r="U83" s="4"/>
    </row>
    <row r="85" spans="1:21" x14ac:dyDescent="0.25">
      <c r="A85" s="1" t="s">
        <v>68</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56</v>
      </c>
      <c r="C86" s="4"/>
      <c r="D86" s="2" t="s">
        <v>57</v>
      </c>
      <c r="E86" s="4"/>
      <c r="F86" s="4"/>
      <c r="G86" s="4"/>
      <c r="H86" s="4"/>
      <c r="I86" s="4"/>
      <c r="J86" s="4"/>
      <c r="K86" s="4"/>
      <c r="L86" s="4"/>
      <c r="M86" s="4"/>
      <c r="N86" s="4"/>
      <c r="O86" s="4"/>
      <c r="P86" s="4"/>
      <c r="Q86" s="4"/>
      <c r="R86" s="4"/>
      <c r="S86" s="4"/>
      <c r="T86" s="4"/>
      <c r="U86" s="4"/>
    </row>
    <row r="87" spans="1:21" x14ac:dyDescent="0.25">
      <c r="A87" s="1" t="str">
        <f>'Population Definitions'!$A$3</f>
        <v>5-14</v>
      </c>
      <c r="B87" t="s">
        <v>56</v>
      </c>
      <c r="C87" s="4"/>
      <c r="D87" s="2" t="s">
        <v>57</v>
      </c>
      <c r="E87" s="4"/>
      <c r="F87" s="4"/>
      <c r="G87" s="4"/>
      <c r="H87" s="4"/>
      <c r="I87" s="4"/>
      <c r="J87" s="4"/>
      <c r="K87" s="4"/>
      <c r="L87" s="4"/>
      <c r="M87" s="4"/>
      <c r="N87" s="4"/>
      <c r="O87" s="4"/>
      <c r="P87" s="4"/>
      <c r="Q87" s="4"/>
      <c r="R87" s="4"/>
      <c r="S87" s="4"/>
      <c r="T87" s="4"/>
      <c r="U87" s="4"/>
    </row>
    <row r="88" spans="1:21" x14ac:dyDescent="0.25">
      <c r="A88" s="1" t="str">
        <f>'Population Definitions'!$A$4</f>
        <v>15-64</v>
      </c>
      <c r="B88" t="s">
        <v>56</v>
      </c>
      <c r="C88" s="4"/>
      <c r="D88" s="2" t="s">
        <v>57</v>
      </c>
      <c r="E88" s="4"/>
      <c r="F88" s="4"/>
      <c r="G88" s="4"/>
      <c r="H88" s="4"/>
      <c r="I88" s="4"/>
      <c r="J88" s="4"/>
      <c r="K88" s="4"/>
      <c r="L88" s="4"/>
      <c r="M88" s="4"/>
      <c r="N88" s="4"/>
      <c r="O88" s="4"/>
      <c r="P88" s="4"/>
      <c r="Q88" s="4"/>
      <c r="R88" s="4"/>
      <c r="S88" s="4"/>
      <c r="T88" s="4"/>
      <c r="U88" s="4"/>
    </row>
    <row r="89" spans="1:21" x14ac:dyDescent="0.25">
      <c r="A89" s="1" t="str">
        <f>'Population Definitions'!$A$5</f>
        <v>65+</v>
      </c>
      <c r="B89" t="s">
        <v>56</v>
      </c>
      <c r="C89" s="4"/>
      <c r="D89" s="2" t="s">
        <v>57</v>
      </c>
      <c r="E89" s="4"/>
      <c r="F89" s="4"/>
      <c r="G89" s="4"/>
      <c r="H89" s="4"/>
      <c r="I89" s="4"/>
      <c r="J89" s="4"/>
      <c r="K89" s="4"/>
      <c r="L89" s="4"/>
      <c r="M89" s="4"/>
      <c r="N89" s="4"/>
      <c r="O89" s="4"/>
      <c r="P89" s="4"/>
      <c r="Q89" s="4"/>
      <c r="R89" s="4"/>
      <c r="S89" s="4"/>
      <c r="T89" s="4"/>
      <c r="U89" s="4"/>
    </row>
    <row r="90" spans="1:21" x14ac:dyDescent="0.25">
      <c r="A90" s="1" t="str">
        <f>'Population Definitions'!$A$6</f>
        <v>15-64 (HIV+)</v>
      </c>
      <c r="B90" t="s">
        <v>56</v>
      </c>
      <c r="C90" s="4"/>
      <c r="D90" s="2" t="s">
        <v>57</v>
      </c>
      <c r="E90" s="4"/>
      <c r="F90" s="4"/>
      <c r="G90" s="4"/>
      <c r="H90" s="4"/>
      <c r="I90" s="4"/>
      <c r="J90" s="4"/>
      <c r="K90" s="4"/>
      <c r="L90" s="4"/>
      <c r="M90" s="4"/>
      <c r="N90" s="4"/>
      <c r="O90" s="4"/>
      <c r="P90" s="4"/>
      <c r="Q90" s="4"/>
      <c r="R90" s="4"/>
      <c r="S90" s="4"/>
      <c r="T90" s="4"/>
      <c r="U90" s="4"/>
    </row>
    <row r="91" spans="1:21" x14ac:dyDescent="0.25">
      <c r="A91" s="1" t="str">
        <f>'Population Definitions'!$A$7</f>
        <v>65+ (HIV+)</v>
      </c>
      <c r="B91" t="s">
        <v>56</v>
      </c>
      <c r="C91" s="4"/>
      <c r="D91" s="2" t="s">
        <v>57</v>
      </c>
      <c r="E91" s="4"/>
      <c r="F91" s="4"/>
      <c r="G91" s="4"/>
      <c r="H91" s="4"/>
      <c r="I91" s="4"/>
      <c r="J91" s="4"/>
      <c r="K91" s="4"/>
      <c r="L91" s="4"/>
      <c r="M91" s="4"/>
      <c r="N91" s="4"/>
      <c r="O91" s="4"/>
      <c r="P91" s="4"/>
      <c r="Q91" s="4"/>
      <c r="R91" s="4"/>
      <c r="S91" s="4"/>
      <c r="T91" s="4"/>
      <c r="U91" s="4"/>
    </row>
    <row r="92" spans="1:21" x14ac:dyDescent="0.25">
      <c r="A92" s="1" t="str">
        <f>'Population Definitions'!$A$8</f>
        <v>Pris</v>
      </c>
      <c r="B92" t="s">
        <v>56</v>
      </c>
      <c r="C92" s="4"/>
      <c r="D92" s="2" t="s">
        <v>57</v>
      </c>
      <c r="E92" s="4"/>
      <c r="F92" s="4"/>
      <c r="G92" s="4"/>
      <c r="H92" s="4"/>
      <c r="I92" s="4"/>
      <c r="J92" s="4"/>
      <c r="K92" s="4"/>
      <c r="L92" s="4"/>
      <c r="M92" s="4"/>
      <c r="N92" s="4"/>
      <c r="O92" s="4"/>
      <c r="P92" s="4"/>
      <c r="Q92" s="4"/>
      <c r="R92" s="4"/>
      <c r="S92" s="4"/>
      <c r="T92" s="4"/>
      <c r="U92" s="4"/>
    </row>
    <row r="93" spans="1:21" x14ac:dyDescent="0.25">
      <c r="A93" s="1" t="str">
        <f>'Population Definitions'!$A$9</f>
        <v>Pris (HIV+)</v>
      </c>
      <c r="B93" t="s">
        <v>56</v>
      </c>
      <c r="C93" s="4"/>
      <c r="D93" s="2" t="s">
        <v>57</v>
      </c>
      <c r="E93" s="4"/>
      <c r="F93" s="4"/>
      <c r="G93" s="4"/>
      <c r="H93" s="4"/>
      <c r="I93" s="4"/>
      <c r="J93" s="4"/>
      <c r="K93" s="4"/>
      <c r="L93" s="4"/>
      <c r="M93" s="4"/>
      <c r="N93" s="4"/>
      <c r="O93" s="4"/>
      <c r="P93" s="4"/>
      <c r="Q93" s="4"/>
      <c r="R93" s="4"/>
      <c r="S93" s="4"/>
      <c r="T93" s="4"/>
      <c r="U93" s="4"/>
    </row>
    <row r="94" spans="1:21" x14ac:dyDescent="0.25">
      <c r="A94" s="1" t="str">
        <f>'Population Definitions'!$A$10</f>
        <v>HCW</v>
      </c>
      <c r="B94" t="s">
        <v>56</v>
      </c>
      <c r="C94" s="4"/>
      <c r="D94" s="2" t="s">
        <v>57</v>
      </c>
      <c r="E94" s="4"/>
      <c r="F94" s="4"/>
      <c r="G94" s="4"/>
      <c r="H94" s="4"/>
      <c r="I94" s="4"/>
      <c r="J94" s="4"/>
      <c r="K94" s="4"/>
      <c r="L94" s="4"/>
      <c r="M94" s="4"/>
      <c r="N94" s="4"/>
      <c r="O94" s="4"/>
      <c r="P94" s="4"/>
      <c r="Q94" s="4"/>
      <c r="R94" s="4"/>
      <c r="S94" s="4"/>
      <c r="T94" s="4"/>
      <c r="U94" s="4"/>
    </row>
    <row r="95" spans="1:21" x14ac:dyDescent="0.25">
      <c r="A95" s="1" t="str">
        <f>'Population Definitions'!$A$11</f>
        <v>HCW (HIV+)</v>
      </c>
      <c r="B95" t="s">
        <v>56</v>
      </c>
      <c r="C95" s="4"/>
      <c r="D95" s="2" t="s">
        <v>57</v>
      </c>
      <c r="E95" s="4"/>
      <c r="F95" s="4"/>
      <c r="G95" s="4"/>
      <c r="H95" s="4"/>
      <c r="I95" s="4"/>
      <c r="J95" s="4"/>
      <c r="K95" s="4"/>
      <c r="L95" s="4"/>
      <c r="M95" s="4"/>
      <c r="N95" s="4"/>
      <c r="O95" s="4"/>
      <c r="P95" s="4"/>
      <c r="Q95" s="4"/>
      <c r="R95" s="4"/>
      <c r="S95" s="4"/>
      <c r="T95" s="4"/>
      <c r="U95" s="4"/>
    </row>
    <row r="96" spans="1:21" x14ac:dyDescent="0.25">
      <c r="A96" s="1" t="str">
        <f>'Population Definitions'!$A$12</f>
        <v>Mine</v>
      </c>
      <c r="B96" t="s">
        <v>56</v>
      </c>
      <c r="C96" s="4"/>
      <c r="D96" s="2" t="s">
        <v>57</v>
      </c>
      <c r="E96" s="4"/>
      <c r="F96" s="4"/>
      <c r="G96" s="4"/>
      <c r="H96" s="4"/>
      <c r="I96" s="4"/>
      <c r="J96" s="4"/>
      <c r="K96" s="4"/>
      <c r="L96" s="4"/>
      <c r="M96" s="4"/>
      <c r="N96" s="4"/>
      <c r="O96" s="4"/>
      <c r="P96" s="4"/>
      <c r="Q96" s="4"/>
      <c r="R96" s="4"/>
      <c r="S96" s="4"/>
      <c r="T96" s="4"/>
      <c r="U96" s="4"/>
    </row>
    <row r="97" spans="1:21" x14ac:dyDescent="0.25">
      <c r="A97" s="1" t="str">
        <f>'Population Definitions'!$A$13</f>
        <v>Mine (HIV+)</v>
      </c>
      <c r="B97" t="s">
        <v>56</v>
      </c>
      <c r="C97" s="4"/>
      <c r="D97" s="2" t="s">
        <v>57</v>
      </c>
      <c r="E97" s="4"/>
      <c r="F97" s="4"/>
      <c r="G97" s="4"/>
      <c r="H97" s="4"/>
      <c r="I97" s="4"/>
      <c r="J97" s="4"/>
      <c r="K97" s="4"/>
      <c r="L97" s="4"/>
      <c r="M97" s="4"/>
      <c r="N97" s="4"/>
      <c r="O97" s="4"/>
      <c r="P97" s="4"/>
      <c r="Q97" s="4"/>
      <c r="R97" s="4"/>
      <c r="S97" s="4"/>
      <c r="T97" s="4"/>
      <c r="U97" s="4"/>
    </row>
    <row r="99" spans="1:21" x14ac:dyDescent="0.25">
      <c r="A99" s="1" t="s">
        <v>69</v>
      </c>
      <c r="B99" s="1" t="s">
        <v>30</v>
      </c>
      <c r="C99" s="1" t="s">
        <v>31</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row>
    <row r="100" spans="1:21" x14ac:dyDescent="0.25">
      <c r="A100" s="1" t="str">
        <f>'Population Definitions'!$A$2</f>
        <v>0-4</v>
      </c>
      <c r="B100" t="s">
        <v>56</v>
      </c>
      <c r="C100" s="4"/>
      <c r="D100" s="2" t="s">
        <v>57</v>
      </c>
      <c r="E100" s="4"/>
      <c r="F100" s="4"/>
      <c r="G100" s="4"/>
      <c r="H100" s="4"/>
      <c r="I100" s="4"/>
      <c r="J100" s="4"/>
      <c r="K100" s="4"/>
      <c r="L100" s="4"/>
      <c r="M100" s="4"/>
      <c r="N100" s="4"/>
      <c r="O100" s="4"/>
      <c r="P100" s="4"/>
      <c r="Q100" s="4"/>
      <c r="R100" s="4"/>
      <c r="S100" s="4"/>
      <c r="T100" s="4"/>
      <c r="U100" s="4"/>
    </row>
    <row r="101" spans="1:21" x14ac:dyDescent="0.25">
      <c r="A101" s="1" t="str">
        <f>'Population Definitions'!$A$3</f>
        <v>5-14</v>
      </c>
      <c r="B101" t="s">
        <v>56</v>
      </c>
      <c r="C101" s="4"/>
      <c r="D101" s="2" t="s">
        <v>57</v>
      </c>
      <c r="E101" s="4"/>
      <c r="F101" s="4"/>
      <c r="G101" s="4"/>
      <c r="H101" s="4"/>
      <c r="I101" s="4"/>
      <c r="J101" s="4"/>
      <c r="K101" s="4"/>
      <c r="L101" s="4"/>
      <c r="M101" s="4"/>
      <c r="N101" s="4"/>
      <c r="O101" s="4"/>
      <c r="P101" s="4"/>
      <c r="Q101" s="4"/>
      <c r="R101" s="4"/>
      <c r="S101" s="4"/>
      <c r="T101" s="4"/>
      <c r="U101" s="4"/>
    </row>
    <row r="102" spans="1:21" x14ac:dyDescent="0.25">
      <c r="A102" s="1" t="str">
        <f>'Population Definitions'!$A$4</f>
        <v>15-64</v>
      </c>
      <c r="B102" t="s">
        <v>56</v>
      </c>
      <c r="C102" s="4"/>
      <c r="D102" s="2" t="s">
        <v>57</v>
      </c>
      <c r="E102" s="4"/>
      <c r="F102" s="4"/>
      <c r="G102" s="4"/>
      <c r="H102" s="4"/>
      <c r="I102" s="4"/>
      <c r="J102" s="4"/>
      <c r="K102" s="4"/>
      <c r="L102" s="4"/>
      <c r="M102" s="4"/>
      <c r="N102" s="4"/>
      <c r="O102" s="4"/>
      <c r="P102" s="4"/>
      <c r="Q102" s="4"/>
      <c r="R102" s="4"/>
      <c r="S102" s="4"/>
      <c r="T102" s="4"/>
      <c r="U102" s="4"/>
    </row>
    <row r="103" spans="1:21" x14ac:dyDescent="0.25">
      <c r="A103" s="1" t="str">
        <f>'Population Definitions'!$A$5</f>
        <v>65+</v>
      </c>
      <c r="B103" t="s">
        <v>56</v>
      </c>
      <c r="C103" s="4"/>
      <c r="D103" s="2" t="s">
        <v>57</v>
      </c>
      <c r="E103" s="4"/>
      <c r="F103" s="4"/>
      <c r="G103" s="4"/>
      <c r="H103" s="4"/>
      <c r="I103" s="4"/>
      <c r="J103" s="4"/>
      <c r="K103" s="4"/>
      <c r="L103" s="4"/>
      <c r="M103" s="4"/>
      <c r="N103" s="4"/>
      <c r="O103" s="4"/>
      <c r="P103" s="4"/>
      <c r="Q103" s="4"/>
      <c r="R103" s="4"/>
      <c r="S103" s="4"/>
      <c r="T103" s="4"/>
      <c r="U103" s="4"/>
    </row>
    <row r="104" spans="1:21" x14ac:dyDescent="0.25">
      <c r="A104" s="1" t="str">
        <f>'Population Definitions'!$A$6</f>
        <v>15-64 (HIV+)</v>
      </c>
      <c r="B104" t="s">
        <v>56</v>
      </c>
      <c r="C104" s="4"/>
      <c r="D104" s="2" t="s">
        <v>57</v>
      </c>
      <c r="E104" s="4"/>
      <c r="F104" s="4"/>
      <c r="G104" s="4"/>
      <c r="H104" s="4"/>
      <c r="I104" s="4"/>
      <c r="J104" s="4"/>
      <c r="K104" s="4"/>
      <c r="L104" s="4"/>
      <c r="M104" s="4"/>
      <c r="N104" s="4"/>
      <c r="O104" s="4"/>
      <c r="P104" s="4"/>
      <c r="Q104" s="4"/>
      <c r="R104" s="4"/>
      <c r="S104" s="4"/>
      <c r="T104" s="4"/>
      <c r="U104" s="4"/>
    </row>
    <row r="105" spans="1:21" x14ac:dyDescent="0.25">
      <c r="A105" s="1" t="str">
        <f>'Population Definitions'!$A$7</f>
        <v>65+ (HIV+)</v>
      </c>
      <c r="B105" t="s">
        <v>56</v>
      </c>
      <c r="C105" s="4"/>
      <c r="D105" s="2" t="s">
        <v>57</v>
      </c>
      <c r="E105" s="4"/>
      <c r="F105" s="4"/>
      <c r="G105" s="4"/>
      <c r="H105" s="4"/>
      <c r="I105" s="4"/>
      <c r="J105" s="4"/>
      <c r="K105" s="4"/>
      <c r="L105" s="4"/>
      <c r="M105" s="4"/>
      <c r="N105" s="4"/>
      <c r="O105" s="4"/>
      <c r="P105" s="4"/>
      <c r="Q105" s="4"/>
      <c r="R105" s="4"/>
      <c r="S105" s="4"/>
      <c r="T105" s="4"/>
      <c r="U105" s="4"/>
    </row>
    <row r="106" spans="1:21" x14ac:dyDescent="0.25">
      <c r="A106" s="1" t="str">
        <f>'Population Definitions'!$A$8</f>
        <v>Pris</v>
      </c>
      <c r="B106" t="s">
        <v>56</v>
      </c>
      <c r="C106" s="4"/>
      <c r="D106" s="2" t="s">
        <v>57</v>
      </c>
      <c r="E106" s="4"/>
      <c r="F106" s="4"/>
      <c r="G106" s="4"/>
      <c r="H106" s="4"/>
      <c r="I106" s="4"/>
      <c r="J106" s="4"/>
      <c r="K106" s="4"/>
      <c r="L106" s="4"/>
      <c r="M106" s="4"/>
      <c r="N106" s="4"/>
      <c r="O106" s="4"/>
      <c r="P106" s="4"/>
      <c r="Q106" s="4"/>
      <c r="R106" s="4"/>
      <c r="S106" s="4"/>
      <c r="T106" s="4"/>
      <c r="U106" s="4"/>
    </row>
    <row r="107" spans="1:21" x14ac:dyDescent="0.25">
      <c r="A107" s="1" t="str">
        <f>'Population Definitions'!$A$9</f>
        <v>Pris (HIV+)</v>
      </c>
      <c r="B107" t="s">
        <v>56</v>
      </c>
      <c r="C107" s="4"/>
      <c r="D107" s="2" t="s">
        <v>57</v>
      </c>
      <c r="E107" s="4"/>
      <c r="F107" s="4"/>
      <c r="G107" s="4"/>
      <c r="H107" s="4"/>
      <c r="I107" s="4"/>
      <c r="J107" s="4"/>
      <c r="K107" s="4"/>
      <c r="L107" s="4"/>
      <c r="M107" s="4"/>
      <c r="N107" s="4"/>
      <c r="O107" s="4"/>
      <c r="P107" s="4"/>
      <c r="Q107" s="4"/>
      <c r="R107" s="4"/>
      <c r="S107" s="4"/>
      <c r="T107" s="4"/>
      <c r="U107" s="4"/>
    </row>
    <row r="108" spans="1:21" x14ac:dyDescent="0.25">
      <c r="A108" s="1" t="str">
        <f>'Population Definitions'!$A$10</f>
        <v>HCW</v>
      </c>
      <c r="B108" t="s">
        <v>56</v>
      </c>
      <c r="C108" s="4"/>
      <c r="D108" s="2" t="s">
        <v>57</v>
      </c>
      <c r="E108" s="4"/>
      <c r="F108" s="4"/>
      <c r="G108" s="4"/>
      <c r="H108" s="4"/>
      <c r="I108" s="4"/>
      <c r="J108" s="4"/>
      <c r="K108" s="4"/>
      <c r="L108" s="4"/>
      <c r="M108" s="4"/>
      <c r="N108" s="4"/>
      <c r="O108" s="4"/>
      <c r="P108" s="4"/>
      <c r="Q108" s="4"/>
      <c r="R108" s="4"/>
      <c r="S108" s="4"/>
      <c r="T108" s="4"/>
      <c r="U108" s="4"/>
    </row>
    <row r="109" spans="1:21" x14ac:dyDescent="0.25">
      <c r="A109" s="1" t="str">
        <f>'Population Definitions'!$A$11</f>
        <v>HCW (HIV+)</v>
      </c>
      <c r="B109" t="s">
        <v>56</v>
      </c>
      <c r="C109" s="4"/>
      <c r="D109" s="2" t="s">
        <v>57</v>
      </c>
      <c r="E109" s="4"/>
      <c r="F109" s="4"/>
      <c r="G109" s="4"/>
      <c r="H109" s="4"/>
      <c r="I109" s="4"/>
      <c r="J109" s="4"/>
      <c r="K109" s="4"/>
      <c r="L109" s="4"/>
      <c r="M109" s="4"/>
      <c r="N109" s="4"/>
      <c r="O109" s="4"/>
      <c r="P109" s="4"/>
      <c r="Q109" s="4"/>
      <c r="R109" s="4"/>
      <c r="S109" s="4"/>
      <c r="T109" s="4"/>
      <c r="U109" s="4"/>
    </row>
    <row r="110" spans="1:21" x14ac:dyDescent="0.25">
      <c r="A110" s="1" t="str">
        <f>'Population Definitions'!$A$12</f>
        <v>Mine</v>
      </c>
      <c r="B110" t="s">
        <v>56</v>
      </c>
      <c r="C110" s="4"/>
      <c r="D110" s="2" t="s">
        <v>57</v>
      </c>
      <c r="E110" s="4"/>
      <c r="F110" s="4"/>
      <c r="G110" s="4"/>
      <c r="H110" s="4"/>
      <c r="I110" s="4"/>
      <c r="J110" s="4"/>
      <c r="K110" s="4"/>
      <c r="L110" s="4"/>
      <c r="M110" s="4"/>
      <c r="N110" s="4"/>
      <c r="O110" s="4"/>
      <c r="P110" s="4"/>
      <c r="Q110" s="4"/>
      <c r="R110" s="4"/>
      <c r="S110" s="4"/>
      <c r="T110" s="4"/>
      <c r="U110" s="4"/>
    </row>
    <row r="111" spans="1:21" x14ac:dyDescent="0.25">
      <c r="A111" s="1" t="str">
        <f>'Population Definitions'!$A$13</f>
        <v>Mine (HIV+)</v>
      </c>
      <c r="B111" t="s">
        <v>56</v>
      </c>
      <c r="C111" s="4"/>
      <c r="D111" s="2" t="s">
        <v>57</v>
      </c>
      <c r="E111" s="4"/>
      <c r="F111" s="4"/>
      <c r="G111" s="4"/>
      <c r="H111" s="4"/>
      <c r="I111" s="4"/>
      <c r="J111" s="4"/>
      <c r="K111" s="4"/>
      <c r="L111" s="4"/>
      <c r="M111" s="4"/>
      <c r="N111" s="4"/>
      <c r="O111" s="4"/>
      <c r="P111" s="4"/>
      <c r="Q111" s="4"/>
      <c r="R111" s="4"/>
      <c r="S111" s="4"/>
      <c r="T111" s="4"/>
      <c r="U111" s="4"/>
    </row>
    <row r="113" spans="1:21" x14ac:dyDescent="0.25">
      <c r="A113" s="1" t="s">
        <v>70</v>
      </c>
      <c r="B113" s="1" t="s">
        <v>30</v>
      </c>
      <c r="C113" s="1" t="s">
        <v>31</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row>
    <row r="114" spans="1:21" x14ac:dyDescent="0.25">
      <c r="A114" s="1" t="str">
        <f>'Population Definitions'!$A$2</f>
        <v>0-4</v>
      </c>
      <c r="B114" t="s">
        <v>56</v>
      </c>
      <c r="C114" s="4"/>
      <c r="D114" s="2" t="s">
        <v>57</v>
      </c>
      <c r="E114" s="4"/>
      <c r="F114" s="4"/>
      <c r="G114" s="4"/>
      <c r="H114" s="4"/>
      <c r="I114" s="4"/>
      <c r="J114" s="4"/>
      <c r="K114" s="4"/>
      <c r="L114" s="4"/>
      <c r="M114" s="4"/>
      <c r="N114" s="4"/>
      <c r="O114" s="4"/>
      <c r="P114" s="4"/>
      <c r="Q114" s="4"/>
      <c r="R114" s="4"/>
      <c r="S114" s="4"/>
      <c r="T114" s="4"/>
      <c r="U114" s="4"/>
    </row>
    <row r="115" spans="1:21" x14ac:dyDescent="0.25">
      <c r="A115" s="1" t="str">
        <f>'Population Definitions'!$A$3</f>
        <v>5-14</v>
      </c>
      <c r="B115" t="s">
        <v>56</v>
      </c>
      <c r="C115" s="4"/>
      <c r="D115" s="2" t="s">
        <v>57</v>
      </c>
      <c r="E115" s="4"/>
      <c r="F115" s="4"/>
      <c r="G115" s="4"/>
      <c r="H115" s="4"/>
      <c r="I115" s="4"/>
      <c r="J115" s="4"/>
      <c r="K115" s="4"/>
      <c r="L115" s="4"/>
      <c r="M115" s="4"/>
      <c r="N115" s="4"/>
      <c r="O115" s="4"/>
      <c r="P115" s="4"/>
      <c r="Q115" s="4"/>
      <c r="R115" s="4"/>
      <c r="S115" s="4"/>
      <c r="T115" s="4"/>
      <c r="U115" s="4"/>
    </row>
    <row r="116" spans="1:21" x14ac:dyDescent="0.25">
      <c r="A116" s="1" t="str">
        <f>'Population Definitions'!$A$4</f>
        <v>15-64</v>
      </c>
      <c r="B116" t="s">
        <v>56</v>
      </c>
      <c r="C116" s="4"/>
      <c r="D116" s="2" t="s">
        <v>57</v>
      </c>
      <c r="E116" s="4"/>
      <c r="F116" s="4"/>
      <c r="G116" s="4"/>
      <c r="H116" s="4"/>
      <c r="I116" s="4"/>
      <c r="J116" s="4"/>
      <c r="K116" s="4"/>
      <c r="L116" s="4"/>
      <c r="M116" s="4"/>
      <c r="N116" s="4"/>
      <c r="O116" s="4"/>
      <c r="P116" s="4"/>
      <c r="Q116" s="4"/>
      <c r="R116" s="4"/>
      <c r="S116" s="4"/>
      <c r="T116" s="4"/>
      <c r="U116" s="4"/>
    </row>
    <row r="117" spans="1:21" x14ac:dyDescent="0.25">
      <c r="A117" s="1" t="str">
        <f>'Population Definitions'!$A$5</f>
        <v>65+</v>
      </c>
      <c r="B117" t="s">
        <v>56</v>
      </c>
      <c r="C117" s="4"/>
      <c r="D117" s="2" t="s">
        <v>57</v>
      </c>
      <c r="E117" s="4"/>
      <c r="F117" s="4"/>
      <c r="G117" s="4"/>
      <c r="H117" s="4"/>
      <c r="I117" s="4"/>
      <c r="J117" s="4"/>
      <c r="K117" s="4"/>
      <c r="L117" s="4"/>
      <c r="M117" s="4"/>
      <c r="N117" s="4"/>
      <c r="O117" s="4"/>
      <c r="P117" s="4"/>
      <c r="Q117" s="4"/>
      <c r="R117" s="4"/>
      <c r="S117" s="4"/>
      <c r="T117" s="4"/>
      <c r="U117" s="4"/>
    </row>
    <row r="118" spans="1:21" x14ac:dyDescent="0.25">
      <c r="A118" s="1" t="str">
        <f>'Population Definitions'!$A$6</f>
        <v>15-64 (HIV+)</v>
      </c>
      <c r="B118" t="s">
        <v>56</v>
      </c>
      <c r="C118" s="4"/>
      <c r="D118" s="2" t="s">
        <v>57</v>
      </c>
      <c r="E118" s="4"/>
      <c r="F118" s="4"/>
      <c r="G118" s="4"/>
      <c r="H118" s="4"/>
      <c r="I118" s="4"/>
      <c r="J118" s="4"/>
      <c r="K118" s="4"/>
      <c r="L118" s="4"/>
      <c r="M118" s="4"/>
      <c r="N118" s="4"/>
      <c r="O118" s="4"/>
      <c r="P118" s="4"/>
      <c r="Q118" s="4"/>
      <c r="R118" s="4"/>
      <c r="S118" s="4"/>
      <c r="T118" s="4"/>
      <c r="U118" s="4"/>
    </row>
    <row r="119" spans="1:21" x14ac:dyDescent="0.25">
      <c r="A119" s="1" t="str">
        <f>'Population Definitions'!$A$7</f>
        <v>65+ (HIV+)</v>
      </c>
      <c r="B119" t="s">
        <v>56</v>
      </c>
      <c r="C119" s="4"/>
      <c r="D119" s="2" t="s">
        <v>57</v>
      </c>
      <c r="E119" s="4"/>
      <c r="F119" s="4"/>
      <c r="G119" s="4"/>
      <c r="H119" s="4"/>
      <c r="I119" s="4"/>
      <c r="J119" s="4"/>
      <c r="K119" s="4"/>
      <c r="L119" s="4"/>
      <c r="M119" s="4"/>
      <c r="N119" s="4"/>
      <c r="O119" s="4"/>
      <c r="P119" s="4"/>
      <c r="Q119" s="4"/>
      <c r="R119" s="4"/>
      <c r="S119" s="4"/>
      <c r="T119" s="4"/>
      <c r="U119" s="4"/>
    </row>
    <row r="120" spans="1:21" x14ac:dyDescent="0.25">
      <c r="A120" s="1" t="str">
        <f>'Population Definitions'!$A$8</f>
        <v>Pris</v>
      </c>
      <c r="B120" t="s">
        <v>56</v>
      </c>
      <c r="C120" s="4"/>
      <c r="D120" s="2" t="s">
        <v>57</v>
      </c>
      <c r="E120" s="4"/>
      <c r="F120" s="4"/>
      <c r="G120" s="4"/>
      <c r="H120" s="4"/>
      <c r="I120" s="4"/>
      <c r="J120" s="4"/>
      <c r="K120" s="4"/>
      <c r="L120" s="4"/>
      <c r="M120" s="4"/>
      <c r="N120" s="4"/>
      <c r="O120" s="4"/>
      <c r="P120" s="4"/>
      <c r="Q120" s="4"/>
      <c r="R120" s="4"/>
      <c r="S120" s="4"/>
      <c r="T120" s="4"/>
      <c r="U120" s="4"/>
    </row>
    <row r="121" spans="1:21" x14ac:dyDescent="0.25">
      <c r="A121" s="1" t="str">
        <f>'Population Definitions'!$A$9</f>
        <v>Pris (HIV+)</v>
      </c>
      <c r="B121" t="s">
        <v>56</v>
      </c>
      <c r="C121" s="4"/>
      <c r="D121" s="2" t="s">
        <v>57</v>
      </c>
      <c r="E121" s="4"/>
      <c r="F121" s="4"/>
      <c r="G121" s="4"/>
      <c r="H121" s="4"/>
      <c r="I121" s="4"/>
      <c r="J121" s="4"/>
      <c r="K121" s="4"/>
      <c r="L121" s="4"/>
      <c r="M121" s="4"/>
      <c r="N121" s="4"/>
      <c r="O121" s="4"/>
      <c r="P121" s="4"/>
      <c r="Q121" s="4"/>
      <c r="R121" s="4"/>
      <c r="S121" s="4"/>
      <c r="T121" s="4"/>
      <c r="U121" s="4"/>
    </row>
    <row r="122" spans="1:21" x14ac:dyDescent="0.25">
      <c r="A122" s="1" t="str">
        <f>'Population Definitions'!$A$10</f>
        <v>HCW</v>
      </c>
      <c r="B122" t="s">
        <v>56</v>
      </c>
      <c r="C122" s="4"/>
      <c r="D122" s="2" t="s">
        <v>57</v>
      </c>
      <c r="E122" s="4"/>
      <c r="F122" s="4"/>
      <c r="G122" s="4"/>
      <c r="H122" s="4"/>
      <c r="I122" s="4"/>
      <c r="J122" s="4"/>
      <c r="K122" s="4"/>
      <c r="L122" s="4"/>
      <c r="M122" s="4"/>
      <c r="N122" s="4"/>
      <c r="O122" s="4"/>
      <c r="P122" s="4"/>
      <c r="Q122" s="4"/>
      <c r="R122" s="4"/>
      <c r="S122" s="4"/>
      <c r="T122" s="4"/>
      <c r="U122" s="4"/>
    </row>
    <row r="123" spans="1:21" x14ac:dyDescent="0.25">
      <c r="A123" s="1" t="str">
        <f>'Population Definitions'!$A$11</f>
        <v>HCW (HIV+)</v>
      </c>
      <c r="B123" t="s">
        <v>56</v>
      </c>
      <c r="C123" s="4"/>
      <c r="D123" s="2" t="s">
        <v>57</v>
      </c>
      <c r="E123" s="4"/>
      <c r="F123" s="4"/>
      <c r="G123" s="4"/>
      <c r="H123" s="4"/>
      <c r="I123" s="4"/>
      <c r="J123" s="4"/>
      <c r="K123" s="4"/>
      <c r="L123" s="4"/>
      <c r="M123" s="4"/>
      <c r="N123" s="4"/>
      <c r="O123" s="4"/>
      <c r="P123" s="4"/>
      <c r="Q123" s="4"/>
      <c r="R123" s="4"/>
      <c r="S123" s="4"/>
      <c r="T123" s="4"/>
      <c r="U123" s="4"/>
    </row>
    <row r="124" spans="1:21" x14ac:dyDescent="0.25">
      <c r="A124" s="1" t="str">
        <f>'Population Definitions'!$A$12</f>
        <v>Mine</v>
      </c>
      <c r="B124" t="s">
        <v>56</v>
      </c>
      <c r="C124" s="4"/>
      <c r="D124" s="2" t="s">
        <v>57</v>
      </c>
      <c r="E124" s="4"/>
      <c r="F124" s="4"/>
      <c r="G124" s="4"/>
      <c r="H124" s="4"/>
      <c r="I124" s="4"/>
      <c r="J124" s="4"/>
      <c r="K124" s="4"/>
      <c r="L124" s="4"/>
      <c r="M124" s="4"/>
      <c r="N124" s="4"/>
      <c r="O124" s="4"/>
      <c r="P124" s="4"/>
      <c r="Q124" s="4"/>
      <c r="R124" s="4"/>
      <c r="S124" s="4"/>
      <c r="T124" s="4"/>
      <c r="U124" s="4"/>
    </row>
    <row r="125" spans="1:21" x14ac:dyDescent="0.25">
      <c r="A125" s="1" t="str">
        <f>'Population Definitions'!$A$13</f>
        <v>Mine (HIV+)</v>
      </c>
      <c r="B125" t="s">
        <v>56</v>
      </c>
      <c r="C125" s="4"/>
      <c r="D125" s="2" t="s">
        <v>57</v>
      </c>
      <c r="E125" s="4"/>
      <c r="F125" s="4"/>
      <c r="G125" s="4"/>
      <c r="H125" s="4"/>
      <c r="I125" s="4"/>
      <c r="J125" s="4"/>
      <c r="K125" s="4"/>
      <c r="L125" s="4"/>
      <c r="M125" s="4"/>
      <c r="N125" s="4"/>
      <c r="O125" s="4"/>
      <c r="P125" s="4"/>
      <c r="Q125" s="4"/>
      <c r="R125" s="4"/>
      <c r="S125" s="4"/>
      <c r="T125" s="4"/>
      <c r="U125" s="4"/>
    </row>
    <row r="127" spans="1:21" x14ac:dyDescent="0.25">
      <c r="A127" s="1" t="s">
        <v>71</v>
      </c>
      <c r="B127" s="1" t="s">
        <v>30</v>
      </c>
      <c r="C127" s="1" t="s">
        <v>31</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row>
    <row r="128" spans="1:21" x14ac:dyDescent="0.25">
      <c r="A128" s="1" t="str">
        <f>'Population Definitions'!$A$2</f>
        <v>0-4</v>
      </c>
      <c r="B128" t="s">
        <v>56</v>
      </c>
      <c r="C128" s="4"/>
      <c r="D128" s="2" t="s">
        <v>57</v>
      </c>
      <c r="E128" s="4"/>
      <c r="F128" s="4"/>
      <c r="G128" s="4"/>
      <c r="H128" s="4"/>
      <c r="I128" s="4"/>
      <c r="J128" s="4"/>
      <c r="K128" s="4"/>
      <c r="L128" s="4"/>
      <c r="M128" s="4"/>
      <c r="N128" s="4"/>
      <c r="O128" s="4"/>
      <c r="P128" s="4"/>
      <c r="Q128" s="4"/>
      <c r="R128" s="4"/>
      <c r="S128" s="4"/>
      <c r="T128" s="4"/>
      <c r="U128" s="4"/>
    </row>
    <row r="129" spans="1:21" x14ac:dyDescent="0.25">
      <c r="A129" s="1" t="str">
        <f>'Population Definitions'!$A$3</f>
        <v>5-14</v>
      </c>
      <c r="B129" t="s">
        <v>56</v>
      </c>
      <c r="C129" s="4"/>
      <c r="D129" s="2" t="s">
        <v>57</v>
      </c>
      <c r="E129" s="4"/>
      <c r="F129" s="4"/>
      <c r="G129" s="4"/>
      <c r="H129" s="4"/>
      <c r="I129" s="4"/>
      <c r="J129" s="4"/>
      <c r="K129" s="4"/>
      <c r="L129" s="4"/>
      <c r="M129" s="4"/>
      <c r="N129" s="4"/>
      <c r="O129" s="4"/>
      <c r="P129" s="4"/>
      <c r="Q129" s="4"/>
      <c r="R129" s="4"/>
      <c r="S129" s="4"/>
      <c r="T129" s="4"/>
      <c r="U129" s="4"/>
    </row>
    <row r="130" spans="1:21" x14ac:dyDescent="0.25">
      <c r="A130" s="1" t="str">
        <f>'Population Definitions'!$A$4</f>
        <v>15-64</v>
      </c>
      <c r="B130" t="s">
        <v>56</v>
      </c>
      <c r="C130" s="4"/>
      <c r="D130" s="2" t="s">
        <v>57</v>
      </c>
      <c r="E130" s="4"/>
      <c r="F130" s="4"/>
      <c r="G130" s="4"/>
      <c r="H130" s="4"/>
      <c r="I130" s="4"/>
      <c r="J130" s="4"/>
      <c r="K130" s="4"/>
      <c r="L130" s="4"/>
      <c r="M130" s="4"/>
      <c r="N130" s="4"/>
      <c r="O130" s="4"/>
      <c r="P130" s="4"/>
      <c r="Q130" s="4"/>
      <c r="R130" s="4"/>
      <c r="S130" s="4"/>
      <c r="T130" s="4"/>
      <c r="U130" s="4"/>
    </row>
    <row r="131" spans="1:21" x14ac:dyDescent="0.25">
      <c r="A131" s="1" t="str">
        <f>'Population Definitions'!$A$5</f>
        <v>65+</v>
      </c>
      <c r="B131" t="s">
        <v>56</v>
      </c>
      <c r="C131" s="4"/>
      <c r="D131" s="2" t="s">
        <v>57</v>
      </c>
      <c r="E131" s="4"/>
      <c r="F131" s="4"/>
      <c r="G131" s="4"/>
      <c r="H131" s="4"/>
      <c r="I131" s="4"/>
      <c r="J131" s="4"/>
      <c r="K131" s="4"/>
      <c r="L131" s="4"/>
      <c r="M131" s="4"/>
      <c r="N131" s="4"/>
      <c r="O131" s="4"/>
      <c r="P131" s="4"/>
      <c r="Q131" s="4"/>
      <c r="R131" s="4"/>
      <c r="S131" s="4"/>
      <c r="T131" s="4"/>
      <c r="U131" s="4"/>
    </row>
    <row r="132" spans="1:21" x14ac:dyDescent="0.25">
      <c r="A132" s="1" t="str">
        <f>'Population Definitions'!$A$6</f>
        <v>15-64 (HIV+)</v>
      </c>
      <c r="B132" t="s">
        <v>56</v>
      </c>
      <c r="C132" s="4"/>
      <c r="D132" s="2" t="s">
        <v>57</v>
      </c>
      <c r="E132" s="4"/>
      <c r="F132" s="4"/>
      <c r="G132" s="4"/>
      <c r="H132" s="4"/>
      <c r="I132" s="4"/>
      <c r="J132" s="4"/>
      <c r="K132" s="4"/>
      <c r="L132" s="4"/>
      <c r="M132" s="4"/>
      <c r="N132" s="4"/>
      <c r="O132" s="4"/>
      <c r="P132" s="4"/>
      <c r="Q132" s="4"/>
      <c r="R132" s="4"/>
      <c r="S132" s="4"/>
      <c r="T132" s="4"/>
      <c r="U132" s="4"/>
    </row>
    <row r="133" spans="1:21" x14ac:dyDescent="0.25">
      <c r="A133" s="1" t="str">
        <f>'Population Definitions'!$A$7</f>
        <v>65+ (HIV+)</v>
      </c>
      <c r="B133" t="s">
        <v>56</v>
      </c>
      <c r="C133" s="4"/>
      <c r="D133" s="2" t="s">
        <v>57</v>
      </c>
      <c r="E133" s="4"/>
      <c r="F133" s="4"/>
      <c r="G133" s="4"/>
      <c r="H133" s="4"/>
      <c r="I133" s="4"/>
      <c r="J133" s="4"/>
      <c r="K133" s="4"/>
      <c r="L133" s="4"/>
      <c r="M133" s="4"/>
      <c r="N133" s="4"/>
      <c r="O133" s="4"/>
      <c r="P133" s="4"/>
      <c r="Q133" s="4"/>
      <c r="R133" s="4"/>
      <c r="S133" s="4"/>
      <c r="T133" s="4"/>
      <c r="U133" s="4"/>
    </row>
    <row r="134" spans="1:21" x14ac:dyDescent="0.25">
      <c r="A134" s="1" t="str">
        <f>'Population Definitions'!$A$8</f>
        <v>Pris</v>
      </c>
      <c r="B134" t="s">
        <v>56</v>
      </c>
      <c r="C134" s="4"/>
      <c r="D134" s="2" t="s">
        <v>57</v>
      </c>
      <c r="E134" s="4"/>
      <c r="F134" s="4"/>
      <c r="G134" s="4"/>
      <c r="H134" s="4"/>
      <c r="I134" s="4"/>
      <c r="J134" s="4"/>
      <c r="K134" s="4"/>
      <c r="L134" s="4"/>
      <c r="M134" s="4"/>
      <c r="N134" s="4"/>
      <c r="O134" s="4"/>
      <c r="P134" s="4"/>
      <c r="Q134" s="4"/>
      <c r="R134" s="4"/>
      <c r="S134" s="4"/>
      <c r="T134" s="4"/>
      <c r="U134" s="4"/>
    </row>
    <row r="135" spans="1:21" x14ac:dyDescent="0.25">
      <c r="A135" s="1" t="str">
        <f>'Population Definitions'!$A$9</f>
        <v>Pris (HIV+)</v>
      </c>
      <c r="B135" t="s">
        <v>56</v>
      </c>
      <c r="C135" s="4"/>
      <c r="D135" s="2" t="s">
        <v>57</v>
      </c>
      <c r="E135" s="4"/>
      <c r="F135" s="4"/>
      <c r="G135" s="4"/>
      <c r="H135" s="4"/>
      <c r="I135" s="4"/>
      <c r="J135" s="4"/>
      <c r="K135" s="4"/>
      <c r="L135" s="4"/>
      <c r="M135" s="4"/>
      <c r="N135" s="4"/>
      <c r="O135" s="4"/>
      <c r="P135" s="4"/>
      <c r="Q135" s="4"/>
      <c r="R135" s="4"/>
      <c r="S135" s="4"/>
      <c r="T135" s="4"/>
      <c r="U135" s="4"/>
    </row>
    <row r="136" spans="1:21" x14ac:dyDescent="0.25">
      <c r="A136" s="1" t="str">
        <f>'Population Definitions'!$A$10</f>
        <v>HCW</v>
      </c>
      <c r="B136" t="s">
        <v>56</v>
      </c>
      <c r="C136" s="4"/>
      <c r="D136" s="2" t="s">
        <v>57</v>
      </c>
      <c r="E136" s="4"/>
      <c r="F136" s="4"/>
      <c r="G136" s="4"/>
      <c r="H136" s="4"/>
      <c r="I136" s="4"/>
      <c r="J136" s="4"/>
      <c r="K136" s="4"/>
      <c r="L136" s="4"/>
      <c r="M136" s="4"/>
      <c r="N136" s="4"/>
      <c r="O136" s="4"/>
      <c r="P136" s="4"/>
      <c r="Q136" s="4"/>
      <c r="R136" s="4"/>
      <c r="S136" s="4"/>
      <c r="T136" s="4"/>
      <c r="U136" s="4"/>
    </row>
    <row r="137" spans="1:21" x14ac:dyDescent="0.25">
      <c r="A137" s="1" t="str">
        <f>'Population Definitions'!$A$11</f>
        <v>HCW (HIV+)</v>
      </c>
      <c r="B137" t="s">
        <v>56</v>
      </c>
      <c r="C137" s="4"/>
      <c r="D137" s="2" t="s">
        <v>57</v>
      </c>
      <c r="E137" s="4"/>
      <c r="F137" s="4"/>
      <c r="G137" s="4"/>
      <c r="H137" s="4"/>
      <c r="I137" s="4"/>
      <c r="J137" s="4"/>
      <c r="K137" s="4"/>
      <c r="L137" s="4"/>
      <c r="M137" s="4"/>
      <c r="N137" s="4"/>
      <c r="O137" s="4"/>
      <c r="P137" s="4"/>
      <c r="Q137" s="4"/>
      <c r="R137" s="4"/>
      <c r="S137" s="4"/>
      <c r="T137" s="4"/>
      <c r="U137" s="4"/>
    </row>
    <row r="138" spans="1:21" x14ac:dyDescent="0.25">
      <c r="A138" s="1" t="str">
        <f>'Population Definitions'!$A$12</f>
        <v>Mine</v>
      </c>
      <c r="B138" t="s">
        <v>56</v>
      </c>
      <c r="C138" s="4"/>
      <c r="D138" s="2" t="s">
        <v>57</v>
      </c>
      <c r="E138" s="4"/>
      <c r="F138" s="4"/>
      <c r="G138" s="4"/>
      <c r="H138" s="4"/>
      <c r="I138" s="4"/>
      <c r="J138" s="4"/>
      <c r="K138" s="4"/>
      <c r="L138" s="4"/>
      <c r="M138" s="4"/>
      <c r="N138" s="4"/>
      <c r="O138" s="4"/>
      <c r="P138" s="4"/>
      <c r="Q138" s="4"/>
      <c r="R138" s="4"/>
      <c r="S138" s="4"/>
      <c r="T138" s="4"/>
      <c r="U138" s="4"/>
    </row>
    <row r="139" spans="1:21" x14ac:dyDescent="0.25">
      <c r="A139" s="1" t="str">
        <f>'Population Definitions'!$A$13</f>
        <v>Mine (HIV+)</v>
      </c>
      <c r="B139" t="s">
        <v>56</v>
      </c>
      <c r="C139" s="4"/>
      <c r="D139" s="2" t="s">
        <v>57</v>
      </c>
      <c r="E139" s="4"/>
      <c r="F139" s="4"/>
      <c r="G139" s="4"/>
      <c r="H139" s="4"/>
      <c r="I139" s="4"/>
      <c r="J139" s="4"/>
      <c r="K139" s="4"/>
      <c r="L139" s="4"/>
      <c r="M139" s="4"/>
      <c r="N139" s="4"/>
      <c r="O139" s="4"/>
      <c r="P139" s="4"/>
      <c r="Q139" s="4"/>
      <c r="R139" s="4"/>
      <c r="S139" s="4"/>
      <c r="T139" s="4"/>
      <c r="U139" s="4"/>
    </row>
    <row r="141" spans="1:21" x14ac:dyDescent="0.25">
      <c r="A141" s="1" t="s">
        <v>72</v>
      </c>
      <c r="B141" s="1" t="s">
        <v>30</v>
      </c>
      <c r="C141" s="1" t="s">
        <v>31</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row>
    <row r="142" spans="1:21" x14ac:dyDescent="0.25">
      <c r="A142" s="1" t="str">
        <f>'Population Definitions'!$A$2</f>
        <v>0-4</v>
      </c>
      <c r="B142" t="s">
        <v>56</v>
      </c>
      <c r="C142" s="4"/>
      <c r="D142" s="2" t="s">
        <v>57</v>
      </c>
      <c r="E142" s="4"/>
      <c r="F142" s="4"/>
      <c r="G142" s="4"/>
      <c r="H142" s="4"/>
      <c r="I142" s="4"/>
      <c r="J142" s="4"/>
      <c r="K142" s="4"/>
      <c r="L142" s="4"/>
      <c r="M142" s="4"/>
      <c r="N142" s="4"/>
      <c r="O142" s="4"/>
      <c r="P142" s="4"/>
      <c r="Q142" s="4"/>
      <c r="R142" s="4"/>
      <c r="S142" s="4"/>
      <c r="T142" s="4"/>
      <c r="U142" s="4"/>
    </row>
    <row r="143" spans="1:21" x14ac:dyDescent="0.25">
      <c r="A143" s="1" t="str">
        <f>'Population Definitions'!$A$3</f>
        <v>5-14</v>
      </c>
      <c r="B143" t="s">
        <v>56</v>
      </c>
      <c r="C143" s="4"/>
      <c r="D143" s="2" t="s">
        <v>57</v>
      </c>
      <c r="E143" s="4"/>
      <c r="F143" s="4"/>
      <c r="G143" s="4"/>
      <c r="H143" s="4"/>
      <c r="I143" s="4"/>
      <c r="J143" s="4"/>
      <c r="K143" s="4"/>
      <c r="L143" s="4"/>
      <c r="M143" s="4"/>
      <c r="N143" s="4"/>
      <c r="O143" s="4"/>
      <c r="P143" s="4"/>
      <c r="Q143" s="4"/>
      <c r="R143" s="4"/>
      <c r="S143" s="4"/>
      <c r="T143" s="4"/>
      <c r="U143" s="4"/>
    </row>
    <row r="144" spans="1:21" x14ac:dyDescent="0.25">
      <c r="A144" s="1" t="str">
        <f>'Population Definitions'!$A$4</f>
        <v>15-64</v>
      </c>
      <c r="B144" t="s">
        <v>56</v>
      </c>
      <c r="C144" s="4"/>
      <c r="D144" s="2" t="s">
        <v>57</v>
      </c>
      <c r="E144" s="4"/>
      <c r="F144" s="4"/>
      <c r="G144" s="4"/>
      <c r="H144" s="4"/>
      <c r="I144" s="4"/>
      <c r="J144" s="4"/>
      <c r="K144" s="4"/>
      <c r="L144" s="4"/>
      <c r="M144" s="4"/>
      <c r="N144" s="4"/>
      <c r="O144" s="4"/>
      <c r="P144" s="4"/>
      <c r="Q144" s="4"/>
      <c r="R144" s="4"/>
      <c r="S144" s="4"/>
      <c r="T144" s="4"/>
      <c r="U144" s="4"/>
    </row>
    <row r="145" spans="1:21" x14ac:dyDescent="0.25">
      <c r="A145" s="1" t="str">
        <f>'Population Definitions'!$A$5</f>
        <v>65+</v>
      </c>
      <c r="B145" t="s">
        <v>56</v>
      </c>
      <c r="C145" s="4"/>
      <c r="D145" s="2" t="s">
        <v>57</v>
      </c>
      <c r="E145" s="4"/>
      <c r="F145" s="4"/>
      <c r="G145" s="4"/>
      <c r="H145" s="4"/>
      <c r="I145" s="4"/>
      <c r="J145" s="4"/>
      <c r="K145" s="4"/>
      <c r="L145" s="4"/>
      <c r="M145" s="4"/>
      <c r="N145" s="4"/>
      <c r="O145" s="4"/>
      <c r="P145" s="4"/>
      <c r="Q145" s="4"/>
      <c r="R145" s="4"/>
      <c r="S145" s="4"/>
      <c r="T145" s="4"/>
      <c r="U145" s="4"/>
    </row>
    <row r="146" spans="1:21" x14ac:dyDescent="0.25">
      <c r="A146" s="1" t="str">
        <f>'Population Definitions'!$A$6</f>
        <v>15-64 (HIV+)</v>
      </c>
      <c r="B146" t="s">
        <v>56</v>
      </c>
      <c r="C146" s="4"/>
      <c r="D146" s="2" t="s">
        <v>57</v>
      </c>
      <c r="E146" s="4"/>
      <c r="F146" s="4"/>
      <c r="G146" s="4"/>
      <c r="H146" s="4"/>
      <c r="I146" s="4"/>
      <c r="J146" s="4"/>
      <c r="K146" s="4"/>
      <c r="L146" s="4"/>
      <c r="M146" s="4"/>
      <c r="N146" s="4"/>
      <c r="O146" s="4"/>
      <c r="P146" s="4"/>
      <c r="Q146" s="4"/>
      <c r="R146" s="4"/>
      <c r="S146" s="4"/>
      <c r="T146" s="4"/>
      <c r="U146" s="4"/>
    </row>
    <row r="147" spans="1:21" x14ac:dyDescent="0.25">
      <c r="A147" s="1" t="str">
        <f>'Population Definitions'!$A$7</f>
        <v>65+ (HIV+)</v>
      </c>
      <c r="B147" t="s">
        <v>56</v>
      </c>
      <c r="C147" s="4"/>
      <c r="D147" s="2" t="s">
        <v>57</v>
      </c>
      <c r="E147" s="4"/>
      <c r="F147" s="4"/>
      <c r="G147" s="4"/>
      <c r="H147" s="4"/>
      <c r="I147" s="4"/>
      <c r="J147" s="4"/>
      <c r="K147" s="4"/>
      <c r="L147" s="4"/>
      <c r="M147" s="4"/>
      <c r="N147" s="4"/>
      <c r="O147" s="4"/>
      <c r="P147" s="4"/>
      <c r="Q147" s="4"/>
      <c r="R147" s="4"/>
      <c r="S147" s="4"/>
      <c r="T147" s="4"/>
      <c r="U147" s="4"/>
    </row>
    <row r="148" spans="1:21" x14ac:dyDescent="0.25">
      <c r="A148" s="1" t="str">
        <f>'Population Definitions'!$A$8</f>
        <v>Pris</v>
      </c>
      <c r="B148" t="s">
        <v>56</v>
      </c>
      <c r="C148" s="4"/>
      <c r="D148" s="2" t="s">
        <v>57</v>
      </c>
      <c r="E148" s="4"/>
      <c r="F148" s="4"/>
      <c r="G148" s="4"/>
      <c r="H148" s="4"/>
      <c r="I148" s="4"/>
      <c r="J148" s="4"/>
      <c r="K148" s="4"/>
      <c r="L148" s="4"/>
      <c r="M148" s="4"/>
      <c r="N148" s="4"/>
      <c r="O148" s="4"/>
      <c r="P148" s="4"/>
      <c r="Q148" s="4"/>
      <c r="R148" s="4"/>
      <c r="S148" s="4"/>
      <c r="T148" s="4"/>
      <c r="U148" s="4"/>
    </row>
    <row r="149" spans="1:21" x14ac:dyDescent="0.25">
      <c r="A149" s="1" t="str">
        <f>'Population Definitions'!$A$9</f>
        <v>Pris (HIV+)</v>
      </c>
      <c r="B149" t="s">
        <v>56</v>
      </c>
      <c r="C149" s="4"/>
      <c r="D149" s="2" t="s">
        <v>57</v>
      </c>
      <c r="E149" s="4"/>
      <c r="F149" s="4"/>
      <c r="G149" s="4"/>
      <c r="H149" s="4"/>
      <c r="I149" s="4"/>
      <c r="J149" s="4"/>
      <c r="K149" s="4"/>
      <c r="L149" s="4"/>
      <c r="M149" s="4"/>
      <c r="N149" s="4"/>
      <c r="O149" s="4"/>
      <c r="P149" s="4"/>
      <c r="Q149" s="4"/>
      <c r="R149" s="4"/>
      <c r="S149" s="4"/>
      <c r="T149" s="4"/>
      <c r="U149" s="4"/>
    </row>
    <row r="150" spans="1:21" x14ac:dyDescent="0.25">
      <c r="A150" s="1" t="str">
        <f>'Population Definitions'!$A$10</f>
        <v>HCW</v>
      </c>
      <c r="B150" t="s">
        <v>56</v>
      </c>
      <c r="C150" s="4"/>
      <c r="D150" s="2" t="s">
        <v>57</v>
      </c>
      <c r="E150" s="4"/>
      <c r="F150" s="4"/>
      <c r="G150" s="4"/>
      <c r="H150" s="4"/>
      <c r="I150" s="4"/>
      <c r="J150" s="4"/>
      <c r="K150" s="4"/>
      <c r="L150" s="4"/>
      <c r="M150" s="4"/>
      <c r="N150" s="4"/>
      <c r="O150" s="4"/>
      <c r="P150" s="4"/>
      <c r="Q150" s="4"/>
      <c r="R150" s="4"/>
      <c r="S150" s="4"/>
      <c r="T150" s="4"/>
      <c r="U150" s="4"/>
    </row>
    <row r="151" spans="1:21" x14ac:dyDescent="0.25">
      <c r="A151" s="1" t="str">
        <f>'Population Definitions'!$A$11</f>
        <v>HCW (HIV+)</v>
      </c>
      <c r="B151" t="s">
        <v>56</v>
      </c>
      <c r="C151" s="4"/>
      <c r="D151" s="2" t="s">
        <v>57</v>
      </c>
      <c r="E151" s="4"/>
      <c r="F151" s="4"/>
      <c r="G151" s="4"/>
      <c r="H151" s="4"/>
      <c r="I151" s="4"/>
      <c r="J151" s="4"/>
      <c r="K151" s="4"/>
      <c r="L151" s="4"/>
      <c r="M151" s="4"/>
      <c r="N151" s="4"/>
      <c r="O151" s="4"/>
      <c r="P151" s="4"/>
      <c r="Q151" s="4"/>
      <c r="R151" s="4"/>
      <c r="S151" s="4"/>
      <c r="T151" s="4"/>
      <c r="U151" s="4"/>
    </row>
    <row r="152" spans="1:21" x14ac:dyDescent="0.25">
      <c r="A152" s="1" t="str">
        <f>'Population Definitions'!$A$12</f>
        <v>Mine</v>
      </c>
      <c r="B152" t="s">
        <v>56</v>
      </c>
      <c r="C152" s="4"/>
      <c r="D152" s="2" t="s">
        <v>57</v>
      </c>
      <c r="E152" s="4"/>
      <c r="F152" s="4"/>
      <c r="G152" s="4"/>
      <c r="H152" s="4"/>
      <c r="I152" s="4"/>
      <c r="J152" s="4"/>
      <c r="K152" s="4"/>
      <c r="L152" s="4"/>
      <c r="M152" s="4"/>
      <c r="N152" s="4"/>
      <c r="O152" s="4"/>
      <c r="P152" s="4"/>
      <c r="Q152" s="4"/>
      <c r="R152" s="4"/>
      <c r="S152" s="4"/>
      <c r="T152" s="4"/>
      <c r="U152" s="4"/>
    </row>
    <row r="153" spans="1:21" x14ac:dyDescent="0.25">
      <c r="A153" s="1" t="str">
        <f>'Population Definitions'!$A$13</f>
        <v>Mine (HIV+)</v>
      </c>
      <c r="B153" t="s">
        <v>56</v>
      </c>
      <c r="C153" s="4"/>
      <c r="D153" s="2" t="s">
        <v>57</v>
      </c>
      <c r="E153" s="4"/>
      <c r="F153" s="4"/>
      <c r="G153" s="4"/>
      <c r="H153" s="4"/>
      <c r="I153" s="4"/>
      <c r="J153" s="4"/>
      <c r="K153" s="4"/>
      <c r="L153" s="4"/>
      <c r="M153" s="4"/>
      <c r="N153" s="4"/>
      <c r="O153" s="4"/>
      <c r="P153" s="4"/>
      <c r="Q153" s="4"/>
      <c r="R153" s="4"/>
      <c r="S153" s="4"/>
      <c r="T153" s="4"/>
      <c r="U153" s="4"/>
    </row>
    <row r="155" spans="1:21" x14ac:dyDescent="0.25">
      <c r="A155" s="1" t="s">
        <v>73</v>
      </c>
      <c r="B155" s="1" t="s">
        <v>30</v>
      </c>
      <c r="C155" s="1" t="s">
        <v>31</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row>
    <row r="156" spans="1:21" x14ac:dyDescent="0.25">
      <c r="A156" s="1" t="str">
        <f>'Population Definitions'!$A$2</f>
        <v>0-4</v>
      </c>
      <c r="B156" t="s">
        <v>56</v>
      </c>
      <c r="C156" s="4"/>
      <c r="D156" s="2" t="s">
        <v>57</v>
      </c>
      <c r="E156" s="4"/>
      <c r="F156" s="4"/>
      <c r="G156" s="4"/>
      <c r="H156" s="4"/>
      <c r="I156" s="4"/>
      <c r="J156" s="4"/>
      <c r="K156" s="4"/>
      <c r="L156" s="4"/>
      <c r="M156" s="4"/>
      <c r="N156" s="4"/>
      <c r="O156" s="4"/>
      <c r="P156" s="4"/>
      <c r="Q156" s="4"/>
      <c r="R156" s="4"/>
      <c r="S156" s="4"/>
      <c r="T156" s="4"/>
      <c r="U156" s="4"/>
    </row>
    <row r="157" spans="1:21" x14ac:dyDescent="0.25">
      <c r="A157" s="1" t="str">
        <f>'Population Definitions'!$A$3</f>
        <v>5-14</v>
      </c>
      <c r="B157" t="s">
        <v>56</v>
      </c>
      <c r="C157" s="4"/>
      <c r="D157" s="2" t="s">
        <v>57</v>
      </c>
      <c r="E157" s="4"/>
      <c r="F157" s="4"/>
      <c r="G157" s="4"/>
      <c r="H157" s="4"/>
      <c r="I157" s="4"/>
      <c r="J157" s="4"/>
      <c r="K157" s="4"/>
      <c r="L157" s="4"/>
      <c r="M157" s="4"/>
      <c r="N157" s="4"/>
      <c r="O157" s="4"/>
      <c r="P157" s="4"/>
      <c r="Q157" s="4"/>
      <c r="R157" s="4"/>
      <c r="S157" s="4"/>
      <c r="T157" s="4"/>
      <c r="U157" s="4"/>
    </row>
    <row r="158" spans="1:21" x14ac:dyDescent="0.25">
      <c r="A158" s="1" t="str">
        <f>'Population Definitions'!$A$4</f>
        <v>15-64</v>
      </c>
      <c r="B158" t="s">
        <v>56</v>
      </c>
      <c r="C158" s="4"/>
      <c r="D158" s="2" t="s">
        <v>57</v>
      </c>
      <c r="E158" s="4"/>
      <c r="F158" s="4"/>
      <c r="G158" s="4"/>
      <c r="H158" s="4"/>
      <c r="I158" s="4"/>
      <c r="J158" s="4"/>
      <c r="K158" s="4"/>
      <c r="L158" s="4"/>
      <c r="M158" s="4"/>
      <c r="N158" s="4"/>
      <c r="O158" s="4"/>
      <c r="P158" s="4"/>
      <c r="Q158" s="4"/>
      <c r="R158" s="4"/>
      <c r="S158" s="4"/>
      <c r="T158" s="4"/>
      <c r="U158" s="4"/>
    </row>
    <row r="159" spans="1:21" x14ac:dyDescent="0.25">
      <c r="A159" s="1" t="str">
        <f>'Population Definitions'!$A$5</f>
        <v>65+</v>
      </c>
      <c r="B159" t="s">
        <v>56</v>
      </c>
      <c r="C159" s="4"/>
      <c r="D159" s="2" t="s">
        <v>57</v>
      </c>
      <c r="E159" s="4"/>
      <c r="F159" s="4"/>
      <c r="G159" s="4"/>
      <c r="H159" s="4"/>
      <c r="I159" s="4"/>
      <c r="J159" s="4"/>
      <c r="K159" s="4"/>
      <c r="L159" s="4"/>
      <c r="M159" s="4"/>
      <c r="N159" s="4"/>
      <c r="O159" s="4"/>
      <c r="P159" s="4"/>
      <c r="Q159" s="4"/>
      <c r="R159" s="4"/>
      <c r="S159" s="4"/>
      <c r="T159" s="4"/>
      <c r="U159" s="4"/>
    </row>
    <row r="160" spans="1:21" x14ac:dyDescent="0.25">
      <c r="A160" s="1" t="str">
        <f>'Population Definitions'!$A$6</f>
        <v>15-64 (HIV+)</v>
      </c>
      <c r="B160" t="s">
        <v>56</v>
      </c>
      <c r="C160" s="4"/>
      <c r="D160" s="2" t="s">
        <v>57</v>
      </c>
      <c r="E160" s="4"/>
      <c r="F160" s="4"/>
      <c r="G160" s="4"/>
      <c r="H160" s="4"/>
      <c r="I160" s="4"/>
      <c r="J160" s="4"/>
      <c r="K160" s="4"/>
      <c r="L160" s="4"/>
      <c r="M160" s="4"/>
      <c r="N160" s="4"/>
      <c r="O160" s="4"/>
      <c r="P160" s="4"/>
      <c r="Q160" s="4"/>
      <c r="R160" s="4"/>
      <c r="S160" s="4"/>
      <c r="T160" s="4"/>
      <c r="U160" s="4"/>
    </row>
    <row r="161" spans="1:21" x14ac:dyDescent="0.25">
      <c r="A161" s="1" t="str">
        <f>'Population Definitions'!$A$7</f>
        <v>65+ (HIV+)</v>
      </c>
      <c r="B161" t="s">
        <v>56</v>
      </c>
      <c r="C161" s="4"/>
      <c r="D161" s="2" t="s">
        <v>57</v>
      </c>
      <c r="E161" s="4"/>
      <c r="F161" s="4"/>
      <c r="G161" s="4"/>
      <c r="H161" s="4"/>
      <c r="I161" s="4"/>
      <c r="J161" s="4"/>
      <c r="K161" s="4"/>
      <c r="L161" s="4"/>
      <c r="M161" s="4"/>
      <c r="N161" s="4"/>
      <c r="O161" s="4"/>
      <c r="P161" s="4"/>
      <c r="Q161" s="4"/>
      <c r="R161" s="4"/>
      <c r="S161" s="4"/>
      <c r="T161" s="4"/>
      <c r="U161" s="4"/>
    </row>
    <row r="162" spans="1:21" x14ac:dyDescent="0.25">
      <c r="A162" s="1" t="str">
        <f>'Population Definitions'!$A$8</f>
        <v>Pris</v>
      </c>
      <c r="B162" t="s">
        <v>56</v>
      </c>
      <c r="C162" s="4"/>
      <c r="D162" s="2" t="s">
        <v>57</v>
      </c>
      <c r="E162" s="4"/>
      <c r="F162" s="4"/>
      <c r="G162" s="4"/>
      <c r="H162" s="4"/>
      <c r="I162" s="4"/>
      <c r="J162" s="4"/>
      <c r="K162" s="4"/>
      <c r="L162" s="4"/>
      <c r="M162" s="4"/>
      <c r="N162" s="4"/>
      <c r="O162" s="4"/>
      <c r="P162" s="4"/>
      <c r="Q162" s="4"/>
      <c r="R162" s="4"/>
      <c r="S162" s="4"/>
      <c r="T162" s="4"/>
      <c r="U162" s="4"/>
    </row>
    <row r="163" spans="1:21" x14ac:dyDescent="0.25">
      <c r="A163" s="1" t="str">
        <f>'Population Definitions'!$A$9</f>
        <v>Pris (HIV+)</v>
      </c>
      <c r="B163" t="s">
        <v>56</v>
      </c>
      <c r="C163" s="4"/>
      <c r="D163" s="2" t="s">
        <v>57</v>
      </c>
      <c r="E163" s="4"/>
      <c r="F163" s="4"/>
      <c r="G163" s="4"/>
      <c r="H163" s="4"/>
      <c r="I163" s="4"/>
      <c r="J163" s="4"/>
      <c r="K163" s="4"/>
      <c r="L163" s="4"/>
      <c r="M163" s="4"/>
      <c r="N163" s="4"/>
      <c r="O163" s="4"/>
      <c r="P163" s="4"/>
      <c r="Q163" s="4"/>
      <c r="R163" s="4"/>
      <c r="S163" s="4"/>
      <c r="T163" s="4"/>
      <c r="U163" s="4"/>
    </row>
    <row r="164" spans="1:21" x14ac:dyDescent="0.25">
      <c r="A164" s="1" t="str">
        <f>'Population Definitions'!$A$10</f>
        <v>HCW</v>
      </c>
      <c r="B164" t="s">
        <v>56</v>
      </c>
      <c r="C164" s="4"/>
      <c r="D164" s="2" t="s">
        <v>57</v>
      </c>
      <c r="E164" s="4"/>
      <c r="F164" s="4"/>
      <c r="G164" s="4"/>
      <c r="H164" s="4"/>
      <c r="I164" s="4"/>
      <c r="J164" s="4"/>
      <c r="K164" s="4"/>
      <c r="L164" s="4"/>
      <c r="M164" s="4"/>
      <c r="N164" s="4"/>
      <c r="O164" s="4"/>
      <c r="P164" s="4"/>
      <c r="Q164" s="4"/>
      <c r="R164" s="4"/>
      <c r="S164" s="4"/>
      <c r="T164" s="4"/>
      <c r="U164" s="4"/>
    </row>
    <row r="165" spans="1:21" x14ac:dyDescent="0.25">
      <c r="A165" s="1" t="str">
        <f>'Population Definitions'!$A$11</f>
        <v>HCW (HIV+)</v>
      </c>
      <c r="B165" t="s">
        <v>56</v>
      </c>
      <c r="C165" s="4"/>
      <c r="D165" s="2" t="s">
        <v>57</v>
      </c>
      <c r="E165" s="4"/>
      <c r="F165" s="4"/>
      <c r="G165" s="4"/>
      <c r="H165" s="4"/>
      <c r="I165" s="4"/>
      <c r="J165" s="4"/>
      <c r="K165" s="4"/>
      <c r="L165" s="4"/>
      <c r="M165" s="4"/>
      <c r="N165" s="4"/>
      <c r="O165" s="4"/>
      <c r="P165" s="4"/>
      <c r="Q165" s="4"/>
      <c r="R165" s="4"/>
      <c r="S165" s="4"/>
      <c r="T165" s="4"/>
      <c r="U165" s="4"/>
    </row>
    <row r="166" spans="1:21" x14ac:dyDescent="0.25">
      <c r="A166" s="1" t="str">
        <f>'Population Definitions'!$A$12</f>
        <v>Mine</v>
      </c>
      <c r="B166" t="s">
        <v>56</v>
      </c>
      <c r="C166" s="4"/>
      <c r="D166" s="2" t="s">
        <v>57</v>
      </c>
      <c r="E166" s="4"/>
      <c r="F166" s="4"/>
      <c r="G166" s="4"/>
      <c r="H166" s="4"/>
      <c r="I166" s="4"/>
      <c r="J166" s="4"/>
      <c r="K166" s="4"/>
      <c r="L166" s="4"/>
      <c r="M166" s="4"/>
      <c r="N166" s="4"/>
      <c r="O166" s="4"/>
      <c r="P166" s="4"/>
      <c r="Q166" s="4"/>
      <c r="R166" s="4"/>
      <c r="S166" s="4"/>
      <c r="T166" s="4"/>
      <c r="U166" s="4"/>
    </row>
    <row r="167" spans="1:21" x14ac:dyDescent="0.25">
      <c r="A167" s="1" t="str">
        <f>'Population Definitions'!$A$13</f>
        <v>Mine (HIV+)</v>
      </c>
      <c r="B167" t="s">
        <v>56</v>
      </c>
      <c r="C167" s="4"/>
      <c r="D167" s="2" t="s">
        <v>57</v>
      </c>
      <c r="E167" s="4"/>
      <c r="F167" s="4"/>
      <c r="G167" s="4"/>
      <c r="H167" s="4"/>
      <c r="I167" s="4"/>
      <c r="J167" s="4"/>
      <c r="K167" s="4"/>
      <c r="L167" s="4"/>
      <c r="M167" s="4"/>
      <c r="N167" s="4"/>
      <c r="O167" s="4"/>
      <c r="P167" s="4"/>
      <c r="Q167" s="4"/>
      <c r="R167" s="4"/>
      <c r="S167" s="4"/>
      <c r="T167" s="4"/>
      <c r="U167" s="4"/>
    </row>
    <row r="169" spans="1:21" x14ac:dyDescent="0.25">
      <c r="A169" s="1" t="s">
        <v>74</v>
      </c>
      <c r="B169" s="1" t="s">
        <v>30</v>
      </c>
      <c r="C169" s="1" t="s">
        <v>31</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row>
    <row r="170" spans="1:21" x14ac:dyDescent="0.25">
      <c r="A170" s="1" t="str">
        <f>'Population Definitions'!$A$2</f>
        <v>0-4</v>
      </c>
      <c r="B170" t="s">
        <v>56</v>
      </c>
      <c r="C170" s="4"/>
      <c r="D170" s="2" t="s">
        <v>57</v>
      </c>
      <c r="E170" s="4"/>
      <c r="F170" s="4"/>
      <c r="G170" s="4"/>
      <c r="H170" s="4"/>
      <c r="I170" s="4"/>
      <c r="J170" s="4"/>
      <c r="K170" s="4"/>
      <c r="L170" s="4"/>
      <c r="M170" s="4"/>
      <c r="N170" s="4"/>
      <c r="O170" s="4"/>
      <c r="P170" s="4"/>
      <c r="Q170" s="4"/>
      <c r="R170" s="4"/>
      <c r="S170" s="4"/>
      <c r="T170" s="4"/>
      <c r="U170" s="4"/>
    </row>
    <row r="171" spans="1:21" x14ac:dyDescent="0.25">
      <c r="A171" s="1" t="str">
        <f>'Population Definitions'!$A$3</f>
        <v>5-14</v>
      </c>
      <c r="B171" t="s">
        <v>56</v>
      </c>
      <c r="C171" s="4"/>
      <c r="D171" s="2" t="s">
        <v>57</v>
      </c>
      <c r="E171" s="4"/>
      <c r="F171" s="4"/>
      <c r="G171" s="4"/>
      <c r="H171" s="4"/>
      <c r="I171" s="4"/>
      <c r="J171" s="4"/>
      <c r="K171" s="4"/>
      <c r="L171" s="4"/>
      <c r="M171" s="4"/>
      <c r="N171" s="4"/>
      <c r="O171" s="4"/>
      <c r="P171" s="4"/>
      <c r="Q171" s="4"/>
      <c r="R171" s="4"/>
      <c r="S171" s="4"/>
      <c r="T171" s="4"/>
      <c r="U171" s="4"/>
    </row>
    <row r="172" spans="1:21" x14ac:dyDescent="0.25">
      <c r="A172" s="1" t="str">
        <f>'Population Definitions'!$A$4</f>
        <v>15-64</v>
      </c>
      <c r="B172" t="s">
        <v>56</v>
      </c>
      <c r="C172" s="4"/>
      <c r="D172" s="2" t="s">
        <v>57</v>
      </c>
      <c r="E172" s="4"/>
      <c r="F172" s="4"/>
      <c r="G172" s="4"/>
      <c r="H172" s="4"/>
      <c r="I172" s="4"/>
      <c r="J172" s="4"/>
      <c r="K172" s="4"/>
      <c r="L172" s="4"/>
      <c r="M172" s="4"/>
      <c r="N172" s="4"/>
      <c r="O172" s="4"/>
      <c r="P172" s="4"/>
      <c r="Q172" s="4"/>
      <c r="R172" s="4"/>
      <c r="S172" s="4"/>
      <c r="T172" s="4"/>
      <c r="U172" s="4"/>
    </row>
    <row r="173" spans="1:21" x14ac:dyDescent="0.25">
      <c r="A173" s="1" t="str">
        <f>'Population Definitions'!$A$5</f>
        <v>65+</v>
      </c>
      <c r="B173" t="s">
        <v>56</v>
      </c>
      <c r="C173" s="4"/>
      <c r="D173" s="2" t="s">
        <v>57</v>
      </c>
      <c r="E173" s="4"/>
      <c r="F173" s="4"/>
      <c r="G173" s="4"/>
      <c r="H173" s="4"/>
      <c r="I173" s="4"/>
      <c r="J173" s="4"/>
      <c r="K173" s="4"/>
      <c r="L173" s="4"/>
      <c r="M173" s="4"/>
      <c r="N173" s="4"/>
      <c r="O173" s="4"/>
      <c r="P173" s="4"/>
      <c r="Q173" s="4"/>
      <c r="R173" s="4"/>
      <c r="S173" s="4"/>
      <c r="T173" s="4"/>
      <c r="U173" s="4"/>
    </row>
    <row r="174" spans="1:21" x14ac:dyDescent="0.25">
      <c r="A174" s="1" t="str">
        <f>'Population Definitions'!$A$6</f>
        <v>15-64 (HIV+)</v>
      </c>
      <c r="B174" t="s">
        <v>56</v>
      </c>
      <c r="C174" s="4"/>
      <c r="D174" s="2" t="s">
        <v>57</v>
      </c>
      <c r="E174" s="4"/>
      <c r="F174" s="4"/>
      <c r="G174" s="4"/>
      <c r="H174" s="4"/>
      <c r="I174" s="4"/>
      <c r="J174" s="4"/>
      <c r="K174" s="4"/>
      <c r="L174" s="4"/>
      <c r="M174" s="4"/>
      <c r="N174" s="4"/>
      <c r="O174" s="4"/>
      <c r="P174" s="4"/>
      <c r="Q174" s="4"/>
      <c r="R174" s="4"/>
      <c r="S174" s="4"/>
      <c r="T174" s="4"/>
      <c r="U174" s="4"/>
    </row>
    <row r="175" spans="1:21" x14ac:dyDescent="0.25">
      <c r="A175" s="1" t="str">
        <f>'Population Definitions'!$A$7</f>
        <v>65+ (HIV+)</v>
      </c>
      <c r="B175" t="s">
        <v>56</v>
      </c>
      <c r="C175" s="4"/>
      <c r="D175" s="2" t="s">
        <v>57</v>
      </c>
      <c r="E175" s="4"/>
      <c r="F175" s="4"/>
      <c r="G175" s="4"/>
      <c r="H175" s="4"/>
      <c r="I175" s="4"/>
      <c r="J175" s="4"/>
      <c r="K175" s="4"/>
      <c r="L175" s="4"/>
      <c r="M175" s="4"/>
      <c r="N175" s="4"/>
      <c r="O175" s="4"/>
      <c r="P175" s="4"/>
      <c r="Q175" s="4"/>
      <c r="R175" s="4"/>
      <c r="S175" s="4"/>
      <c r="T175" s="4"/>
      <c r="U175" s="4"/>
    </row>
    <row r="176" spans="1:21" x14ac:dyDescent="0.25">
      <c r="A176" s="1" t="str">
        <f>'Population Definitions'!$A$8</f>
        <v>Pris</v>
      </c>
      <c r="B176" t="s">
        <v>56</v>
      </c>
      <c r="C176" s="4"/>
      <c r="D176" s="2" t="s">
        <v>57</v>
      </c>
      <c r="E176" s="4"/>
      <c r="F176" s="4"/>
      <c r="G176" s="4"/>
      <c r="H176" s="4"/>
      <c r="I176" s="4"/>
      <c r="J176" s="4"/>
      <c r="K176" s="4"/>
      <c r="L176" s="4"/>
      <c r="M176" s="4"/>
      <c r="N176" s="4"/>
      <c r="O176" s="4"/>
      <c r="P176" s="4"/>
      <c r="Q176" s="4"/>
      <c r="R176" s="4"/>
      <c r="S176" s="4"/>
      <c r="T176" s="4"/>
      <c r="U176" s="4"/>
    </row>
    <row r="177" spans="1:21" x14ac:dyDescent="0.25">
      <c r="A177" s="1" t="str">
        <f>'Population Definitions'!$A$9</f>
        <v>Pris (HIV+)</v>
      </c>
      <c r="B177" t="s">
        <v>56</v>
      </c>
      <c r="C177" s="4"/>
      <c r="D177" s="2" t="s">
        <v>57</v>
      </c>
      <c r="E177" s="4"/>
      <c r="F177" s="4"/>
      <c r="G177" s="4"/>
      <c r="H177" s="4"/>
      <c r="I177" s="4"/>
      <c r="J177" s="4"/>
      <c r="K177" s="4"/>
      <c r="L177" s="4"/>
      <c r="M177" s="4"/>
      <c r="N177" s="4"/>
      <c r="O177" s="4"/>
      <c r="P177" s="4"/>
      <c r="Q177" s="4"/>
      <c r="R177" s="4"/>
      <c r="S177" s="4"/>
      <c r="T177" s="4"/>
      <c r="U177" s="4"/>
    </row>
    <row r="178" spans="1:21" x14ac:dyDescent="0.25">
      <c r="A178" s="1" t="str">
        <f>'Population Definitions'!$A$10</f>
        <v>HCW</v>
      </c>
      <c r="B178" t="s">
        <v>56</v>
      </c>
      <c r="C178" s="4"/>
      <c r="D178" s="2" t="s">
        <v>57</v>
      </c>
      <c r="E178" s="4"/>
      <c r="F178" s="4"/>
      <c r="G178" s="4"/>
      <c r="H178" s="4"/>
      <c r="I178" s="4"/>
      <c r="J178" s="4"/>
      <c r="K178" s="4"/>
      <c r="L178" s="4"/>
      <c r="M178" s="4"/>
      <c r="N178" s="4"/>
      <c r="O178" s="4"/>
      <c r="P178" s="4"/>
      <c r="Q178" s="4"/>
      <c r="R178" s="4"/>
      <c r="S178" s="4"/>
      <c r="T178" s="4"/>
      <c r="U178" s="4"/>
    </row>
    <row r="179" spans="1:21" x14ac:dyDescent="0.25">
      <c r="A179" s="1" t="str">
        <f>'Population Definitions'!$A$11</f>
        <v>HCW (HIV+)</v>
      </c>
      <c r="B179" t="s">
        <v>56</v>
      </c>
      <c r="C179" s="4"/>
      <c r="D179" s="2" t="s">
        <v>57</v>
      </c>
      <c r="E179" s="4"/>
      <c r="F179" s="4"/>
      <c r="G179" s="4"/>
      <c r="H179" s="4"/>
      <c r="I179" s="4"/>
      <c r="J179" s="4"/>
      <c r="K179" s="4"/>
      <c r="L179" s="4"/>
      <c r="M179" s="4"/>
      <c r="N179" s="4"/>
      <c r="O179" s="4"/>
      <c r="P179" s="4"/>
      <c r="Q179" s="4"/>
      <c r="R179" s="4"/>
      <c r="S179" s="4"/>
      <c r="T179" s="4"/>
      <c r="U179" s="4"/>
    </row>
    <row r="180" spans="1:21" x14ac:dyDescent="0.25">
      <c r="A180" s="1" t="str">
        <f>'Population Definitions'!$A$12</f>
        <v>Mine</v>
      </c>
      <c r="B180" t="s">
        <v>56</v>
      </c>
      <c r="C180" s="4"/>
      <c r="D180" s="2" t="s">
        <v>57</v>
      </c>
      <c r="E180" s="4"/>
      <c r="F180" s="4"/>
      <c r="G180" s="4"/>
      <c r="H180" s="4"/>
      <c r="I180" s="4"/>
      <c r="J180" s="4"/>
      <c r="K180" s="4"/>
      <c r="L180" s="4"/>
      <c r="M180" s="4"/>
      <c r="N180" s="4"/>
      <c r="O180" s="4"/>
      <c r="P180" s="4"/>
      <c r="Q180" s="4"/>
      <c r="R180" s="4"/>
      <c r="S180" s="4"/>
      <c r="T180" s="4"/>
      <c r="U180" s="4"/>
    </row>
    <row r="181" spans="1:21" x14ac:dyDescent="0.25">
      <c r="A181" s="1" t="str">
        <f>'Population Definitions'!$A$13</f>
        <v>Mine (HIV+)</v>
      </c>
      <c r="B181" t="s">
        <v>56</v>
      </c>
      <c r="C181" s="4"/>
      <c r="D181" s="2" t="s">
        <v>57</v>
      </c>
      <c r="E181" s="4"/>
      <c r="F181" s="4"/>
      <c r="G181" s="4"/>
      <c r="H181" s="4"/>
      <c r="I181" s="4"/>
      <c r="J181" s="4"/>
      <c r="K181" s="4"/>
      <c r="L181" s="4"/>
      <c r="M181" s="4"/>
      <c r="N181" s="4"/>
      <c r="O181" s="4"/>
      <c r="P181" s="4"/>
      <c r="Q181" s="4"/>
      <c r="R181" s="4"/>
      <c r="S181" s="4"/>
      <c r="T181" s="4"/>
      <c r="U181" s="4"/>
    </row>
    <row r="183" spans="1:21" x14ac:dyDescent="0.25">
      <c r="A183" s="1" t="s">
        <v>75</v>
      </c>
      <c r="B183" s="1" t="s">
        <v>30</v>
      </c>
      <c r="C183" s="1" t="s">
        <v>31</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row>
    <row r="184" spans="1:21" x14ac:dyDescent="0.25">
      <c r="A184" s="1" t="str">
        <f>'Population Definitions'!$A$2</f>
        <v>0-4</v>
      </c>
      <c r="B184" t="s">
        <v>56</v>
      </c>
      <c r="C184" s="4"/>
      <c r="D184" s="2" t="s">
        <v>57</v>
      </c>
      <c r="E184" s="4"/>
      <c r="F184" s="4"/>
      <c r="G184" s="4"/>
      <c r="H184" s="4"/>
      <c r="I184" s="4"/>
      <c r="J184" s="4"/>
      <c r="K184" s="4"/>
      <c r="L184" s="4"/>
      <c r="M184" s="4"/>
      <c r="N184" s="4"/>
      <c r="O184" s="4"/>
      <c r="P184" s="4"/>
      <c r="Q184" s="4"/>
      <c r="R184" s="4"/>
      <c r="S184" s="4"/>
      <c r="T184" s="4"/>
      <c r="U184" s="4"/>
    </row>
    <row r="185" spans="1:21" x14ac:dyDescent="0.25">
      <c r="A185" s="1" t="str">
        <f>'Population Definitions'!$A$3</f>
        <v>5-14</v>
      </c>
      <c r="B185" t="s">
        <v>56</v>
      </c>
      <c r="C185" s="4"/>
      <c r="D185" s="2" t="s">
        <v>57</v>
      </c>
      <c r="E185" s="4"/>
      <c r="F185" s="4"/>
      <c r="G185" s="4"/>
      <c r="H185" s="4"/>
      <c r="I185" s="4"/>
      <c r="J185" s="4"/>
      <c r="K185" s="4"/>
      <c r="L185" s="4"/>
      <c r="M185" s="4"/>
      <c r="N185" s="4"/>
      <c r="O185" s="4"/>
      <c r="P185" s="4"/>
      <c r="Q185" s="4"/>
      <c r="R185" s="4"/>
      <c r="S185" s="4"/>
      <c r="T185" s="4"/>
      <c r="U185" s="4"/>
    </row>
    <row r="186" spans="1:21" x14ac:dyDescent="0.25">
      <c r="A186" s="1" t="str">
        <f>'Population Definitions'!$A$4</f>
        <v>15-64</v>
      </c>
      <c r="B186" t="s">
        <v>56</v>
      </c>
      <c r="C186" s="4"/>
      <c r="D186" s="2" t="s">
        <v>57</v>
      </c>
      <c r="E186" s="4"/>
      <c r="F186" s="4"/>
      <c r="G186" s="4"/>
      <c r="H186" s="4"/>
      <c r="I186" s="4"/>
      <c r="J186" s="4"/>
      <c r="K186" s="4"/>
      <c r="L186" s="4"/>
      <c r="M186" s="4"/>
      <c r="N186" s="4"/>
      <c r="O186" s="4"/>
      <c r="P186" s="4"/>
      <c r="Q186" s="4"/>
      <c r="R186" s="4"/>
      <c r="S186" s="4"/>
      <c r="T186" s="4"/>
      <c r="U186" s="4"/>
    </row>
    <row r="187" spans="1:21" x14ac:dyDescent="0.25">
      <c r="A187" s="1" t="str">
        <f>'Population Definitions'!$A$5</f>
        <v>65+</v>
      </c>
      <c r="B187" t="s">
        <v>56</v>
      </c>
      <c r="C187" s="4"/>
      <c r="D187" s="2" t="s">
        <v>57</v>
      </c>
      <c r="E187" s="4"/>
      <c r="F187" s="4"/>
      <c r="G187" s="4"/>
      <c r="H187" s="4"/>
      <c r="I187" s="4"/>
      <c r="J187" s="4"/>
      <c r="K187" s="4"/>
      <c r="L187" s="4"/>
      <c r="M187" s="4"/>
      <c r="N187" s="4"/>
      <c r="O187" s="4"/>
      <c r="P187" s="4"/>
      <c r="Q187" s="4"/>
      <c r="R187" s="4"/>
      <c r="S187" s="4"/>
      <c r="T187" s="4"/>
      <c r="U187" s="4"/>
    </row>
    <row r="188" spans="1:21" x14ac:dyDescent="0.25">
      <c r="A188" s="1" t="str">
        <f>'Population Definitions'!$A$6</f>
        <v>15-64 (HIV+)</v>
      </c>
      <c r="B188" t="s">
        <v>56</v>
      </c>
      <c r="C188" s="4"/>
      <c r="D188" s="2" t="s">
        <v>57</v>
      </c>
      <c r="E188" s="4"/>
      <c r="F188" s="4"/>
      <c r="G188" s="4"/>
      <c r="H188" s="4"/>
      <c r="I188" s="4"/>
      <c r="J188" s="4"/>
      <c r="K188" s="4"/>
      <c r="L188" s="4"/>
      <c r="M188" s="4"/>
      <c r="N188" s="4"/>
      <c r="O188" s="4"/>
      <c r="P188" s="4"/>
      <c r="Q188" s="4"/>
      <c r="R188" s="4"/>
      <c r="S188" s="4"/>
      <c r="T188" s="4"/>
      <c r="U188" s="4"/>
    </row>
    <row r="189" spans="1:21" x14ac:dyDescent="0.25">
      <c r="A189" s="1" t="str">
        <f>'Population Definitions'!$A$7</f>
        <v>65+ (HIV+)</v>
      </c>
      <c r="B189" t="s">
        <v>56</v>
      </c>
      <c r="C189" s="4"/>
      <c r="D189" s="2" t="s">
        <v>57</v>
      </c>
      <c r="E189" s="4"/>
      <c r="F189" s="4"/>
      <c r="G189" s="4"/>
      <c r="H189" s="4"/>
      <c r="I189" s="4"/>
      <c r="J189" s="4"/>
      <c r="K189" s="4"/>
      <c r="L189" s="4"/>
      <c r="M189" s="4"/>
      <c r="N189" s="4"/>
      <c r="O189" s="4"/>
      <c r="P189" s="4"/>
      <c r="Q189" s="4"/>
      <c r="R189" s="4"/>
      <c r="S189" s="4"/>
      <c r="T189" s="4"/>
      <c r="U189" s="4"/>
    </row>
    <row r="190" spans="1:21" x14ac:dyDescent="0.25">
      <c r="A190" s="1" t="str">
        <f>'Population Definitions'!$A$8</f>
        <v>Pris</v>
      </c>
      <c r="B190" t="s">
        <v>56</v>
      </c>
      <c r="C190" s="4"/>
      <c r="D190" s="2" t="s">
        <v>57</v>
      </c>
      <c r="E190" s="4"/>
      <c r="F190" s="4"/>
      <c r="G190" s="4"/>
      <c r="H190" s="4"/>
      <c r="I190" s="4"/>
      <c r="J190" s="4"/>
      <c r="K190" s="4"/>
      <c r="L190" s="4"/>
      <c r="M190" s="4"/>
      <c r="N190" s="4"/>
      <c r="O190" s="4"/>
      <c r="P190" s="4"/>
      <c r="Q190" s="4"/>
      <c r="R190" s="4"/>
      <c r="S190" s="4"/>
      <c r="T190" s="4"/>
      <c r="U190" s="4"/>
    </row>
    <row r="191" spans="1:21" x14ac:dyDescent="0.25">
      <c r="A191" s="1" t="str">
        <f>'Population Definitions'!$A$9</f>
        <v>Pris (HIV+)</v>
      </c>
      <c r="B191" t="s">
        <v>56</v>
      </c>
      <c r="C191" s="4"/>
      <c r="D191" s="2" t="s">
        <v>57</v>
      </c>
      <c r="E191" s="4"/>
      <c r="F191" s="4"/>
      <c r="G191" s="4"/>
      <c r="H191" s="4"/>
      <c r="I191" s="4"/>
      <c r="J191" s="4"/>
      <c r="K191" s="4"/>
      <c r="L191" s="4"/>
      <c r="M191" s="4"/>
      <c r="N191" s="4"/>
      <c r="O191" s="4"/>
      <c r="P191" s="4"/>
      <c r="Q191" s="4"/>
      <c r="R191" s="4"/>
      <c r="S191" s="4"/>
      <c r="T191" s="4"/>
      <c r="U191" s="4"/>
    </row>
    <row r="192" spans="1:21" x14ac:dyDescent="0.25">
      <c r="A192" s="1" t="str">
        <f>'Population Definitions'!$A$10</f>
        <v>HCW</v>
      </c>
      <c r="B192" t="s">
        <v>56</v>
      </c>
      <c r="C192" s="4"/>
      <c r="D192" s="2" t="s">
        <v>57</v>
      </c>
      <c r="E192" s="4"/>
      <c r="F192" s="4"/>
      <c r="G192" s="4"/>
      <c r="H192" s="4"/>
      <c r="I192" s="4"/>
      <c r="J192" s="4"/>
      <c r="K192" s="4"/>
      <c r="L192" s="4"/>
      <c r="M192" s="4"/>
      <c r="N192" s="4"/>
      <c r="O192" s="4"/>
      <c r="P192" s="4"/>
      <c r="Q192" s="4"/>
      <c r="R192" s="4"/>
      <c r="S192" s="4"/>
      <c r="T192" s="4"/>
      <c r="U192" s="4"/>
    </row>
    <row r="193" spans="1:21" x14ac:dyDescent="0.25">
      <c r="A193" s="1" t="str">
        <f>'Population Definitions'!$A$11</f>
        <v>HCW (HIV+)</v>
      </c>
      <c r="B193" t="s">
        <v>56</v>
      </c>
      <c r="C193" s="4"/>
      <c r="D193" s="2" t="s">
        <v>57</v>
      </c>
      <c r="E193" s="4"/>
      <c r="F193" s="4"/>
      <c r="G193" s="4"/>
      <c r="H193" s="4"/>
      <c r="I193" s="4"/>
      <c r="J193" s="4"/>
      <c r="K193" s="4"/>
      <c r="L193" s="4"/>
      <c r="M193" s="4"/>
      <c r="N193" s="4"/>
      <c r="O193" s="4"/>
      <c r="P193" s="4"/>
      <c r="Q193" s="4"/>
      <c r="R193" s="4"/>
      <c r="S193" s="4"/>
      <c r="T193" s="4"/>
      <c r="U193" s="4"/>
    </row>
    <row r="194" spans="1:21" x14ac:dyDescent="0.25">
      <c r="A194" s="1" t="str">
        <f>'Population Definitions'!$A$12</f>
        <v>Mine</v>
      </c>
      <c r="B194" t="s">
        <v>56</v>
      </c>
      <c r="C194" s="4"/>
      <c r="D194" s="2" t="s">
        <v>57</v>
      </c>
      <c r="E194" s="4"/>
      <c r="F194" s="4"/>
      <c r="G194" s="4"/>
      <c r="H194" s="4"/>
      <c r="I194" s="4"/>
      <c r="J194" s="4"/>
      <c r="K194" s="4"/>
      <c r="L194" s="4"/>
      <c r="M194" s="4"/>
      <c r="N194" s="4"/>
      <c r="O194" s="4"/>
      <c r="P194" s="4"/>
      <c r="Q194" s="4"/>
      <c r="R194" s="4"/>
      <c r="S194" s="4"/>
      <c r="T194" s="4"/>
      <c r="U194" s="4"/>
    </row>
    <row r="195" spans="1:21" x14ac:dyDescent="0.25">
      <c r="A195" s="1" t="str">
        <f>'Population Definitions'!$A$13</f>
        <v>Mine (HIV+)</v>
      </c>
      <c r="B195" t="s">
        <v>56</v>
      </c>
      <c r="C195" s="4"/>
      <c r="D195" s="2" t="s">
        <v>57</v>
      </c>
      <c r="E195" s="4"/>
      <c r="F195" s="4"/>
      <c r="G195" s="4"/>
      <c r="H195" s="4"/>
      <c r="I195" s="4"/>
      <c r="J195" s="4"/>
      <c r="K195" s="4"/>
      <c r="L195" s="4"/>
      <c r="M195" s="4"/>
      <c r="N195" s="4"/>
      <c r="O195" s="4"/>
      <c r="P195" s="4"/>
      <c r="Q195" s="4"/>
      <c r="R195" s="4"/>
      <c r="S195" s="4"/>
      <c r="T195" s="4"/>
      <c r="U195" s="4"/>
    </row>
    <row r="197" spans="1:21" x14ac:dyDescent="0.25">
      <c r="A197" s="1" t="s">
        <v>76</v>
      </c>
      <c r="B197" s="1" t="s">
        <v>30</v>
      </c>
      <c r="C197" s="1" t="s">
        <v>31</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row>
    <row r="198" spans="1:21" x14ac:dyDescent="0.25">
      <c r="A198" s="1" t="str">
        <f>'Population Definitions'!$A$2</f>
        <v>0-4</v>
      </c>
      <c r="B198" t="s">
        <v>56</v>
      </c>
      <c r="C198" s="4"/>
      <c r="D198" s="2" t="s">
        <v>57</v>
      </c>
      <c r="E198" s="4"/>
      <c r="F198" s="4"/>
      <c r="G198" s="4"/>
      <c r="H198" s="4"/>
      <c r="I198" s="4"/>
      <c r="J198" s="4"/>
      <c r="K198" s="4"/>
      <c r="L198" s="4"/>
      <c r="M198" s="4"/>
      <c r="N198" s="4"/>
      <c r="O198" s="4"/>
      <c r="P198" s="4"/>
      <c r="Q198" s="4"/>
      <c r="R198" s="4"/>
      <c r="S198" s="4"/>
      <c r="T198" s="4"/>
      <c r="U198" s="4"/>
    </row>
    <row r="199" spans="1:21" x14ac:dyDescent="0.25">
      <c r="A199" s="1" t="str">
        <f>'Population Definitions'!$A$3</f>
        <v>5-14</v>
      </c>
      <c r="B199" t="s">
        <v>56</v>
      </c>
      <c r="C199" s="4"/>
      <c r="D199" s="2" t="s">
        <v>57</v>
      </c>
      <c r="E199" s="4"/>
      <c r="F199" s="4"/>
      <c r="G199" s="4"/>
      <c r="H199" s="4"/>
      <c r="I199" s="4"/>
      <c r="J199" s="4"/>
      <c r="K199" s="4"/>
      <c r="L199" s="4"/>
      <c r="M199" s="4"/>
      <c r="N199" s="4"/>
      <c r="O199" s="4"/>
      <c r="P199" s="4"/>
      <c r="Q199" s="4"/>
      <c r="R199" s="4"/>
      <c r="S199" s="4"/>
      <c r="T199" s="4"/>
      <c r="U199" s="4"/>
    </row>
    <row r="200" spans="1:21" x14ac:dyDescent="0.25">
      <c r="A200" s="1" t="str">
        <f>'Population Definitions'!$A$4</f>
        <v>15-64</v>
      </c>
      <c r="B200" t="s">
        <v>56</v>
      </c>
      <c r="C200" s="4"/>
      <c r="D200" s="2" t="s">
        <v>57</v>
      </c>
      <c r="E200" s="4"/>
      <c r="F200" s="4"/>
      <c r="G200" s="4"/>
      <c r="H200" s="4"/>
      <c r="I200" s="4"/>
      <c r="J200" s="4"/>
      <c r="K200" s="4"/>
      <c r="L200" s="4"/>
      <c r="M200" s="4"/>
      <c r="N200" s="4"/>
      <c r="O200" s="4"/>
      <c r="P200" s="4"/>
      <c r="Q200" s="4"/>
      <c r="R200" s="4"/>
      <c r="S200" s="4"/>
      <c r="T200" s="4"/>
      <c r="U200" s="4"/>
    </row>
    <row r="201" spans="1:21" x14ac:dyDescent="0.25">
      <c r="A201" s="1" t="str">
        <f>'Population Definitions'!$A$5</f>
        <v>65+</v>
      </c>
      <c r="B201" t="s">
        <v>56</v>
      </c>
      <c r="C201" s="4"/>
      <c r="D201" s="2" t="s">
        <v>57</v>
      </c>
      <c r="E201" s="4"/>
      <c r="F201" s="4"/>
      <c r="G201" s="4"/>
      <c r="H201" s="4"/>
      <c r="I201" s="4"/>
      <c r="J201" s="4"/>
      <c r="K201" s="4"/>
      <c r="L201" s="4"/>
      <c r="M201" s="4"/>
      <c r="N201" s="4"/>
      <c r="O201" s="4"/>
      <c r="P201" s="4"/>
      <c r="Q201" s="4"/>
      <c r="R201" s="4"/>
      <c r="S201" s="4"/>
      <c r="T201" s="4"/>
      <c r="U201" s="4"/>
    </row>
    <row r="202" spans="1:21" x14ac:dyDescent="0.25">
      <c r="A202" s="1" t="str">
        <f>'Population Definitions'!$A$6</f>
        <v>15-64 (HIV+)</v>
      </c>
      <c r="B202" t="s">
        <v>56</v>
      </c>
      <c r="C202" s="4"/>
      <c r="D202" s="2" t="s">
        <v>57</v>
      </c>
      <c r="E202" s="4"/>
      <c r="F202" s="4"/>
      <c r="G202" s="4"/>
      <c r="H202" s="4"/>
      <c r="I202" s="4"/>
      <c r="J202" s="4"/>
      <c r="K202" s="4"/>
      <c r="L202" s="4"/>
      <c r="M202" s="4"/>
      <c r="N202" s="4"/>
      <c r="O202" s="4"/>
      <c r="P202" s="4"/>
      <c r="Q202" s="4"/>
      <c r="R202" s="4"/>
      <c r="S202" s="4"/>
      <c r="T202" s="4"/>
      <c r="U202" s="4"/>
    </row>
    <row r="203" spans="1:21" x14ac:dyDescent="0.25">
      <c r="A203" s="1" t="str">
        <f>'Population Definitions'!$A$7</f>
        <v>65+ (HIV+)</v>
      </c>
      <c r="B203" t="s">
        <v>56</v>
      </c>
      <c r="C203" s="4"/>
      <c r="D203" s="2" t="s">
        <v>57</v>
      </c>
      <c r="E203" s="4"/>
      <c r="F203" s="4"/>
      <c r="G203" s="4"/>
      <c r="H203" s="4"/>
      <c r="I203" s="4"/>
      <c r="J203" s="4"/>
      <c r="K203" s="4"/>
      <c r="L203" s="4"/>
      <c r="M203" s="4"/>
      <c r="N203" s="4"/>
      <c r="O203" s="4"/>
      <c r="P203" s="4"/>
      <c r="Q203" s="4"/>
      <c r="R203" s="4"/>
      <c r="S203" s="4"/>
      <c r="T203" s="4"/>
      <c r="U203" s="4"/>
    </row>
    <row r="204" spans="1:21" x14ac:dyDescent="0.25">
      <c r="A204" s="1" t="str">
        <f>'Population Definitions'!$A$8</f>
        <v>Pris</v>
      </c>
      <c r="B204" t="s">
        <v>56</v>
      </c>
      <c r="C204" s="4"/>
      <c r="D204" s="2" t="s">
        <v>57</v>
      </c>
      <c r="E204" s="4"/>
      <c r="F204" s="4"/>
      <c r="G204" s="4"/>
      <c r="H204" s="4"/>
      <c r="I204" s="4"/>
      <c r="J204" s="4"/>
      <c r="K204" s="4"/>
      <c r="L204" s="4"/>
      <c r="M204" s="4"/>
      <c r="N204" s="4"/>
      <c r="O204" s="4"/>
      <c r="P204" s="4"/>
      <c r="Q204" s="4"/>
      <c r="R204" s="4"/>
      <c r="S204" s="4"/>
      <c r="T204" s="4"/>
      <c r="U204" s="4"/>
    </row>
    <row r="205" spans="1:21" x14ac:dyDescent="0.25">
      <c r="A205" s="1" t="str">
        <f>'Population Definitions'!$A$9</f>
        <v>Pris (HIV+)</v>
      </c>
      <c r="B205" t="s">
        <v>56</v>
      </c>
      <c r="C205" s="4"/>
      <c r="D205" s="2" t="s">
        <v>57</v>
      </c>
      <c r="E205" s="4"/>
      <c r="F205" s="4"/>
      <c r="G205" s="4"/>
      <c r="H205" s="4"/>
      <c r="I205" s="4"/>
      <c r="J205" s="4"/>
      <c r="K205" s="4"/>
      <c r="L205" s="4"/>
      <c r="M205" s="4"/>
      <c r="N205" s="4"/>
      <c r="O205" s="4"/>
      <c r="P205" s="4"/>
      <c r="Q205" s="4"/>
      <c r="R205" s="4"/>
      <c r="S205" s="4"/>
      <c r="T205" s="4"/>
      <c r="U205" s="4"/>
    </row>
    <row r="206" spans="1:21" x14ac:dyDescent="0.25">
      <c r="A206" s="1" t="str">
        <f>'Population Definitions'!$A$10</f>
        <v>HCW</v>
      </c>
      <c r="B206" t="s">
        <v>56</v>
      </c>
      <c r="C206" s="4"/>
      <c r="D206" s="2" t="s">
        <v>57</v>
      </c>
      <c r="E206" s="4"/>
      <c r="F206" s="4"/>
      <c r="G206" s="4"/>
      <c r="H206" s="4"/>
      <c r="I206" s="4"/>
      <c r="J206" s="4"/>
      <c r="K206" s="4"/>
      <c r="L206" s="4"/>
      <c r="M206" s="4"/>
      <c r="N206" s="4"/>
      <c r="O206" s="4"/>
      <c r="P206" s="4"/>
      <c r="Q206" s="4"/>
      <c r="R206" s="4"/>
      <c r="S206" s="4"/>
      <c r="T206" s="4"/>
      <c r="U206" s="4"/>
    </row>
    <row r="207" spans="1:21" x14ac:dyDescent="0.25">
      <c r="A207" s="1" t="str">
        <f>'Population Definitions'!$A$11</f>
        <v>HCW (HIV+)</v>
      </c>
      <c r="B207" t="s">
        <v>56</v>
      </c>
      <c r="C207" s="4"/>
      <c r="D207" s="2" t="s">
        <v>57</v>
      </c>
      <c r="E207" s="4"/>
      <c r="F207" s="4"/>
      <c r="G207" s="4"/>
      <c r="H207" s="4"/>
      <c r="I207" s="4"/>
      <c r="J207" s="4"/>
      <c r="K207" s="4"/>
      <c r="L207" s="4"/>
      <c r="M207" s="4"/>
      <c r="N207" s="4"/>
      <c r="O207" s="4"/>
      <c r="P207" s="4"/>
      <c r="Q207" s="4"/>
      <c r="R207" s="4"/>
      <c r="S207" s="4"/>
      <c r="T207" s="4"/>
      <c r="U207" s="4"/>
    </row>
    <row r="208" spans="1:21" x14ac:dyDescent="0.25">
      <c r="A208" s="1" t="str">
        <f>'Population Definitions'!$A$12</f>
        <v>Mine</v>
      </c>
      <c r="B208" t="s">
        <v>56</v>
      </c>
      <c r="C208" s="4"/>
      <c r="D208" s="2" t="s">
        <v>57</v>
      </c>
      <c r="E208" s="4"/>
      <c r="F208" s="4"/>
      <c r="G208" s="4"/>
      <c r="H208" s="4"/>
      <c r="I208" s="4"/>
      <c r="J208" s="4"/>
      <c r="K208" s="4"/>
      <c r="L208" s="4"/>
      <c r="M208" s="4"/>
      <c r="N208" s="4"/>
      <c r="O208" s="4"/>
      <c r="P208" s="4"/>
      <c r="Q208" s="4"/>
      <c r="R208" s="4"/>
      <c r="S208" s="4"/>
      <c r="T208" s="4"/>
      <c r="U208" s="4"/>
    </row>
    <row r="209" spans="1:21" x14ac:dyDescent="0.25">
      <c r="A209" s="1" t="str">
        <f>'Population Definitions'!$A$13</f>
        <v>Mine (HIV+)</v>
      </c>
      <c r="B209" t="s">
        <v>56</v>
      </c>
      <c r="C209" s="4"/>
      <c r="D209" s="2" t="s">
        <v>57</v>
      </c>
      <c r="E209" s="4"/>
      <c r="F209" s="4"/>
      <c r="G209" s="4"/>
      <c r="H209" s="4"/>
      <c r="I209" s="4"/>
      <c r="J209" s="4"/>
      <c r="K209" s="4"/>
      <c r="L209" s="4"/>
      <c r="M209" s="4"/>
      <c r="N209" s="4"/>
      <c r="O209" s="4"/>
      <c r="P209" s="4"/>
      <c r="Q209" s="4"/>
      <c r="R209" s="4"/>
      <c r="S209" s="4"/>
      <c r="T209" s="4"/>
      <c r="U209" s="4"/>
    </row>
    <row r="211" spans="1:21" x14ac:dyDescent="0.25">
      <c r="A211" s="1" t="s">
        <v>77</v>
      </c>
      <c r="B211" s="1" t="s">
        <v>30</v>
      </c>
      <c r="C211" s="1" t="s">
        <v>31</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row>
    <row r="212" spans="1:21" x14ac:dyDescent="0.25">
      <c r="A212" s="1" t="str">
        <f>'Population Definitions'!$A$2</f>
        <v>0-4</v>
      </c>
      <c r="B212" t="s">
        <v>56</v>
      </c>
      <c r="C212" s="4"/>
      <c r="D212" s="2" t="s">
        <v>57</v>
      </c>
      <c r="E212" s="4"/>
      <c r="F212" s="4"/>
      <c r="G212" s="4"/>
      <c r="H212" s="4"/>
      <c r="I212" s="4"/>
      <c r="J212" s="4"/>
      <c r="K212" s="4"/>
      <c r="L212" s="4"/>
      <c r="M212" s="4"/>
      <c r="N212" s="4"/>
      <c r="O212" s="4"/>
      <c r="P212" s="4"/>
      <c r="Q212" s="4"/>
      <c r="R212" s="4"/>
      <c r="S212" s="4"/>
      <c r="T212" s="4"/>
      <c r="U212" s="4"/>
    </row>
    <row r="213" spans="1:21" x14ac:dyDescent="0.25">
      <c r="A213" s="1" t="str">
        <f>'Population Definitions'!$A$3</f>
        <v>5-14</v>
      </c>
      <c r="B213" t="s">
        <v>56</v>
      </c>
      <c r="C213" s="4"/>
      <c r="D213" s="2" t="s">
        <v>57</v>
      </c>
      <c r="E213" s="4"/>
      <c r="F213" s="4"/>
      <c r="G213" s="4"/>
      <c r="H213" s="4"/>
      <c r="I213" s="4"/>
      <c r="J213" s="4"/>
      <c r="K213" s="4"/>
      <c r="L213" s="4"/>
      <c r="M213" s="4"/>
      <c r="N213" s="4"/>
      <c r="O213" s="4"/>
      <c r="P213" s="4"/>
      <c r="Q213" s="4"/>
      <c r="R213" s="4"/>
      <c r="S213" s="4"/>
      <c r="T213" s="4"/>
      <c r="U213" s="4"/>
    </row>
    <row r="214" spans="1:21" x14ac:dyDescent="0.25">
      <c r="A214" s="1" t="str">
        <f>'Population Definitions'!$A$4</f>
        <v>15-64</v>
      </c>
      <c r="B214" t="s">
        <v>56</v>
      </c>
      <c r="C214" s="4"/>
      <c r="D214" s="2" t="s">
        <v>57</v>
      </c>
      <c r="E214" s="4"/>
      <c r="F214" s="4"/>
      <c r="G214" s="4"/>
      <c r="H214" s="4"/>
      <c r="I214" s="4"/>
      <c r="J214" s="4"/>
      <c r="K214" s="4"/>
      <c r="L214" s="4"/>
      <c r="M214" s="4"/>
      <c r="N214" s="4"/>
      <c r="O214" s="4"/>
      <c r="P214" s="4"/>
      <c r="Q214" s="4"/>
      <c r="R214" s="4"/>
      <c r="S214" s="4"/>
      <c r="T214" s="4"/>
      <c r="U214" s="4"/>
    </row>
    <row r="215" spans="1:21" x14ac:dyDescent="0.25">
      <c r="A215" s="1" t="str">
        <f>'Population Definitions'!$A$5</f>
        <v>65+</v>
      </c>
      <c r="B215" t="s">
        <v>56</v>
      </c>
      <c r="C215" s="4"/>
      <c r="D215" s="2" t="s">
        <v>57</v>
      </c>
      <c r="E215" s="4"/>
      <c r="F215" s="4"/>
      <c r="G215" s="4"/>
      <c r="H215" s="4"/>
      <c r="I215" s="4"/>
      <c r="J215" s="4"/>
      <c r="K215" s="4"/>
      <c r="L215" s="4"/>
      <c r="M215" s="4"/>
      <c r="N215" s="4"/>
      <c r="O215" s="4"/>
      <c r="P215" s="4"/>
      <c r="Q215" s="4"/>
      <c r="R215" s="4"/>
      <c r="S215" s="4"/>
      <c r="T215" s="4"/>
      <c r="U215" s="4"/>
    </row>
    <row r="216" spans="1:21" x14ac:dyDescent="0.25">
      <c r="A216" s="1" t="str">
        <f>'Population Definitions'!$A$6</f>
        <v>15-64 (HIV+)</v>
      </c>
      <c r="B216" t="s">
        <v>56</v>
      </c>
      <c r="C216" s="4"/>
      <c r="D216" s="2" t="s">
        <v>57</v>
      </c>
      <c r="E216" s="4"/>
      <c r="F216" s="4"/>
      <c r="G216" s="4"/>
      <c r="H216" s="4"/>
      <c r="I216" s="4"/>
      <c r="J216" s="4"/>
      <c r="K216" s="4"/>
      <c r="L216" s="4"/>
      <c r="M216" s="4"/>
      <c r="N216" s="4"/>
      <c r="O216" s="4"/>
      <c r="P216" s="4"/>
      <c r="Q216" s="4"/>
      <c r="R216" s="4"/>
      <c r="S216" s="4"/>
      <c r="T216" s="4"/>
      <c r="U216" s="4"/>
    </row>
    <row r="217" spans="1:21" x14ac:dyDescent="0.25">
      <c r="A217" s="1" t="str">
        <f>'Population Definitions'!$A$7</f>
        <v>65+ (HIV+)</v>
      </c>
      <c r="B217" t="s">
        <v>56</v>
      </c>
      <c r="C217" s="4"/>
      <c r="D217" s="2" t="s">
        <v>57</v>
      </c>
      <c r="E217" s="4"/>
      <c r="F217" s="4"/>
      <c r="G217" s="4"/>
      <c r="H217" s="4"/>
      <c r="I217" s="4"/>
      <c r="J217" s="4"/>
      <c r="K217" s="4"/>
      <c r="L217" s="4"/>
      <c r="M217" s="4"/>
      <c r="N217" s="4"/>
      <c r="O217" s="4"/>
      <c r="P217" s="4"/>
      <c r="Q217" s="4"/>
      <c r="R217" s="4"/>
      <c r="S217" s="4"/>
      <c r="T217" s="4"/>
      <c r="U217" s="4"/>
    </row>
    <row r="218" spans="1:21" x14ac:dyDescent="0.25">
      <c r="A218" s="1" t="str">
        <f>'Population Definitions'!$A$8</f>
        <v>Pris</v>
      </c>
      <c r="B218" t="s">
        <v>56</v>
      </c>
      <c r="C218" s="4"/>
      <c r="D218" s="2" t="s">
        <v>57</v>
      </c>
      <c r="E218" s="4"/>
      <c r="F218" s="4"/>
      <c r="G218" s="4"/>
      <c r="H218" s="4"/>
      <c r="I218" s="4"/>
      <c r="J218" s="4"/>
      <c r="K218" s="4"/>
      <c r="L218" s="4"/>
      <c r="M218" s="4"/>
      <c r="N218" s="4"/>
      <c r="O218" s="4"/>
      <c r="P218" s="4"/>
      <c r="Q218" s="4"/>
      <c r="R218" s="4"/>
      <c r="S218" s="4"/>
      <c r="T218" s="4"/>
      <c r="U218" s="4"/>
    </row>
    <row r="219" spans="1:21" x14ac:dyDescent="0.25">
      <c r="A219" s="1" t="str">
        <f>'Population Definitions'!$A$9</f>
        <v>Pris (HIV+)</v>
      </c>
      <c r="B219" t="s">
        <v>56</v>
      </c>
      <c r="C219" s="4"/>
      <c r="D219" s="2" t="s">
        <v>57</v>
      </c>
      <c r="E219" s="4"/>
      <c r="F219" s="4"/>
      <c r="G219" s="4"/>
      <c r="H219" s="4"/>
      <c r="I219" s="4"/>
      <c r="J219" s="4"/>
      <c r="K219" s="4"/>
      <c r="L219" s="4"/>
      <c r="M219" s="4"/>
      <c r="N219" s="4"/>
      <c r="O219" s="4"/>
      <c r="P219" s="4"/>
      <c r="Q219" s="4"/>
      <c r="R219" s="4"/>
      <c r="S219" s="4"/>
      <c r="T219" s="4"/>
      <c r="U219" s="4"/>
    </row>
    <row r="220" spans="1:21" x14ac:dyDescent="0.25">
      <c r="A220" s="1" t="str">
        <f>'Population Definitions'!$A$10</f>
        <v>HCW</v>
      </c>
      <c r="B220" t="s">
        <v>56</v>
      </c>
      <c r="C220" s="4"/>
      <c r="D220" s="2" t="s">
        <v>57</v>
      </c>
      <c r="E220" s="4"/>
      <c r="F220" s="4"/>
      <c r="G220" s="4"/>
      <c r="H220" s="4"/>
      <c r="I220" s="4"/>
      <c r="J220" s="4"/>
      <c r="K220" s="4"/>
      <c r="L220" s="4"/>
      <c r="M220" s="4"/>
      <c r="N220" s="4"/>
      <c r="O220" s="4"/>
      <c r="P220" s="4"/>
      <c r="Q220" s="4"/>
      <c r="R220" s="4"/>
      <c r="S220" s="4"/>
      <c r="T220" s="4"/>
      <c r="U220" s="4"/>
    </row>
    <row r="221" spans="1:21" x14ac:dyDescent="0.25">
      <c r="A221" s="1" t="str">
        <f>'Population Definitions'!$A$11</f>
        <v>HCW (HIV+)</v>
      </c>
      <c r="B221" t="s">
        <v>56</v>
      </c>
      <c r="C221" s="4"/>
      <c r="D221" s="2" t="s">
        <v>57</v>
      </c>
      <c r="E221" s="4"/>
      <c r="F221" s="4"/>
      <c r="G221" s="4"/>
      <c r="H221" s="4"/>
      <c r="I221" s="4"/>
      <c r="J221" s="4"/>
      <c r="K221" s="4"/>
      <c r="L221" s="4"/>
      <c r="M221" s="4"/>
      <c r="N221" s="4"/>
      <c r="O221" s="4"/>
      <c r="P221" s="4"/>
      <c r="Q221" s="4"/>
      <c r="R221" s="4"/>
      <c r="S221" s="4"/>
      <c r="T221" s="4"/>
      <c r="U221" s="4"/>
    </row>
    <row r="222" spans="1:21" x14ac:dyDescent="0.25">
      <c r="A222" s="1" t="str">
        <f>'Population Definitions'!$A$12</f>
        <v>Mine</v>
      </c>
      <c r="B222" t="s">
        <v>56</v>
      </c>
      <c r="C222" s="4"/>
      <c r="D222" s="2" t="s">
        <v>57</v>
      </c>
      <c r="E222" s="4"/>
      <c r="F222" s="4"/>
      <c r="G222" s="4"/>
      <c r="H222" s="4"/>
      <c r="I222" s="4"/>
      <c r="J222" s="4"/>
      <c r="K222" s="4"/>
      <c r="L222" s="4"/>
      <c r="M222" s="4"/>
      <c r="N222" s="4"/>
      <c r="O222" s="4"/>
      <c r="P222" s="4"/>
      <c r="Q222" s="4"/>
      <c r="R222" s="4"/>
      <c r="S222" s="4"/>
      <c r="T222" s="4"/>
      <c r="U222" s="4"/>
    </row>
    <row r="223" spans="1:21" x14ac:dyDescent="0.25">
      <c r="A223" s="1" t="str">
        <f>'Population Definitions'!$A$13</f>
        <v>Mine (HIV+)</v>
      </c>
      <c r="B223" t="s">
        <v>56</v>
      </c>
      <c r="C223" s="4"/>
      <c r="D223" s="2" t="s">
        <v>57</v>
      </c>
      <c r="E223" s="4"/>
      <c r="F223" s="4"/>
      <c r="G223" s="4"/>
      <c r="H223" s="4"/>
      <c r="I223" s="4"/>
      <c r="J223" s="4"/>
      <c r="K223" s="4"/>
      <c r="L223" s="4"/>
      <c r="M223" s="4"/>
      <c r="N223" s="4"/>
      <c r="O223" s="4"/>
      <c r="P223" s="4"/>
      <c r="Q223" s="4"/>
      <c r="R223" s="4"/>
      <c r="S223" s="4"/>
      <c r="T223" s="4"/>
      <c r="U223" s="4"/>
    </row>
    <row r="225" spans="1:21" x14ac:dyDescent="0.25">
      <c r="A225" s="1" t="s">
        <v>78</v>
      </c>
      <c r="B225" s="1" t="s">
        <v>30</v>
      </c>
      <c r="C225" s="1" t="s">
        <v>31</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row>
    <row r="226" spans="1:21" x14ac:dyDescent="0.25">
      <c r="A226" s="1" t="str">
        <f>'Population Definitions'!$A$2</f>
        <v>0-4</v>
      </c>
      <c r="B226" t="s">
        <v>56</v>
      </c>
      <c r="C226" s="4"/>
      <c r="D226" s="2" t="s">
        <v>57</v>
      </c>
      <c r="E226" s="4"/>
      <c r="F226" s="4"/>
      <c r="G226" s="4"/>
      <c r="H226" s="4"/>
      <c r="I226" s="4"/>
      <c r="J226" s="4"/>
      <c r="K226" s="4"/>
      <c r="L226" s="4"/>
      <c r="M226" s="4"/>
      <c r="N226" s="4"/>
      <c r="O226" s="4"/>
      <c r="P226" s="4"/>
      <c r="Q226" s="4"/>
      <c r="R226" s="4"/>
      <c r="S226" s="4"/>
      <c r="T226" s="4"/>
      <c r="U226" s="4"/>
    </row>
    <row r="227" spans="1:21" x14ac:dyDescent="0.25">
      <c r="A227" s="1" t="str">
        <f>'Population Definitions'!$A$3</f>
        <v>5-14</v>
      </c>
      <c r="B227" t="s">
        <v>56</v>
      </c>
      <c r="C227" s="4"/>
      <c r="D227" s="2" t="s">
        <v>57</v>
      </c>
      <c r="E227" s="4"/>
      <c r="F227" s="4"/>
      <c r="G227" s="4"/>
      <c r="H227" s="4"/>
      <c r="I227" s="4"/>
      <c r="J227" s="4"/>
      <c r="K227" s="4"/>
      <c r="L227" s="4"/>
      <c r="M227" s="4"/>
      <c r="N227" s="4"/>
      <c r="O227" s="4"/>
      <c r="P227" s="4"/>
      <c r="Q227" s="4"/>
      <c r="R227" s="4"/>
      <c r="S227" s="4"/>
      <c r="T227" s="4"/>
      <c r="U227" s="4"/>
    </row>
    <row r="228" spans="1:21" x14ac:dyDescent="0.25">
      <c r="A228" s="1" t="str">
        <f>'Population Definitions'!$A$4</f>
        <v>15-64</v>
      </c>
      <c r="B228" t="s">
        <v>56</v>
      </c>
      <c r="C228" s="4"/>
      <c r="D228" s="2" t="s">
        <v>57</v>
      </c>
      <c r="E228" s="4"/>
      <c r="F228" s="4"/>
      <c r="G228" s="4"/>
      <c r="H228" s="4"/>
      <c r="I228" s="4"/>
      <c r="J228" s="4"/>
      <c r="K228" s="4"/>
      <c r="L228" s="4"/>
      <c r="M228" s="4"/>
      <c r="N228" s="4"/>
      <c r="O228" s="4"/>
      <c r="P228" s="4"/>
      <c r="Q228" s="4"/>
      <c r="R228" s="4"/>
      <c r="S228" s="4"/>
      <c r="T228" s="4"/>
      <c r="U228" s="4"/>
    </row>
    <row r="229" spans="1:21" x14ac:dyDescent="0.25">
      <c r="A229" s="1" t="str">
        <f>'Population Definitions'!$A$5</f>
        <v>65+</v>
      </c>
      <c r="B229" t="s">
        <v>56</v>
      </c>
      <c r="C229" s="4"/>
      <c r="D229" s="2" t="s">
        <v>57</v>
      </c>
      <c r="E229" s="4"/>
      <c r="F229" s="4"/>
      <c r="G229" s="4"/>
      <c r="H229" s="4"/>
      <c r="I229" s="4"/>
      <c r="J229" s="4"/>
      <c r="K229" s="4"/>
      <c r="L229" s="4"/>
      <c r="M229" s="4"/>
      <c r="N229" s="4"/>
      <c r="O229" s="4"/>
      <c r="P229" s="4"/>
      <c r="Q229" s="4"/>
      <c r="R229" s="4"/>
      <c r="S229" s="4"/>
      <c r="T229" s="4"/>
      <c r="U229" s="4"/>
    </row>
    <row r="230" spans="1:21" x14ac:dyDescent="0.25">
      <c r="A230" s="1" t="str">
        <f>'Population Definitions'!$A$6</f>
        <v>15-64 (HIV+)</v>
      </c>
      <c r="B230" t="s">
        <v>56</v>
      </c>
      <c r="C230" s="4"/>
      <c r="D230" s="2" t="s">
        <v>57</v>
      </c>
      <c r="E230" s="4"/>
      <c r="F230" s="4"/>
      <c r="G230" s="4"/>
      <c r="H230" s="4"/>
      <c r="I230" s="4"/>
      <c r="J230" s="4"/>
      <c r="K230" s="4"/>
      <c r="L230" s="4"/>
      <c r="M230" s="4"/>
      <c r="N230" s="4"/>
      <c r="O230" s="4"/>
      <c r="P230" s="4"/>
      <c r="Q230" s="4"/>
      <c r="R230" s="4"/>
      <c r="S230" s="4"/>
      <c r="T230" s="4"/>
      <c r="U230" s="4"/>
    </row>
    <row r="231" spans="1:21" x14ac:dyDescent="0.25">
      <c r="A231" s="1" t="str">
        <f>'Population Definitions'!$A$7</f>
        <v>65+ (HIV+)</v>
      </c>
      <c r="B231" t="s">
        <v>56</v>
      </c>
      <c r="C231" s="4"/>
      <c r="D231" s="2" t="s">
        <v>57</v>
      </c>
      <c r="E231" s="4"/>
      <c r="F231" s="4"/>
      <c r="G231" s="4"/>
      <c r="H231" s="4"/>
      <c r="I231" s="4"/>
      <c r="J231" s="4"/>
      <c r="K231" s="4"/>
      <c r="L231" s="4"/>
      <c r="M231" s="4"/>
      <c r="N231" s="4"/>
      <c r="O231" s="4"/>
      <c r="P231" s="4"/>
      <c r="Q231" s="4"/>
      <c r="R231" s="4"/>
      <c r="S231" s="4"/>
      <c r="T231" s="4"/>
      <c r="U231" s="4"/>
    </row>
    <row r="232" spans="1:21" x14ac:dyDescent="0.25">
      <c r="A232" s="1" t="str">
        <f>'Population Definitions'!$A$8</f>
        <v>Pris</v>
      </c>
      <c r="B232" t="s">
        <v>56</v>
      </c>
      <c r="C232" s="4"/>
      <c r="D232" s="2" t="s">
        <v>57</v>
      </c>
      <c r="E232" s="4"/>
      <c r="F232" s="4"/>
      <c r="G232" s="4"/>
      <c r="H232" s="4"/>
      <c r="I232" s="4"/>
      <c r="J232" s="4"/>
      <c r="K232" s="4"/>
      <c r="L232" s="4"/>
      <c r="M232" s="4"/>
      <c r="N232" s="4"/>
      <c r="O232" s="4"/>
      <c r="P232" s="4"/>
      <c r="Q232" s="4"/>
      <c r="R232" s="4"/>
      <c r="S232" s="4"/>
      <c r="T232" s="4"/>
      <c r="U232" s="4"/>
    </row>
    <row r="233" spans="1:21" x14ac:dyDescent="0.25">
      <c r="A233" s="1" t="str">
        <f>'Population Definitions'!$A$9</f>
        <v>Pris (HIV+)</v>
      </c>
      <c r="B233" t="s">
        <v>56</v>
      </c>
      <c r="C233" s="4"/>
      <c r="D233" s="2" t="s">
        <v>57</v>
      </c>
      <c r="E233" s="4"/>
      <c r="F233" s="4"/>
      <c r="G233" s="4"/>
      <c r="H233" s="4"/>
      <c r="I233" s="4"/>
      <c r="J233" s="4"/>
      <c r="K233" s="4"/>
      <c r="L233" s="4"/>
      <c r="M233" s="4"/>
      <c r="N233" s="4"/>
      <c r="O233" s="4"/>
      <c r="P233" s="4"/>
      <c r="Q233" s="4"/>
      <c r="R233" s="4"/>
      <c r="S233" s="4"/>
      <c r="T233" s="4"/>
      <c r="U233" s="4"/>
    </row>
    <row r="234" spans="1:21" x14ac:dyDescent="0.25">
      <c r="A234" s="1" t="str">
        <f>'Population Definitions'!$A$10</f>
        <v>HCW</v>
      </c>
      <c r="B234" t="s">
        <v>56</v>
      </c>
      <c r="C234" s="4"/>
      <c r="D234" s="2" t="s">
        <v>57</v>
      </c>
      <c r="E234" s="4"/>
      <c r="F234" s="4"/>
      <c r="G234" s="4"/>
      <c r="H234" s="4"/>
      <c r="I234" s="4"/>
      <c r="J234" s="4"/>
      <c r="K234" s="4"/>
      <c r="L234" s="4"/>
      <c r="M234" s="4"/>
      <c r="N234" s="4"/>
      <c r="O234" s="4"/>
      <c r="P234" s="4"/>
      <c r="Q234" s="4"/>
      <c r="R234" s="4"/>
      <c r="S234" s="4"/>
      <c r="T234" s="4"/>
      <c r="U234" s="4"/>
    </row>
    <row r="235" spans="1:21" x14ac:dyDescent="0.25">
      <c r="A235" s="1" t="str">
        <f>'Population Definitions'!$A$11</f>
        <v>HCW (HIV+)</v>
      </c>
      <c r="B235" t="s">
        <v>56</v>
      </c>
      <c r="C235" s="4"/>
      <c r="D235" s="2" t="s">
        <v>57</v>
      </c>
      <c r="E235" s="4"/>
      <c r="F235" s="4"/>
      <c r="G235" s="4"/>
      <c r="H235" s="4"/>
      <c r="I235" s="4"/>
      <c r="J235" s="4"/>
      <c r="K235" s="4"/>
      <c r="L235" s="4"/>
      <c r="M235" s="4"/>
      <c r="N235" s="4"/>
      <c r="O235" s="4"/>
      <c r="P235" s="4"/>
      <c r="Q235" s="4"/>
      <c r="R235" s="4"/>
      <c r="S235" s="4"/>
      <c r="T235" s="4"/>
      <c r="U235" s="4"/>
    </row>
    <row r="236" spans="1:21" x14ac:dyDescent="0.25">
      <c r="A236" s="1" t="str">
        <f>'Population Definitions'!$A$12</f>
        <v>Mine</v>
      </c>
      <c r="B236" t="s">
        <v>56</v>
      </c>
      <c r="C236" s="4"/>
      <c r="D236" s="2" t="s">
        <v>57</v>
      </c>
      <c r="E236" s="4"/>
      <c r="F236" s="4"/>
      <c r="G236" s="4"/>
      <c r="H236" s="4"/>
      <c r="I236" s="4"/>
      <c r="J236" s="4"/>
      <c r="K236" s="4"/>
      <c r="L236" s="4"/>
      <c r="M236" s="4"/>
      <c r="N236" s="4"/>
      <c r="O236" s="4"/>
      <c r="P236" s="4"/>
      <c r="Q236" s="4"/>
      <c r="R236" s="4"/>
      <c r="S236" s="4"/>
      <c r="T236" s="4"/>
      <c r="U236" s="4"/>
    </row>
    <row r="237" spans="1:21" x14ac:dyDescent="0.25">
      <c r="A237" s="1" t="str">
        <f>'Population Definitions'!$A$13</f>
        <v>Mine (HIV+)</v>
      </c>
      <c r="B237" t="s">
        <v>56</v>
      </c>
      <c r="C237" s="4"/>
      <c r="D237" s="2" t="s">
        <v>57</v>
      </c>
      <c r="E237" s="4"/>
      <c r="F237" s="4"/>
      <c r="G237" s="4"/>
      <c r="H237" s="4"/>
      <c r="I237" s="4"/>
      <c r="J237" s="4"/>
      <c r="K237" s="4"/>
      <c r="L237" s="4"/>
      <c r="M237" s="4"/>
      <c r="N237" s="4"/>
      <c r="O237" s="4"/>
      <c r="P237" s="4"/>
      <c r="Q237" s="4"/>
      <c r="R237" s="4"/>
      <c r="S237" s="4"/>
      <c r="T237" s="4"/>
      <c r="U237" s="4"/>
    </row>
    <row r="239" spans="1:21" x14ac:dyDescent="0.25">
      <c r="A239" s="1" t="s">
        <v>79</v>
      </c>
      <c r="B239" s="1" t="s">
        <v>30</v>
      </c>
      <c r="C239" s="1" t="s">
        <v>31</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row>
    <row r="240" spans="1:21" x14ac:dyDescent="0.25">
      <c r="A240" s="1" t="str">
        <f>'Population Definitions'!$A$2</f>
        <v>0-4</v>
      </c>
      <c r="B240" t="s">
        <v>56</v>
      </c>
      <c r="C240" s="4"/>
      <c r="D240" s="2" t="s">
        <v>57</v>
      </c>
      <c r="E240" s="4"/>
      <c r="F240" s="4"/>
      <c r="G240" s="4"/>
      <c r="H240" s="4"/>
      <c r="I240" s="4"/>
      <c r="J240" s="4"/>
      <c r="K240" s="4"/>
      <c r="L240" s="4"/>
      <c r="M240" s="4"/>
      <c r="N240" s="4"/>
      <c r="O240" s="4"/>
      <c r="P240" s="4"/>
      <c r="Q240" s="4"/>
      <c r="R240" s="4"/>
      <c r="S240" s="4"/>
      <c r="T240" s="4"/>
      <c r="U240" s="4"/>
    </row>
    <row r="241" spans="1:21" x14ac:dyDescent="0.25">
      <c r="A241" s="1" t="str">
        <f>'Population Definitions'!$A$3</f>
        <v>5-14</v>
      </c>
      <c r="B241" t="s">
        <v>56</v>
      </c>
      <c r="C241" s="4"/>
      <c r="D241" s="2" t="s">
        <v>57</v>
      </c>
      <c r="E241" s="4"/>
      <c r="F241" s="4"/>
      <c r="G241" s="4"/>
      <c r="H241" s="4"/>
      <c r="I241" s="4"/>
      <c r="J241" s="4"/>
      <c r="K241" s="4"/>
      <c r="L241" s="4"/>
      <c r="M241" s="4"/>
      <c r="N241" s="4"/>
      <c r="O241" s="4"/>
      <c r="P241" s="4"/>
      <c r="Q241" s="4"/>
      <c r="R241" s="4"/>
      <c r="S241" s="4"/>
      <c r="T241" s="4"/>
      <c r="U241" s="4"/>
    </row>
    <row r="242" spans="1:21" x14ac:dyDescent="0.25">
      <c r="A242" s="1" t="str">
        <f>'Population Definitions'!$A$4</f>
        <v>15-64</v>
      </c>
      <c r="B242" t="s">
        <v>56</v>
      </c>
      <c r="C242" s="4"/>
      <c r="D242" s="2" t="s">
        <v>57</v>
      </c>
      <c r="E242" s="4"/>
      <c r="F242" s="4"/>
      <c r="G242" s="4"/>
      <c r="H242" s="4"/>
      <c r="I242" s="4"/>
      <c r="J242" s="4"/>
      <c r="K242" s="4"/>
      <c r="L242" s="4"/>
      <c r="M242" s="4"/>
      <c r="N242" s="4"/>
      <c r="O242" s="4"/>
      <c r="P242" s="4"/>
      <c r="Q242" s="4"/>
      <c r="R242" s="4"/>
      <c r="S242" s="4"/>
      <c r="T242" s="4"/>
      <c r="U242" s="4"/>
    </row>
    <row r="243" spans="1:21" x14ac:dyDescent="0.25">
      <c r="A243" s="1" t="str">
        <f>'Population Definitions'!$A$5</f>
        <v>65+</v>
      </c>
      <c r="B243" t="s">
        <v>56</v>
      </c>
      <c r="C243" s="4"/>
      <c r="D243" s="2" t="s">
        <v>57</v>
      </c>
      <c r="E243" s="4"/>
      <c r="F243" s="4"/>
      <c r="G243" s="4"/>
      <c r="H243" s="4"/>
      <c r="I243" s="4"/>
      <c r="J243" s="4"/>
      <c r="K243" s="4"/>
      <c r="L243" s="4"/>
      <c r="M243" s="4"/>
      <c r="N243" s="4"/>
      <c r="O243" s="4"/>
      <c r="P243" s="4"/>
      <c r="Q243" s="4"/>
      <c r="R243" s="4"/>
      <c r="S243" s="4"/>
      <c r="T243" s="4"/>
      <c r="U243" s="4"/>
    </row>
    <row r="244" spans="1:21" x14ac:dyDescent="0.25">
      <c r="A244" s="1" t="str">
        <f>'Population Definitions'!$A$6</f>
        <v>15-64 (HIV+)</v>
      </c>
      <c r="B244" t="s">
        <v>56</v>
      </c>
      <c r="C244" s="4"/>
      <c r="D244" s="2" t="s">
        <v>57</v>
      </c>
      <c r="E244" s="4"/>
      <c r="F244" s="4"/>
      <c r="G244" s="4"/>
      <c r="H244" s="4"/>
      <c r="I244" s="4"/>
      <c r="J244" s="4"/>
      <c r="K244" s="4"/>
      <c r="L244" s="4"/>
      <c r="M244" s="4"/>
      <c r="N244" s="4"/>
      <c r="O244" s="4"/>
      <c r="P244" s="4"/>
      <c r="Q244" s="4"/>
      <c r="R244" s="4"/>
      <c r="S244" s="4"/>
      <c r="T244" s="4"/>
      <c r="U244" s="4"/>
    </row>
    <row r="245" spans="1:21" x14ac:dyDescent="0.25">
      <c r="A245" s="1" t="str">
        <f>'Population Definitions'!$A$7</f>
        <v>65+ (HIV+)</v>
      </c>
      <c r="B245" t="s">
        <v>56</v>
      </c>
      <c r="C245" s="4"/>
      <c r="D245" s="2" t="s">
        <v>57</v>
      </c>
      <c r="E245" s="4"/>
      <c r="F245" s="4"/>
      <c r="G245" s="4"/>
      <c r="H245" s="4"/>
      <c r="I245" s="4"/>
      <c r="J245" s="4"/>
      <c r="K245" s="4"/>
      <c r="L245" s="4"/>
      <c r="M245" s="4"/>
      <c r="N245" s="4"/>
      <c r="O245" s="4"/>
      <c r="P245" s="4"/>
      <c r="Q245" s="4"/>
      <c r="R245" s="4"/>
      <c r="S245" s="4"/>
      <c r="T245" s="4"/>
      <c r="U245" s="4"/>
    </row>
    <row r="246" spans="1:21" x14ac:dyDescent="0.25">
      <c r="A246" s="1" t="str">
        <f>'Population Definitions'!$A$8</f>
        <v>Pris</v>
      </c>
      <c r="B246" t="s">
        <v>56</v>
      </c>
      <c r="C246" s="4"/>
      <c r="D246" s="2" t="s">
        <v>57</v>
      </c>
      <c r="E246" s="4"/>
      <c r="F246" s="4"/>
      <c r="G246" s="4"/>
      <c r="H246" s="4"/>
      <c r="I246" s="4"/>
      <c r="J246" s="4"/>
      <c r="K246" s="4"/>
      <c r="L246" s="4"/>
      <c r="M246" s="4"/>
      <c r="N246" s="4"/>
      <c r="O246" s="4"/>
      <c r="P246" s="4"/>
      <c r="Q246" s="4"/>
      <c r="R246" s="4"/>
      <c r="S246" s="4"/>
      <c r="T246" s="4"/>
      <c r="U246" s="4"/>
    </row>
    <row r="247" spans="1:21" x14ac:dyDescent="0.25">
      <c r="A247" s="1" t="str">
        <f>'Population Definitions'!$A$9</f>
        <v>Pris (HIV+)</v>
      </c>
      <c r="B247" t="s">
        <v>56</v>
      </c>
      <c r="C247" s="4"/>
      <c r="D247" s="2" t="s">
        <v>57</v>
      </c>
      <c r="E247" s="4"/>
      <c r="F247" s="4"/>
      <c r="G247" s="4"/>
      <c r="H247" s="4"/>
      <c r="I247" s="4"/>
      <c r="J247" s="4"/>
      <c r="K247" s="4"/>
      <c r="L247" s="4"/>
      <c r="M247" s="4"/>
      <c r="N247" s="4"/>
      <c r="O247" s="4"/>
      <c r="P247" s="4"/>
      <c r="Q247" s="4"/>
      <c r="R247" s="4"/>
      <c r="S247" s="4"/>
      <c r="T247" s="4"/>
      <c r="U247" s="4"/>
    </row>
    <row r="248" spans="1:21" x14ac:dyDescent="0.25">
      <c r="A248" s="1" t="str">
        <f>'Population Definitions'!$A$10</f>
        <v>HCW</v>
      </c>
      <c r="B248" t="s">
        <v>56</v>
      </c>
      <c r="C248" s="4"/>
      <c r="D248" s="2" t="s">
        <v>57</v>
      </c>
      <c r="E248" s="4"/>
      <c r="F248" s="4"/>
      <c r="G248" s="4"/>
      <c r="H248" s="4"/>
      <c r="I248" s="4"/>
      <c r="J248" s="4"/>
      <c r="K248" s="4"/>
      <c r="L248" s="4"/>
      <c r="M248" s="4"/>
      <c r="N248" s="4"/>
      <c r="O248" s="4"/>
      <c r="P248" s="4"/>
      <c r="Q248" s="4"/>
      <c r="R248" s="4"/>
      <c r="S248" s="4"/>
      <c r="T248" s="4"/>
      <c r="U248" s="4"/>
    </row>
    <row r="249" spans="1:21" x14ac:dyDescent="0.25">
      <c r="A249" s="1" t="str">
        <f>'Population Definitions'!$A$11</f>
        <v>HCW (HIV+)</v>
      </c>
      <c r="B249" t="s">
        <v>56</v>
      </c>
      <c r="C249" s="4"/>
      <c r="D249" s="2" t="s">
        <v>57</v>
      </c>
      <c r="E249" s="4"/>
      <c r="F249" s="4"/>
      <c r="G249" s="4"/>
      <c r="H249" s="4"/>
      <c r="I249" s="4"/>
      <c r="J249" s="4"/>
      <c r="K249" s="4"/>
      <c r="L249" s="4"/>
      <c r="M249" s="4"/>
      <c r="N249" s="4"/>
      <c r="O249" s="4"/>
      <c r="P249" s="4"/>
      <c r="Q249" s="4"/>
      <c r="R249" s="4"/>
      <c r="S249" s="4"/>
      <c r="T249" s="4"/>
      <c r="U249" s="4"/>
    </row>
    <row r="250" spans="1:21" x14ac:dyDescent="0.25">
      <c r="A250" s="1" t="str">
        <f>'Population Definitions'!$A$12</f>
        <v>Mine</v>
      </c>
      <c r="B250" t="s">
        <v>56</v>
      </c>
      <c r="C250" s="4"/>
      <c r="D250" s="2" t="s">
        <v>57</v>
      </c>
      <c r="E250" s="4"/>
      <c r="F250" s="4"/>
      <c r="G250" s="4"/>
      <c r="H250" s="4"/>
      <c r="I250" s="4"/>
      <c r="J250" s="4"/>
      <c r="K250" s="4"/>
      <c r="L250" s="4"/>
      <c r="M250" s="4"/>
      <c r="N250" s="4"/>
      <c r="O250" s="4"/>
      <c r="P250" s="4"/>
      <c r="Q250" s="4"/>
      <c r="R250" s="4"/>
      <c r="S250" s="4"/>
      <c r="T250" s="4"/>
      <c r="U250" s="4"/>
    </row>
    <row r="251" spans="1:21" x14ac:dyDescent="0.25">
      <c r="A251" s="1" t="str">
        <f>'Population Definitions'!$A$13</f>
        <v>Mine (HIV+)</v>
      </c>
      <c r="B251" t="s">
        <v>56</v>
      </c>
      <c r="C251" s="4"/>
      <c r="D251" s="2" t="s">
        <v>57</v>
      </c>
      <c r="E251" s="4"/>
      <c r="F251" s="4"/>
      <c r="G251" s="4"/>
      <c r="H251" s="4"/>
      <c r="I251" s="4"/>
      <c r="J251" s="4"/>
      <c r="K251" s="4"/>
      <c r="L251" s="4"/>
      <c r="M251" s="4"/>
      <c r="N251" s="4"/>
      <c r="O251" s="4"/>
      <c r="P251" s="4"/>
      <c r="Q251" s="4"/>
      <c r="R251" s="4"/>
      <c r="S251" s="4"/>
      <c r="T251" s="4"/>
      <c r="U251" s="4"/>
    </row>
    <row r="253" spans="1:21" x14ac:dyDescent="0.25">
      <c r="A253" s="1" t="s">
        <v>80</v>
      </c>
      <c r="B253" s="1" t="s">
        <v>30</v>
      </c>
      <c r="C253" s="1" t="s">
        <v>31</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row>
    <row r="254" spans="1:21" x14ac:dyDescent="0.25">
      <c r="A254" s="1" t="str">
        <f>'Population Definitions'!$A$2</f>
        <v>0-4</v>
      </c>
      <c r="B254" t="s">
        <v>56</v>
      </c>
      <c r="C254" s="4"/>
      <c r="D254" s="2" t="s">
        <v>57</v>
      </c>
      <c r="E254" s="4"/>
      <c r="F254" s="4"/>
      <c r="G254" s="4"/>
      <c r="H254" s="4"/>
      <c r="I254" s="4"/>
      <c r="J254" s="4"/>
      <c r="K254" s="4"/>
      <c r="L254" s="4"/>
      <c r="M254" s="4"/>
      <c r="N254" s="4"/>
      <c r="O254" s="4"/>
      <c r="P254" s="4"/>
      <c r="Q254" s="4"/>
      <c r="R254" s="4"/>
      <c r="S254" s="4"/>
      <c r="T254" s="4"/>
      <c r="U254" s="4"/>
    </row>
    <row r="255" spans="1:21" x14ac:dyDescent="0.25">
      <c r="A255" s="1" t="str">
        <f>'Population Definitions'!$A$3</f>
        <v>5-14</v>
      </c>
      <c r="B255" t="s">
        <v>56</v>
      </c>
      <c r="C255" s="4"/>
      <c r="D255" s="2" t="s">
        <v>57</v>
      </c>
      <c r="E255" s="4"/>
      <c r="F255" s="4"/>
      <c r="G255" s="4"/>
      <c r="H255" s="4"/>
      <c r="I255" s="4"/>
      <c r="J255" s="4"/>
      <c r="K255" s="4"/>
      <c r="L255" s="4"/>
      <c r="M255" s="4"/>
      <c r="N255" s="4"/>
      <c r="O255" s="4"/>
      <c r="P255" s="4"/>
      <c r="Q255" s="4"/>
      <c r="R255" s="4"/>
      <c r="S255" s="4"/>
      <c r="T255" s="4"/>
      <c r="U255" s="4"/>
    </row>
    <row r="256" spans="1:21" x14ac:dyDescent="0.25">
      <c r="A256" s="1" t="str">
        <f>'Population Definitions'!$A$4</f>
        <v>15-64</v>
      </c>
      <c r="B256" t="s">
        <v>56</v>
      </c>
      <c r="C256" s="4"/>
      <c r="D256" s="2" t="s">
        <v>57</v>
      </c>
      <c r="E256" s="4"/>
      <c r="F256" s="4"/>
      <c r="G256" s="4"/>
      <c r="H256" s="4"/>
      <c r="I256" s="4"/>
      <c r="J256" s="4"/>
      <c r="K256" s="4"/>
      <c r="L256" s="4"/>
      <c r="M256" s="4"/>
      <c r="N256" s="4"/>
      <c r="O256" s="4"/>
      <c r="P256" s="4"/>
      <c r="Q256" s="4"/>
      <c r="R256" s="4"/>
      <c r="S256" s="4"/>
      <c r="T256" s="4"/>
      <c r="U256" s="4"/>
    </row>
    <row r="257" spans="1:21" x14ac:dyDescent="0.25">
      <c r="A257" s="1" t="str">
        <f>'Population Definitions'!$A$5</f>
        <v>65+</v>
      </c>
      <c r="B257" t="s">
        <v>56</v>
      </c>
      <c r="C257" s="4"/>
      <c r="D257" s="2" t="s">
        <v>57</v>
      </c>
      <c r="E257" s="4"/>
      <c r="F257" s="4"/>
      <c r="G257" s="4"/>
      <c r="H257" s="4"/>
      <c r="I257" s="4"/>
      <c r="J257" s="4"/>
      <c r="K257" s="4"/>
      <c r="L257" s="4"/>
      <c r="M257" s="4"/>
      <c r="N257" s="4"/>
      <c r="O257" s="4"/>
      <c r="P257" s="4"/>
      <c r="Q257" s="4"/>
      <c r="R257" s="4"/>
      <c r="S257" s="4"/>
      <c r="T257" s="4"/>
      <c r="U257" s="4"/>
    </row>
    <row r="258" spans="1:21" x14ac:dyDescent="0.25">
      <c r="A258" s="1" t="str">
        <f>'Population Definitions'!$A$6</f>
        <v>15-64 (HIV+)</v>
      </c>
      <c r="B258" t="s">
        <v>56</v>
      </c>
      <c r="C258" s="4"/>
      <c r="D258" s="2" t="s">
        <v>57</v>
      </c>
      <c r="E258" s="4"/>
      <c r="F258" s="4"/>
      <c r="G258" s="4"/>
      <c r="H258" s="4"/>
      <c r="I258" s="4"/>
      <c r="J258" s="4"/>
      <c r="K258" s="4"/>
      <c r="L258" s="4"/>
      <c r="M258" s="4"/>
      <c r="N258" s="4"/>
      <c r="O258" s="4"/>
      <c r="P258" s="4"/>
      <c r="Q258" s="4"/>
      <c r="R258" s="4"/>
      <c r="S258" s="4"/>
      <c r="T258" s="4"/>
      <c r="U258" s="4"/>
    </row>
    <row r="259" spans="1:21" x14ac:dyDescent="0.25">
      <c r="A259" s="1" t="str">
        <f>'Population Definitions'!$A$7</f>
        <v>65+ (HIV+)</v>
      </c>
      <c r="B259" t="s">
        <v>56</v>
      </c>
      <c r="C259" s="4"/>
      <c r="D259" s="2" t="s">
        <v>57</v>
      </c>
      <c r="E259" s="4"/>
      <c r="F259" s="4"/>
      <c r="G259" s="4"/>
      <c r="H259" s="4"/>
      <c r="I259" s="4"/>
      <c r="J259" s="4"/>
      <c r="K259" s="4"/>
      <c r="L259" s="4"/>
      <c r="M259" s="4"/>
      <c r="N259" s="4"/>
      <c r="O259" s="4"/>
      <c r="P259" s="4"/>
      <c r="Q259" s="4"/>
      <c r="R259" s="4"/>
      <c r="S259" s="4"/>
      <c r="T259" s="4"/>
      <c r="U259" s="4"/>
    </row>
    <row r="260" spans="1:21" x14ac:dyDescent="0.25">
      <c r="A260" s="1" t="str">
        <f>'Population Definitions'!$A$8</f>
        <v>Pris</v>
      </c>
      <c r="B260" t="s">
        <v>56</v>
      </c>
      <c r="C260" s="4"/>
      <c r="D260" s="2" t="s">
        <v>57</v>
      </c>
      <c r="E260" s="4"/>
      <c r="F260" s="4"/>
      <c r="G260" s="4"/>
      <c r="H260" s="4"/>
      <c r="I260" s="4"/>
      <c r="J260" s="4"/>
      <c r="K260" s="4"/>
      <c r="L260" s="4"/>
      <c r="M260" s="4"/>
      <c r="N260" s="4"/>
      <c r="O260" s="4"/>
      <c r="P260" s="4"/>
      <c r="Q260" s="4"/>
      <c r="R260" s="4"/>
      <c r="S260" s="4"/>
      <c r="T260" s="4"/>
      <c r="U260" s="4"/>
    </row>
    <row r="261" spans="1:21" x14ac:dyDescent="0.25">
      <c r="A261" s="1" t="str">
        <f>'Population Definitions'!$A$9</f>
        <v>Pris (HIV+)</v>
      </c>
      <c r="B261" t="s">
        <v>56</v>
      </c>
      <c r="C261" s="4"/>
      <c r="D261" s="2" t="s">
        <v>57</v>
      </c>
      <c r="E261" s="4"/>
      <c r="F261" s="4"/>
      <c r="G261" s="4"/>
      <c r="H261" s="4"/>
      <c r="I261" s="4"/>
      <c r="J261" s="4"/>
      <c r="K261" s="4"/>
      <c r="L261" s="4"/>
      <c r="M261" s="4"/>
      <c r="N261" s="4"/>
      <c r="O261" s="4"/>
      <c r="P261" s="4"/>
      <c r="Q261" s="4"/>
      <c r="R261" s="4"/>
      <c r="S261" s="4"/>
      <c r="T261" s="4"/>
      <c r="U261" s="4"/>
    </row>
    <row r="262" spans="1:21" x14ac:dyDescent="0.25">
      <c r="A262" s="1" t="str">
        <f>'Population Definitions'!$A$10</f>
        <v>HCW</v>
      </c>
      <c r="B262" t="s">
        <v>56</v>
      </c>
      <c r="C262" s="4"/>
      <c r="D262" s="2" t="s">
        <v>57</v>
      </c>
      <c r="E262" s="4"/>
      <c r="F262" s="4"/>
      <c r="G262" s="4"/>
      <c r="H262" s="4"/>
      <c r="I262" s="4"/>
      <c r="J262" s="4"/>
      <c r="K262" s="4"/>
      <c r="L262" s="4"/>
      <c r="M262" s="4"/>
      <c r="N262" s="4"/>
      <c r="O262" s="4"/>
      <c r="P262" s="4"/>
      <c r="Q262" s="4"/>
      <c r="R262" s="4"/>
      <c r="S262" s="4"/>
      <c r="T262" s="4"/>
      <c r="U262" s="4"/>
    </row>
    <row r="263" spans="1:21" x14ac:dyDescent="0.25">
      <c r="A263" s="1" t="str">
        <f>'Population Definitions'!$A$11</f>
        <v>HCW (HIV+)</v>
      </c>
      <c r="B263" t="s">
        <v>56</v>
      </c>
      <c r="C263" s="4"/>
      <c r="D263" s="2" t="s">
        <v>57</v>
      </c>
      <c r="E263" s="4"/>
      <c r="F263" s="4"/>
      <c r="G263" s="4"/>
      <c r="H263" s="4"/>
      <c r="I263" s="4"/>
      <c r="J263" s="4"/>
      <c r="K263" s="4"/>
      <c r="L263" s="4"/>
      <c r="M263" s="4"/>
      <c r="N263" s="4"/>
      <c r="O263" s="4"/>
      <c r="P263" s="4"/>
      <c r="Q263" s="4"/>
      <c r="R263" s="4"/>
      <c r="S263" s="4"/>
      <c r="T263" s="4"/>
      <c r="U263" s="4"/>
    </row>
    <row r="264" spans="1:21" x14ac:dyDescent="0.25">
      <c r="A264" s="1" t="str">
        <f>'Population Definitions'!$A$12</f>
        <v>Mine</v>
      </c>
      <c r="B264" t="s">
        <v>56</v>
      </c>
      <c r="C264" s="4"/>
      <c r="D264" s="2" t="s">
        <v>57</v>
      </c>
      <c r="E264" s="4"/>
      <c r="F264" s="4"/>
      <c r="G264" s="4"/>
      <c r="H264" s="4"/>
      <c r="I264" s="4"/>
      <c r="J264" s="4"/>
      <c r="K264" s="4"/>
      <c r="L264" s="4"/>
      <c r="M264" s="4"/>
      <c r="N264" s="4"/>
      <c r="O264" s="4"/>
      <c r="P264" s="4"/>
      <c r="Q264" s="4"/>
      <c r="R264" s="4"/>
      <c r="S264" s="4"/>
      <c r="T264" s="4"/>
      <c r="U264" s="4"/>
    </row>
    <row r="265" spans="1:21" x14ac:dyDescent="0.25">
      <c r="A265" s="1" t="str">
        <f>'Population Definitions'!$A$13</f>
        <v>Mine (HIV+)</v>
      </c>
      <c r="B265" t="s">
        <v>56</v>
      </c>
      <c r="C265" s="4"/>
      <c r="D265" s="2" t="s">
        <v>57</v>
      </c>
      <c r="E265" s="4"/>
      <c r="F265" s="4"/>
      <c r="G265" s="4"/>
      <c r="H265" s="4"/>
      <c r="I265" s="4"/>
      <c r="J265" s="4"/>
      <c r="K265" s="4"/>
      <c r="L265" s="4"/>
      <c r="M265" s="4"/>
      <c r="N265" s="4"/>
      <c r="O265" s="4"/>
      <c r="P265" s="4"/>
      <c r="Q265" s="4"/>
      <c r="R265" s="4"/>
      <c r="S265" s="4"/>
      <c r="T265" s="4"/>
      <c r="U265" s="4"/>
    </row>
    <row r="267" spans="1:21" x14ac:dyDescent="0.25">
      <c r="A267" s="1" t="s">
        <v>81</v>
      </c>
      <c r="B267" s="1" t="s">
        <v>30</v>
      </c>
      <c r="C267" s="1" t="s">
        <v>31</v>
      </c>
      <c r="D267" s="1"/>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row>
    <row r="268" spans="1:21" x14ac:dyDescent="0.25">
      <c r="A268" s="1" t="str">
        <f>'Population Definitions'!$A$2</f>
        <v>0-4</v>
      </c>
      <c r="B268" t="s">
        <v>56</v>
      </c>
      <c r="C268" s="4"/>
      <c r="D268" s="2" t="s">
        <v>57</v>
      </c>
      <c r="E268" s="4"/>
      <c r="F268" s="4"/>
      <c r="G268" s="4"/>
      <c r="H268" s="4"/>
      <c r="I268" s="4"/>
      <c r="J268" s="4"/>
      <c r="K268" s="4"/>
      <c r="L268" s="4"/>
      <c r="M268" s="4"/>
      <c r="N268" s="4"/>
      <c r="O268" s="4"/>
      <c r="P268" s="4"/>
      <c r="Q268" s="4"/>
      <c r="R268" s="4"/>
      <c r="S268" s="4"/>
      <c r="T268" s="4"/>
      <c r="U268" s="4"/>
    </row>
    <row r="269" spans="1:21" x14ac:dyDescent="0.25">
      <c r="A269" s="1" t="str">
        <f>'Population Definitions'!$A$3</f>
        <v>5-14</v>
      </c>
      <c r="B269" t="s">
        <v>56</v>
      </c>
      <c r="C269" s="4"/>
      <c r="D269" s="2" t="s">
        <v>57</v>
      </c>
      <c r="E269" s="4"/>
      <c r="F269" s="4"/>
      <c r="G269" s="4"/>
      <c r="H269" s="4"/>
      <c r="I269" s="4"/>
      <c r="J269" s="4"/>
      <c r="K269" s="4"/>
      <c r="L269" s="4"/>
      <c r="M269" s="4"/>
      <c r="N269" s="4"/>
      <c r="O269" s="4"/>
      <c r="P269" s="4"/>
      <c r="Q269" s="4"/>
      <c r="R269" s="4"/>
      <c r="S269" s="4"/>
      <c r="T269" s="4"/>
      <c r="U269" s="4"/>
    </row>
    <row r="270" spans="1:21" x14ac:dyDescent="0.25">
      <c r="A270" s="1" t="str">
        <f>'Population Definitions'!$A$4</f>
        <v>15-64</v>
      </c>
      <c r="B270" t="s">
        <v>56</v>
      </c>
      <c r="C270" s="4"/>
      <c r="D270" s="2" t="s">
        <v>57</v>
      </c>
      <c r="E270" s="4"/>
      <c r="F270" s="4"/>
      <c r="G270" s="4"/>
      <c r="H270" s="4"/>
      <c r="I270" s="4"/>
      <c r="J270" s="4"/>
      <c r="K270" s="4"/>
      <c r="L270" s="4"/>
      <c r="M270" s="4"/>
      <c r="N270" s="4"/>
      <c r="O270" s="4"/>
      <c r="P270" s="4"/>
      <c r="Q270" s="4"/>
      <c r="R270" s="4"/>
      <c r="S270" s="4"/>
      <c r="T270" s="4"/>
      <c r="U270" s="4"/>
    </row>
    <row r="271" spans="1:21" x14ac:dyDescent="0.25">
      <c r="A271" s="1" t="str">
        <f>'Population Definitions'!$A$5</f>
        <v>65+</v>
      </c>
      <c r="B271" t="s">
        <v>56</v>
      </c>
      <c r="C271" s="4"/>
      <c r="D271" s="2" t="s">
        <v>57</v>
      </c>
      <c r="E271" s="4"/>
      <c r="F271" s="4"/>
      <c r="G271" s="4"/>
      <c r="H271" s="4"/>
      <c r="I271" s="4"/>
      <c r="J271" s="4"/>
      <c r="K271" s="4"/>
      <c r="L271" s="4"/>
      <c r="M271" s="4"/>
      <c r="N271" s="4"/>
      <c r="O271" s="4"/>
      <c r="P271" s="4"/>
      <c r="Q271" s="4"/>
      <c r="R271" s="4"/>
      <c r="S271" s="4"/>
      <c r="T271" s="4"/>
      <c r="U271" s="4"/>
    </row>
    <row r="272" spans="1:21" x14ac:dyDescent="0.25">
      <c r="A272" s="1" t="str">
        <f>'Population Definitions'!$A$6</f>
        <v>15-64 (HIV+)</v>
      </c>
      <c r="B272" t="s">
        <v>56</v>
      </c>
      <c r="C272" s="4"/>
      <c r="D272" s="2" t="s">
        <v>57</v>
      </c>
      <c r="E272" s="4"/>
      <c r="F272" s="4"/>
      <c r="G272" s="4"/>
      <c r="H272" s="4"/>
      <c r="I272" s="4"/>
      <c r="J272" s="4"/>
      <c r="K272" s="4"/>
      <c r="L272" s="4"/>
      <c r="M272" s="4"/>
      <c r="N272" s="4"/>
      <c r="O272" s="4"/>
      <c r="P272" s="4"/>
      <c r="Q272" s="4"/>
      <c r="R272" s="4"/>
      <c r="S272" s="4"/>
      <c r="T272" s="4"/>
      <c r="U272" s="4"/>
    </row>
    <row r="273" spans="1:21" x14ac:dyDescent="0.25">
      <c r="A273" s="1" t="str">
        <f>'Population Definitions'!$A$7</f>
        <v>65+ (HIV+)</v>
      </c>
      <c r="B273" t="s">
        <v>56</v>
      </c>
      <c r="C273" s="4"/>
      <c r="D273" s="2" t="s">
        <v>57</v>
      </c>
      <c r="E273" s="4"/>
      <c r="F273" s="4"/>
      <c r="G273" s="4"/>
      <c r="H273" s="4"/>
      <c r="I273" s="4"/>
      <c r="J273" s="4"/>
      <c r="K273" s="4"/>
      <c r="L273" s="4"/>
      <c r="M273" s="4"/>
      <c r="N273" s="4"/>
      <c r="O273" s="4"/>
      <c r="P273" s="4"/>
      <c r="Q273" s="4"/>
      <c r="R273" s="4"/>
      <c r="S273" s="4"/>
      <c r="T273" s="4"/>
      <c r="U273" s="4"/>
    </row>
    <row r="274" spans="1:21" x14ac:dyDescent="0.25">
      <c r="A274" s="1" t="str">
        <f>'Population Definitions'!$A$8</f>
        <v>Pris</v>
      </c>
      <c r="B274" t="s">
        <v>56</v>
      </c>
      <c r="C274" s="4"/>
      <c r="D274" s="2" t="s">
        <v>57</v>
      </c>
      <c r="E274" s="4"/>
      <c r="F274" s="4"/>
      <c r="G274" s="4"/>
      <c r="H274" s="4"/>
      <c r="I274" s="4"/>
      <c r="J274" s="4"/>
      <c r="K274" s="4"/>
      <c r="L274" s="4"/>
      <c r="M274" s="4"/>
      <c r="N274" s="4"/>
      <c r="O274" s="4"/>
      <c r="P274" s="4"/>
      <c r="Q274" s="4"/>
      <c r="R274" s="4"/>
      <c r="S274" s="4"/>
      <c r="T274" s="4"/>
      <c r="U274" s="4"/>
    </row>
    <row r="275" spans="1:21" x14ac:dyDescent="0.25">
      <c r="A275" s="1" t="str">
        <f>'Population Definitions'!$A$9</f>
        <v>Pris (HIV+)</v>
      </c>
      <c r="B275" t="s">
        <v>56</v>
      </c>
      <c r="C275" s="4"/>
      <c r="D275" s="2" t="s">
        <v>57</v>
      </c>
      <c r="E275" s="4"/>
      <c r="F275" s="4"/>
      <c r="G275" s="4"/>
      <c r="H275" s="4"/>
      <c r="I275" s="4"/>
      <c r="J275" s="4"/>
      <c r="K275" s="4"/>
      <c r="L275" s="4"/>
      <c r="M275" s="4"/>
      <c r="N275" s="4"/>
      <c r="O275" s="4"/>
      <c r="P275" s="4"/>
      <c r="Q275" s="4"/>
      <c r="R275" s="4"/>
      <c r="S275" s="4"/>
      <c r="T275" s="4"/>
      <c r="U275" s="4"/>
    </row>
    <row r="276" spans="1:21" x14ac:dyDescent="0.25">
      <c r="A276" s="1" t="str">
        <f>'Population Definitions'!$A$10</f>
        <v>HCW</v>
      </c>
      <c r="B276" t="s">
        <v>56</v>
      </c>
      <c r="C276" s="4"/>
      <c r="D276" s="2" t="s">
        <v>57</v>
      </c>
      <c r="E276" s="4"/>
      <c r="F276" s="4"/>
      <c r="G276" s="4"/>
      <c r="H276" s="4"/>
      <c r="I276" s="4"/>
      <c r="J276" s="4"/>
      <c r="K276" s="4"/>
      <c r="L276" s="4"/>
      <c r="M276" s="4"/>
      <c r="N276" s="4"/>
      <c r="O276" s="4"/>
      <c r="P276" s="4"/>
      <c r="Q276" s="4"/>
      <c r="R276" s="4"/>
      <c r="S276" s="4"/>
      <c r="T276" s="4"/>
      <c r="U276" s="4"/>
    </row>
    <row r="277" spans="1:21" x14ac:dyDescent="0.25">
      <c r="A277" s="1" t="str">
        <f>'Population Definitions'!$A$11</f>
        <v>HCW (HIV+)</v>
      </c>
      <c r="B277" t="s">
        <v>56</v>
      </c>
      <c r="C277" s="4"/>
      <c r="D277" s="2" t="s">
        <v>57</v>
      </c>
      <c r="E277" s="4"/>
      <c r="F277" s="4"/>
      <c r="G277" s="4"/>
      <c r="H277" s="4"/>
      <c r="I277" s="4"/>
      <c r="J277" s="4"/>
      <c r="K277" s="4"/>
      <c r="L277" s="4"/>
      <c r="M277" s="4"/>
      <c r="N277" s="4"/>
      <c r="O277" s="4"/>
      <c r="P277" s="4"/>
      <c r="Q277" s="4"/>
      <c r="R277" s="4"/>
      <c r="S277" s="4"/>
      <c r="T277" s="4"/>
      <c r="U277" s="4"/>
    </row>
    <row r="278" spans="1:21" x14ac:dyDescent="0.25">
      <c r="A278" s="1" t="str">
        <f>'Population Definitions'!$A$12</f>
        <v>Mine</v>
      </c>
      <c r="B278" t="s">
        <v>56</v>
      </c>
      <c r="C278" s="4"/>
      <c r="D278" s="2" t="s">
        <v>57</v>
      </c>
      <c r="E278" s="4"/>
      <c r="F278" s="4"/>
      <c r="G278" s="4"/>
      <c r="H278" s="4"/>
      <c r="I278" s="4"/>
      <c r="J278" s="4"/>
      <c r="K278" s="4"/>
      <c r="L278" s="4"/>
      <c r="M278" s="4"/>
      <c r="N278" s="4"/>
      <c r="O278" s="4"/>
      <c r="P278" s="4"/>
      <c r="Q278" s="4"/>
      <c r="R278" s="4"/>
      <c r="S278" s="4"/>
      <c r="T278" s="4"/>
      <c r="U278" s="4"/>
    </row>
    <row r="279" spans="1:21" x14ac:dyDescent="0.25">
      <c r="A279" s="1" t="str">
        <f>'Population Definitions'!$A$13</f>
        <v>Mine (HIV+)</v>
      </c>
      <c r="B279" t="s">
        <v>56</v>
      </c>
      <c r="C279" s="4"/>
      <c r="D279" s="2" t="s">
        <v>57</v>
      </c>
      <c r="E279" s="4"/>
      <c r="F279" s="4"/>
      <c r="G279" s="4"/>
      <c r="H279" s="4"/>
      <c r="I279" s="4"/>
      <c r="J279" s="4"/>
      <c r="K279" s="4"/>
      <c r="L279" s="4"/>
      <c r="M279" s="4"/>
      <c r="N279" s="4"/>
      <c r="O279" s="4"/>
      <c r="P279" s="4"/>
      <c r="Q279" s="4"/>
      <c r="R279" s="4"/>
      <c r="S279" s="4"/>
      <c r="T279" s="4"/>
      <c r="U279" s="4"/>
    </row>
    <row r="281" spans="1:21" x14ac:dyDescent="0.25">
      <c r="A281" s="1" t="s">
        <v>82</v>
      </c>
      <c r="B281" s="1" t="s">
        <v>30</v>
      </c>
      <c r="C281" s="1" t="s">
        <v>31</v>
      </c>
      <c r="D281" s="1"/>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row>
    <row r="282" spans="1:21" x14ac:dyDescent="0.25">
      <c r="A282" s="1" t="str">
        <f>'Population Definitions'!$A$2</f>
        <v>0-4</v>
      </c>
      <c r="B282" t="s">
        <v>56</v>
      </c>
      <c r="C282" s="4"/>
      <c r="D282" s="2" t="s">
        <v>57</v>
      </c>
      <c r="E282" s="4"/>
      <c r="F282" s="4"/>
      <c r="G282" s="4"/>
      <c r="H282" s="4"/>
      <c r="I282" s="4"/>
      <c r="J282" s="4"/>
      <c r="K282" s="4"/>
      <c r="L282" s="4"/>
      <c r="M282" s="4"/>
      <c r="N282" s="4"/>
      <c r="O282" s="4"/>
      <c r="P282" s="4"/>
      <c r="Q282" s="4"/>
      <c r="R282" s="4"/>
      <c r="S282" s="4"/>
      <c r="T282" s="4"/>
      <c r="U282" s="4"/>
    </row>
    <row r="283" spans="1:21" x14ac:dyDescent="0.25">
      <c r="A283" s="1" t="str">
        <f>'Population Definitions'!$A$3</f>
        <v>5-14</v>
      </c>
      <c r="B283" t="s">
        <v>56</v>
      </c>
      <c r="C283" s="4"/>
      <c r="D283" s="2" t="s">
        <v>57</v>
      </c>
      <c r="E283" s="4"/>
      <c r="F283" s="4"/>
      <c r="G283" s="4"/>
      <c r="H283" s="4"/>
      <c r="I283" s="4"/>
      <c r="J283" s="4"/>
      <c r="K283" s="4"/>
      <c r="L283" s="4"/>
      <c r="M283" s="4"/>
      <c r="N283" s="4"/>
      <c r="O283" s="4"/>
      <c r="P283" s="4"/>
      <c r="Q283" s="4"/>
      <c r="R283" s="4"/>
      <c r="S283" s="4"/>
      <c r="T283" s="4"/>
      <c r="U283" s="4"/>
    </row>
    <row r="284" spans="1:21" x14ac:dyDescent="0.25">
      <c r="A284" s="1" t="str">
        <f>'Population Definitions'!$A$4</f>
        <v>15-64</v>
      </c>
      <c r="B284" t="s">
        <v>56</v>
      </c>
      <c r="C284" s="4"/>
      <c r="D284" s="2" t="s">
        <v>57</v>
      </c>
      <c r="E284" s="4"/>
      <c r="F284" s="4"/>
      <c r="G284" s="4"/>
      <c r="H284" s="4"/>
      <c r="I284" s="4"/>
      <c r="J284" s="4"/>
      <c r="K284" s="4"/>
      <c r="L284" s="4"/>
      <c r="M284" s="4"/>
      <c r="N284" s="4"/>
      <c r="O284" s="4"/>
      <c r="P284" s="4"/>
      <c r="Q284" s="4"/>
      <c r="R284" s="4"/>
      <c r="S284" s="4"/>
      <c r="T284" s="4"/>
      <c r="U284" s="4"/>
    </row>
    <row r="285" spans="1:21" x14ac:dyDescent="0.25">
      <c r="A285" s="1" t="str">
        <f>'Population Definitions'!$A$5</f>
        <v>65+</v>
      </c>
      <c r="B285" t="s">
        <v>56</v>
      </c>
      <c r="C285" s="4"/>
      <c r="D285" s="2" t="s">
        <v>57</v>
      </c>
      <c r="E285" s="4"/>
      <c r="F285" s="4"/>
      <c r="G285" s="4"/>
      <c r="H285" s="4"/>
      <c r="I285" s="4"/>
      <c r="J285" s="4"/>
      <c r="K285" s="4"/>
      <c r="L285" s="4"/>
      <c r="M285" s="4"/>
      <c r="N285" s="4"/>
      <c r="O285" s="4"/>
      <c r="P285" s="4"/>
      <c r="Q285" s="4"/>
      <c r="R285" s="4"/>
      <c r="S285" s="4"/>
      <c r="T285" s="4"/>
      <c r="U285" s="4"/>
    </row>
    <row r="286" spans="1:21" x14ac:dyDescent="0.25">
      <c r="A286" s="1" t="str">
        <f>'Population Definitions'!$A$6</f>
        <v>15-64 (HIV+)</v>
      </c>
      <c r="B286" t="s">
        <v>56</v>
      </c>
      <c r="C286" s="4"/>
      <c r="D286" s="2" t="s">
        <v>57</v>
      </c>
      <c r="E286" s="4"/>
      <c r="F286" s="4"/>
      <c r="G286" s="4"/>
      <c r="H286" s="4"/>
      <c r="I286" s="4"/>
      <c r="J286" s="4"/>
      <c r="K286" s="4"/>
      <c r="L286" s="4"/>
      <c r="M286" s="4"/>
      <c r="N286" s="4"/>
      <c r="O286" s="4"/>
      <c r="P286" s="4"/>
      <c r="Q286" s="4"/>
      <c r="R286" s="4"/>
      <c r="S286" s="4"/>
      <c r="T286" s="4"/>
      <c r="U286" s="4"/>
    </row>
    <row r="287" spans="1:21" x14ac:dyDescent="0.25">
      <c r="A287" s="1" t="str">
        <f>'Population Definitions'!$A$7</f>
        <v>65+ (HIV+)</v>
      </c>
      <c r="B287" t="s">
        <v>56</v>
      </c>
      <c r="C287" s="4"/>
      <c r="D287" s="2" t="s">
        <v>57</v>
      </c>
      <c r="E287" s="4"/>
      <c r="F287" s="4"/>
      <c r="G287" s="4"/>
      <c r="H287" s="4"/>
      <c r="I287" s="4"/>
      <c r="J287" s="4"/>
      <c r="K287" s="4"/>
      <c r="L287" s="4"/>
      <c r="M287" s="4"/>
      <c r="N287" s="4"/>
      <c r="O287" s="4"/>
      <c r="P287" s="4"/>
      <c r="Q287" s="4"/>
      <c r="R287" s="4"/>
      <c r="S287" s="4"/>
      <c r="T287" s="4"/>
      <c r="U287" s="4"/>
    </row>
    <row r="288" spans="1:21" x14ac:dyDescent="0.25">
      <c r="A288" s="1" t="str">
        <f>'Population Definitions'!$A$8</f>
        <v>Pris</v>
      </c>
      <c r="B288" t="s">
        <v>56</v>
      </c>
      <c r="C288" s="4"/>
      <c r="D288" s="2" t="s">
        <v>57</v>
      </c>
      <c r="E288" s="4"/>
      <c r="F288" s="4"/>
      <c r="G288" s="4"/>
      <c r="H288" s="4"/>
      <c r="I288" s="4"/>
      <c r="J288" s="4"/>
      <c r="K288" s="4"/>
      <c r="L288" s="4"/>
      <c r="M288" s="4"/>
      <c r="N288" s="4"/>
      <c r="O288" s="4"/>
      <c r="P288" s="4"/>
      <c r="Q288" s="4"/>
      <c r="R288" s="4"/>
      <c r="S288" s="4"/>
      <c r="T288" s="4"/>
      <c r="U288" s="4"/>
    </row>
    <row r="289" spans="1:21" x14ac:dyDescent="0.25">
      <c r="A289" s="1" t="str">
        <f>'Population Definitions'!$A$9</f>
        <v>Pris (HIV+)</v>
      </c>
      <c r="B289" t="s">
        <v>56</v>
      </c>
      <c r="C289" s="4"/>
      <c r="D289" s="2" t="s">
        <v>57</v>
      </c>
      <c r="E289" s="4"/>
      <c r="F289" s="4"/>
      <c r="G289" s="4"/>
      <c r="H289" s="4"/>
      <c r="I289" s="4"/>
      <c r="J289" s="4"/>
      <c r="K289" s="4"/>
      <c r="L289" s="4"/>
      <c r="M289" s="4"/>
      <c r="N289" s="4"/>
      <c r="O289" s="4"/>
      <c r="P289" s="4"/>
      <c r="Q289" s="4"/>
      <c r="R289" s="4"/>
      <c r="S289" s="4"/>
      <c r="T289" s="4"/>
      <c r="U289" s="4"/>
    </row>
    <row r="290" spans="1:21" x14ac:dyDescent="0.25">
      <c r="A290" s="1" t="str">
        <f>'Population Definitions'!$A$10</f>
        <v>HCW</v>
      </c>
      <c r="B290" t="s">
        <v>56</v>
      </c>
      <c r="C290" s="4"/>
      <c r="D290" s="2" t="s">
        <v>57</v>
      </c>
      <c r="E290" s="4"/>
      <c r="F290" s="4"/>
      <c r="G290" s="4"/>
      <c r="H290" s="4"/>
      <c r="I290" s="4"/>
      <c r="J290" s="4"/>
      <c r="K290" s="4"/>
      <c r="L290" s="4"/>
      <c r="M290" s="4"/>
      <c r="N290" s="4"/>
      <c r="O290" s="4"/>
      <c r="P290" s="4"/>
      <c r="Q290" s="4"/>
      <c r="R290" s="4"/>
      <c r="S290" s="4"/>
      <c r="T290" s="4"/>
      <c r="U290" s="4"/>
    </row>
    <row r="291" spans="1:21" x14ac:dyDescent="0.25">
      <c r="A291" s="1" t="str">
        <f>'Population Definitions'!$A$11</f>
        <v>HCW (HIV+)</v>
      </c>
      <c r="B291" t="s">
        <v>56</v>
      </c>
      <c r="C291" s="4"/>
      <c r="D291" s="2" t="s">
        <v>57</v>
      </c>
      <c r="E291" s="4"/>
      <c r="F291" s="4"/>
      <c r="G291" s="4"/>
      <c r="H291" s="4"/>
      <c r="I291" s="4"/>
      <c r="J291" s="4"/>
      <c r="K291" s="4"/>
      <c r="L291" s="4"/>
      <c r="M291" s="4"/>
      <c r="N291" s="4"/>
      <c r="O291" s="4"/>
      <c r="P291" s="4"/>
      <c r="Q291" s="4"/>
      <c r="R291" s="4"/>
      <c r="S291" s="4"/>
      <c r="T291" s="4"/>
      <c r="U291" s="4"/>
    </row>
    <row r="292" spans="1:21" x14ac:dyDescent="0.25">
      <c r="A292" s="1" t="str">
        <f>'Population Definitions'!$A$12</f>
        <v>Mine</v>
      </c>
      <c r="B292" t="s">
        <v>56</v>
      </c>
      <c r="C292" s="4"/>
      <c r="D292" s="2" t="s">
        <v>57</v>
      </c>
      <c r="E292" s="4"/>
      <c r="F292" s="4"/>
      <c r="G292" s="4"/>
      <c r="H292" s="4"/>
      <c r="I292" s="4"/>
      <c r="J292" s="4"/>
      <c r="K292" s="4"/>
      <c r="L292" s="4"/>
      <c r="M292" s="4"/>
      <c r="N292" s="4"/>
      <c r="O292" s="4"/>
      <c r="P292" s="4"/>
      <c r="Q292" s="4"/>
      <c r="R292" s="4"/>
      <c r="S292" s="4"/>
      <c r="T292" s="4"/>
      <c r="U292" s="4"/>
    </row>
    <row r="293" spans="1:21" x14ac:dyDescent="0.25">
      <c r="A293" s="1" t="str">
        <f>'Population Definitions'!$A$13</f>
        <v>Mine (HIV+)</v>
      </c>
      <c r="B293" t="s">
        <v>56</v>
      </c>
      <c r="C293" s="4"/>
      <c r="D293" s="2" t="s">
        <v>57</v>
      </c>
      <c r="E293" s="4"/>
      <c r="F293" s="4"/>
      <c r="G293" s="4"/>
      <c r="H293" s="4"/>
      <c r="I293" s="4"/>
      <c r="J293" s="4"/>
      <c r="K293" s="4"/>
      <c r="L293" s="4"/>
      <c r="M293" s="4"/>
      <c r="N293" s="4"/>
      <c r="O293" s="4"/>
      <c r="P293" s="4"/>
      <c r="Q293" s="4"/>
      <c r="R293" s="4"/>
      <c r="S293" s="4"/>
      <c r="T293" s="4"/>
      <c r="U293" s="4"/>
    </row>
    <row r="295" spans="1:21" x14ac:dyDescent="0.25">
      <c r="A295" s="1" t="s">
        <v>83</v>
      </c>
      <c r="B295" s="1" t="s">
        <v>30</v>
      </c>
      <c r="C295" s="1" t="s">
        <v>31</v>
      </c>
      <c r="D295" s="1"/>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row>
    <row r="296" spans="1:21" x14ac:dyDescent="0.25">
      <c r="A296" s="1" t="str">
        <f>'Population Definitions'!$A$2</f>
        <v>0-4</v>
      </c>
      <c r="B296" t="s">
        <v>56</v>
      </c>
      <c r="C296" s="4"/>
      <c r="D296" s="2" t="s">
        <v>57</v>
      </c>
      <c r="E296" s="4"/>
      <c r="F296" s="4"/>
      <c r="G296" s="4"/>
      <c r="H296" s="4"/>
      <c r="I296" s="4"/>
      <c r="J296" s="4"/>
      <c r="K296" s="4"/>
      <c r="L296" s="4"/>
      <c r="M296" s="4"/>
      <c r="N296" s="4"/>
      <c r="O296" s="4"/>
      <c r="P296" s="4"/>
      <c r="Q296" s="4"/>
      <c r="R296" s="4"/>
      <c r="S296" s="4"/>
      <c r="T296" s="4"/>
      <c r="U296" s="4"/>
    </row>
    <row r="297" spans="1:21" x14ac:dyDescent="0.25">
      <c r="A297" s="1" t="str">
        <f>'Population Definitions'!$A$3</f>
        <v>5-14</v>
      </c>
      <c r="B297" t="s">
        <v>56</v>
      </c>
      <c r="C297" s="4"/>
      <c r="D297" s="2" t="s">
        <v>57</v>
      </c>
      <c r="E297" s="4"/>
      <c r="F297" s="4"/>
      <c r="G297" s="4"/>
      <c r="H297" s="4"/>
      <c r="I297" s="4"/>
      <c r="J297" s="4"/>
      <c r="K297" s="4"/>
      <c r="L297" s="4"/>
      <c r="M297" s="4"/>
      <c r="N297" s="4"/>
      <c r="O297" s="4"/>
      <c r="P297" s="4"/>
      <c r="Q297" s="4"/>
      <c r="R297" s="4"/>
      <c r="S297" s="4"/>
      <c r="T297" s="4"/>
      <c r="U297" s="4"/>
    </row>
    <row r="298" spans="1:21" x14ac:dyDescent="0.25">
      <c r="A298" s="1" t="str">
        <f>'Population Definitions'!$A$4</f>
        <v>15-64</v>
      </c>
      <c r="B298" t="s">
        <v>56</v>
      </c>
      <c r="C298" s="4"/>
      <c r="D298" s="2" t="s">
        <v>57</v>
      </c>
      <c r="E298" s="4"/>
      <c r="F298" s="4"/>
      <c r="G298" s="4"/>
      <c r="H298" s="4"/>
      <c r="I298" s="4"/>
      <c r="J298" s="4"/>
      <c r="K298" s="4"/>
      <c r="L298" s="4"/>
      <c r="M298" s="4"/>
      <c r="N298" s="4"/>
      <c r="O298" s="4"/>
      <c r="P298" s="4"/>
      <c r="Q298" s="4"/>
      <c r="R298" s="4"/>
      <c r="S298" s="4"/>
      <c r="T298" s="4"/>
      <c r="U298" s="4"/>
    </row>
    <row r="299" spans="1:21" x14ac:dyDescent="0.25">
      <c r="A299" s="1" t="str">
        <f>'Population Definitions'!$A$5</f>
        <v>65+</v>
      </c>
      <c r="B299" t="s">
        <v>56</v>
      </c>
      <c r="C299" s="4"/>
      <c r="D299" s="2" t="s">
        <v>57</v>
      </c>
      <c r="E299" s="4"/>
      <c r="F299" s="4"/>
      <c r="G299" s="4"/>
      <c r="H299" s="4"/>
      <c r="I299" s="4"/>
      <c r="J299" s="4"/>
      <c r="K299" s="4"/>
      <c r="L299" s="4"/>
      <c r="M299" s="4"/>
      <c r="N299" s="4"/>
      <c r="O299" s="4"/>
      <c r="P299" s="4"/>
      <c r="Q299" s="4"/>
      <c r="R299" s="4"/>
      <c r="S299" s="4"/>
      <c r="T299" s="4"/>
      <c r="U299" s="4"/>
    </row>
    <row r="300" spans="1:21" x14ac:dyDescent="0.25">
      <c r="A300" s="1" t="str">
        <f>'Population Definitions'!$A$6</f>
        <v>15-64 (HIV+)</v>
      </c>
      <c r="B300" t="s">
        <v>56</v>
      </c>
      <c r="C300" s="4"/>
      <c r="D300" s="2" t="s">
        <v>57</v>
      </c>
      <c r="E300" s="4"/>
      <c r="F300" s="4"/>
      <c r="G300" s="4"/>
      <c r="H300" s="4"/>
      <c r="I300" s="4"/>
      <c r="J300" s="4"/>
      <c r="K300" s="4"/>
      <c r="L300" s="4"/>
      <c r="M300" s="4"/>
      <c r="N300" s="4"/>
      <c r="O300" s="4"/>
      <c r="P300" s="4"/>
      <c r="Q300" s="4"/>
      <c r="R300" s="4"/>
      <c r="S300" s="4"/>
      <c r="T300" s="4"/>
      <c r="U300" s="4"/>
    </row>
    <row r="301" spans="1:21" x14ac:dyDescent="0.25">
      <c r="A301" s="1" t="str">
        <f>'Population Definitions'!$A$7</f>
        <v>65+ (HIV+)</v>
      </c>
      <c r="B301" t="s">
        <v>56</v>
      </c>
      <c r="C301" s="4"/>
      <c r="D301" s="2" t="s">
        <v>57</v>
      </c>
      <c r="E301" s="4"/>
      <c r="F301" s="4"/>
      <c r="G301" s="4"/>
      <c r="H301" s="4"/>
      <c r="I301" s="4"/>
      <c r="J301" s="4"/>
      <c r="K301" s="4"/>
      <c r="L301" s="4"/>
      <c r="M301" s="4"/>
      <c r="N301" s="4"/>
      <c r="O301" s="4"/>
      <c r="P301" s="4"/>
      <c r="Q301" s="4"/>
      <c r="R301" s="4"/>
      <c r="S301" s="4"/>
      <c r="T301" s="4"/>
      <c r="U301" s="4"/>
    </row>
    <row r="302" spans="1:21" x14ac:dyDescent="0.25">
      <c r="A302" s="1" t="str">
        <f>'Population Definitions'!$A$8</f>
        <v>Pris</v>
      </c>
      <c r="B302" t="s">
        <v>56</v>
      </c>
      <c r="C302" s="4"/>
      <c r="D302" s="2" t="s">
        <v>57</v>
      </c>
      <c r="E302" s="4"/>
      <c r="F302" s="4"/>
      <c r="G302" s="4"/>
      <c r="H302" s="4"/>
      <c r="I302" s="4"/>
      <c r="J302" s="4"/>
      <c r="K302" s="4"/>
      <c r="L302" s="4"/>
      <c r="M302" s="4"/>
      <c r="N302" s="4"/>
      <c r="O302" s="4"/>
      <c r="P302" s="4"/>
      <c r="Q302" s="4"/>
      <c r="R302" s="4"/>
      <c r="S302" s="4"/>
      <c r="T302" s="4"/>
      <c r="U302" s="4"/>
    </row>
    <row r="303" spans="1:21" x14ac:dyDescent="0.25">
      <c r="A303" s="1" t="str">
        <f>'Population Definitions'!$A$9</f>
        <v>Pris (HIV+)</v>
      </c>
      <c r="B303" t="s">
        <v>56</v>
      </c>
      <c r="C303" s="4"/>
      <c r="D303" s="2" t="s">
        <v>57</v>
      </c>
      <c r="E303" s="4"/>
      <c r="F303" s="4"/>
      <c r="G303" s="4"/>
      <c r="H303" s="4"/>
      <c r="I303" s="4"/>
      <c r="J303" s="4"/>
      <c r="K303" s="4"/>
      <c r="L303" s="4"/>
      <c r="M303" s="4"/>
      <c r="N303" s="4"/>
      <c r="O303" s="4"/>
      <c r="P303" s="4"/>
      <c r="Q303" s="4"/>
      <c r="R303" s="4"/>
      <c r="S303" s="4"/>
      <c r="T303" s="4"/>
      <c r="U303" s="4"/>
    </row>
    <row r="304" spans="1:21" x14ac:dyDescent="0.25">
      <c r="A304" s="1" t="str">
        <f>'Population Definitions'!$A$10</f>
        <v>HCW</v>
      </c>
      <c r="B304" t="s">
        <v>56</v>
      </c>
      <c r="C304" s="4"/>
      <c r="D304" s="2" t="s">
        <v>57</v>
      </c>
      <c r="E304" s="4"/>
      <c r="F304" s="4"/>
      <c r="G304" s="4"/>
      <c r="H304" s="4"/>
      <c r="I304" s="4"/>
      <c r="J304" s="4"/>
      <c r="K304" s="4"/>
      <c r="L304" s="4"/>
      <c r="M304" s="4"/>
      <c r="N304" s="4"/>
      <c r="O304" s="4"/>
      <c r="P304" s="4"/>
      <c r="Q304" s="4"/>
      <c r="R304" s="4"/>
      <c r="S304" s="4"/>
      <c r="T304" s="4"/>
      <c r="U304" s="4"/>
    </row>
    <row r="305" spans="1:21" x14ac:dyDescent="0.25">
      <c r="A305" s="1" t="str">
        <f>'Population Definitions'!$A$11</f>
        <v>HCW (HIV+)</v>
      </c>
      <c r="B305" t="s">
        <v>56</v>
      </c>
      <c r="C305" s="4"/>
      <c r="D305" s="2" t="s">
        <v>57</v>
      </c>
      <c r="E305" s="4"/>
      <c r="F305" s="4"/>
      <c r="G305" s="4"/>
      <c r="H305" s="4"/>
      <c r="I305" s="4"/>
      <c r="J305" s="4"/>
      <c r="K305" s="4"/>
      <c r="L305" s="4"/>
      <c r="M305" s="4"/>
      <c r="N305" s="4"/>
      <c r="O305" s="4"/>
      <c r="P305" s="4"/>
      <c r="Q305" s="4"/>
      <c r="R305" s="4"/>
      <c r="S305" s="4"/>
      <c r="T305" s="4"/>
      <c r="U305" s="4"/>
    </row>
    <row r="306" spans="1:21" x14ac:dyDescent="0.25">
      <c r="A306" s="1" t="str">
        <f>'Population Definitions'!$A$12</f>
        <v>Mine</v>
      </c>
      <c r="B306" t="s">
        <v>56</v>
      </c>
      <c r="C306" s="4"/>
      <c r="D306" s="2" t="s">
        <v>57</v>
      </c>
      <c r="E306" s="4"/>
      <c r="F306" s="4"/>
      <c r="G306" s="4"/>
      <c r="H306" s="4"/>
      <c r="I306" s="4"/>
      <c r="J306" s="4"/>
      <c r="K306" s="4"/>
      <c r="L306" s="4"/>
      <c r="M306" s="4"/>
      <c r="N306" s="4"/>
      <c r="O306" s="4"/>
      <c r="P306" s="4"/>
      <c r="Q306" s="4"/>
      <c r="R306" s="4"/>
      <c r="S306" s="4"/>
      <c r="T306" s="4"/>
      <c r="U306" s="4"/>
    </row>
    <row r="307" spans="1:21" x14ac:dyDescent="0.25">
      <c r="A307" s="1" t="str">
        <f>'Population Definitions'!$A$13</f>
        <v>Mine (HIV+)</v>
      </c>
      <c r="B307" t="s">
        <v>56</v>
      </c>
      <c r="C307" s="4"/>
      <c r="D307" s="2" t="s">
        <v>57</v>
      </c>
      <c r="E307" s="4"/>
      <c r="F307" s="4"/>
      <c r="G307" s="4"/>
      <c r="H307" s="4"/>
      <c r="I307" s="4"/>
      <c r="J307" s="4"/>
      <c r="K307" s="4"/>
      <c r="L307" s="4"/>
      <c r="M307" s="4"/>
      <c r="N307" s="4"/>
      <c r="O307" s="4"/>
      <c r="P307" s="4"/>
      <c r="Q307" s="4"/>
      <c r="R307" s="4"/>
      <c r="S307" s="4"/>
      <c r="T307" s="4"/>
      <c r="U307" s="4"/>
    </row>
  </sheetData>
  <conditionalFormatting sqref="C10">
    <cfRule type="expression" dxfId="2351" priority="17">
      <formula>COUNTIF(E10:U10,"&lt;&gt;" &amp; "")&gt;0</formula>
    </cfRule>
    <cfRule type="expression" dxfId="2350" priority="18">
      <formula>AND(COUNTIF(E10:U10,"&lt;&gt;" &amp; "")&gt;0,NOT(ISBLANK(C10)))</formula>
    </cfRule>
  </conditionalFormatting>
  <conditionalFormatting sqref="C100">
    <cfRule type="expression" dxfId="2349" priority="169">
      <formula>COUNTIF(E100:U100,"&lt;&gt;" &amp; "")&gt;0</formula>
    </cfRule>
    <cfRule type="expression" dxfId="2348" priority="170">
      <formula>AND(COUNTIF(E100:U100,"&lt;&gt;" &amp; "")&gt;0,NOT(ISBLANK(C100)))</formula>
    </cfRule>
  </conditionalFormatting>
  <conditionalFormatting sqref="C101">
    <cfRule type="expression" dxfId="2347" priority="171">
      <formula>COUNTIF(E101:U101,"&lt;&gt;" &amp; "")&gt;0</formula>
    </cfRule>
    <cfRule type="expression" dxfId="2346" priority="172">
      <formula>AND(COUNTIF(E101:U101,"&lt;&gt;" &amp; "")&gt;0,NOT(ISBLANK(C101)))</formula>
    </cfRule>
  </conditionalFormatting>
  <conditionalFormatting sqref="C102">
    <cfRule type="expression" dxfId="2345" priority="173">
      <formula>COUNTIF(E102:U102,"&lt;&gt;" &amp; "")&gt;0</formula>
    </cfRule>
    <cfRule type="expression" dxfId="2344" priority="174">
      <formula>AND(COUNTIF(E102:U102,"&lt;&gt;" &amp; "")&gt;0,NOT(ISBLANK(C102)))</formula>
    </cfRule>
  </conditionalFormatting>
  <conditionalFormatting sqref="C103">
    <cfRule type="expression" dxfId="2343" priority="175">
      <formula>COUNTIF(E103:U103,"&lt;&gt;" &amp; "")&gt;0</formula>
    </cfRule>
    <cfRule type="expression" dxfId="2342" priority="176">
      <formula>AND(COUNTIF(E103:U103,"&lt;&gt;" &amp; "")&gt;0,NOT(ISBLANK(C103)))</formula>
    </cfRule>
  </conditionalFormatting>
  <conditionalFormatting sqref="C104">
    <cfRule type="expression" dxfId="2341" priority="177">
      <formula>COUNTIF(E104:U104,"&lt;&gt;" &amp; "")&gt;0</formula>
    </cfRule>
    <cfRule type="expression" dxfId="2340" priority="178">
      <formula>AND(COUNTIF(E104:U104,"&lt;&gt;" &amp; "")&gt;0,NOT(ISBLANK(C104)))</formula>
    </cfRule>
  </conditionalFormatting>
  <conditionalFormatting sqref="C105">
    <cfRule type="expression" dxfId="2339" priority="179">
      <formula>COUNTIF(E105:U105,"&lt;&gt;" &amp; "")&gt;0</formula>
    </cfRule>
    <cfRule type="expression" dxfId="2338" priority="180">
      <formula>AND(COUNTIF(E105:U105,"&lt;&gt;" &amp; "")&gt;0,NOT(ISBLANK(C105)))</formula>
    </cfRule>
  </conditionalFormatting>
  <conditionalFormatting sqref="C106">
    <cfRule type="expression" dxfId="2337" priority="181">
      <formula>COUNTIF(E106:U106,"&lt;&gt;" &amp; "")&gt;0</formula>
    </cfRule>
    <cfRule type="expression" dxfId="2336" priority="182">
      <formula>AND(COUNTIF(E106:U106,"&lt;&gt;" &amp; "")&gt;0,NOT(ISBLANK(C106)))</formula>
    </cfRule>
  </conditionalFormatting>
  <conditionalFormatting sqref="C107">
    <cfRule type="expression" dxfId="2335" priority="183">
      <formula>COUNTIF(E107:U107,"&lt;&gt;" &amp; "")&gt;0</formula>
    </cfRule>
    <cfRule type="expression" dxfId="2334" priority="184">
      <formula>AND(COUNTIF(E107:U107,"&lt;&gt;" &amp; "")&gt;0,NOT(ISBLANK(C107)))</formula>
    </cfRule>
  </conditionalFormatting>
  <conditionalFormatting sqref="C108">
    <cfRule type="expression" dxfId="2333" priority="185">
      <formula>COUNTIF(E108:U108,"&lt;&gt;" &amp; "")&gt;0</formula>
    </cfRule>
    <cfRule type="expression" dxfId="2332" priority="186">
      <formula>AND(COUNTIF(E108:U108,"&lt;&gt;" &amp; "")&gt;0,NOT(ISBLANK(C108)))</formula>
    </cfRule>
  </conditionalFormatting>
  <conditionalFormatting sqref="C109">
    <cfRule type="expression" dxfId="2331" priority="187">
      <formula>COUNTIF(E109:U109,"&lt;&gt;" &amp; "")&gt;0</formula>
    </cfRule>
    <cfRule type="expression" dxfId="2330" priority="188">
      <formula>AND(COUNTIF(E109:U109,"&lt;&gt;" &amp; "")&gt;0,NOT(ISBLANK(C109)))</formula>
    </cfRule>
  </conditionalFormatting>
  <conditionalFormatting sqref="C11">
    <cfRule type="expression" dxfId="2329" priority="19">
      <formula>COUNTIF(E11:U11,"&lt;&gt;" &amp; "")&gt;0</formula>
    </cfRule>
    <cfRule type="expression" dxfId="2328" priority="20">
      <formula>AND(COUNTIF(E11:U11,"&lt;&gt;" &amp; "")&gt;0,NOT(ISBLANK(C11)))</formula>
    </cfRule>
  </conditionalFormatting>
  <conditionalFormatting sqref="C110">
    <cfRule type="expression" dxfId="2327" priority="189">
      <formula>COUNTIF(E110:U110,"&lt;&gt;" &amp; "")&gt;0</formula>
    </cfRule>
    <cfRule type="expression" dxfId="2326" priority="190">
      <formula>AND(COUNTIF(E110:U110,"&lt;&gt;" &amp; "")&gt;0,NOT(ISBLANK(C110)))</formula>
    </cfRule>
  </conditionalFormatting>
  <conditionalFormatting sqref="C111">
    <cfRule type="expression" dxfId="2325" priority="191">
      <formula>COUNTIF(E111:U111,"&lt;&gt;" &amp; "")&gt;0</formula>
    </cfRule>
    <cfRule type="expression" dxfId="2324" priority="192">
      <formula>AND(COUNTIF(E111:U111,"&lt;&gt;" &amp; "")&gt;0,NOT(ISBLANK(C111)))</formula>
    </cfRule>
  </conditionalFormatting>
  <conditionalFormatting sqref="C114">
    <cfRule type="expression" dxfId="2323" priority="193">
      <formula>COUNTIF(E114:U114,"&lt;&gt;" &amp; "")&gt;0</formula>
    </cfRule>
    <cfRule type="expression" dxfId="2322" priority="194">
      <formula>AND(COUNTIF(E114:U114,"&lt;&gt;" &amp; "")&gt;0,NOT(ISBLANK(C114)))</formula>
    </cfRule>
  </conditionalFormatting>
  <conditionalFormatting sqref="C115">
    <cfRule type="expression" dxfId="2321" priority="195">
      <formula>COUNTIF(E115:U115,"&lt;&gt;" &amp; "")&gt;0</formula>
    </cfRule>
    <cfRule type="expression" dxfId="2320" priority="196">
      <formula>AND(COUNTIF(E115:U115,"&lt;&gt;" &amp; "")&gt;0,NOT(ISBLANK(C115)))</formula>
    </cfRule>
  </conditionalFormatting>
  <conditionalFormatting sqref="C116">
    <cfRule type="expression" dxfId="2319" priority="197">
      <formula>COUNTIF(E116:U116,"&lt;&gt;" &amp; "")&gt;0</formula>
    </cfRule>
    <cfRule type="expression" dxfId="2318" priority="198">
      <formula>AND(COUNTIF(E116:U116,"&lt;&gt;" &amp; "")&gt;0,NOT(ISBLANK(C116)))</formula>
    </cfRule>
  </conditionalFormatting>
  <conditionalFormatting sqref="C117">
    <cfRule type="expression" dxfId="2317" priority="199">
      <formula>COUNTIF(E117:U117,"&lt;&gt;" &amp; "")&gt;0</formula>
    </cfRule>
    <cfRule type="expression" dxfId="2316" priority="200">
      <formula>AND(COUNTIF(E117:U117,"&lt;&gt;" &amp; "")&gt;0,NOT(ISBLANK(C117)))</formula>
    </cfRule>
  </conditionalFormatting>
  <conditionalFormatting sqref="C118">
    <cfRule type="expression" dxfId="2315" priority="201">
      <formula>COUNTIF(E118:U118,"&lt;&gt;" &amp; "")&gt;0</formula>
    </cfRule>
    <cfRule type="expression" dxfId="2314" priority="202">
      <formula>AND(COUNTIF(E118:U118,"&lt;&gt;" &amp; "")&gt;0,NOT(ISBLANK(C118)))</formula>
    </cfRule>
  </conditionalFormatting>
  <conditionalFormatting sqref="C119">
    <cfRule type="expression" dxfId="2313" priority="203">
      <formula>COUNTIF(E119:U119,"&lt;&gt;" &amp; "")&gt;0</formula>
    </cfRule>
    <cfRule type="expression" dxfId="2312" priority="204">
      <formula>AND(COUNTIF(E119:U119,"&lt;&gt;" &amp; "")&gt;0,NOT(ISBLANK(C119)))</formula>
    </cfRule>
  </conditionalFormatting>
  <conditionalFormatting sqref="C12">
    <cfRule type="expression" dxfId="2311" priority="21">
      <formula>COUNTIF(E12:U12,"&lt;&gt;" &amp; "")&gt;0</formula>
    </cfRule>
    <cfRule type="expression" dxfId="2310" priority="22">
      <formula>AND(COUNTIF(E12:U12,"&lt;&gt;" &amp; "")&gt;0,NOT(ISBLANK(C12)))</formula>
    </cfRule>
  </conditionalFormatting>
  <conditionalFormatting sqref="C120">
    <cfRule type="expression" dxfId="2309" priority="205">
      <formula>COUNTIF(E120:U120,"&lt;&gt;" &amp; "")&gt;0</formula>
    </cfRule>
    <cfRule type="expression" dxfId="2308" priority="206">
      <formula>AND(COUNTIF(E120:U120,"&lt;&gt;" &amp; "")&gt;0,NOT(ISBLANK(C120)))</formula>
    </cfRule>
  </conditionalFormatting>
  <conditionalFormatting sqref="C121">
    <cfRule type="expression" dxfId="2307" priority="207">
      <formula>COUNTIF(E121:U121,"&lt;&gt;" &amp; "")&gt;0</formula>
    </cfRule>
    <cfRule type="expression" dxfId="2306" priority="208">
      <formula>AND(COUNTIF(E121:U121,"&lt;&gt;" &amp; "")&gt;0,NOT(ISBLANK(C121)))</formula>
    </cfRule>
  </conditionalFormatting>
  <conditionalFormatting sqref="C122">
    <cfRule type="expression" dxfId="2305" priority="209">
      <formula>COUNTIF(E122:U122,"&lt;&gt;" &amp; "")&gt;0</formula>
    </cfRule>
    <cfRule type="expression" dxfId="2304" priority="210">
      <formula>AND(COUNTIF(E122:U122,"&lt;&gt;" &amp; "")&gt;0,NOT(ISBLANK(C122)))</formula>
    </cfRule>
  </conditionalFormatting>
  <conditionalFormatting sqref="C123">
    <cfRule type="expression" dxfId="2303" priority="211">
      <formula>COUNTIF(E123:U123,"&lt;&gt;" &amp; "")&gt;0</formula>
    </cfRule>
    <cfRule type="expression" dxfId="2302" priority="212">
      <formula>AND(COUNTIF(E123:U123,"&lt;&gt;" &amp; "")&gt;0,NOT(ISBLANK(C123)))</formula>
    </cfRule>
  </conditionalFormatting>
  <conditionalFormatting sqref="C124">
    <cfRule type="expression" dxfId="2301" priority="213">
      <formula>COUNTIF(E124:U124,"&lt;&gt;" &amp; "")&gt;0</formula>
    </cfRule>
    <cfRule type="expression" dxfId="2300" priority="214">
      <formula>AND(COUNTIF(E124:U124,"&lt;&gt;" &amp; "")&gt;0,NOT(ISBLANK(C124)))</formula>
    </cfRule>
  </conditionalFormatting>
  <conditionalFormatting sqref="C125">
    <cfRule type="expression" dxfId="2299" priority="215">
      <formula>COUNTIF(E125:U125,"&lt;&gt;" &amp; "")&gt;0</formula>
    </cfRule>
    <cfRule type="expression" dxfId="2298" priority="216">
      <formula>AND(COUNTIF(E125:U125,"&lt;&gt;" &amp; "")&gt;0,NOT(ISBLANK(C125)))</formula>
    </cfRule>
  </conditionalFormatting>
  <conditionalFormatting sqref="C128">
    <cfRule type="expression" dxfId="2297" priority="217">
      <formula>COUNTIF(E128:U128,"&lt;&gt;" &amp; "")&gt;0</formula>
    </cfRule>
    <cfRule type="expression" dxfId="2296" priority="218">
      <formula>AND(COUNTIF(E128:U128,"&lt;&gt;" &amp; "")&gt;0,NOT(ISBLANK(C128)))</formula>
    </cfRule>
  </conditionalFormatting>
  <conditionalFormatting sqref="C129">
    <cfRule type="expression" dxfId="2295" priority="219">
      <formula>COUNTIF(E129:U129,"&lt;&gt;" &amp; "")&gt;0</formula>
    </cfRule>
    <cfRule type="expression" dxfId="2294" priority="220">
      <formula>AND(COUNTIF(E129:U129,"&lt;&gt;" &amp; "")&gt;0,NOT(ISBLANK(C129)))</formula>
    </cfRule>
  </conditionalFormatting>
  <conditionalFormatting sqref="C13">
    <cfRule type="expression" dxfId="2293" priority="23">
      <formula>COUNTIF(E13:U13,"&lt;&gt;" &amp; "")&gt;0</formula>
    </cfRule>
    <cfRule type="expression" dxfId="2292" priority="24">
      <formula>AND(COUNTIF(E13:U13,"&lt;&gt;" &amp; "")&gt;0,NOT(ISBLANK(C13)))</formula>
    </cfRule>
  </conditionalFormatting>
  <conditionalFormatting sqref="C130">
    <cfRule type="expression" dxfId="2291" priority="221">
      <formula>COUNTIF(E130:U130,"&lt;&gt;" &amp; "")&gt;0</formula>
    </cfRule>
    <cfRule type="expression" dxfId="2290" priority="222">
      <formula>AND(COUNTIF(E130:U130,"&lt;&gt;" &amp; "")&gt;0,NOT(ISBLANK(C130)))</formula>
    </cfRule>
  </conditionalFormatting>
  <conditionalFormatting sqref="C131">
    <cfRule type="expression" dxfId="2289" priority="223">
      <formula>COUNTIF(E131:U131,"&lt;&gt;" &amp; "")&gt;0</formula>
    </cfRule>
    <cfRule type="expression" dxfId="2288" priority="224">
      <formula>AND(COUNTIF(E131:U131,"&lt;&gt;" &amp; "")&gt;0,NOT(ISBLANK(C131)))</formula>
    </cfRule>
  </conditionalFormatting>
  <conditionalFormatting sqref="C132">
    <cfRule type="expression" dxfId="2287" priority="225">
      <formula>COUNTIF(E132:U132,"&lt;&gt;" &amp; "")&gt;0</formula>
    </cfRule>
    <cfRule type="expression" dxfId="2286" priority="226">
      <formula>AND(COUNTIF(E132:U132,"&lt;&gt;" &amp; "")&gt;0,NOT(ISBLANK(C132)))</formula>
    </cfRule>
  </conditionalFormatting>
  <conditionalFormatting sqref="C133">
    <cfRule type="expression" dxfId="2285" priority="227">
      <formula>COUNTIF(E133:U133,"&lt;&gt;" &amp; "")&gt;0</formula>
    </cfRule>
    <cfRule type="expression" dxfId="2284" priority="228">
      <formula>AND(COUNTIF(E133:U133,"&lt;&gt;" &amp; "")&gt;0,NOT(ISBLANK(C133)))</formula>
    </cfRule>
  </conditionalFormatting>
  <conditionalFormatting sqref="C134">
    <cfRule type="expression" dxfId="2283" priority="229">
      <formula>COUNTIF(E134:U134,"&lt;&gt;" &amp; "")&gt;0</formula>
    </cfRule>
    <cfRule type="expression" dxfId="2282" priority="230">
      <formula>AND(COUNTIF(E134:U134,"&lt;&gt;" &amp; "")&gt;0,NOT(ISBLANK(C134)))</formula>
    </cfRule>
  </conditionalFormatting>
  <conditionalFormatting sqref="C135">
    <cfRule type="expression" dxfId="2281" priority="231">
      <formula>COUNTIF(E135:U135,"&lt;&gt;" &amp; "")&gt;0</formula>
    </cfRule>
    <cfRule type="expression" dxfId="2280" priority="232">
      <formula>AND(COUNTIF(E135:U135,"&lt;&gt;" &amp; "")&gt;0,NOT(ISBLANK(C135)))</formula>
    </cfRule>
  </conditionalFormatting>
  <conditionalFormatting sqref="C136">
    <cfRule type="expression" dxfId="2279" priority="233">
      <formula>COUNTIF(E136:U136,"&lt;&gt;" &amp; "")&gt;0</formula>
    </cfRule>
    <cfRule type="expression" dxfId="2278" priority="234">
      <formula>AND(COUNTIF(E136:U136,"&lt;&gt;" &amp; "")&gt;0,NOT(ISBLANK(C136)))</formula>
    </cfRule>
  </conditionalFormatting>
  <conditionalFormatting sqref="C137">
    <cfRule type="expression" dxfId="2277" priority="235">
      <formula>COUNTIF(E137:U137,"&lt;&gt;" &amp; "")&gt;0</formula>
    </cfRule>
    <cfRule type="expression" dxfId="2276" priority="236">
      <formula>AND(COUNTIF(E137:U137,"&lt;&gt;" &amp; "")&gt;0,NOT(ISBLANK(C137)))</formula>
    </cfRule>
  </conditionalFormatting>
  <conditionalFormatting sqref="C138">
    <cfRule type="expression" dxfId="2275" priority="237">
      <formula>COUNTIF(E138:U138,"&lt;&gt;" &amp; "")&gt;0</formula>
    </cfRule>
    <cfRule type="expression" dxfId="2274" priority="238">
      <formula>AND(COUNTIF(E138:U138,"&lt;&gt;" &amp; "")&gt;0,NOT(ISBLANK(C138)))</formula>
    </cfRule>
  </conditionalFormatting>
  <conditionalFormatting sqref="C139">
    <cfRule type="expression" dxfId="2273" priority="239">
      <formula>COUNTIF(E139:U139,"&lt;&gt;" &amp; "")&gt;0</formula>
    </cfRule>
    <cfRule type="expression" dxfId="2272" priority="240">
      <formula>AND(COUNTIF(E139:U139,"&lt;&gt;" &amp; "")&gt;0,NOT(ISBLANK(C139)))</formula>
    </cfRule>
  </conditionalFormatting>
  <conditionalFormatting sqref="C142">
    <cfRule type="expression" dxfId="2271" priority="241">
      <formula>COUNTIF(E142:U142,"&lt;&gt;" &amp; "")&gt;0</formula>
    </cfRule>
    <cfRule type="expression" dxfId="2270" priority="242">
      <formula>AND(COUNTIF(E142:U142,"&lt;&gt;" &amp; "")&gt;0,NOT(ISBLANK(C142)))</formula>
    </cfRule>
  </conditionalFormatting>
  <conditionalFormatting sqref="C143">
    <cfRule type="expression" dxfId="2269" priority="243">
      <formula>COUNTIF(E143:U143,"&lt;&gt;" &amp; "")&gt;0</formula>
    </cfRule>
    <cfRule type="expression" dxfId="2268" priority="244">
      <formula>AND(COUNTIF(E143:U143,"&lt;&gt;" &amp; "")&gt;0,NOT(ISBLANK(C143)))</formula>
    </cfRule>
  </conditionalFormatting>
  <conditionalFormatting sqref="C144">
    <cfRule type="expression" dxfId="2267" priority="245">
      <formula>COUNTIF(E144:U144,"&lt;&gt;" &amp; "")&gt;0</formula>
    </cfRule>
    <cfRule type="expression" dxfId="2266" priority="246">
      <formula>AND(COUNTIF(E144:U144,"&lt;&gt;" &amp; "")&gt;0,NOT(ISBLANK(C144)))</formula>
    </cfRule>
  </conditionalFormatting>
  <conditionalFormatting sqref="C145">
    <cfRule type="expression" dxfId="2265" priority="247">
      <formula>COUNTIF(E145:U145,"&lt;&gt;" &amp; "")&gt;0</formula>
    </cfRule>
    <cfRule type="expression" dxfId="2264" priority="248">
      <formula>AND(COUNTIF(E145:U145,"&lt;&gt;" &amp; "")&gt;0,NOT(ISBLANK(C145)))</formula>
    </cfRule>
  </conditionalFormatting>
  <conditionalFormatting sqref="C146">
    <cfRule type="expression" dxfId="2263" priority="249">
      <formula>COUNTIF(E146:U146,"&lt;&gt;" &amp; "")&gt;0</formula>
    </cfRule>
    <cfRule type="expression" dxfId="2262" priority="250">
      <formula>AND(COUNTIF(E146:U146,"&lt;&gt;" &amp; "")&gt;0,NOT(ISBLANK(C146)))</formula>
    </cfRule>
  </conditionalFormatting>
  <conditionalFormatting sqref="C147">
    <cfRule type="expression" dxfId="2261" priority="251">
      <formula>COUNTIF(E147:U147,"&lt;&gt;" &amp; "")&gt;0</formula>
    </cfRule>
    <cfRule type="expression" dxfId="2260" priority="252">
      <formula>AND(COUNTIF(E147:U147,"&lt;&gt;" &amp; "")&gt;0,NOT(ISBLANK(C147)))</formula>
    </cfRule>
  </conditionalFormatting>
  <conditionalFormatting sqref="C148">
    <cfRule type="expression" dxfId="2259" priority="253">
      <formula>COUNTIF(E148:U148,"&lt;&gt;" &amp; "")&gt;0</formula>
    </cfRule>
    <cfRule type="expression" dxfId="2258" priority="254">
      <formula>AND(COUNTIF(E148:U148,"&lt;&gt;" &amp; "")&gt;0,NOT(ISBLANK(C148)))</formula>
    </cfRule>
  </conditionalFormatting>
  <conditionalFormatting sqref="C149">
    <cfRule type="expression" dxfId="2257" priority="255">
      <formula>COUNTIF(E149:U149,"&lt;&gt;" &amp; "")&gt;0</formula>
    </cfRule>
    <cfRule type="expression" dxfId="2256" priority="256">
      <formula>AND(COUNTIF(E149:U149,"&lt;&gt;" &amp; "")&gt;0,NOT(ISBLANK(C149)))</formula>
    </cfRule>
  </conditionalFormatting>
  <conditionalFormatting sqref="C150">
    <cfRule type="expression" dxfId="2255" priority="257">
      <formula>COUNTIF(E150:U150,"&lt;&gt;" &amp; "")&gt;0</formula>
    </cfRule>
    <cfRule type="expression" dxfId="2254" priority="258">
      <formula>AND(COUNTIF(E150:U150,"&lt;&gt;" &amp; "")&gt;0,NOT(ISBLANK(C150)))</formula>
    </cfRule>
  </conditionalFormatting>
  <conditionalFormatting sqref="C151">
    <cfRule type="expression" dxfId="2253" priority="259">
      <formula>COUNTIF(E151:U151,"&lt;&gt;" &amp; "")&gt;0</formula>
    </cfRule>
    <cfRule type="expression" dxfId="2252" priority="260">
      <formula>AND(COUNTIF(E151:U151,"&lt;&gt;" &amp; "")&gt;0,NOT(ISBLANK(C151)))</formula>
    </cfRule>
  </conditionalFormatting>
  <conditionalFormatting sqref="C152">
    <cfRule type="expression" dxfId="2251" priority="261">
      <formula>COUNTIF(E152:U152,"&lt;&gt;" &amp; "")&gt;0</formula>
    </cfRule>
    <cfRule type="expression" dxfId="2250" priority="262">
      <formula>AND(COUNTIF(E152:U152,"&lt;&gt;" &amp; "")&gt;0,NOT(ISBLANK(C152)))</formula>
    </cfRule>
  </conditionalFormatting>
  <conditionalFormatting sqref="C153">
    <cfRule type="expression" dxfId="2249" priority="263">
      <formula>COUNTIF(E153:U153,"&lt;&gt;" &amp; "")&gt;0</formula>
    </cfRule>
    <cfRule type="expression" dxfId="2248" priority="264">
      <formula>AND(COUNTIF(E153:U153,"&lt;&gt;" &amp; "")&gt;0,NOT(ISBLANK(C153)))</formula>
    </cfRule>
  </conditionalFormatting>
  <conditionalFormatting sqref="C156">
    <cfRule type="expression" dxfId="2247" priority="265">
      <formula>COUNTIF(E156:U156,"&lt;&gt;" &amp; "")&gt;0</formula>
    </cfRule>
    <cfRule type="expression" dxfId="2246" priority="266">
      <formula>AND(COUNTIF(E156:U156,"&lt;&gt;" &amp; "")&gt;0,NOT(ISBLANK(C156)))</formula>
    </cfRule>
  </conditionalFormatting>
  <conditionalFormatting sqref="C157">
    <cfRule type="expression" dxfId="2245" priority="267">
      <formula>COUNTIF(E157:U157,"&lt;&gt;" &amp; "")&gt;0</formula>
    </cfRule>
    <cfRule type="expression" dxfId="2244" priority="268">
      <formula>AND(COUNTIF(E157:U157,"&lt;&gt;" &amp; "")&gt;0,NOT(ISBLANK(C157)))</formula>
    </cfRule>
  </conditionalFormatting>
  <conditionalFormatting sqref="C158">
    <cfRule type="expression" dxfId="2243" priority="269">
      <formula>COUNTIF(E158:U158,"&lt;&gt;" &amp; "")&gt;0</formula>
    </cfRule>
    <cfRule type="expression" dxfId="2242" priority="270">
      <formula>AND(COUNTIF(E158:U158,"&lt;&gt;" &amp; "")&gt;0,NOT(ISBLANK(C158)))</formula>
    </cfRule>
  </conditionalFormatting>
  <conditionalFormatting sqref="C159">
    <cfRule type="expression" dxfId="2241" priority="271">
      <formula>COUNTIF(E159:U159,"&lt;&gt;" &amp; "")&gt;0</formula>
    </cfRule>
    <cfRule type="expression" dxfId="2240" priority="272">
      <formula>AND(COUNTIF(E159:U159,"&lt;&gt;" &amp; "")&gt;0,NOT(ISBLANK(C159)))</formula>
    </cfRule>
  </conditionalFormatting>
  <conditionalFormatting sqref="C16">
    <cfRule type="expression" dxfId="2239" priority="25">
      <formula>COUNTIF(E16:U16,"&lt;&gt;" &amp; "")&gt;0</formula>
    </cfRule>
    <cfRule type="expression" dxfId="2238" priority="26">
      <formula>AND(COUNTIF(E16:U16,"&lt;&gt;" &amp; "")&gt;0,NOT(ISBLANK(C16)))</formula>
    </cfRule>
  </conditionalFormatting>
  <conditionalFormatting sqref="C160">
    <cfRule type="expression" dxfId="2237" priority="273">
      <formula>COUNTIF(E160:U160,"&lt;&gt;" &amp; "")&gt;0</formula>
    </cfRule>
    <cfRule type="expression" dxfId="2236" priority="274">
      <formula>AND(COUNTIF(E160:U160,"&lt;&gt;" &amp; "")&gt;0,NOT(ISBLANK(C160)))</formula>
    </cfRule>
  </conditionalFormatting>
  <conditionalFormatting sqref="C161">
    <cfRule type="expression" dxfId="2235" priority="275">
      <formula>COUNTIF(E161:U161,"&lt;&gt;" &amp; "")&gt;0</formula>
    </cfRule>
    <cfRule type="expression" dxfId="2234" priority="276">
      <formula>AND(COUNTIF(E161:U161,"&lt;&gt;" &amp; "")&gt;0,NOT(ISBLANK(C161)))</formula>
    </cfRule>
  </conditionalFormatting>
  <conditionalFormatting sqref="C162">
    <cfRule type="expression" dxfId="2233" priority="277">
      <formula>COUNTIF(E162:U162,"&lt;&gt;" &amp; "")&gt;0</formula>
    </cfRule>
    <cfRule type="expression" dxfId="2232" priority="278">
      <formula>AND(COUNTIF(E162:U162,"&lt;&gt;" &amp; "")&gt;0,NOT(ISBLANK(C162)))</formula>
    </cfRule>
  </conditionalFormatting>
  <conditionalFormatting sqref="C163">
    <cfRule type="expression" dxfId="2231" priority="279">
      <formula>COUNTIF(E163:U163,"&lt;&gt;" &amp; "")&gt;0</formula>
    </cfRule>
    <cfRule type="expression" dxfId="2230" priority="280">
      <formula>AND(COUNTIF(E163:U163,"&lt;&gt;" &amp; "")&gt;0,NOT(ISBLANK(C163)))</formula>
    </cfRule>
  </conditionalFormatting>
  <conditionalFormatting sqref="C164">
    <cfRule type="expression" dxfId="2229" priority="281">
      <formula>COUNTIF(E164:U164,"&lt;&gt;" &amp; "")&gt;0</formula>
    </cfRule>
    <cfRule type="expression" dxfId="2228" priority="282">
      <formula>AND(COUNTIF(E164:U164,"&lt;&gt;" &amp; "")&gt;0,NOT(ISBLANK(C164)))</formula>
    </cfRule>
  </conditionalFormatting>
  <conditionalFormatting sqref="C165">
    <cfRule type="expression" dxfId="2227" priority="283">
      <formula>COUNTIF(E165:U165,"&lt;&gt;" &amp; "")&gt;0</formula>
    </cfRule>
    <cfRule type="expression" dxfId="2226" priority="284">
      <formula>AND(COUNTIF(E165:U165,"&lt;&gt;" &amp; "")&gt;0,NOT(ISBLANK(C165)))</formula>
    </cfRule>
  </conditionalFormatting>
  <conditionalFormatting sqref="C166">
    <cfRule type="expression" dxfId="2225" priority="285">
      <formula>COUNTIF(E166:U166,"&lt;&gt;" &amp; "")&gt;0</formula>
    </cfRule>
    <cfRule type="expression" dxfId="2224" priority="286">
      <formula>AND(COUNTIF(E166:U166,"&lt;&gt;" &amp; "")&gt;0,NOT(ISBLANK(C166)))</formula>
    </cfRule>
  </conditionalFormatting>
  <conditionalFormatting sqref="C167">
    <cfRule type="expression" dxfId="2223" priority="287">
      <formula>COUNTIF(E167:U167,"&lt;&gt;" &amp; "")&gt;0</formula>
    </cfRule>
    <cfRule type="expression" dxfId="2222" priority="288">
      <formula>AND(COUNTIF(E167:U167,"&lt;&gt;" &amp; "")&gt;0,NOT(ISBLANK(C167)))</formula>
    </cfRule>
  </conditionalFormatting>
  <conditionalFormatting sqref="C17">
    <cfRule type="expression" dxfId="2221" priority="27">
      <formula>COUNTIF(E17:U17,"&lt;&gt;" &amp; "")&gt;0</formula>
    </cfRule>
    <cfRule type="expression" dxfId="2220" priority="28">
      <formula>AND(COUNTIF(E17:U17,"&lt;&gt;" &amp; "")&gt;0,NOT(ISBLANK(C17)))</formula>
    </cfRule>
  </conditionalFormatting>
  <conditionalFormatting sqref="C170">
    <cfRule type="expression" dxfId="2219" priority="289">
      <formula>COUNTIF(E170:U170,"&lt;&gt;" &amp; "")&gt;0</formula>
    </cfRule>
    <cfRule type="expression" dxfId="2218" priority="290">
      <formula>AND(COUNTIF(E170:U170,"&lt;&gt;" &amp; "")&gt;0,NOT(ISBLANK(C170)))</formula>
    </cfRule>
  </conditionalFormatting>
  <conditionalFormatting sqref="C171">
    <cfRule type="expression" dxfId="2217" priority="291">
      <formula>COUNTIF(E171:U171,"&lt;&gt;" &amp; "")&gt;0</formula>
    </cfRule>
    <cfRule type="expression" dxfId="2216" priority="292">
      <formula>AND(COUNTIF(E171:U171,"&lt;&gt;" &amp; "")&gt;0,NOT(ISBLANK(C171)))</formula>
    </cfRule>
  </conditionalFormatting>
  <conditionalFormatting sqref="C172">
    <cfRule type="expression" dxfId="2215" priority="293">
      <formula>COUNTIF(E172:U172,"&lt;&gt;" &amp; "")&gt;0</formula>
    </cfRule>
    <cfRule type="expression" dxfId="2214" priority="294">
      <formula>AND(COUNTIF(E172:U172,"&lt;&gt;" &amp; "")&gt;0,NOT(ISBLANK(C172)))</formula>
    </cfRule>
  </conditionalFormatting>
  <conditionalFormatting sqref="C173">
    <cfRule type="expression" dxfId="2213" priority="295">
      <formula>COUNTIF(E173:U173,"&lt;&gt;" &amp; "")&gt;0</formula>
    </cfRule>
    <cfRule type="expression" dxfId="2212" priority="296">
      <formula>AND(COUNTIF(E173:U173,"&lt;&gt;" &amp; "")&gt;0,NOT(ISBLANK(C173)))</formula>
    </cfRule>
  </conditionalFormatting>
  <conditionalFormatting sqref="C174">
    <cfRule type="expression" dxfId="2211" priority="297">
      <formula>COUNTIF(E174:U174,"&lt;&gt;" &amp; "")&gt;0</formula>
    </cfRule>
    <cfRule type="expression" dxfId="2210" priority="298">
      <formula>AND(COUNTIF(E174:U174,"&lt;&gt;" &amp; "")&gt;0,NOT(ISBLANK(C174)))</formula>
    </cfRule>
  </conditionalFormatting>
  <conditionalFormatting sqref="C175">
    <cfRule type="expression" dxfId="2209" priority="299">
      <formula>COUNTIF(E175:U175,"&lt;&gt;" &amp; "")&gt;0</formula>
    </cfRule>
    <cfRule type="expression" dxfId="2208" priority="300">
      <formula>AND(COUNTIF(E175:U175,"&lt;&gt;" &amp; "")&gt;0,NOT(ISBLANK(C175)))</formula>
    </cfRule>
  </conditionalFormatting>
  <conditionalFormatting sqref="C176">
    <cfRule type="expression" dxfId="2207" priority="301">
      <formula>COUNTIF(E176:U176,"&lt;&gt;" &amp; "")&gt;0</formula>
    </cfRule>
    <cfRule type="expression" dxfId="2206" priority="302">
      <formula>AND(COUNTIF(E176:U176,"&lt;&gt;" &amp; "")&gt;0,NOT(ISBLANK(C176)))</formula>
    </cfRule>
  </conditionalFormatting>
  <conditionalFormatting sqref="C177">
    <cfRule type="expression" dxfId="2205" priority="303">
      <formula>COUNTIF(E177:U177,"&lt;&gt;" &amp; "")&gt;0</formula>
    </cfRule>
    <cfRule type="expression" dxfId="2204" priority="304">
      <formula>AND(COUNTIF(E177:U177,"&lt;&gt;" &amp; "")&gt;0,NOT(ISBLANK(C177)))</formula>
    </cfRule>
  </conditionalFormatting>
  <conditionalFormatting sqref="C178">
    <cfRule type="expression" dxfId="2203" priority="305">
      <formula>COUNTIF(E178:U178,"&lt;&gt;" &amp; "")&gt;0</formula>
    </cfRule>
    <cfRule type="expression" dxfId="2202" priority="306">
      <formula>AND(COUNTIF(E178:U178,"&lt;&gt;" &amp; "")&gt;0,NOT(ISBLANK(C178)))</formula>
    </cfRule>
  </conditionalFormatting>
  <conditionalFormatting sqref="C179">
    <cfRule type="expression" dxfId="2201" priority="307">
      <formula>COUNTIF(E179:U179,"&lt;&gt;" &amp; "")&gt;0</formula>
    </cfRule>
    <cfRule type="expression" dxfId="2200" priority="308">
      <formula>AND(COUNTIF(E179:U179,"&lt;&gt;" &amp; "")&gt;0,NOT(ISBLANK(C179)))</formula>
    </cfRule>
  </conditionalFormatting>
  <conditionalFormatting sqref="C18">
    <cfRule type="expression" dxfId="2199" priority="29">
      <formula>COUNTIF(E18:U18,"&lt;&gt;" &amp; "")&gt;0</formula>
    </cfRule>
    <cfRule type="expression" dxfId="2198" priority="30">
      <formula>AND(COUNTIF(E18:U18,"&lt;&gt;" &amp; "")&gt;0,NOT(ISBLANK(C18)))</formula>
    </cfRule>
  </conditionalFormatting>
  <conditionalFormatting sqref="C180">
    <cfRule type="expression" dxfId="2197" priority="309">
      <formula>COUNTIF(E180:U180,"&lt;&gt;" &amp; "")&gt;0</formula>
    </cfRule>
    <cfRule type="expression" dxfId="2196" priority="310">
      <formula>AND(COUNTIF(E180:U180,"&lt;&gt;" &amp; "")&gt;0,NOT(ISBLANK(C180)))</formula>
    </cfRule>
  </conditionalFormatting>
  <conditionalFormatting sqref="C181">
    <cfRule type="expression" dxfId="2195" priority="311">
      <formula>COUNTIF(E181:U181,"&lt;&gt;" &amp; "")&gt;0</formula>
    </cfRule>
    <cfRule type="expression" dxfId="2194" priority="312">
      <formula>AND(COUNTIF(E181:U181,"&lt;&gt;" &amp; "")&gt;0,NOT(ISBLANK(C181)))</formula>
    </cfRule>
  </conditionalFormatting>
  <conditionalFormatting sqref="C184">
    <cfRule type="expression" dxfId="2193" priority="313">
      <formula>COUNTIF(E184:U184,"&lt;&gt;" &amp; "")&gt;0</formula>
    </cfRule>
    <cfRule type="expression" dxfId="2192" priority="314">
      <formula>AND(COUNTIF(E184:U184,"&lt;&gt;" &amp; "")&gt;0,NOT(ISBLANK(C184)))</formula>
    </cfRule>
  </conditionalFormatting>
  <conditionalFormatting sqref="C185">
    <cfRule type="expression" dxfId="2191" priority="315">
      <formula>COUNTIF(E185:U185,"&lt;&gt;" &amp; "")&gt;0</formula>
    </cfRule>
    <cfRule type="expression" dxfId="2190" priority="316">
      <formula>AND(COUNTIF(E185:U185,"&lt;&gt;" &amp; "")&gt;0,NOT(ISBLANK(C185)))</formula>
    </cfRule>
  </conditionalFormatting>
  <conditionalFormatting sqref="C186">
    <cfRule type="expression" dxfId="2189" priority="317">
      <formula>COUNTIF(E186:U186,"&lt;&gt;" &amp; "")&gt;0</formula>
    </cfRule>
    <cfRule type="expression" dxfId="2188" priority="318">
      <formula>AND(COUNTIF(E186:U186,"&lt;&gt;" &amp; "")&gt;0,NOT(ISBLANK(C186)))</formula>
    </cfRule>
  </conditionalFormatting>
  <conditionalFormatting sqref="C187">
    <cfRule type="expression" dxfId="2187" priority="319">
      <formula>COUNTIF(E187:U187,"&lt;&gt;" &amp; "")&gt;0</formula>
    </cfRule>
    <cfRule type="expression" dxfId="2186" priority="320">
      <formula>AND(COUNTIF(E187:U187,"&lt;&gt;" &amp; "")&gt;0,NOT(ISBLANK(C187)))</formula>
    </cfRule>
  </conditionalFormatting>
  <conditionalFormatting sqref="C188">
    <cfRule type="expression" dxfId="2185" priority="321">
      <formula>COUNTIF(E188:U188,"&lt;&gt;" &amp; "")&gt;0</formula>
    </cfRule>
    <cfRule type="expression" dxfId="2184" priority="322">
      <formula>AND(COUNTIF(E188:U188,"&lt;&gt;" &amp; "")&gt;0,NOT(ISBLANK(C188)))</formula>
    </cfRule>
  </conditionalFormatting>
  <conditionalFormatting sqref="C189">
    <cfRule type="expression" dxfId="2183" priority="323">
      <formula>COUNTIF(E189:U189,"&lt;&gt;" &amp; "")&gt;0</formula>
    </cfRule>
    <cfRule type="expression" dxfId="2182" priority="324">
      <formula>AND(COUNTIF(E189:U189,"&lt;&gt;" &amp; "")&gt;0,NOT(ISBLANK(C189)))</formula>
    </cfRule>
  </conditionalFormatting>
  <conditionalFormatting sqref="C19">
    <cfRule type="expression" dxfId="2181" priority="31">
      <formula>COUNTIF(E19:U19,"&lt;&gt;" &amp; "")&gt;0</formula>
    </cfRule>
    <cfRule type="expression" dxfId="2180" priority="32">
      <formula>AND(COUNTIF(E19:U19,"&lt;&gt;" &amp; "")&gt;0,NOT(ISBLANK(C19)))</formula>
    </cfRule>
  </conditionalFormatting>
  <conditionalFormatting sqref="C190">
    <cfRule type="expression" dxfId="2179" priority="325">
      <formula>COUNTIF(E190:U190,"&lt;&gt;" &amp; "")&gt;0</formula>
    </cfRule>
    <cfRule type="expression" dxfId="2178" priority="326">
      <formula>AND(COUNTIF(E190:U190,"&lt;&gt;" &amp; "")&gt;0,NOT(ISBLANK(C190)))</formula>
    </cfRule>
  </conditionalFormatting>
  <conditionalFormatting sqref="C191">
    <cfRule type="expression" dxfId="2177" priority="327">
      <formula>COUNTIF(E191:U191,"&lt;&gt;" &amp; "")&gt;0</formula>
    </cfRule>
    <cfRule type="expression" dxfId="2176" priority="328">
      <formula>AND(COUNTIF(E191:U191,"&lt;&gt;" &amp; "")&gt;0,NOT(ISBLANK(C191)))</formula>
    </cfRule>
  </conditionalFormatting>
  <conditionalFormatting sqref="C192">
    <cfRule type="expression" dxfId="2175" priority="329">
      <formula>COUNTIF(E192:U192,"&lt;&gt;" &amp; "")&gt;0</formula>
    </cfRule>
    <cfRule type="expression" dxfId="2174" priority="330">
      <formula>AND(COUNTIF(E192:U192,"&lt;&gt;" &amp; "")&gt;0,NOT(ISBLANK(C192)))</formula>
    </cfRule>
  </conditionalFormatting>
  <conditionalFormatting sqref="C193">
    <cfRule type="expression" dxfId="2173" priority="331">
      <formula>COUNTIF(E193:U193,"&lt;&gt;" &amp; "")&gt;0</formula>
    </cfRule>
    <cfRule type="expression" dxfId="2172" priority="332">
      <formula>AND(COUNTIF(E193:U193,"&lt;&gt;" &amp; "")&gt;0,NOT(ISBLANK(C193)))</formula>
    </cfRule>
  </conditionalFormatting>
  <conditionalFormatting sqref="C194">
    <cfRule type="expression" dxfId="2171" priority="333">
      <formula>COUNTIF(E194:U194,"&lt;&gt;" &amp; "")&gt;0</formula>
    </cfRule>
    <cfRule type="expression" dxfId="2170" priority="334">
      <formula>AND(COUNTIF(E194:U194,"&lt;&gt;" &amp; "")&gt;0,NOT(ISBLANK(C194)))</formula>
    </cfRule>
  </conditionalFormatting>
  <conditionalFormatting sqref="C195">
    <cfRule type="expression" dxfId="2169" priority="335">
      <formula>COUNTIF(E195:U195,"&lt;&gt;" &amp; "")&gt;0</formula>
    </cfRule>
    <cfRule type="expression" dxfId="2168" priority="336">
      <formula>AND(COUNTIF(E195:U195,"&lt;&gt;" &amp; "")&gt;0,NOT(ISBLANK(C195)))</formula>
    </cfRule>
  </conditionalFormatting>
  <conditionalFormatting sqref="C198">
    <cfRule type="expression" dxfId="2167" priority="337">
      <formula>COUNTIF(E198:U198,"&lt;&gt;" &amp; "")&gt;0</formula>
    </cfRule>
    <cfRule type="expression" dxfId="2166" priority="338">
      <formula>AND(COUNTIF(E198:U198,"&lt;&gt;" &amp; "")&gt;0,NOT(ISBLANK(C198)))</formula>
    </cfRule>
  </conditionalFormatting>
  <conditionalFormatting sqref="C199">
    <cfRule type="expression" dxfId="2165" priority="339">
      <formula>COUNTIF(E199:U199,"&lt;&gt;" &amp; "")&gt;0</formula>
    </cfRule>
    <cfRule type="expression" dxfId="2164" priority="340">
      <formula>AND(COUNTIF(E199:U199,"&lt;&gt;" &amp; "")&gt;0,NOT(ISBLANK(C199)))</formula>
    </cfRule>
  </conditionalFormatting>
  <conditionalFormatting sqref="C2">
    <cfRule type="expression" dxfId="2163" priority="1">
      <formula>COUNTIF(E2:U2,"&lt;&gt;" &amp; "")&gt;0</formula>
    </cfRule>
    <cfRule type="expression" dxfId="2162" priority="2">
      <formula>AND(COUNTIF(E2:U2,"&lt;&gt;" &amp; "")&gt;0,NOT(ISBLANK(C2)))</formula>
    </cfRule>
  </conditionalFormatting>
  <conditionalFormatting sqref="C20">
    <cfRule type="expression" dxfId="2161" priority="33">
      <formula>COUNTIF(E20:U20,"&lt;&gt;" &amp; "")&gt;0</formula>
    </cfRule>
    <cfRule type="expression" dxfId="2160" priority="34">
      <formula>AND(COUNTIF(E20:U20,"&lt;&gt;" &amp; "")&gt;0,NOT(ISBLANK(C20)))</formula>
    </cfRule>
  </conditionalFormatting>
  <conditionalFormatting sqref="C200">
    <cfRule type="expression" dxfId="2159" priority="341">
      <formula>COUNTIF(E200:U200,"&lt;&gt;" &amp; "")&gt;0</formula>
    </cfRule>
    <cfRule type="expression" dxfId="2158" priority="342">
      <formula>AND(COUNTIF(E200:U200,"&lt;&gt;" &amp; "")&gt;0,NOT(ISBLANK(C200)))</formula>
    </cfRule>
  </conditionalFormatting>
  <conditionalFormatting sqref="C201">
    <cfRule type="expression" dxfId="2157" priority="343">
      <formula>COUNTIF(E201:U201,"&lt;&gt;" &amp; "")&gt;0</formula>
    </cfRule>
    <cfRule type="expression" dxfId="2156" priority="344">
      <formula>AND(COUNTIF(E201:U201,"&lt;&gt;" &amp; "")&gt;0,NOT(ISBLANK(C201)))</formula>
    </cfRule>
  </conditionalFormatting>
  <conditionalFormatting sqref="C202">
    <cfRule type="expression" dxfId="2155" priority="345">
      <formula>COUNTIF(E202:U202,"&lt;&gt;" &amp; "")&gt;0</formula>
    </cfRule>
    <cfRule type="expression" dxfId="2154" priority="346">
      <formula>AND(COUNTIF(E202:U202,"&lt;&gt;" &amp; "")&gt;0,NOT(ISBLANK(C202)))</formula>
    </cfRule>
  </conditionalFormatting>
  <conditionalFormatting sqref="C203">
    <cfRule type="expression" dxfId="2153" priority="347">
      <formula>COUNTIF(E203:U203,"&lt;&gt;" &amp; "")&gt;0</formula>
    </cfRule>
    <cfRule type="expression" dxfId="2152" priority="348">
      <formula>AND(COUNTIF(E203:U203,"&lt;&gt;" &amp; "")&gt;0,NOT(ISBLANK(C203)))</formula>
    </cfRule>
  </conditionalFormatting>
  <conditionalFormatting sqref="C204">
    <cfRule type="expression" dxfId="2151" priority="349">
      <formula>COUNTIF(E204:U204,"&lt;&gt;" &amp; "")&gt;0</formula>
    </cfRule>
    <cfRule type="expression" dxfId="2150" priority="350">
      <formula>AND(COUNTIF(E204:U204,"&lt;&gt;" &amp; "")&gt;0,NOT(ISBLANK(C204)))</formula>
    </cfRule>
  </conditionalFormatting>
  <conditionalFormatting sqref="C205">
    <cfRule type="expression" dxfId="2149" priority="351">
      <formula>COUNTIF(E205:U205,"&lt;&gt;" &amp; "")&gt;0</formula>
    </cfRule>
    <cfRule type="expression" dxfId="2148" priority="352">
      <formula>AND(COUNTIF(E205:U205,"&lt;&gt;" &amp; "")&gt;0,NOT(ISBLANK(C205)))</formula>
    </cfRule>
  </conditionalFormatting>
  <conditionalFormatting sqref="C206">
    <cfRule type="expression" dxfId="2147" priority="353">
      <formula>COUNTIF(E206:U206,"&lt;&gt;" &amp; "")&gt;0</formula>
    </cfRule>
    <cfRule type="expression" dxfId="2146" priority="354">
      <formula>AND(COUNTIF(E206:U206,"&lt;&gt;" &amp; "")&gt;0,NOT(ISBLANK(C206)))</formula>
    </cfRule>
  </conditionalFormatting>
  <conditionalFormatting sqref="C207">
    <cfRule type="expression" dxfId="2145" priority="355">
      <formula>COUNTIF(E207:U207,"&lt;&gt;" &amp; "")&gt;0</formula>
    </cfRule>
    <cfRule type="expression" dxfId="2144" priority="356">
      <formula>AND(COUNTIF(E207:U207,"&lt;&gt;" &amp; "")&gt;0,NOT(ISBLANK(C207)))</formula>
    </cfRule>
  </conditionalFormatting>
  <conditionalFormatting sqref="C208">
    <cfRule type="expression" dxfId="2143" priority="357">
      <formula>COUNTIF(E208:U208,"&lt;&gt;" &amp; "")&gt;0</formula>
    </cfRule>
    <cfRule type="expression" dxfId="2142" priority="358">
      <formula>AND(COUNTIF(E208:U208,"&lt;&gt;" &amp; "")&gt;0,NOT(ISBLANK(C208)))</formula>
    </cfRule>
  </conditionalFormatting>
  <conditionalFormatting sqref="C209">
    <cfRule type="expression" dxfId="2141" priority="359">
      <formula>COUNTIF(E209:U209,"&lt;&gt;" &amp; "")&gt;0</formula>
    </cfRule>
    <cfRule type="expression" dxfId="2140" priority="360">
      <formula>AND(COUNTIF(E209:U209,"&lt;&gt;" &amp; "")&gt;0,NOT(ISBLANK(C209)))</formula>
    </cfRule>
  </conditionalFormatting>
  <conditionalFormatting sqref="C21">
    <cfRule type="expression" dxfId="2139" priority="35">
      <formula>COUNTIF(E21:U21,"&lt;&gt;" &amp; "")&gt;0</formula>
    </cfRule>
    <cfRule type="expression" dxfId="2138" priority="36">
      <formula>AND(COUNTIF(E21:U21,"&lt;&gt;" &amp; "")&gt;0,NOT(ISBLANK(C21)))</formula>
    </cfRule>
  </conditionalFormatting>
  <conditionalFormatting sqref="C212">
    <cfRule type="expression" dxfId="2137" priority="361">
      <formula>COUNTIF(E212:U212,"&lt;&gt;" &amp; "")&gt;0</formula>
    </cfRule>
    <cfRule type="expression" dxfId="2136" priority="362">
      <formula>AND(COUNTIF(E212:U212,"&lt;&gt;" &amp; "")&gt;0,NOT(ISBLANK(C212)))</formula>
    </cfRule>
  </conditionalFormatting>
  <conditionalFormatting sqref="C213">
    <cfRule type="expression" dxfId="2135" priority="363">
      <formula>COUNTIF(E213:U213,"&lt;&gt;" &amp; "")&gt;0</formula>
    </cfRule>
    <cfRule type="expression" dxfId="2134" priority="364">
      <formula>AND(COUNTIF(E213:U213,"&lt;&gt;" &amp; "")&gt;0,NOT(ISBLANK(C213)))</formula>
    </cfRule>
  </conditionalFormatting>
  <conditionalFormatting sqref="C214">
    <cfRule type="expression" dxfId="2133" priority="365">
      <formula>COUNTIF(E214:U214,"&lt;&gt;" &amp; "")&gt;0</formula>
    </cfRule>
    <cfRule type="expression" dxfId="2132" priority="366">
      <formula>AND(COUNTIF(E214:U214,"&lt;&gt;" &amp; "")&gt;0,NOT(ISBLANK(C214)))</formula>
    </cfRule>
  </conditionalFormatting>
  <conditionalFormatting sqref="C215">
    <cfRule type="expression" dxfId="2131" priority="367">
      <formula>COUNTIF(E215:U215,"&lt;&gt;" &amp; "")&gt;0</formula>
    </cfRule>
    <cfRule type="expression" dxfId="2130" priority="368">
      <formula>AND(COUNTIF(E215:U215,"&lt;&gt;" &amp; "")&gt;0,NOT(ISBLANK(C215)))</formula>
    </cfRule>
  </conditionalFormatting>
  <conditionalFormatting sqref="C216">
    <cfRule type="expression" dxfId="2129" priority="369">
      <formula>COUNTIF(E216:U216,"&lt;&gt;" &amp; "")&gt;0</formula>
    </cfRule>
    <cfRule type="expression" dxfId="2128" priority="370">
      <formula>AND(COUNTIF(E216:U216,"&lt;&gt;" &amp; "")&gt;0,NOT(ISBLANK(C216)))</formula>
    </cfRule>
  </conditionalFormatting>
  <conditionalFormatting sqref="C217">
    <cfRule type="expression" dxfId="2127" priority="371">
      <formula>COUNTIF(E217:U217,"&lt;&gt;" &amp; "")&gt;0</formula>
    </cfRule>
    <cfRule type="expression" dxfId="2126" priority="372">
      <formula>AND(COUNTIF(E217:U217,"&lt;&gt;" &amp; "")&gt;0,NOT(ISBLANK(C217)))</formula>
    </cfRule>
  </conditionalFormatting>
  <conditionalFormatting sqref="C218">
    <cfRule type="expression" dxfId="2125" priority="373">
      <formula>COUNTIF(E218:U218,"&lt;&gt;" &amp; "")&gt;0</formula>
    </cfRule>
    <cfRule type="expression" dxfId="2124" priority="374">
      <formula>AND(COUNTIF(E218:U218,"&lt;&gt;" &amp; "")&gt;0,NOT(ISBLANK(C218)))</formula>
    </cfRule>
  </conditionalFormatting>
  <conditionalFormatting sqref="C219">
    <cfRule type="expression" dxfId="2123" priority="375">
      <formula>COUNTIF(E219:U219,"&lt;&gt;" &amp; "")&gt;0</formula>
    </cfRule>
    <cfRule type="expression" dxfId="2122" priority="376">
      <formula>AND(COUNTIF(E219:U219,"&lt;&gt;" &amp; "")&gt;0,NOT(ISBLANK(C219)))</formula>
    </cfRule>
  </conditionalFormatting>
  <conditionalFormatting sqref="C22">
    <cfRule type="expression" dxfId="2121" priority="37">
      <formula>COUNTIF(E22:U22,"&lt;&gt;" &amp; "")&gt;0</formula>
    </cfRule>
    <cfRule type="expression" dxfId="2120" priority="38">
      <formula>AND(COUNTIF(E22:U22,"&lt;&gt;" &amp; "")&gt;0,NOT(ISBLANK(C22)))</formula>
    </cfRule>
  </conditionalFormatting>
  <conditionalFormatting sqref="C220">
    <cfRule type="expression" dxfId="2119" priority="377">
      <formula>COUNTIF(E220:U220,"&lt;&gt;" &amp; "")&gt;0</formula>
    </cfRule>
    <cfRule type="expression" dxfId="2118" priority="378">
      <formula>AND(COUNTIF(E220:U220,"&lt;&gt;" &amp; "")&gt;0,NOT(ISBLANK(C220)))</formula>
    </cfRule>
  </conditionalFormatting>
  <conditionalFormatting sqref="C221">
    <cfRule type="expression" dxfId="2117" priority="379">
      <formula>COUNTIF(E221:U221,"&lt;&gt;" &amp; "")&gt;0</formula>
    </cfRule>
    <cfRule type="expression" dxfId="2116" priority="380">
      <formula>AND(COUNTIF(E221:U221,"&lt;&gt;" &amp; "")&gt;0,NOT(ISBLANK(C221)))</formula>
    </cfRule>
  </conditionalFormatting>
  <conditionalFormatting sqref="C222">
    <cfRule type="expression" dxfId="2115" priority="381">
      <formula>COUNTIF(E222:U222,"&lt;&gt;" &amp; "")&gt;0</formula>
    </cfRule>
    <cfRule type="expression" dxfId="2114" priority="382">
      <formula>AND(COUNTIF(E222:U222,"&lt;&gt;" &amp; "")&gt;0,NOT(ISBLANK(C222)))</formula>
    </cfRule>
  </conditionalFormatting>
  <conditionalFormatting sqref="C223">
    <cfRule type="expression" dxfId="2113" priority="383">
      <formula>COUNTIF(E223:U223,"&lt;&gt;" &amp; "")&gt;0</formula>
    </cfRule>
    <cfRule type="expression" dxfId="2112" priority="384">
      <formula>AND(COUNTIF(E223:U223,"&lt;&gt;" &amp; "")&gt;0,NOT(ISBLANK(C223)))</formula>
    </cfRule>
  </conditionalFormatting>
  <conditionalFormatting sqref="C226">
    <cfRule type="expression" dxfId="2111" priority="385">
      <formula>COUNTIF(E226:U226,"&lt;&gt;" &amp; "")&gt;0</formula>
    </cfRule>
    <cfRule type="expression" dxfId="2110" priority="386">
      <formula>AND(COUNTIF(E226:U226,"&lt;&gt;" &amp; "")&gt;0,NOT(ISBLANK(C226)))</formula>
    </cfRule>
  </conditionalFormatting>
  <conditionalFormatting sqref="C227">
    <cfRule type="expression" dxfId="2109" priority="387">
      <formula>COUNTIF(E227:U227,"&lt;&gt;" &amp; "")&gt;0</formula>
    </cfRule>
    <cfRule type="expression" dxfId="2108" priority="388">
      <formula>AND(COUNTIF(E227:U227,"&lt;&gt;" &amp; "")&gt;0,NOT(ISBLANK(C227)))</formula>
    </cfRule>
  </conditionalFormatting>
  <conditionalFormatting sqref="C228">
    <cfRule type="expression" dxfId="2107" priority="389">
      <formula>COUNTIF(E228:U228,"&lt;&gt;" &amp; "")&gt;0</formula>
    </cfRule>
    <cfRule type="expression" dxfId="2106" priority="390">
      <formula>AND(COUNTIF(E228:U228,"&lt;&gt;" &amp; "")&gt;0,NOT(ISBLANK(C228)))</formula>
    </cfRule>
  </conditionalFormatting>
  <conditionalFormatting sqref="C229">
    <cfRule type="expression" dxfId="2105" priority="391">
      <formula>COUNTIF(E229:U229,"&lt;&gt;" &amp; "")&gt;0</formula>
    </cfRule>
    <cfRule type="expression" dxfId="2104" priority="392">
      <formula>AND(COUNTIF(E229:U229,"&lt;&gt;" &amp; "")&gt;0,NOT(ISBLANK(C229)))</formula>
    </cfRule>
  </conditionalFormatting>
  <conditionalFormatting sqref="C23">
    <cfRule type="expression" dxfId="2103" priority="39">
      <formula>COUNTIF(E23:U23,"&lt;&gt;" &amp; "")&gt;0</formula>
    </cfRule>
    <cfRule type="expression" dxfId="2102" priority="40">
      <formula>AND(COUNTIF(E23:U23,"&lt;&gt;" &amp; "")&gt;0,NOT(ISBLANK(C23)))</formula>
    </cfRule>
  </conditionalFormatting>
  <conditionalFormatting sqref="C230">
    <cfRule type="expression" dxfId="2101" priority="393">
      <formula>COUNTIF(E230:U230,"&lt;&gt;" &amp; "")&gt;0</formula>
    </cfRule>
    <cfRule type="expression" dxfId="2100" priority="394">
      <formula>AND(COUNTIF(E230:U230,"&lt;&gt;" &amp; "")&gt;0,NOT(ISBLANK(C230)))</formula>
    </cfRule>
  </conditionalFormatting>
  <conditionalFormatting sqref="C231">
    <cfRule type="expression" dxfId="2099" priority="395">
      <formula>COUNTIF(E231:U231,"&lt;&gt;" &amp; "")&gt;0</formula>
    </cfRule>
    <cfRule type="expression" dxfId="2098" priority="396">
      <formula>AND(COUNTIF(E231:U231,"&lt;&gt;" &amp; "")&gt;0,NOT(ISBLANK(C231)))</formula>
    </cfRule>
  </conditionalFormatting>
  <conditionalFormatting sqref="C232">
    <cfRule type="expression" dxfId="2097" priority="397">
      <formula>COUNTIF(E232:U232,"&lt;&gt;" &amp; "")&gt;0</formula>
    </cfRule>
    <cfRule type="expression" dxfId="2096" priority="398">
      <formula>AND(COUNTIF(E232:U232,"&lt;&gt;" &amp; "")&gt;0,NOT(ISBLANK(C232)))</formula>
    </cfRule>
  </conditionalFormatting>
  <conditionalFormatting sqref="C233">
    <cfRule type="expression" dxfId="2095" priority="399">
      <formula>COUNTIF(E233:U233,"&lt;&gt;" &amp; "")&gt;0</formula>
    </cfRule>
    <cfRule type="expression" dxfId="2094" priority="400">
      <formula>AND(COUNTIF(E233:U233,"&lt;&gt;" &amp; "")&gt;0,NOT(ISBLANK(C233)))</formula>
    </cfRule>
  </conditionalFormatting>
  <conditionalFormatting sqref="C234">
    <cfRule type="expression" dxfId="2093" priority="401">
      <formula>COUNTIF(E234:U234,"&lt;&gt;" &amp; "")&gt;0</formula>
    </cfRule>
    <cfRule type="expression" dxfId="2092" priority="402">
      <formula>AND(COUNTIF(E234:U234,"&lt;&gt;" &amp; "")&gt;0,NOT(ISBLANK(C234)))</formula>
    </cfRule>
  </conditionalFormatting>
  <conditionalFormatting sqref="C235">
    <cfRule type="expression" dxfId="2091" priority="403">
      <formula>COUNTIF(E235:U235,"&lt;&gt;" &amp; "")&gt;0</formula>
    </cfRule>
    <cfRule type="expression" dxfId="2090" priority="404">
      <formula>AND(COUNTIF(E235:U235,"&lt;&gt;" &amp; "")&gt;0,NOT(ISBLANK(C235)))</formula>
    </cfRule>
  </conditionalFormatting>
  <conditionalFormatting sqref="C236">
    <cfRule type="expression" dxfId="2089" priority="405">
      <formula>COUNTIF(E236:U236,"&lt;&gt;" &amp; "")&gt;0</formula>
    </cfRule>
    <cfRule type="expression" dxfId="2088" priority="406">
      <formula>AND(COUNTIF(E236:U236,"&lt;&gt;" &amp; "")&gt;0,NOT(ISBLANK(C236)))</formula>
    </cfRule>
  </conditionalFormatting>
  <conditionalFormatting sqref="C237">
    <cfRule type="expression" dxfId="2087" priority="407">
      <formula>COUNTIF(E237:U237,"&lt;&gt;" &amp; "")&gt;0</formula>
    </cfRule>
    <cfRule type="expression" dxfId="2086" priority="408">
      <formula>AND(COUNTIF(E237:U237,"&lt;&gt;" &amp; "")&gt;0,NOT(ISBLANK(C237)))</formula>
    </cfRule>
  </conditionalFormatting>
  <conditionalFormatting sqref="C24">
    <cfRule type="expression" dxfId="2085" priority="41">
      <formula>COUNTIF(E24:U24,"&lt;&gt;" &amp; "")&gt;0</formula>
    </cfRule>
    <cfRule type="expression" dxfId="2084" priority="42">
      <formula>AND(COUNTIF(E24:U24,"&lt;&gt;" &amp; "")&gt;0,NOT(ISBLANK(C24)))</formula>
    </cfRule>
  </conditionalFormatting>
  <conditionalFormatting sqref="C240">
    <cfRule type="expression" dxfId="2083" priority="409">
      <formula>COUNTIF(E240:U240,"&lt;&gt;" &amp; "")&gt;0</formula>
    </cfRule>
    <cfRule type="expression" dxfId="2082" priority="410">
      <formula>AND(COUNTIF(E240:U240,"&lt;&gt;" &amp; "")&gt;0,NOT(ISBLANK(C240)))</formula>
    </cfRule>
  </conditionalFormatting>
  <conditionalFormatting sqref="C241">
    <cfRule type="expression" dxfId="2081" priority="411">
      <formula>COUNTIF(E241:U241,"&lt;&gt;" &amp; "")&gt;0</formula>
    </cfRule>
    <cfRule type="expression" dxfId="2080" priority="412">
      <formula>AND(COUNTIF(E241:U241,"&lt;&gt;" &amp; "")&gt;0,NOT(ISBLANK(C241)))</formula>
    </cfRule>
  </conditionalFormatting>
  <conditionalFormatting sqref="C242">
    <cfRule type="expression" dxfId="2079" priority="413">
      <formula>COUNTIF(E242:U242,"&lt;&gt;" &amp; "")&gt;0</formula>
    </cfRule>
    <cfRule type="expression" dxfId="2078" priority="414">
      <formula>AND(COUNTIF(E242:U242,"&lt;&gt;" &amp; "")&gt;0,NOT(ISBLANK(C242)))</formula>
    </cfRule>
  </conditionalFormatting>
  <conditionalFormatting sqref="C243">
    <cfRule type="expression" dxfId="2077" priority="415">
      <formula>COUNTIF(E243:U243,"&lt;&gt;" &amp; "")&gt;0</formula>
    </cfRule>
    <cfRule type="expression" dxfId="2076" priority="416">
      <formula>AND(COUNTIF(E243:U243,"&lt;&gt;" &amp; "")&gt;0,NOT(ISBLANK(C243)))</formula>
    </cfRule>
  </conditionalFormatting>
  <conditionalFormatting sqref="C244">
    <cfRule type="expression" dxfId="2075" priority="417">
      <formula>COUNTIF(E244:U244,"&lt;&gt;" &amp; "")&gt;0</formula>
    </cfRule>
    <cfRule type="expression" dxfId="2074" priority="418">
      <formula>AND(COUNTIF(E244:U244,"&lt;&gt;" &amp; "")&gt;0,NOT(ISBLANK(C244)))</formula>
    </cfRule>
  </conditionalFormatting>
  <conditionalFormatting sqref="C245">
    <cfRule type="expression" dxfId="2073" priority="419">
      <formula>COUNTIF(E245:U245,"&lt;&gt;" &amp; "")&gt;0</formula>
    </cfRule>
    <cfRule type="expression" dxfId="2072" priority="420">
      <formula>AND(COUNTIF(E245:U245,"&lt;&gt;" &amp; "")&gt;0,NOT(ISBLANK(C245)))</formula>
    </cfRule>
  </conditionalFormatting>
  <conditionalFormatting sqref="C246">
    <cfRule type="expression" dxfId="2071" priority="421">
      <formula>COUNTIF(E246:U246,"&lt;&gt;" &amp; "")&gt;0</formula>
    </cfRule>
    <cfRule type="expression" dxfId="2070" priority="422">
      <formula>AND(COUNTIF(E246:U246,"&lt;&gt;" &amp; "")&gt;0,NOT(ISBLANK(C246)))</formula>
    </cfRule>
  </conditionalFormatting>
  <conditionalFormatting sqref="C247">
    <cfRule type="expression" dxfId="2069" priority="423">
      <formula>COUNTIF(E247:U247,"&lt;&gt;" &amp; "")&gt;0</formula>
    </cfRule>
    <cfRule type="expression" dxfId="2068" priority="424">
      <formula>AND(COUNTIF(E247:U247,"&lt;&gt;" &amp; "")&gt;0,NOT(ISBLANK(C247)))</formula>
    </cfRule>
  </conditionalFormatting>
  <conditionalFormatting sqref="C248">
    <cfRule type="expression" dxfId="2067" priority="425">
      <formula>COUNTIF(E248:U248,"&lt;&gt;" &amp; "")&gt;0</formula>
    </cfRule>
    <cfRule type="expression" dxfId="2066" priority="426">
      <formula>AND(COUNTIF(E248:U248,"&lt;&gt;" &amp; "")&gt;0,NOT(ISBLANK(C248)))</formula>
    </cfRule>
  </conditionalFormatting>
  <conditionalFormatting sqref="C249">
    <cfRule type="expression" dxfId="2065" priority="427">
      <formula>COUNTIF(E249:U249,"&lt;&gt;" &amp; "")&gt;0</formula>
    </cfRule>
    <cfRule type="expression" dxfId="2064" priority="428">
      <formula>AND(COUNTIF(E249:U249,"&lt;&gt;" &amp; "")&gt;0,NOT(ISBLANK(C249)))</formula>
    </cfRule>
  </conditionalFormatting>
  <conditionalFormatting sqref="C25">
    <cfRule type="expression" dxfId="2063" priority="43">
      <formula>COUNTIF(E25:U25,"&lt;&gt;" &amp; "")&gt;0</formula>
    </cfRule>
    <cfRule type="expression" dxfId="2062" priority="44">
      <formula>AND(COUNTIF(E25:U25,"&lt;&gt;" &amp; "")&gt;0,NOT(ISBLANK(C25)))</formula>
    </cfRule>
  </conditionalFormatting>
  <conditionalFormatting sqref="C250">
    <cfRule type="expression" dxfId="2061" priority="429">
      <formula>COUNTIF(E250:U250,"&lt;&gt;" &amp; "")&gt;0</formula>
    </cfRule>
    <cfRule type="expression" dxfId="2060" priority="430">
      <formula>AND(COUNTIF(E250:U250,"&lt;&gt;" &amp; "")&gt;0,NOT(ISBLANK(C250)))</formula>
    </cfRule>
  </conditionalFormatting>
  <conditionalFormatting sqref="C251">
    <cfRule type="expression" dxfId="2059" priority="431">
      <formula>COUNTIF(E251:U251,"&lt;&gt;" &amp; "")&gt;0</formula>
    </cfRule>
    <cfRule type="expression" dxfId="2058" priority="432">
      <formula>AND(COUNTIF(E251:U251,"&lt;&gt;" &amp; "")&gt;0,NOT(ISBLANK(C251)))</formula>
    </cfRule>
  </conditionalFormatting>
  <conditionalFormatting sqref="C254">
    <cfRule type="expression" dxfId="2057" priority="433">
      <formula>COUNTIF(E254:U254,"&lt;&gt;" &amp; "")&gt;0</formula>
    </cfRule>
    <cfRule type="expression" dxfId="2056" priority="434">
      <formula>AND(COUNTIF(E254:U254,"&lt;&gt;" &amp; "")&gt;0,NOT(ISBLANK(C254)))</formula>
    </cfRule>
  </conditionalFormatting>
  <conditionalFormatting sqref="C255">
    <cfRule type="expression" dxfId="2055" priority="435">
      <formula>COUNTIF(E255:U255,"&lt;&gt;" &amp; "")&gt;0</formula>
    </cfRule>
    <cfRule type="expression" dxfId="2054" priority="436">
      <formula>AND(COUNTIF(E255:U255,"&lt;&gt;" &amp; "")&gt;0,NOT(ISBLANK(C255)))</formula>
    </cfRule>
  </conditionalFormatting>
  <conditionalFormatting sqref="C256">
    <cfRule type="expression" dxfId="2053" priority="437">
      <formula>COUNTIF(E256:U256,"&lt;&gt;" &amp; "")&gt;0</formula>
    </cfRule>
    <cfRule type="expression" dxfId="2052" priority="438">
      <formula>AND(COUNTIF(E256:U256,"&lt;&gt;" &amp; "")&gt;0,NOT(ISBLANK(C256)))</formula>
    </cfRule>
  </conditionalFormatting>
  <conditionalFormatting sqref="C257">
    <cfRule type="expression" dxfId="2051" priority="439">
      <formula>COUNTIF(E257:U257,"&lt;&gt;" &amp; "")&gt;0</formula>
    </cfRule>
    <cfRule type="expression" dxfId="2050" priority="440">
      <formula>AND(COUNTIF(E257:U257,"&lt;&gt;" &amp; "")&gt;0,NOT(ISBLANK(C257)))</formula>
    </cfRule>
  </conditionalFormatting>
  <conditionalFormatting sqref="C258">
    <cfRule type="expression" dxfId="2049" priority="441">
      <formula>COUNTIF(E258:U258,"&lt;&gt;" &amp; "")&gt;0</formula>
    </cfRule>
    <cfRule type="expression" dxfId="2048" priority="442">
      <formula>AND(COUNTIF(E258:U258,"&lt;&gt;" &amp; "")&gt;0,NOT(ISBLANK(C258)))</formula>
    </cfRule>
  </conditionalFormatting>
  <conditionalFormatting sqref="C259">
    <cfRule type="expression" dxfId="2047" priority="443">
      <formula>COUNTIF(E259:U259,"&lt;&gt;" &amp; "")&gt;0</formula>
    </cfRule>
    <cfRule type="expression" dxfId="2046" priority="444">
      <formula>AND(COUNTIF(E259:U259,"&lt;&gt;" &amp; "")&gt;0,NOT(ISBLANK(C259)))</formula>
    </cfRule>
  </conditionalFormatting>
  <conditionalFormatting sqref="C26">
    <cfRule type="expression" dxfId="2045" priority="45">
      <formula>COUNTIF(E26:U26,"&lt;&gt;" &amp; "")&gt;0</formula>
    </cfRule>
    <cfRule type="expression" dxfId="2044" priority="46">
      <formula>AND(COUNTIF(E26:U26,"&lt;&gt;" &amp; "")&gt;0,NOT(ISBLANK(C26)))</formula>
    </cfRule>
  </conditionalFormatting>
  <conditionalFormatting sqref="C260">
    <cfRule type="expression" dxfId="2043" priority="445">
      <formula>COUNTIF(E260:U260,"&lt;&gt;" &amp; "")&gt;0</formula>
    </cfRule>
    <cfRule type="expression" dxfId="2042" priority="446">
      <formula>AND(COUNTIF(E260:U260,"&lt;&gt;" &amp; "")&gt;0,NOT(ISBLANK(C260)))</formula>
    </cfRule>
  </conditionalFormatting>
  <conditionalFormatting sqref="C261">
    <cfRule type="expression" dxfId="2041" priority="447">
      <formula>COUNTIF(E261:U261,"&lt;&gt;" &amp; "")&gt;0</formula>
    </cfRule>
    <cfRule type="expression" dxfId="2040" priority="448">
      <formula>AND(COUNTIF(E261:U261,"&lt;&gt;" &amp; "")&gt;0,NOT(ISBLANK(C261)))</formula>
    </cfRule>
  </conditionalFormatting>
  <conditionalFormatting sqref="C262">
    <cfRule type="expression" dxfId="2039" priority="449">
      <formula>COUNTIF(E262:U262,"&lt;&gt;" &amp; "")&gt;0</formula>
    </cfRule>
    <cfRule type="expression" dxfId="2038" priority="450">
      <formula>AND(COUNTIF(E262:U262,"&lt;&gt;" &amp; "")&gt;0,NOT(ISBLANK(C262)))</formula>
    </cfRule>
  </conditionalFormatting>
  <conditionalFormatting sqref="C263">
    <cfRule type="expression" dxfId="2037" priority="451">
      <formula>COUNTIF(E263:U263,"&lt;&gt;" &amp; "")&gt;0</formula>
    </cfRule>
    <cfRule type="expression" dxfId="2036" priority="452">
      <formula>AND(COUNTIF(E263:U263,"&lt;&gt;" &amp; "")&gt;0,NOT(ISBLANK(C263)))</formula>
    </cfRule>
  </conditionalFormatting>
  <conditionalFormatting sqref="C264">
    <cfRule type="expression" dxfId="2035" priority="453">
      <formula>COUNTIF(E264:U264,"&lt;&gt;" &amp; "")&gt;0</formula>
    </cfRule>
    <cfRule type="expression" dxfId="2034" priority="454">
      <formula>AND(COUNTIF(E264:U264,"&lt;&gt;" &amp; "")&gt;0,NOT(ISBLANK(C264)))</formula>
    </cfRule>
  </conditionalFormatting>
  <conditionalFormatting sqref="C265">
    <cfRule type="expression" dxfId="2033" priority="455">
      <formula>COUNTIF(E265:U265,"&lt;&gt;" &amp; "")&gt;0</formula>
    </cfRule>
    <cfRule type="expression" dxfId="2032" priority="456">
      <formula>AND(COUNTIF(E265:U265,"&lt;&gt;" &amp; "")&gt;0,NOT(ISBLANK(C265)))</formula>
    </cfRule>
  </conditionalFormatting>
  <conditionalFormatting sqref="C268">
    <cfRule type="expression" dxfId="2031" priority="457">
      <formula>COUNTIF(E268:U268,"&lt;&gt;" &amp; "")&gt;0</formula>
    </cfRule>
    <cfRule type="expression" dxfId="2030" priority="458">
      <formula>AND(COUNTIF(E268:U268,"&lt;&gt;" &amp; "")&gt;0,NOT(ISBLANK(C268)))</formula>
    </cfRule>
  </conditionalFormatting>
  <conditionalFormatting sqref="C269">
    <cfRule type="expression" dxfId="2029" priority="459">
      <formula>COUNTIF(E269:U269,"&lt;&gt;" &amp; "")&gt;0</formula>
    </cfRule>
    <cfRule type="expression" dxfId="2028" priority="460">
      <formula>AND(COUNTIF(E269:U269,"&lt;&gt;" &amp; "")&gt;0,NOT(ISBLANK(C269)))</formula>
    </cfRule>
  </conditionalFormatting>
  <conditionalFormatting sqref="C27">
    <cfRule type="expression" dxfId="2027" priority="47">
      <formula>COUNTIF(E27:U27,"&lt;&gt;" &amp; "")&gt;0</formula>
    </cfRule>
    <cfRule type="expression" dxfId="2026" priority="48">
      <formula>AND(COUNTIF(E27:U27,"&lt;&gt;" &amp; "")&gt;0,NOT(ISBLANK(C27)))</formula>
    </cfRule>
  </conditionalFormatting>
  <conditionalFormatting sqref="C270">
    <cfRule type="expression" dxfId="2025" priority="461">
      <formula>COUNTIF(E270:U270,"&lt;&gt;" &amp; "")&gt;0</formula>
    </cfRule>
    <cfRule type="expression" dxfId="2024" priority="462">
      <formula>AND(COUNTIF(E270:U270,"&lt;&gt;" &amp; "")&gt;0,NOT(ISBLANK(C270)))</formula>
    </cfRule>
  </conditionalFormatting>
  <conditionalFormatting sqref="C271">
    <cfRule type="expression" dxfId="2023" priority="463">
      <formula>COUNTIF(E271:U271,"&lt;&gt;" &amp; "")&gt;0</formula>
    </cfRule>
    <cfRule type="expression" dxfId="2022" priority="464">
      <formula>AND(COUNTIF(E271:U271,"&lt;&gt;" &amp; "")&gt;0,NOT(ISBLANK(C271)))</formula>
    </cfRule>
  </conditionalFormatting>
  <conditionalFormatting sqref="C272">
    <cfRule type="expression" dxfId="2021" priority="465">
      <formula>COUNTIF(E272:U272,"&lt;&gt;" &amp; "")&gt;0</formula>
    </cfRule>
    <cfRule type="expression" dxfId="2020" priority="466">
      <formula>AND(COUNTIF(E272:U272,"&lt;&gt;" &amp; "")&gt;0,NOT(ISBLANK(C272)))</formula>
    </cfRule>
  </conditionalFormatting>
  <conditionalFormatting sqref="C273">
    <cfRule type="expression" dxfId="2019" priority="467">
      <formula>COUNTIF(E273:U273,"&lt;&gt;" &amp; "")&gt;0</formula>
    </cfRule>
    <cfRule type="expression" dxfId="2018" priority="468">
      <formula>AND(COUNTIF(E273:U273,"&lt;&gt;" &amp; "")&gt;0,NOT(ISBLANK(C273)))</formula>
    </cfRule>
  </conditionalFormatting>
  <conditionalFormatting sqref="C274">
    <cfRule type="expression" dxfId="2017" priority="469">
      <formula>COUNTIF(E274:U274,"&lt;&gt;" &amp; "")&gt;0</formula>
    </cfRule>
    <cfRule type="expression" dxfId="2016" priority="470">
      <formula>AND(COUNTIF(E274:U274,"&lt;&gt;" &amp; "")&gt;0,NOT(ISBLANK(C274)))</formula>
    </cfRule>
  </conditionalFormatting>
  <conditionalFormatting sqref="C275">
    <cfRule type="expression" dxfId="2015" priority="471">
      <formula>COUNTIF(E275:U275,"&lt;&gt;" &amp; "")&gt;0</formula>
    </cfRule>
    <cfRule type="expression" dxfId="2014" priority="472">
      <formula>AND(COUNTIF(E275:U275,"&lt;&gt;" &amp; "")&gt;0,NOT(ISBLANK(C275)))</formula>
    </cfRule>
  </conditionalFormatting>
  <conditionalFormatting sqref="C276">
    <cfRule type="expression" dxfId="2013" priority="473">
      <formula>COUNTIF(E276:U276,"&lt;&gt;" &amp; "")&gt;0</formula>
    </cfRule>
    <cfRule type="expression" dxfId="2012" priority="474">
      <formula>AND(COUNTIF(E276:U276,"&lt;&gt;" &amp; "")&gt;0,NOT(ISBLANK(C276)))</formula>
    </cfRule>
  </conditionalFormatting>
  <conditionalFormatting sqref="C277">
    <cfRule type="expression" dxfId="2011" priority="475">
      <formula>COUNTIF(E277:U277,"&lt;&gt;" &amp; "")&gt;0</formula>
    </cfRule>
    <cfRule type="expression" dxfId="2010" priority="476">
      <formula>AND(COUNTIF(E277:U277,"&lt;&gt;" &amp; "")&gt;0,NOT(ISBLANK(C277)))</formula>
    </cfRule>
  </conditionalFormatting>
  <conditionalFormatting sqref="C278">
    <cfRule type="expression" dxfId="2009" priority="477">
      <formula>COUNTIF(E278:U278,"&lt;&gt;" &amp; "")&gt;0</formula>
    </cfRule>
    <cfRule type="expression" dxfId="2008" priority="478">
      <formula>AND(COUNTIF(E278:U278,"&lt;&gt;" &amp; "")&gt;0,NOT(ISBLANK(C278)))</formula>
    </cfRule>
  </conditionalFormatting>
  <conditionalFormatting sqref="C279">
    <cfRule type="expression" dxfId="2007" priority="479">
      <formula>COUNTIF(E279:U279,"&lt;&gt;" &amp; "")&gt;0</formula>
    </cfRule>
    <cfRule type="expression" dxfId="2006" priority="480">
      <formula>AND(COUNTIF(E279:U279,"&lt;&gt;" &amp; "")&gt;0,NOT(ISBLANK(C279)))</formula>
    </cfRule>
  </conditionalFormatting>
  <conditionalFormatting sqref="C282">
    <cfRule type="expression" dxfId="2005" priority="481">
      <formula>COUNTIF(E282:U282,"&lt;&gt;" &amp; "")&gt;0</formula>
    </cfRule>
    <cfRule type="expression" dxfId="2004" priority="482">
      <formula>AND(COUNTIF(E282:U282,"&lt;&gt;" &amp; "")&gt;0,NOT(ISBLANK(C282)))</formula>
    </cfRule>
  </conditionalFormatting>
  <conditionalFormatting sqref="C283">
    <cfRule type="expression" dxfId="2003" priority="483">
      <formula>COUNTIF(E283:U283,"&lt;&gt;" &amp; "")&gt;0</formula>
    </cfRule>
    <cfRule type="expression" dxfId="2002" priority="484">
      <formula>AND(COUNTIF(E283:U283,"&lt;&gt;" &amp; "")&gt;0,NOT(ISBLANK(C283)))</formula>
    </cfRule>
  </conditionalFormatting>
  <conditionalFormatting sqref="C284">
    <cfRule type="expression" dxfId="2001" priority="485">
      <formula>COUNTIF(E284:U284,"&lt;&gt;" &amp; "")&gt;0</formula>
    </cfRule>
    <cfRule type="expression" dxfId="2000" priority="486">
      <formula>AND(COUNTIF(E284:U284,"&lt;&gt;" &amp; "")&gt;0,NOT(ISBLANK(C284)))</formula>
    </cfRule>
  </conditionalFormatting>
  <conditionalFormatting sqref="C285">
    <cfRule type="expression" dxfId="1999" priority="487">
      <formula>COUNTIF(E285:U285,"&lt;&gt;" &amp; "")&gt;0</formula>
    </cfRule>
    <cfRule type="expression" dxfId="1998" priority="488">
      <formula>AND(COUNTIF(E285:U285,"&lt;&gt;" &amp; "")&gt;0,NOT(ISBLANK(C285)))</formula>
    </cfRule>
  </conditionalFormatting>
  <conditionalFormatting sqref="C286">
    <cfRule type="expression" dxfId="1997" priority="489">
      <formula>COUNTIF(E286:U286,"&lt;&gt;" &amp; "")&gt;0</formula>
    </cfRule>
    <cfRule type="expression" dxfId="1996" priority="490">
      <formula>AND(COUNTIF(E286:U286,"&lt;&gt;" &amp; "")&gt;0,NOT(ISBLANK(C286)))</formula>
    </cfRule>
  </conditionalFormatting>
  <conditionalFormatting sqref="C287">
    <cfRule type="expression" dxfId="1995" priority="491">
      <formula>COUNTIF(E287:U287,"&lt;&gt;" &amp; "")&gt;0</formula>
    </cfRule>
    <cfRule type="expression" dxfId="1994" priority="492">
      <formula>AND(COUNTIF(E287:U287,"&lt;&gt;" &amp; "")&gt;0,NOT(ISBLANK(C287)))</formula>
    </cfRule>
  </conditionalFormatting>
  <conditionalFormatting sqref="C288">
    <cfRule type="expression" dxfId="1993" priority="493">
      <formula>COUNTIF(E288:U288,"&lt;&gt;" &amp; "")&gt;0</formula>
    </cfRule>
    <cfRule type="expression" dxfId="1992" priority="494">
      <formula>AND(COUNTIF(E288:U288,"&lt;&gt;" &amp; "")&gt;0,NOT(ISBLANK(C288)))</formula>
    </cfRule>
  </conditionalFormatting>
  <conditionalFormatting sqref="C289">
    <cfRule type="expression" dxfId="1991" priority="495">
      <formula>COUNTIF(E289:U289,"&lt;&gt;" &amp; "")&gt;0</formula>
    </cfRule>
    <cfRule type="expression" dxfId="1990" priority="496">
      <formula>AND(COUNTIF(E289:U289,"&lt;&gt;" &amp; "")&gt;0,NOT(ISBLANK(C289)))</formula>
    </cfRule>
  </conditionalFormatting>
  <conditionalFormatting sqref="C290">
    <cfRule type="expression" dxfId="1989" priority="497">
      <formula>COUNTIF(E290:U290,"&lt;&gt;" &amp; "")&gt;0</formula>
    </cfRule>
    <cfRule type="expression" dxfId="1988" priority="498">
      <formula>AND(COUNTIF(E290:U290,"&lt;&gt;" &amp; "")&gt;0,NOT(ISBLANK(C290)))</formula>
    </cfRule>
  </conditionalFormatting>
  <conditionalFormatting sqref="C291">
    <cfRule type="expression" dxfId="1987" priority="499">
      <formula>COUNTIF(E291:U291,"&lt;&gt;" &amp; "")&gt;0</formula>
    </cfRule>
    <cfRule type="expression" dxfId="1986" priority="500">
      <formula>AND(COUNTIF(E291:U291,"&lt;&gt;" &amp; "")&gt;0,NOT(ISBLANK(C291)))</formula>
    </cfRule>
  </conditionalFormatting>
  <conditionalFormatting sqref="C292">
    <cfRule type="expression" dxfId="1985" priority="501">
      <formula>COUNTIF(E292:U292,"&lt;&gt;" &amp; "")&gt;0</formula>
    </cfRule>
    <cfRule type="expression" dxfId="1984" priority="502">
      <formula>AND(COUNTIF(E292:U292,"&lt;&gt;" &amp; "")&gt;0,NOT(ISBLANK(C292)))</formula>
    </cfRule>
  </conditionalFormatting>
  <conditionalFormatting sqref="C293">
    <cfRule type="expression" dxfId="1983" priority="503">
      <formula>COUNTIF(E293:U293,"&lt;&gt;" &amp; "")&gt;0</formula>
    </cfRule>
    <cfRule type="expression" dxfId="1982" priority="504">
      <formula>AND(COUNTIF(E293:U293,"&lt;&gt;" &amp; "")&gt;0,NOT(ISBLANK(C293)))</formula>
    </cfRule>
  </conditionalFormatting>
  <conditionalFormatting sqref="C296">
    <cfRule type="expression" dxfId="1981" priority="505">
      <formula>COUNTIF(E296:U296,"&lt;&gt;" &amp; "")&gt;0</formula>
    </cfRule>
    <cfRule type="expression" dxfId="1980" priority="506">
      <formula>AND(COUNTIF(E296:U296,"&lt;&gt;" &amp; "")&gt;0,NOT(ISBLANK(C296)))</formula>
    </cfRule>
  </conditionalFormatting>
  <conditionalFormatting sqref="C297">
    <cfRule type="expression" dxfId="1979" priority="507">
      <formula>COUNTIF(E297:U297,"&lt;&gt;" &amp; "")&gt;0</formula>
    </cfRule>
    <cfRule type="expression" dxfId="1978" priority="508">
      <formula>AND(COUNTIF(E297:U297,"&lt;&gt;" &amp; "")&gt;0,NOT(ISBLANK(C297)))</formula>
    </cfRule>
  </conditionalFormatting>
  <conditionalFormatting sqref="C298">
    <cfRule type="expression" dxfId="1977" priority="509">
      <formula>COUNTIF(E298:U298,"&lt;&gt;" &amp; "")&gt;0</formula>
    </cfRule>
    <cfRule type="expression" dxfId="1976" priority="510">
      <formula>AND(COUNTIF(E298:U298,"&lt;&gt;" &amp; "")&gt;0,NOT(ISBLANK(C298)))</formula>
    </cfRule>
  </conditionalFormatting>
  <conditionalFormatting sqref="C299">
    <cfRule type="expression" dxfId="1975" priority="511">
      <formula>COUNTIF(E299:U299,"&lt;&gt;" &amp; "")&gt;0</formula>
    </cfRule>
    <cfRule type="expression" dxfId="1974" priority="512">
      <formula>AND(COUNTIF(E299:U299,"&lt;&gt;" &amp; "")&gt;0,NOT(ISBLANK(C299)))</formula>
    </cfRule>
  </conditionalFormatting>
  <conditionalFormatting sqref="C3">
    <cfRule type="expression" dxfId="1973" priority="3">
      <formula>COUNTIF(E3:U3,"&lt;&gt;" &amp; "")&gt;0</formula>
    </cfRule>
    <cfRule type="expression" dxfId="1972" priority="4">
      <formula>AND(COUNTIF(E3:U3,"&lt;&gt;" &amp; "")&gt;0,NOT(ISBLANK(C3)))</formula>
    </cfRule>
  </conditionalFormatting>
  <conditionalFormatting sqref="C30">
    <cfRule type="expression" dxfId="1971" priority="49">
      <formula>COUNTIF(E30:U30,"&lt;&gt;" &amp; "")&gt;0</formula>
    </cfRule>
    <cfRule type="expression" dxfId="1970" priority="50">
      <formula>AND(COUNTIF(E30:U30,"&lt;&gt;" &amp; "")&gt;0,NOT(ISBLANK(C30)))</formula>
    </cfRule>
  </conditionalFormatting>
  <conditionalFormatting sqref="C300">
    <cfRule type="expression" dxfId="1969" priority="513">
      <formula>COUNTIF(E300:U300,"&lt;&gt;" &amp; "")&gt;0</formula>
    </cfRule>
    <cfRule type="expression" dxfId="1968" priority="514">
      <formula>AND(COUNTIF(E300:U300,"&lt;&gt;" &amp; "")&gt;0,NOT(ISBLANK(C300)))</formula>
    </cfRule>
  </conditionalFormatting>
  <conditionalFormatting sqref="C301">
    <cfRule type="expression" dxfId="1967" priority="515">
      <formula>COUNTIF(E301:U301,"&lt;&gt;" &amp; "")&gt;0</formula>
    </cfRule>
    <cfRule type="expression" dxfId="1966" priority="516">
      <formula>AND(COUNTIF(E301:U301,"&lt;&gt;" &amp; "")&gt;0,NOT(ISBLANK(C301)))</formula>
    </cfRule>
  </conditionalFormatting>
  <conditionalFormatting sqref="C302">
    <cfRule type="expression" dxfId="1965" priority="517">
      <formula>COUNTIF(E302:U302,"&lt;&gt;" &amp; "")&gt;0</formula>
    </cfRule>
    <cfRule type="expression" dxfId="1964" priority="518">
      <formula>AND(COUNTIF(E302:U302,"&lt;&gt;" &amp; "")&gt;0,NOT(ISBLANK(C302)))</formula>
    </cfRule>
  </conditionalFormatting>
  <conditionalFormatting sqref="C303">
    <cfRule type="expression" dxfId="1963" priority="519">
      <formula>COUNTIF(E303:U303,"&lt;&gt;" &amp; "")&gt;0</formula>
    </cfRule>
    <cfRule type="expression" dxfId="1962" priority="520">
      <formula>AND(COUNTIF(E303:U303,"&lt;&gt;" &amp; "")&gt;0,NOT(ISBLANK(C303)))</formula>
    </cfRule>
  </conditionalFormatting>
  <conditionalFormatting sqref="C304">
    <cfRule type="expression" dxfId="1961" priority="521">
      <formula>COUNTIF(E304:U304,"&lt;&gt;" &amp; "")&gt;0</formula>
    </cfRule>
    <cfRule type="expression" dxfId="1960" priority="522">
      <formula>AND(COUNTIF(E304:U304,"&lt;&gt;" &amp; "")&gt;0,NOT(ISBLANK(C304)))</formula>
    </cfRule>
  </conditionalFormatting>
  <conditionalFormatting sqref="C305">
    <cfRule type="expression" dxfId="1959" priority="523">
      <formula>COUNTIF(E305:U305,"&lt;&gt;" &amp; "")&gt;0</formula>
    </cfRule>
    <cfRule type="expression" dxfId="1958" priority="524">
      <formula>AND(COUNTIF(E305:U305,"&lt;&gt;" &amp; "")&gt;0,NOT(ISBLANK(C305)))</formula>
    </cfRule>
  </conditionalFormatting>
  <conditionalFormatting sqref="C306">
    <cfRule type="expression" dxfId="1957" priority="525">
      <formula>COUNTIF(E306:U306,"&lt;&gt;" &amp; "")&gt;0</formula>
    </cfRule>
    <cfRule type="expression" dxfId="1956" priority="526">
      <formula>AND(COUNTIF(E306:U306,"&lt;&gt;" &amp; "")&gt;0,NOT(ISBLANK(C306)))</formula>
    </cfRule>
  </conditionalFormatting>
  <conditionalFormatting sqref="C307">
    <cfRule type="expression" dxfId="1955" priority="527">
      <formula>COUNTIF(E307:U307,"&lt;&gt;" &amp; "")&gt;0</formula>
    </cfRule>
    <cfRule type="expression" dxfId="1954" priority="528">
      <formula>AND(COUNTIF(E307:U307,"&lt;&gt;" &amp; "")&gt;0,NOT(ISBLANK(C307)))</formula>
    </cfRule>
  </conditionalFormatting>
  <conditionalFormatting sqref="C31">
    <cfRule type="expression" dxfId="1953" priority="51">
      <formula>COUNTIF(E31:U31,"&lt;&gt;" &amp; "")&gt;0</formula>
    </cfRule>
    <cfRule type="expression" dxfId="1952" priority="52">
      <formula>AND(COUNTIF(E31:U31,"&lt;&gt;" &amp; "")&gt;0,NOT(ISBLANK(C31)))</formula>
    </cfRule>
  </conditionalFormatting>
  <conditionalFormatting sqref="C32">
    <cfRule type="expression" dxfId="1951" priority="53">
      <formula>COUNTIF(E32:U32,"&lt;&gt;" &amp; "")&gt;0</formula>
    </cfRule>
    <cfRule type="expression" dxfId="1950" priority="54">
      <formula>AND(COUNTIF(E32:U32,"&lt;&gt;" &amp; "")&gt;0,NOT(ISBLANK(C32)))</formula>
    </cfRule>
  </conditionalFormatting>
  <conditionalFormatting sqref="C33">
    <cfRule type="expression" dxfId="1949" priority="55">
      <formula>COUNTIF(E33:U33,"&lt;&gt;" &amp; "")&gt;0</formula>
    </cfRule>
    <cfRule type="expression" dxfId="1948" priority="56">
      <formula>AND(COUNTIF(E33:U33,"&lt;&gt;" &amp; "")&gt;0,NOT(ISBLANK(C33)))</formula>
    </cfRule>
  </conditionalFormatting>
  <conditionalFormatting sqref="C34">
    <cfRule type="expression" dxfId="1947" priority="57">
      <formula>COUNTIF(E34:U34,"&lt;&gt;" &amp; "")&gt;0</formula>
    </cfRule>
    <cfRule type="expression" dxfId="1946" priority="58">
      <formula>AND(COUNTIF(E34:U34,"&lt;&gt;" &amp; "")&gt;0,NOT(ISBLANK(C34)))</formula>
    </cfRule>
  </conditionalFormatting>
  <conditionalFormatting sqref="C35">
    <cfRule type="expression" dxfId="1945" priority="59">
      <formula>COUNTIF(E35:U35,"&lt;&gt;" &amp; "")&gt;0</formula>
    </cfRule>
    <cfRule type="expression" dxfId="1944" priority="60">
      <formula>AND(COUNTIF(E35:U35,"&lt;&gt;" &amp; "")&gt;0,NOT(ISBLANK(C35)))</formula>
    </cfRule>
  </conditionalFormatting>
  <conditionalFormatting sqref="C36">
    <cfRule type="expression" dxfId="1943" priority="61">
      <formula>COUNTIF(E36:U36,"&lt;&gt;" &amp; "")&gt;0</formula>
    </cfRule>
    <cfRule type="expression" dxfId="1942" priority="62">
      <formula>AND(COUNTIF(E36:U36,"&lt;&gt;" &amp; "")&gt;0,NOT(ISBLANK(C36)))</formula>
    </cfRule>
  </conditionalFormatting>
  <conditionalFormatting sqref="C37">
    <cfRule type="expression" dxfId="1941" priority="63">
      <formula>COUNTIF(E37:U37,"&lt;&gt;" &amp; "")&gt;0</formula>
    </cfRule>
    <cfRule type="expression" dxfId="1940" priority="64">
      <formula>AND(COUNTIF(E37:U37,"&lt;&gt;" &amp; "")&gt;0,NOT(ISBLANK(C37)))</formula>
    </cfRule>
  </conditionalFormatting>
  <conditionalFormatting sqref="C38">
    <cfRule type="expression" dxfId="1939" priority="65">
      <formula>COUNTIF(E38:U38,"&lt;&gt;" &amp; "")&gt;0</formula>
    </cfRule>
    <cfRule type="expression" dxfId="1938" priority="66">
      <formula>AND(COUNTIF(E38:U38,"&lt;&gt;" &amp; "")&gt;0,NOT(ISBLANK(C38)))</formula>
    </cfRule>
  </conditionalFormatting>
  <conditionalFormatting sqref="C39">
    <cfRule type="expression" dxfId="1937" priority="67">
      <formula>COUNTIF(E39:U39,"&lt;&gt;" &amp; "")&gt;0</formula>
    </cfRule>
    <cfRule type="expression" dxfId="1936" priority="68">
      <formula>AND(COUNTIF(E39:U39,"&lt;&gt;" &amp; "")&gt;0,NOT(ISBLANK(C39)))</formula>
    </cfRule>
  </conditionalFormatting>
  <conditionalFormatting sqref="C4">
    <cfRule type="expression" dxfId="1935" priority="5">
      <formula>COUNTIF(E4:U4,"&lt;&gt;" &amp; "")&gt;0</formula>
    </cfRule>
    <cfRule type="expression" dxfId="1934" priority="6">
      <formula>AND(COUNTIF(E4:U4,"&lt;&gt;" &amp; "")&gt;0,NOT(ISBLANK(C4)))</formula>
    </cfRule>
  </conditionalFormatting>
  <conditionalFormatting sqref="C40">
    <cfRule type="expression" dxfId="1933" priority="69">
      <formula>COUNTIF(E40:U40,"&lt;&gt;" &amp; "")&gt;0</formula>
    </cfRule>
    <cfRule type="expression" dxfId="1932" priority="70">
      <formula>AND(COUNTIF(E40:U40,"&lt;&gt;" &amp; "")&gt;0,NOT(ISBLANK(C40)))</formula>
    </cfRule>
  </conditionalFormatting>
  <conditionalFormatting sqref="C41">
    <cfRule type="expression" dxfId="1931" priority="71">
      <formula>COUNTIF(E41:U41,"&lt;&gt;" &amp; "")&gt;0</formula>
    </cfRule>
    <cfRule type="expression" dxfId="1930" priority="72">
      <formula>AND(COUNTIF(E41:U41,"&lt;&gt;" &amp; "")&gt;0,NOT(ISBLANK(C41)))</formula>
    </cfRule>
  </conditionalFormatting>
  <conditionalFormatting sqref="C44">
    <cfRule type="expression" dxfId="1929" priority="73">
      <formula>COUNTIF(E44:U44,"&lt;&gt;" &amp; "")&gt;0</formula>
    </cfRule>
    <cfRule type="expression" dxfId="1928" priority="74">
      <formula>AND(COUNTIF(E44:U44,"&lt;&gt;" &amp; "")&gt;0,NOT(ISBLANK(C44)))</formula>
    </cfRule>
  </conditionalFormatting>
  <conditionalFormatting sqref="C45">
    <cfRule type="expression" dxfId="1927" priority="75">
      <formula>COUNTIF(E45:U45,"&lt;&gt;" &amp; "")&gt;0</formula>
    </cfRule>
    <cfRule type="expression" dxfId="1926" priority="76">
      <formula>AND(COUNTIF(E45:U45,"&lt;&gt;" &amp; "")&gt;0,NOT(ISBLANK(C45)))</formula>
    </cfRule>
  </conditionalFormatting>
  <conditionalFormatting sqref="C46">
    <cfRule type="expression" dxfId="1925" priority="77">
      <formula>COUNTIF(E46:U46,"&lt;&gt;" &amp; "")&gt;0</formula>
    </cfRule>
    <cfRule type="expression" dxfId="1924" priority="78">
      <formula>AND(COUNTIF(E46:U46,"&lt;&gt;" &amp; "")&gt;0,NOT(ISBLANK(C46)))</formula>
    </cfRule>
  </conditionalFormatting>
  <conditionalFormatting sqref="C47">
    <cfRule type="expression" dxfId="1923" priority="79">
      <formula>COUNTIF(E47:U47,"&lt;&gt;" &amp; "")&gt;0</formula>
    </cfRule>
    <cfRule type="expression" dxfId="1922" priority="80">
      <formula>AND(COUNTIF(E47:U47,"&lt;&gt;" &amp; "")&gt;0,NOT(ISBLANK(C47)))</formula>
    </cfRule>
  </conditionalFormatting>
  <conditionalFormatting sqref="C48">
    <cfRule type="expression" dxfId="1921" priority="81">
      <formula>COUNTIF(E48:U48,"&lt;&gt;" &amp; "")&gt;0</formula>
    </cfRule>
    <cfRule type="expression" dxfId="1920" priority="82">
      <formula>AND(COUNTIF(E48:U48,"&lt;&gt;" &amp; "")&gt;0,NOT(ISBLANK(C48)))</formula>
    </cfRule>
  </conditionalFormatting>
  <conditionalFormatting sqref="C49">
    <cfRule type="expression" dxfId="1919" priority="83">
      <formula>COUNTIF(E49:U49,"&lt;&gt;" &amp; "")&gt;0</formula>
    </cfRule>
    <cfRule type="expression" dxfId="1918" priority="84">
      <formula>AND(COUNTIF(E49:U49,"&lt;&gt;" &amp; "")&gt;0,NOT(ISBLANK(C49)))</formula>
    </cfRule>
  </conditionalFormatting>
  <conditionalFormatting sqref="C5">
    <cfRule type="expression" dxfId="1917" priority="7">
      <formula>COUNTIF(E5:U5,"&lt;&gt;" &amp; "")&gt;0</formula>
    </cfRule>
    <cfRule type="expression" dxfId="1916" priority="8">
      <formula>AND(COUNTIF(E5:U5,"&lt;&gt;" &amp; "")&gt;0,NOT(ISBLANK(C5)))</formula>
    </cfRule>
  </conditionalFormatting>
  <conditionalFormatting sqref="C50">
    <cfRule type="expression" dxfId="1915" priority="85">
      <formula>COUNTIF(E50:U50,"&lt;&gt;" &amp; "")&gt;0</formula>
    </cfRule>
    <cfRule type="expression" dxfId="1914" priority="86">
      <formula>AND(COUNTIF(E50:U50,"&lt;&gt;" &amp; "")&gt;0,NOT(ISBLANK(C50)))</formula>
    </cfRule>
  </conditionalFormatting>
  <conditionalFormatting sqref="C51">
    <cfRule type="expression" dxfId="1913" priority="87">
      <formula>COUNTIF(E51:U51,"&lt;&gt;" &amp; "")&gt;0</formula>
    </cfRule>
    <cfRule type="expression" dxfId="1912" priority="88">
      <formula>AND(COUNTIF(E51:U51,"&lt;&gt;" &amp; "")&gt;0,NOT(ISBLANK(C51)))</formula>
    </cfRule>
  </conditionalFormatting>
  <conditionalFormatting sqref="C52">
    <cfRule type="expression" dxfId="1911" priority="89">
      <formula>COUNTIF(E52:U52,"&lt;&gt;" &amp; "")&gt;0</formula>
    </cfRule>
    <cfRule type="expression" dxfId="1910" priority="90">
      <formula>AND(COUNTIF(E52:U52,"&lt;&gt;" &amp; "")&gt;0,NOT(ISBLANK(C52)))</formula>
    </cfRule>
  </conditionalFormatting>
  <conditionalFormatting sqref="C53">
    <cfRule type="expression" dxfId="1909" priority="91">
      <formula>COUNTIF(E53:U53,"&lt;&gt;" &amp; "")&gt;0</formula>
    </cfRule>
    <cfRule type="expression" dxfId="1908" priority="92">
      <formula>AND(COUNTIF(E53:U53,"&lt;&gt;" &amp; "")&gt;0,NOT(ISBLANK(C53)))</formula>
    </cfRule>
  </conditionalFormatting>
  <conditionalFormatting sqref="C54">
    <cfRule type="expression" dxfId="1907" priority="93">
      <formula>COUNTIF(E54:U54,"&lt;&gt;" &amp; "")&gt;0</formula>
    </cfRule>
    <cfRule type="expression" dxfId="1906" priority="94">
      <formula>AND(COUNTIF(E54:U54,"&lt;&gt;" &amp; "")&gt;0,NOT(ISBLANK(C54)))</formula>
    </cfRule>
  </conditionalFormatting>
  <conditionalFormatting sqref="C55">
    <cfRule type="expression" dxfId="1905" priority="95">
      <formula>COUNTIF(E55:U55,"&lt;&gt;" &amp; "")&gt;0</formula>
    </cfRule>
    <cfRule type="expression" dxfId="1904" priority="96">
      <formula>AND(COUNTIF(E55:U55,"&lt;&gt;" &amp; "")&gt;0,NOT(ISBLANK(C55)))</formula>
    </cfRule>
  </conditionalFormatting>
  <conditionalFormatting sqref="C58">
    <cfRule type="expression" dxfId="1903" priority="97">
      <formula>COUNTIF(E58:U58,"&lt;&gt;" &amp; "")&gt;0</formula>
    </cfRule>
    <cfRule type="expression" dxfId="1902" priority="98">
      <formula>AND(COUNTIF(E58:U58,"&lt;&gt;" &amp; "")&gt;0,NOT(ISBLANK(C58)))</formula>
    </cfRule>
  </conditionalFormatting>
  <conditionalFormatting sqref="C59">
    <cfRule type="expression" dxfId="1901" priority="99">
      <formula>COUNTIF(E59:U59,"&lt;&gt;" &amp; "")&gt;0</formula>
    </cfRule>
    <cfRule type="expression" dxfId="1900" priority="100">
      <formula>AND(COUNTIF(E59:U59,"&lt;&gt;" &amp; "")&gt;0,NOT(ISBLANK(C59)))</formula>
    </cfRule>
  </conditionalFormatting>
  <conditionalFormatting sqref="C6">
    <cfRule type="expression" dxfId="1899" priority="9">
      <formula>COUNTIF(E6:U6,"&lt;&gt;" &amp; "")&gt;0</formula>
    </cfRule>
    <cfRule type="expression" dxfId="1898" priority="10">
      <formula>AND(COUNTIF(E6:U6,"&lt;&gt;" &amp; "")&gt;0,NOT(ISBLANK(C6)))</formula>
    </cfRule>
  </conditionalFormatting>
  <conditionalFormatting sqref="C60">
    <cfRule type="expression" dxfId="1897" priority="101">
      <formula>COUNTIF(E60:U60,"&lt;&gt;" &amp; "")&gt;0</formula>
    </cfRule>
    <cfRule type="expression" dxfId="1896" priority="102">
      <formula>AND(COUNTIF(E60:U60,"&lt;&gt;" &amp; "")&gt;0,NOT(ISBLANK(C60)))</formula>
    </cfRule>
  </conditionalFormatting>
  <conditionalFormatting sqref="C61">
    <cfRule type="expression" dxfId="1895" priority="103">
      <formula>COUNTIF(E61:U61,"&lt;&gt;" &amp; "")&gt;0</formula>
    </cfRule>
    <cfRule type="expression" dxfId="1894" priority="104">
      <formula>AND(COUNTIF(E61:U61,"&lt;&gt;" &amp; "")&gt;0,NOT(ISBLANK(C61)))</formula>
    </cfRule>
  </conditionalFormatting>
  <conditionalFormatting sqref="C62">
    <cfRule type="expression" dxfId="1893" priority="105">
      <formula>COUNTIF(E62:U62,"&lt;&gt;" &amp; "")&gt;0</formula>
    </cfRule>
    <cfRule type="expression" dxfId="1892" priority="106">
      <formula>AND(COUNTIF(E62:U62,"&lt;&gt;" &amp; "")&gt;0,NOT(ISBLANK(C62)))</formula>
    </cfRule>
  </conditionalFormatting>
  <conditionalFormatting sqref="C63">
    <cfRule type="expression" dxfId="1891" priority="107">
      <formula>COUNTIF(E63:U63,"&lt;&gt;" &amp; "")&gt;0</formula>
    </cfRule>
    <cfRule type="expression" dxfId="1890" priority="108">
      <formula>AND(COUNTIF(E63:U63,"&lt;&gt;" &amp; "")&gt;0,NOT(ISBLANK(C63)))</formula>
    </cfRule>
  </conditionalFormatting>
  <conditionalFormatting sqref="C64">
    <cfRule type="expression" dxfId="1889" priority="109">
      <formula>COUNTIF(E64:U64,"&lt;&gt;" &amp; "")&gt;0</formula>
    </cfRule>
    <cfRule type="expression" dxfId="1888" priority="110">
      <formula>AND(COUNTIF(E64:U64,"&lt;&gt;" &amp; "")&gt;0,NOT(ISBLANK(C64)))</formula>
    </cfRule>
  </conditionalFormatting>
  <conditionalFormatting sqref="C65">
    <cfRule type="expression" dxfId="1887" priority="111">
      <formula>COUNTIF(E65:U65,"&lt;&gt;" &amp; "")&gt;0</formula>
    </cfRule>
    <cfRule type="expression" dxfId="1886" priority="112">
      <formula>AND(COUNTIF(E65:U65,"&lt;&gt;" &amp; "")&gt;0,NOT(ISBLANK(C65)))</formula>
    </cfRule>
  </conditionalFormatting>
  <conditionalFormatting sqref="C66">
    <cfRule type="expression" dxfId="1885" priority="113">
      <formula>COUNTIF(E66:U66,"&lt;&gt;" &amp; "")&gt;0</formula>
    </cfRule>
    <cfRule type="expression" dxfId="1884" priority="114">
      <formula>AND(COUNTIF(E66:U66,"&lt;&gt;" &amp; "")&gt;0,NOT(ISBLANK(C66)))</formula>
    </cfRule>
  </conditionalFormatting>
  <conditionalFormatting sqref="C67">
    <cfRule type="expression" dxfId="1883" priority="115">
      <formula>COUNTIF(E67:U67,"&lt;&gt;" &amp; "")&gt;0</formula>
    </cfRule>
    <cfRule type="expression" dxfId="1882" priority="116">
      <formula>AND(COUNTIF(E67:U67,"&lt;&gt;" &amp; "")&gt;0,NOT(ISBLANK(C67)))</formula>
    </cfRule>
  </conditionalFormatting>
  <conditionalFormatting sqref="C68">
    <cfRule type="expression" dxfId="1881" priority="117">
      <formula>COUNTIF(E68:U68,"&lt;&gt;" &amp; "")&gt;0</formula>
    </cfRule>
    <cfRule type="expression" dxfId="1880" priority="118">
      <formula>AND(COUNTIF(E68:U68,"&lt;&gt;" &amp; "")&gt;0,NOT(ISBLANK(C68)))</formula>
    </cfRule>
  </conditionalFormatting>
  <conditionalFormatting sqref="C69">
    <cfRule type="expression" dxfId="1879" priority="119">
      <formula>COUNTIF(E69:U69,"&lt;&gt;" &amp; "")&gt;0</formula>
    </cfRule>
    <cfRule type="expression" dxfId="1878" priority="120">
      <formula>AND(COUNTIF(E69:U69,"&lt;&gt;" &amp; "")&gt;0,NOT(ISBLANK(C69)))</formula>
    </cfRule>
  </conditionalFormatting>
  <conditionalFormatting sqref="C7">
    <cfRule type="expression" dxfId="1877" priority="11">
      <formula>COUNTIF(E7:U7,"&lt;&gt;" &amp; "")&gt;0</formula>
    </cfRule>
    <cfRule type="expression" dxfId="1876" priority="12">
      <formula>AND(COUNTIF(E7:U7,"&lt;&gt;" &amp; "")&gt;0,NOT(ISBLANK(C7)))</formula>
    </cfRule>
  </conditionalFormatting>
  <conditionalFormatting sqref="C72">
    <cfRule type="expression" dxfId="1875" priority="121">
      <formula>COUNTIF(E72:U72,"&lt;&gt;" &amp; "")&gt;0</formula>
    </cfRule>
    <cfRule type="expression" dxfId="1874" priority="122">
      <formula>AND(COUNTIF(E72:U72,"&lt;&gt;" &amp; "")&gt;0,NOT(ISBLANK(C72)))</formula>
    </cfRule>
  </conditionalFormatting>
  <conditionalFormatting sqref="C73">
    <cfRule type="expression" dxfId="1873" priority="123">
      <formula>COUNTIF(E73:U73,"&lt;&gt;" &amp; "")&gt;0</formula>
    </cfRule>
    <cfRule type="expression" dxfId="1872" priority="124">
      <formula>AND(COUNTIF(E73:U73,"&lt;&gt;" &amp; "")&gt;0,NOT(ISBLANK(C73)))</formula>
    </cfRule>
  </conditionalFormatting>
  <conditionalFormatting sqref="C74">
    <cfRule type="expression" dxfId="1871" priority="125">
      <formula>COUNTIF(E74:U74,"&lt;&gt;" &amp; "")&gt;0</formula>
    </cfRule>
    <cfRule type="expression" dxfId="1870" priority="126">
      <formula>AND(COUNTIF(E74:U74,"&lt;&gt;" &amp; "")&gt;0,NOT(ISBLANK(C74)))</formula>
    </cfRule>
  </conditionalFormatting>
  <conditionalFormatting sqref="C75">
    <cfRule type="expression" dxfId="1869" priority="127">
      <formula>COUNTIF(E75:U75,"&lt;&gt;" &amp; "")&gt;0</formula>
    </cfRule>
    <cfRule type="expression" dxfId="1868" priority="128">
      <formula>AND(COUNTIF(E75:U75,"&lt;&gt;" &amp; "")&gt;0,NOT(ISBLANK(C75)))</formula>
    </cfRule>
  </conditionalFormatting>
  <conditionalFormatting sqref="C76">
    <cfRule type="expression" dxfId="1867" priority="129">
      <formula>COUNTIF(E76:U76,"&lt;&gt;" &amp; "")&gt;0</formula>
    </cfRule>
    <cfRule type="expression" dxfId="1866" priority="130">
      <formula>AND(COUNTIF(E76:U76,"&lt;&gt;" &amp; "")&gt;0,NOT(ISBLANK(C76)))</formula>
    </cfRule>
  </conditionalFormatting>
  <conditionalFormatting sqref="C77">
    <cfRule type="expression" dxfId="1865" priority="131">
      <formula>COUNTIF(E77:U77,"&lt;&gt;" &amp; "")&gt;0</formula>
    </cfRule>
    <cfRule type="expression" dxfId="1864" priority="132">
      <formula>AND(COUNTIF(E77:U77,"&lt;&gt;" &amp; "")&gt;0,NOT(ISBLANK(C77)))</formula>
    </cfRule>
  </conditionalFormatting>
  <conditionalFormatting sqref="C78">
    <cfRule type="expression" dxfId="1863" priority="133">
      <formula>COUNTIF(E78:U78,"&lt;&gt;" &amp; "")&gt;0</formula>
    </cfRule>
    <cfRule type="expression" dxfId="1862" priority="134">
      <formula>AND(COUNTIF(E78:U78,"&lt;&gt;" &amp; "")&gt;0,NOT(ISBLANK(C78)))</formula>
    </cfRule>
  </conditionalFormatting>
  <conditionalFormatting sqref="C79">
    <cfRule type="expression" dxfId="1861" priority="135">
      <formula>COUNTIF(E79:U79,"&lt;&gt;" &amp; "")&gt;0</formula>
    </cfRule>
    <cfRule type="expression" dxfId="1860" priority="136">
      <formula>AND(COUNTIF(E79:U79,"&lt;&gt;" &amp; "")&gt;0,NOT(ISBLANK(C79)))</formula>
    </cfRule>
  </conditionalFormatting>
  <conditionalFormatting sqref="C8">
    <cfRule type="expression" dxfId="1859" priority="13">
      <formula>COUNTIF(E8:U8,"&lt;&gt;" &amp; "")&gt;0</formula>
    </cfRule>
    <cfRule type="expression" dxfId="1858" priority="14">
      <formula>AND(COUNTIF(E8:U8,"&lt;&gt;" &amp; "")&gt;0,NOT(ISBLANK(C8)))</formula>
    </cfRule>
  </conditionalFormatting>
  <conditionalFormatting sqref="C80">
    <cfRule type="expression" dxfId="1857" priority="137">
      <formula>COUNTIF(E80:U80,"&lt;&gt;" &amp; "")&gt;0</formula>
    </cfRule>
    <cfRule type="expression" dxfId="1856" priority="138">
      <formula>AND(COUNTIF(E80:U80,"&lt;&gt;" &amp; "")&gt;0,NOT(ISBLANK(C80)))</formula>
    </cfRule>
  </conditionalFormatting>
  <conditionalFormatting sqref="C81">
    <cfRule type="expression" dxfId="1855" priority="139">
      <formula>COUNTIF(E81:U81,"&lt;&gt;" &amp; "")&gt;0</formula>
    </cfRule>
    <cfRule type="expression" dxfId="1854" priority="140">
      <formula>AND(COUNTIF(E81:U81,"&lt;&gt;" &amp; "")&gt;0,NOT(ISBLANK(C81)))</formula>
    </cfRule>
  </conditionalFormatting>
  <conditionalFormatting sqref="C82">
    <cfRule type="expression" dxfId="1853" priority="141">
      <formula>COUNTIF(E82:U82,"&lt;&gt;" &amp; "")&gt;0</formula>
    </cfRule>
    <cfRule type="expression" dxfId="1852" priority="142">
      <formula>AND(COUNTIF(E82:U82,"&lt;&gt;" &amp; "")&gt;0,NOT(ISBLANK(C82)))</formula>
    </cfRule>
  </conditionalFormatting>
  <conditionalFormatting sqref="C83">
    <cfRule type="expression" dxfId="1851" priority="143">
      <formula>COUNTIF(E83:U83,"&lt;&gt;" &amp; "")&gt;0</formula>
    </cfRule>
    <cfRule type="expression" dxfId="1850" priority="144">
      <formula>AND(COUNTIF(E83:U83,"&lt;&gt;" &amp; "")&gt;0,NOT(ISBLANK(C83)))</formula>
    </cfRule>
  </conditionalFormatting>
  <conditionalFormatting sqref="C86">
    <cfRule type="expression" dxfId="1849" priority="145">
      <formula>COUNTIF(E86:U86,"&lt;&gt;" &amp; "")&gt;0</formula>
    </cfRule>
    <cfRule type="expression" dxfId="1848" priority="146">
      <formula>AND(COUNTIF(E86:U86,"&lt;&gt;" &amp; "")&gt;0,NOT(ISBLANK(C86)))</formula>
    </cfRule>
  </conditionalFormatting>
  <conditionalFormatting sqref="C87">
    <cfRule type="expression" dxfId="1847" priority="147">
      <formula>COUNTIF(E87:U87,"&lt;&gt;" &amp; "")&gt;0</formula>
    </cfRule>
    <cfRule type="expression" dxfId="1846" priority="148">
      <formula>AND(COUNTIF(E87:U87,"&lt;&gt;" &amp; "")&gt;0,NOT(ISBLANK(C87)))</formula>
    </cfRule>
  </conditionalFormatting>
  <conditionalFormatting sqref="C88">
    <cfRule type="expression" dxfId="1845" priority="149">
      <formula>COUNTIF(E88:U88,"&lt;&gt;" &amp; "")&gt;0</formula>
    </cfRule>
    <cfRule type="expression" dxfId="1844" priority="150">
      <formula>AND(COUNTIF(E88:U88,"&lt;&gt;" &amp; "")&gt;0,NOT(ISBLANK(C88)))</formula>
    </cfRule>
  </conditionalFormatting>
  <conditionalFormatting sqref="C89">
    <cfRule type="expression" dxfId="1843" priority="151">
      <formula>COUNTIF(E89:U89,"&lt;&gt;" &amp; "")&gt;0</formula>
    </cfRule>
    <cfRule type="expression" dxfId="1842" priority="152">
      <formula>AND(COUNTIF(E89:U89,"&lt;&gt;" &amp; "")&gt;0,NOT(ISBLANK(C89)))</formula>
    </cfRule>
  </conditionalFormatting>
  <conditionalFormatting sqref="C9">
    <cfRule type="expression" dxfId="1841" priority="15">
      <formula>COUNTIF(E9:U9,"&lt;&gt;" &amp; "")&gt;0</formula>
    </cfRule>
    <cfRule type="expression" dxfId="1840" priority="16">
      <formula>AND(COUNTIF(E9:U9,"&lt;&gt;" &amp; "")&gt;0,NOT(ISBLANK(C9)))</formula>
    </cfRule>
  </conditionalFormatting>
  <conditionalFormatting sqref="C90">
    <cfRule type="expression" dxfId="1839" priority="153">
      <formula>COUNTIF(E90:U90,"&lt;&gt;" &amp; "")&gt;0</formula>
    </cfRule>
    <cfRule type="expression" dxfId="1838" priority="154">
      <formula>AND(COUNTIF(E90:U90,"&lt;&gt;" &amp; "")&gt;0,NOT(ISBLANK(C90)))</formula>
    </cfRule>
  </conditionalFormatting>
  <conditionalFormatting sqref="C91">
    <cfRule type="expression" dxfId="1837" priority="155">
      <formula>COUNTIF(E91:U91,"&lt;&gt;" &amp; "")&gt;0</formula>
    </cfRule>
    <cfRule type="expression" dxfId="1836" priority="156">
      <formula>AND(COUNTIF(E91:U91,"&lt;&gt;" &amp; "")&gt;0,NOT(ISBLANK(C91)))</formula>
    </cfRule>
  </conditionalFormatting>
  <conditionalFormatting sqref="C92">
    <cfRule type="expression" dxfId="1835" priority="157">
      <formula>COUNTIF(E92:U92,"&lt;&gt;" &amp; "")&gt;0</formula>
    </cfRule>
    <cfRule type="expression" dxfId="1834" priority="158">
      <formula>AND(COUNTIF(E92:U92,"&lt;&gt;" &amp; "")&gt;0,NOT(ISBLANK(C92)))</formula>
    </cfRule>
  </conditionalFormatting>
  <conditionalFormatting sqref="C93">
    <cfRule type="expression" dxfId="1833" priority="159">
      <formula>COUNTIF(E93:U93,"&lt;&gt;" &amp; "")&gt;0</formula>
    </cfRule>
    <cfRule type="expression" dxfId="1832" priority="160">
      <formula>AND(COUNTIF(E93:U93,"&lt;&gt;" &amp; "")&gt;0,NOT(ISBLANK(C93)))</formula>
    </cfRule>
  </conditionalFormatting>
  <conditionalFormatting sqref="C94">
    <cfRule type="expression" dxfId="1831" priority="161">
      <formula>COUNTIF(E94:U94,"&lt;&gt;" &amp; "")&gt;0</formula>
    </cfRule>
    <cfRule type="expression" dxfId="1830" priority="162">
      <formula>AND(COUNTIF(E94:U94,"&lt;&gt;" &amp; "")&gt;0,NOT(ISBLANK(C94)))</formula>
    </cfRule>
  </conditionalFormatting>
  <conditionalFormatting sqref="C95">
    <cfRule type="expression" dxfId="1829" priority="163">
      <formula>COUNTIF(E95:U95,"&lt;&gt;" &amp; "")&gt;0</formula>
    </cfRule>
    <cfRule type="expression" dxfId="1828" priority="164">
      <formula>AND(COUNTIF(E95:U95,"&lt;&gt;" &amp; "")&gt;0,NOT(ISBLANK(C95)))</formula>
    </cfRule>
  </conditionalFormatting>
  <conditionalFormatting sqref="C96">
    <cfRule type="expression" dxfId="1827" priority="165">
      <formula>COUNTIF(E96:U96,"&lt;&gt;" &amp; "")&gt;0</formula>
    </cfRule>
    <cfRule type="expression" dxfId="1826" priority="166">
      <formula>AND(COUNTIF(E96:U96,"&lt;&gt;" &amp; "")&gt;0,NOT(ISBLANK(C96)))</formula>
    </cfRule>
  </conditionalFormatting>
  <conditionalFormatting sqref="C97">
    <cfRule type="expression" dxfId="1825" priority="167">
      <formula>COUNTIF(E97:U97,"&lt;&gt;" &amp; "")&gt;0</formula>
    </cfRule>
    <cfRule type="expression" dxfId="1824" priority="168">
      <formula>AND(COUNTIF(E97:U97,"&lt;&gt;" &amp; "")&gt;0,NOT(ISBLANK(C97)))</formula>
    </cfRule>
  </conditionalFormatting>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400-000000000000}">
      <formula1>"number"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1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84</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4"/>
      <c r="D2" s="2" t="s">
        <v>57</v>
      </c>
      <c r="E2" s="4"/>
      <c r="F2" s="4"/>
      <c r="G2" s="4"/>
      <c r="H2" s="4"/>
      <c r="I2" s="4"/>
      <c r="J2" s="4"/>
      <c r="K2" s="4"/>
      <c r="L2" s="4"/>
      <c r="M2" s="4"/>
      <c r="N2" s="4"/>
      <c r="O2" s="4"/>
      <c r="P2" s="4"/>
      <c r="Q2" s="4"/>
      <c r="R2" s="4"/>
      <c r="S2" s="4"/>
      <c r="T2" s="4"/>
      <c r="U2" s="4"/>
    </row>
    <row r="3" spans="1:21" x14ac:dyDescent="0.25">
      <c r="A3" s="1" t="str">
        <f>'Population Definitions'!$A$3</f>
        <v>5-14</v>
      </c>
      <c r="B3" t="s">
        <v>56</v>
      </c>
      <c r="C3" s="4"/>
      <c r="D3" s="2" t="s">
        <v>57</v>
      </c>
      <c r="E3" s="4"/>
      <c r="F3" s="4"/>
      <c r="G3" s="4"/>
      <c r="H3" s="4"/>
      <c r="I3" s="4"/>
      <c r="J3" s="4"/>
      <c r="K3" s="4"/>
      <c r="L3" s="4"/>
      <c r="M3" s="4"/>
      <c r="N3" s="4"/>
      <c r="O3" s="4"/>
      <c r="P3" s="4"/>
      <c r="Q3" s="4"/>
      <c r="R3" s="4"/>
      <c r="S3" s="4"/>
      <c r="T3" s="4"/>
      <c r="U3" s="4"/>
    </row>
    <row r="4" spans="1:21" x14ac:dyDescent="0.25">
      <c r="A4" s="1" t="str">
        <f>'Population Definitions'!$A$4</f>
        <v>15-64</v>
      </c>
      <c r="B4" t="s">
        <v>56</v>
      </c>
      <c r="C4" s="4"/>
      <c r="D4" s="2" t="s">
        <v>57</v>
      </c>
      <c r="E4" s="4"/>
      <c r="F4" s="4"/>
      <c r="G4" s="4"/>
      <c r="H4" s="4"/>
      <c r="I4" s="4"/>
      <c r="J4" s="4"/>
      <c r="K4" s="4"/>
      <c r="L4" s="4"/>
      <c r="M4" s="4"/>
      <c r="N4" s="4"/>
      <c r="O4" s="4"/>
      <c r="P4" s="4"/>
      <c r="Q4" s="4"/>
      <c r="R4" s="4"/>
      <c r="S4" s="4"/>
      <c r="T4" s="4"/>
      <c r="U4" s="4"/>
    </row>
    <row r="5" spans="1:21" x14ac:dyDescent="0.25">
      <c r="A5" s="1" t="str">
        <f>'Population Definitions'!$A$5</f>
        <v>65+</v>
      </c>
      <c r="B5" t="s">
        <v>56</v>
      </c>
      <c r="C5" s="4"/>
      <c r="D5" s="2" t="s">
        <v>57</v>
      </c>
      <c r="E5" s="4"/>
      <c r="F5" s="4"/>
      <c r="G5" s="4"/>
      <c r="H5" s="4"/>
      <c r="I5" s="4"/>
      <c r="J5" s="4"/>
      <c r="K5" s="4"/>
      <c r="L5" s="4"/>
      <c r="M5" s="4"/>
      <c r="N5" s="4"/>
      <c r="O5" s="4"/>
      <c r="P5" s="4"/>
      <c r="Q5" s="4"/>
      <c r="R5" s="4"/>
      <c r="S5" s="4"/>
      <c r="T5" s="4"/>
      <c r="U5" s="4"/>
    </row>
    <row r="6" spans="1:21" x14ac:dyDescent="0.25">
      <c r="A6" s="1" t="str">
        <f>'Population Definitions'!$A$6</f>
        <v>15-64 (HIV+)</v>
      </c>
      <c r="B6" t="s">
        <v>56</v>
      </c>
      <c r="C6" s="4"/>
      <c r="D6" s="2" t="s">
        <v>57</v>
      </c>
      <c r="E6" s="4"/>
      <c r="F6" s="4"/>
      <c r="G6" s="4"/>
      <c r="H6" s="4"/>
      <c r="I6" s="4"/>
      <c r="J6" s="4"/>
      <c r="K6" s="4"/>
      <c r="L6" s="4"/>
      <c r="M6" s="4"/>
      <c r="N6" s="4"/>
      <c r="O6" s="4"/>
      <c r="P6" s="4"/>
      <c r="Q6" s="4"/>
      <c r="R6" s="4"/>
      <c r="S6" s="4"/>
      <c r="T6" s="4"/>
      <c r="U6" s="4"/>
    </row>
    <row r="7" spans="1:21" x14ac:dyDescent="0.25">
      <c r="A7" s="1" t="str">
        <f>'Population Definitions'!$A$7</f>
        <v>65+ (HIV+)</v>
      </c>
      <c r="B7" t="s">
        <v>56</v>
      </c>
      <c r="C7" s="4"/>
      <c r="D7" s="2" t="s">
        <v>57</v>
      </c>
      <c r="E7" s="4"/>
      <c r="F7" s="4"/>
      <c r="G7" s="4"/>
      <c r="H7" s="4"/>
      <c r="I7" s="4"/>
      <c r="J7" s="4"/>
      <c r="K7" s="4"/>
      <c r="L7" s="4"/>
      <c r="M7" s="4"/>
      <c r="N7" s="4"/>
      <c r="O7" s="4"/>
      <c r="P7" s="4"/>
      <c r="Q7" s="4"/>
      <c r="R7" s="4"/>
      <c r="S7" s="4"/>
      <c r="T7" s="4"/>
      <c r="U7" s="4"/>
    </row>
    <row r="8" spans="1:21" x14ac:dyDescent="0.25">
      <c r="A8" s="1" t="str">
        <f>'Population Definitions'!$A$8</f>
        <v>Pris</v>
      </c>
      <c r="B8" t="s">
        <v>56</v>
      </c>
      <c r="C8" s="4"/>
      <c r="D8" s="2" t="s">
        <v>57</v>
      </c>
      <c r="E8" s="4"/>
      <c r="F8" s="4"/>
      <c r="G8" s="4"/>
      <c r="H8" s="4"/>
      <c r="I8" s="4"/>
      <c r="J8" s="4"/>
      <c r="K8" s="4"/>
      <c r="L8" s="4"/>
      <c r="M8" s="4"/>
      <c r="N8" s="4"/>
      <c r="O8" s="4"/>
      <c r="P8" s="4"/>
      <c r="Q8" s="4"/>
      <c r="R8" s="4"/>
      <c r="S8" s="4"/>
      <c r="T8" s="4"/>
      <c r="U8" s="4"/>
    </row>
    <row r="9" spans="1:21" x14ac:dyDescent="0.25">
      <c r="A9" s="1" t="str">
        <f>'Population Definitions'!$A$9</f>
        <v>Pris (HIV+)</v>
      </c>
      <c r="B9" t="s">
        <v>56</v>
      </c>
      <c r="C9" s="4"/>
      <c r="D9" s="2" t="s">
        <v>57</v>
      </c>
      <c r="E9" s="4"/>
      <c r="F9" s="4"/>
      <c r="G9" s="4"/>
      <c r="H9" s="4"/>
      <c r="I9" s="4"/>
      <c r="J9" s="4"/>
      <c r="K9" s="4"/>
      <c r="L9" s="4"/>
      <c r="M9" s="4"/>
      <c r="N9" s="4"/>
      <c r="O9" s="4"/>
      <c r="P9" s="4"/>
      <c r="Q9" s="4"/>
      <c r="R9" s="4"/>
      <c r="S9" s="4"/>
      <c r="T9" s="4"/>
      <c r="U9" s="4"/>
    </row>
    <row r="10" spans="1:21" x14ac:dyDescent="0.25">
      <c r="A10" s="1" t="str">
        <f>'Population Definitions'!$A$10</f>
        <v>HCW</v>
      </c>
      <c r="B10" t="s">
        <v>56</v>
      </c>
      <c r="C10" s="4"/>
      <c r="D10" s="2" t="s">
        <v>57</v>
      </c>
      <c r="E10" s="4"/>
      <c r="F10" s="4"/>
      <c r="G10" s="4"/>
      <c r="H10" s="4"/>
      <c r="I10" s="4"/>
      <c r="J10" s="4"/>
      <c r="K10" s="4"/>
      <c r="L10" s="4"/>
      <c r="M10" s="4"/>
      <c r="N10" s="4"/>
      <c r="O10" s="4"/>
      <c r="P10" s="4"/>
      <c r="Q10" s="4"/>
      <c r="R10" s="4"/>
      <c r="S10" s="4"/>
      <c r="T10" s="4"/>
      <c r="U10" s="4"/>
    </row>
    <row r="11" spans="1:21" x14ac:dyDescent="0.25">
      <c r="A11" s="1" t="str">
        <f>'Population Definitions'!$A$11</f>
        <v>HCW (HIV+)</v>
      </c>
      <c r="B11" t="s">
        <v>56</v>
      </c>
      <c r="C11" s="4"/>
      <c r="D11" s="2" t="s">
        <v>57</v>
      </c>
      <c r="E11" s="4"/>
      <c r="F11" s="4"/>
      <c r="G11" s="4"/>
      <c r="H11" s="4"/>
      <c r="I11" s="4"/>
      <c r="J11" s="4"/>
      <c r="K11" s="4"/>
      <c r="L11" s="4"/>
      <c r="M11" s="4"/>
      <c r="N11" s="4"/>
      <c r="O11" s="4"/>
      <c r="P11" s="4"/>
      <c r="Q11" s="4"/>
      <c r="R11" s="4"/>
      <c r="S11" s="4"/>
      <c r="T11" s="4"/>
      <c r="U11" s="4"/>
    </row>
    <row r="12" spans="1:21" x14ac:dyDescent="0.25">
      <c r="A12" s="1" t="str">
        <f>'Population Definitions'!$A$12</f>
        <v>Mine</v>
      </c>
      <c r="B12" t="s">
        <v>56</v>
      </c>
      <c r="C12" s="4"/>
      <c r="D12" s="2" t="s">
        <v>57</v>
      </c>
      <c r="E12" s="4"/>
      <c r="F12" s="4"/>
      <c r="G12" s="4"/>
      <c r="H12" s="4"/>
      <c r="I12" s="4"/>
      <c r="J12" s="4"/>
      <c r="K12" s="4"/>
      <c r="L12" s="4"/>
      <c r="M12" s="4"/>
      <c r="N12" s="4"/>
      <c r="O12" s="4"/>
      <c r="P12" s="4"/>
      <c r="Q12" s="4"/>
      <c r="R12" s="4"/>
      <c r="S12" s="4"/>
      <c r="T12" s="4"/>
      <c r="U12" s="4"/>
    </row>
    <row r="13" spans="1:21" x14ac:dyDescent="0.25">
      <c r="A13" s="1" t="str">
        <f>'Population Definitions'!$A$13</f>
        <v>Mine (HIV+)</v>
      </c>
      <c r="B13" t="s">
        <v>56</v>
      </c>
      <c r="C13" s="4"/>
      <c r="D13" s="2" t="s">
        <v>57</v>
      </c>
      <c r="E13" s="4"/>
      <c r="F13" s="4"/>
      <c r="G13" s="4"/>
      <c r="H13" s="4"/>
      <c r="I13" s="4"/>
      <c r="J13" s="4"/>
      <c r="K13" s="4"/>
      <c r="L13" s="4"/>
      <c r="M13" s="4"/>
      <c r="N13" s="4"/>
      <c r="O13" s="4"/>
      <c r="P13" s="4"/>
      <c r="Q13" s="4"/>
      <c r="R13" s="4"/>
      <c r="S13" s="4"/>
      <c r="T13" s="4"/>
      <c r="U13" s="4"/>
    </row>
    <row r="15" spans="1:21" x14ac:dyDescent="0.25">
      <c r="A15" s="1" t="s">
        <v>85</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56</v>
      </c>
      <c r="C16" s="4"/>
      <c r="D16" s="2" t="s">
        <v>57</v>
      </c>
      <c r="E16" s="4"/>
      <c r="F16" s="4"/>
      <c r="G16" s="4"/>
      <c r="H16" s="4"/>
      <c r="I16" s="4"/>
      <c r="J16" s="4"/>
      <c r="K16" s="4"/>
      <c r="L16" s="4"/>
      <c r="M16" s="4"/>
      <c r="N16" s="4"/>
      <c r="O16" s="4"/>
      <c r="P16" s="4"/>
      <c r="Q16" s="4"/>
      <c r="R16" s="4"/>
      <c r="S16" s="4"/>
      <c r="T16" s="4"/>
      <c r="U16" s="4"/>
    </row>
    <row r="17" spans="1:21" x14ac:dyDescent="0.25">
      <c r="A17" s="1" t="str">
        <f>'Population Definitions'!$A$3</f>
        <v>5-14</v>
      </c>
      <c r="B17" t="s">
        <v>56</v>
      </c>
      <c r="C17" s="4"/>
      <c r="D17" s="2" t="s">
        <v>57</v>
      </c>
      <c r="E17" s="4"/>
      <c r="F17" s="4"/>
      <c r="G17" s="4"/>
      <c r="H17" s="4"/>
      <c r="I17" s="4"/>
      <c r="J17" s="4"/>
      <c r="K17" s="4"/>
      <c r="L17" s="4"/>
      <c r="M17" s="4"/>
      <c r="N17" s="4"/>
      <c r="O17" s="4"/>
      <c r="P17" s="4"/>
      <c r="Q17" s="4"/>
      <c r="R17" s="4"/>
      <c r="S17" s="4"/>
      <c r="T17" s="4"/>
      <c r="U17" s="4"/>
    </row>
    <row r="18" spans="1:21" x14ac:dyDescent="0.25">
      <c r="A18" s="1" t="str">
        <f>'Population Definitions'!$A$4</f>
        <v>15-64</v>
      </c>
      <c r="B18" t="s">
        <v>56</v>
      </c>
      <c r="C18" s="4"/>
      <c r="D18" s="2" t="s">
        <v>57</v>
      </c>
      <c r="E18" s="4"/>
      <c r="F18" s="4"/>
      <c r="G18" s="4"/>
      <c r="H18" s="4"/>
      <c r="I18" s="4"/>
      <c r="J18" s="4"/>
      <c r="K18" s="4"/>
      <c r="L18" s="4"/>
      <c r="M18" s="4"/>
      <c r="N18" s="4"/>
      <c r="O18" s="4"/>
      <c r="P18" s="4"/>
      <c r="Q18" s="4"/>
      <c r="R18" s="4"/>
      <c r="S18" s="4"/>
      <c r="T18" s="4"/>
      <c r="U18" s="4"/>
    </row>
    <row r="19" spans="1:21" x14ac:dyDescent="0.25">
      <c r="A19" s="1" t="str">
        <f>'Population Definitions'!$A$5</f>
        <v>65+</v>
      </c>
      <c r="B19" t="s">
        <v>56</v>
      </c>
      <c r="C19" s="4"/>
      <c r="D19" s="2" t="s">
        <v>57</v>
      </c>
      <c r="E19" s="4"/>
      <c r="F19" s="4"/>
      <c r="G19" s="4"/>
      <c r="H19" s="4"/>
      <c r="I19" s="4"/>
      <c r="J19" s="4"/>
      <c r="K19" s="4"/>
      <c r="L19" s="4"/>
      <c r="M19" s="4"/>
      <c r="N19" s="4"/>
      <c r="O19" s="4"/>
      <c r="P19" s="4"/>
      <c r="Q19" s="4"/>
      <c r="R19" s="4"/>
      <c r="S19" s="4"/>
      <c r="T19" s="4"/>
      <c r="U19" s="4"/>
    </row>
    <row r="20" spans="1:21" x14ac:dyDescent="0.25">
      <c r="A20" s="1" t="str">
        <f>'Population Definitions'!$A$6</f>
        <v>15-64 (HIV+)</v>
      </c>
      <c r="B20" t="s">
        <v>56</v>
      </c>
      <c r="C20" s="4"/>
      <c r="D20" s="2" t="s">
        <v>57</v>
      </c>
      <c r="E20" s="4"/>
      <c r="F20" s="4"/>
      <c r="G20" s="4"/>
      <c r="H20" s="4"/>
      <c r="I20" s="4"/>
      <c r="J20" s="4"/>
      <c r="K20" s="4"/>
      <c r="L20" s="4"/>
      <c r="M20" s="4"/>
      <c r="N20" s="4"/>
      <c r="O20" s="4"/>
      <c r="P20" s="4"/>
      <c r="Q20" s="4"/>
      <c r="R20" s="4"/>
      <c r="S20" s="4"/>
      <c r="T20" s="4"/>
      <c r="U20" s="4"/>
    </row>
    <row r="21" spans="1:21" x14ac:dyDescent="0.25">
      <c r="A21" s="1" t="str">
        <f>'Population Definitions'!$A$7</f>
        <v>65+ (HIV+)</v>
      </c>
      <c r="B21" t="s">
        <v>56</v>
      </c>
      <c r="C21" s="4"/>
      <c r="D21" s="2" t="s">
        <v>57</v>
      </c>
      <c r="E21" s="4"/>
      <c r="F21" s="4"/>
      <c r="G21" s="4"/>
      <c r="H21" s="4"/>
      <c r="I21" s="4"/>
      <c r="J21" s="4"/>
      <c r="K21" s="4"/>
      <c r="L21" s="4"/>
      <c r="M21" s="4"/>
      <c r="N21" s="4"/>
      <c r="O21" s="4"/>
      <c r="P21" s="4"/>
      <c r="Q21" s="4"/>
      <c r="R21" s="4"/>
      <c r="S21" s="4"/>
      <c r="T21" s="4"/>
      <c r="U21" s="4"/>
    </row>
    <row r="22" spans="1:21" x14ac:dyDescent="0.25">
      <c r="A22" s="1" t="str">
        <f>'Population Definitions'!$A$8</f>
        <v>Pris</v>
      </c>
      <c r="B22" t="s">
        <v>56</v>
      </c>
      <c r="C22" s="4"/>
      <c r="D22" s="2" t="s">
        <v>57</v>
      </c>
      <c r="E22" s="4"/>
      <c r="F22" s="4"/>
      <c r="G22" s="4"/>
      <c r="H22" s="4"/>
      <c r="I22" s="4"/>
      <c r="J22" s="4"/>
      <c r="K22" s="4"/>
      <c r="L22" s="4"/>
      <c r="M22" s="4"/>
      <c r="N22" s="4"/>
      <c r="O22" s="4"/>
      <c r="P22" s="4"/>
      <c r="Q22" s="4"/>
      <c r="R22" s="4"/>
      <c r="S22" s="4"/>
      <c r="T22" s="4"/>
      <c r="U22" s="4"/>
    </row>
    <row r="23" spans="1:21" x14ac:dyDescent="0.25">
      <c r="A23" s="1" t="str">
        <f>'Population Definitions'!$A$9</f>
        <v>Pris (HIV+)</v>
      </c>
      <c r="B23" t="s">
        <v>56</v>
      </c>
      <c r="C23" s="4"/>
      <c r="D23" s="2" t="s">
        <v>57</v>
      </c>
      <c r="E23" s="4"/>
      <c r="F23" s="4"/>
      <c r="G23" s="4"/>
      <c r="H23" s="4"/>
      <c r="I23" s="4"/>
      <c r="J23" s="4"/>
      <c r="K23" s="4"/>
      <c r="L23" s="4"/>
      <c r="M23" s="4"/>
      <c r="N23" s="4"/>
      <c r="O23" s="4"/>
      <c r="P23" s="4"/>
      <c r="Q23" s="4"/>
      <c r="R23" s="4"/>
      <c r="S23" s="4"/>
      <c r="T23" s="4"/>
      <c r="U23" s="4"/>
    </row>
    <row r="24" spans="1:21" x14ac:dyDescent="0.25">
      <c r="A24" s="1" t="str">
        <f>'Population Definitions'!$A$10</f>
        <v>HCW</v>
      </c>
      <c r="B24" t="s">
        <v>56</v>
      </c>
      <c r="C24" s="4"/>
      <c r="D24" s="2" t="s">
        <v>57</v>
      </c>
      <c r="E24" s="4"/>
      <c r="F24" s="4"/>
      <c r="G24" s="4"/>
      <c r="H24" s="4"/>
      <c r="I24" s="4"/>
      <c r="J24" s="4"/>
      <c r="K24" s="4"/>
      <c r="L24" s="4"/>
      <c r="M24" s="4"/>
      <c r="N24" s="4"/>
      <c r="O24" s="4"/>
      <c r="P24" s="4"/>
      <c r="Q24" s="4"/>
      <c r="R24" s="4"/>
      <c r="S24" s="4"/>
      <c r="T24" s="4"/>
      <c r="U24" s="4"/>
    </row>
    <row r="25" spans="1:21" x14ac:dyDescent="0.25">
      <c r="A25" s="1" t="str">
        <f>'Population Definitions'!$A$11</f>
        <v>HCW (HIV+)</v>
      </c>
      <c r="B25" t="s">
        <v>56</v>
      </c>
      <c r="C25" s="4"/>
      <c r="D25" s="2" t="s">
        <v>57</v>
      </c>
      <c r="E25" s="4"/>
      <c r="F25" s="4"/>
      <c r="G25" s="4"/>
      <c r="H25" s="4"/>
      <c r="I25" s="4"/>
      <c r="J25" s="4"/>
      <c r="K25" s="4"/>
      <c r="L25" s="4"/>
      <c r="M25" s="4"/>
      <c r="N25" s="4"/>
      <c r="O25" s="4"/>
      <c r="P25" s="4"/>
      <c r="Q25" s="4"/>
      <c r="R25" s="4"/>
      <c r="S25" s="4"/>
      <c r="T25" s="4"/>
      <c r="U25" s="4"/>
    </row>
    <row r="26" spans="1:21" x14ac:dyDescent="0.25">
      <c r="A26" s="1" t="str">
        <f>'Population Definitions'!$A$12</f>
        <v>Mine</v>
      </c>
      <c r="B26" t="s">
        <v>56</v>
      </c>
      <c r="C26" s="4"/>
      <c r="D26" s="2" t="s">
        <v>57</v>
      </c>
      <c r="E26" s="4"/>
      <c r="F26" s="4"/>
      <c r="G26" s="4"/>
      <c r="H26" s="4"/>
      <c r="I26" s="4"/>
      <c r="J26" s="4"/>
      <c r="K26" s="4"/>
      <c r="L26" s="4"/>
      <c r="M26" s="4"/>
      <c r="N26" s="4"/>
      <c r="O26" s="4"/>
      <c r="P26" s="4"/>
      <c r="Q26" s="4"/>
      <c r="R26" s="4"/>
      <c r="S26" s="4"/>
      <c r="T26" s="4"/>
      <c r="U26" s="4"/>
    </row>
    <row r="27" spans="1:21" x14ac:dyDescent="0.25">
      <c r="A27" s="1" t="str">
        <f>'Population Definitions'!$A$13</f>
        <v>Mine (HIV+)</v>
      </c>
      <c r="B27" t="s">
        <v>56</v>
      </c>
      <c r="C27" s="4"/>
      <c r="D27" s="2" t="s">
        <v>57</v>
      </c>
      <c r="E27" s="4"/>
      <c r="F27" s="4"/>
      <c r="G27" s="4"/>
      <c r="H27" s="4"/>
      <c r="I27" s="4"/>
      <c r="J27" s="4"/>
      <c r="K27" s="4"/>
      <c r="L27" s="4"/>
      <c r="M27" s="4"/>
      <c r="N27" s="4"/>
      <c r="O27" s="4"/>
      <c r="P27" s="4"/>
      <c r="Q27" s="4"/>
      <c r="R27" s="4"/>
      <c r="S27" s="4"/>
      <c r="T27" s="4"/>
      <c r="U27" s="4"/>
    </row>
    <row r="29" spans="1:21" x14ac:dyDescent="0.25">
      <c r="A29" s="1" t="s">
        <v>86</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56</v>
      </c>
      <c r="C30" s="4"/>
      <c r="D30" s="2" t="s">
        <v>57</v>
      </c>
      <c r="E30" s="4"/>
      <c r="F30" s="4"/>
      <c r="G30" s="4"/>
      <c r="H30" s="4"/>
      <c r="I30" s="4"/>
      <c r="J30" s="4"/>
      <c r="K30" s="4"/>
      <c r="L30" s="4"/>
      <c r="M30" s="4"/>
      <c r="N30" s="4"/>
      <c r="O30" s="4"/>
      <c r="P30" s="4"/>
      <c r="Q30" s="4"/>
      <c r="R30" s="4"/>
      <c r="S30" s="4"/>
      <c r="T30" s="4"/>
      <c r="U30" s="4"/>
    </row>
    <row r="31" spans="1:21" x14ac:dyDescent="0.25">
      <c r="A31" s="1" t="str">
        <f>'Population Definitions'!$A$3</f>
        <v>5-14</v>
      </c>
      <c r="B31" t="s">
        <v>56</v>
      </c>
      <c r="C31" s="4"/>
      <c r="D31" s="2" t="s">
        <v>57</v>
      </c>
      <c r="E31" s="4"/>
      <c r="F31" s="4"/>
      <c r="G31" s="4"/>
      <c r="H31" s="4"/>
      <c r="I31" s="4"/>
      <c r="J31" s="4"/>
      <c r="K31" s="4"/>
      <c r="L31" s="4"/>
      <c r="M31" s="4"/>
      <c r="N31" s="4"/>
      <c r="O31" s="4"/>
      <c r="P31" s="4"/>
      <c r="Q31" s="4"/>
      <c r="R31" s="4"/>
      <c r="S31" s="4"/>
      <c r="T31" s="4"/>
      <c r="U31" s="4"/>
    </row>
    <row r="32" spans="1:21" x14ac:dyDescent="0.25">
      <c r="A32" s="1" t="str">
        <f>'Population Definitions'!$A$4</f>
        <v>15-64</v>
      </c>
      <c r="B32" t="s">
        <v>56</v>
      </c>
      <c r="C32" s="4"/>
      <c r="D32" s="2" t="s">
        <v>57</v>
      </c>
      <c r="E32" s="4"/>
      <c r="F32" s="4"/>
      <c r="G32" s="4"/>
      <c r="H32" s="4"/>
      <c r="I32" s="4"/>
      <c r="J32" s="4"/>
      <c r="K32" s="4"/>
      <c r="L32" s="4"/>
      <c r="M32" s="4"/>
      <c r="N32" s="4"/>
      <c r="O32" s="4"/>
      <c r="P32" s="4"/>
      <c r="Q32" s="4"/>
      <c r="R32" s="4"/>
      <c r="S32" s="4"/>
      <c r="T32" s="4"/>
      <c r="U32" s="4"/>
    </row>
    <row r="33" spans="1:21" x14ac:dyDescent="0.25">
      <c r="A33" s="1" t="str">
        <f>'Population Definitions'!$A$5</f>
        <v>65+</v>
      </c>
      <c r="B33" t="s">
        <v>56</v>
      </c>
      <c r="C33" s="4"/>
      <c r="D33" s="2" t="s">
        <v>57</v>
      </c>
      <c r="E33" s="4"/>
      <c r="F33" s="4"/>
      <c r="G33" s="4"/>
      <c r="H33" s="4"/>
      <c r="I33" s="4"/>
      <c r="J33" s="4"/>
      <c r="K33" s="4"/>
      <c r="L33" s="4"/>
      <c r="M33" s="4"/>
      <c r="N33" s="4"/>
      <c r="O33" s="4"/>
      <c r="P33" s="4"/>
      <c r="Q33" s="4"/>
      <c r="R33" s="4"/>
      <c r="S33" s="4"/>
      <c r="T33" s="4"/>
      <c r="U33" s="4"/>
    </row>
    <row r="34" spans="1:21" x14ac:dyDescent="0.25">
      <c r="A34" s="1" t="str">
        <f>'Population Definitions'!$A$6</f>
        <v>15-64 (HIV+)</v>
      </c>
      <c r="B34" t="s">
        <v>56</v>
      </c>
      <c r="C34" s="4"/>
      <c r="D34" s="2" t="s">
        <v>57</v>
      </c>
      <c r="E34" s="4"/>
      <c r="F34" s="4"/>
      <c r="G34" s="4"/>
      <c r="H34" s="4"/>
      <c r="I34" s="4"/>
      <c r="J34" s="4"/>
      <c r="K34" s="4"/>
      <c r="L34" s="4"/>
      <c r="M34" s="4"/>
      <c r="N34" s="4"/>
      <c r="O34" s="4"/>
      <c r="P34" s="4"/>
      <c r="Q34" s="4"/>
      <c r="R34" s="4"/>
      <c r="S34" s="4"/>
      <c r="T34" s="4"/>
      <c r="U34" s="4"/>
    </row>
    <row r="35" spans="1:21" x14ac:dyDescent="0.25">
      <c r="A35" s="1" t="str">
        <f>'Population Definitions'!$A$7</f>
        <v>65+ (HIV+)</v>
      </c>
      <c r="B35" t="s">
        <v>56</v>
      </c>
      <c r="C35" s="4"/>
      <c r="D35" s="2" t="s">
        <v>57</v>
      </c>
      <c r="E35" s="4"/>
      <c r="F35" s="4"/>
      <c r="G35" s="4"/>
      <c r="H35" s="4"/>
      <c r="I35" s="4"/>
      <c r="J35" s="4"/>
      <c r="K35" s="4"/>
      <c r="L35" s="4"/>
      <c r="M35" s="4"/>
      <c r="N35" s="4"/>
      <c r="O35" s="4"/>
      <c r="P35" s="4"/>
      <c r="Q35" s="4"/>
      <c r="R35" s="4"/>
      <c r="S35" s="4"/>
      <c r="T35" s="4"/>
      <c r="U35" s="4"/>
    </row>
    <row r="36" spans="1:21" x14ac:dyDescent="0.25">
      <c r="A36" s="1" t="str">
        <f>'Population Definitions'!$A$8</f>
        <v>Pris</v>
      </c>
      <c r="B36" t="s">
        <v>56</v>
      </c>
      <c r="C36" s="4"/>
      <c r="D36" s="2" t="s">
        <v>57</v>
      </c>
      <c r="E36" s="4"/>
      <c r="F36" s="4"/>
      <c r="G36" s="4"/>
      <c r="H36" s="4"/>
      <c r="I36" s="4"/>
      <c r="J36" s="4"/>
      <c r="K36" s="4"/>
      <c r="L36" s="4"/>
      <c r="M36" s="4"/>
      <c r="N36" s="4"/>
      <c r="O36" s="4"/>
      <c r="P36" s="4"/>
      <c r="Q36" s="4"/>
      <c r="R36" s="4"/>
      <c r="S36" s="4"/>
      <c r="T36" s="4"/>
      <c r="U36" s="4"/>
    </row>
    <row r="37" spans="1:21" x14ac:dyDescent="0.25">
      <c r="A37" s="1" t="str">
        <f>'Population Definitions'!$A$9</f>
        <v>Pris (HIV+)</v>
      </c>
      <c r="B37" t="s">
        <v>56</v>
      </c>
      <c r="C37" s="4"/>
      <c r="D37" s="2" t="s">
        <v>57</v>
      </c>
      <c r="E37" s="4"/>
      <c r="F37" s="4"/>
      <c r="G37" s="4"/>
      <c r="H37" s="4"/>
      <c r="I37" s="4"/>
      <c r="J37" s="4"/>
      <c r="K37" s="4"/>
      <c r="L37" s="4"/>
      <c r="M37" s="4"/>
      <c r="N37" s="4"/>
      <c r="O37" s="4"/>
      <c r="P37" s="4"/>
      <c r="Q37" s="4"/>
      <c r="R37" s="4"/>
      <c r="S37" s="4"/>
      <c r="T37" s="4"/>
      <c r="U37" s="4"/>
    </row>
    <row r="38" spans="1:21" x14ac:dyDescent="0.25">
      <c r="A38" s="1" t="str">
        <f>'Population Definitions'!$A$10</f>
        <v>HCW</v>
      </c>
      <c r="B38" t="s">
        <v>56</v>
      </c>
      <c r="C38" s="4"/>
      <c r="D38" s="2" t="s">
        <v>57</v>
      </c>
      <c r="E38" s="4"/>
      <c r="F38" s="4"/>
      <c r="G38" s="4"/>
      <c r="H38" s="4"/>
      <c r="I38" s="4"/>
      <c r="J38" s="4"/>
      <c r="K38" s="4"/>
      <c r="L38" s="4"/>
      <c r="M38" s="4"/>
      <c r="N38" s="4"/>
      <c r="O38" s="4"/>
      <c r="P38" s="4"/>
      <c r="Q38" s="4"/>
      <c r="R38" s="4"/>
      <c r="S38" s="4"/>
      <c r="T38" s="4"/>
      <c r="U38" s="4"/>
    </row>
    <row r="39" spans="1:21" x14ac:dyDescent="0.25">
      <c r="A39" s="1" t="str">
        <f>'Population Definitions'!$A$11</f>
        <v>HCW (HIV+)</v>
      </c>
      <c r="B39" t="s">
        <v>56</v>
      </c>
      <c r="C39" s="4"/>
      <c r="D39" s="2" t="s">
        <v>57</v>
      </c>
      <c r="E39" s="4"/>
      <c r="F39" s="4"/>
      <c r="G39" s="4"/>
      <c r="H39" s="4"/>
      <c r="I39" s="4"/>
      <c r="J39" s="4"/>
      <c r="K39" s="4"/>
      <c r="L39" s="4"/>
      <c r="M39" s="4"/>
      <c r="N39" s="4"/>
      <c r="O39" s="4"/>
      <c r="P39" s="4"/>
      <c r="Q39" s="4"/>
      <c r="R39" s="4"/>
      <c r="S39" s="4"/>
      <c r="T39" s="4"/>
      <c r="U39" s="4"/>
    </row>
    <row r="40" spans="1:21" x14ac:dyDescent="0.25">
      <c r="A40" s="1" t="str">
        <f>'Population Definitions'!$A$12</f>
        <v>Mine</v>
      </c>
      <c r="B40" t="s">
        <v>56</v>
      </c>
      <c r="C40" s="4"/>
      <c r="D40" s="2" t="s">
        <v>57</v>
      </c>
      <c r="E40" s="4"/>
      <c r="F40" s="4"/>
      <c r="G40" s="4"/>
      <c r="H40" s="4"/>
      <c r="I40" s="4"/>
      <c r="J40" s="4"/>
      <c r="K40" s="4"/>
      <c r="L40" s="4"/>
      <c r="M40" s="4"/>
      <c r="N40" s="4"/>
      <c r="O40" s="4"/>
      <c r="P40" s="4"/>
      <c r="Q40" s="4"/>
      <c r="R40" s="4"/>
      <c r="S40" s="4"/>
      <c r="T40" s="4"/>
      <c r="U40" s="4"/>
    </row>
    <row r="41" spans="1:21" x14ac:dyDescent="0.25">
      <c r="A41" s="1" t="str">
        <f>'Population Definitions'!$A$13</f>
        <v>Mine (HIV+)</v>
      </c>
      <c r="B41" t="s">
        <v>56</v>
      </c>
      <c r="C41" s="4"/>
      <c r="D41" s="2" t="s">
        <v>57</v>
      </c>
      <c r="E41" s="4"/>
      <c r="F41" s="4"/>
      <c r="G41" s="4"/>
      <c r="H41" s="4"/>
      <c r="I41" s="4"/>
      <c r="J41" s="4"/>
      <c r="K41" s="4"/>
      <c r="L41" s="4"/>
      <c r="M41" s="4"/>
      <c r="N41" s="4"/>
      <c r="O41" s="4"/>
      <c r="P41" s="4"/>
      <c r="Q41" s="4"/>
      <c r="R41" s="4"/>
      <c r="S41" s="4"/>
      <c r="T41" s="4"/>
      <c r="U41" s="4"/>
    </row>
    <row r="43" spans="1:21" x14ac:dyDescent="0.25">
      <c r="A43" s="1" t="s">
        <v>87</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56</v>
      </c>
      <c r="C44" s="4"/>
      <c r="D44" s="2" t="s">
        <v>57</v>
      </c>
      <c r="E44" s="4"/>
      <c r="F44" s="4"/>
      <c r="G44" s="4"/>
      <c r="H44" s="4"/>
      <c r="I44" s="4"/>
      <c r="J44" s="4"/>
      <c r="K44" s="4"/>
      <c r="L44" s="4"/>
      <c r="M44" s="4"/>
      <c r="N44" s="4"/>
      <c r="O44" s="4"/>
      <c r="P44" s="4"/>
      <c r="Q44" s="4"/>
      <c r="R44" s="4"/>
      <c r="S44" s="4"/>
      <c r="T44" s="4"/>
      <c r="U44" s="4"/>
    </row>
    <row r="45" spans="1:21" x14ac:dyDescent="0.25">
      <c r="A45" s="1" t="str">
        <f>'Population Definitions'!$A$3</f>
        <v>5-14</v>
      </c>
      <c r="B45" t="s">
        <v>56</v>
      </c>
      <c r="C45" s="4"/>
      <c r="D45" s="2" t="s">
        <v>57</v>
      </c>
      <c r="E45" s="4"/>
      <c r="F45" s="4"/>
      <c r="G45" s="4"/>
      <c r="H45" s="4"/>
      <c r="I45" s="4"/>
      <c r="J45" s="4"/>
      <c r="K45" s="4"/>
      <c r="L45" s="4"/>
      <c r="M45" s="4"/>
      <c r="N45" s="4"/>
      <c r="O45" s="4"/>
      <c r="P45" s="4"/>
      <c r="Q45" s="4"/>
      <c r="R45" s="4"/>
      <c r="S45" s="4"/>
      <c r="T45" s="4"/>
      <c r="U45" s="4"/>
    </row>
    <row r="46" spans="1:21" x14ac:dyDescent="0.25">
      <c r="A46" s="1" t="str">
        <f>'Population Definitions'!$A$4</f>
        <v>15-64</v>
      </c>
      <c r="B46" t="s">
        <v>56</v>
      </c>
      <c r="C46" s="4"/>
      <c r="D46" s="2" t="s">
        <v>57</v>
      </c>
      <c r="E46" s="4"/>
      <c r="F46" s="4"/>
      <c r="G46" s="4"/>
      <c r="H46" s="4"/>
      <c r="I46" s="4"/>
      <c r="J46" s="4"/>
      <c r="K46" s="4"/>
      <c r="L46" s="4"/>
      <c r="M46" s="4"/>
      <c r="N46" s="4"/>
      <c r="O46" s="4"/>
      <c r="P46" s="4"/>
      <c r="Q46" s="4"/>
      <c r="R46" s="4"/>
      <c r="S46" s="4"/>
      <c r="T46" s="4"/>
      <c r="U46" s="4"/>
    </row>
    <row r="47" spans="1:21" x14ac:dyDescent="0.25">
      <c r="A47" s="1" t="str">
        <f>'Population Definitions'!$A$5</f>
        <v>65+</v>
      </c>
      <c r="B47" t="s">
        <v>56</v>
      </c>
      <c r="C47" s="4"/>
      <c r="D47" s="2" t="s">
        <v>57</v>
      </c>
      <c r="E47" s="4"/>
      <c r="F47" s="4"/>
      <c r="G47" s="4"/>
      <c r="H47" s="4"/>
      <c r="I47" s="4"/>
      <c r="J47" s="4"/>
      <c r="K47" s="4"/>
      <c r="L47" s="4"/>
      <c r="M47" s="4"/>
      <c r="N47" s="4"/>
      <c r="O47" s="4"/>
      <c r="P47" s="4"/>
      <c r="Q47" s="4"/>
      <c r="R47" s="4"/>
      <c r="S47" s="4"/>
      <c r="T47" s="4"/>
      <c r="U47" s="4"/>
    </row>
    <row r="48" spans="1:21" x14ac:dyDescent="0.25">
      <c r="A48" s="1" t="str">
        <f>'Population Definitions'!$A$6</f>
        <v>15-64 (HIV+)</v>
      </c>
      <c r="B48" t="s">
        <v>56</v>
      </c>
      <c r="C48" s="4"/>
      <c r="D48" s="2" t="s">
        <v>57</v>
      </c>
      <c r="E48" s="4"/>
      <c r="F48" s="4"/>
      <c r="G48" s="4"/>
      <c r="H48" s="4"/>
      <c r="I48" s="4"/>
      <c r="J48" s="4"/>
      <c r="K48" s="4"/>
      <c r="L48" s="4"/>
      <c r="M48" s="4"/>
      <c r="N48" s="4"/>
      <c r="O48" s="4"/>
      <c r="P48" s="4"/>
      <c r="Q48" s="4"/>
      <c r="R48" s="4"/>
      <c r="S48" s="4"/>
      <c r="T48" s="4"/>
      <c r="U48" s="4"/>
    </row>
    <row r="49" spans="1:21" x14ac:dyDescent="0.25">
      <c r="A49" s="1" t="str">
        <f>'Population Definitions'!$A$7</f>
        <v>65+ (HIV+)</v>
      </c>
      <c r="B49" t="s">
        <v>56</v>
      </c>
      <c r="C49" s="4"/>
      <c r="D49" s="2" t="s">
        <v>57</v>
      </c>
      <c r="E49" s="4"/>
      <c r="F49" s="4"/>
      <c r="G49" s="4"/>
      <c r="H49" s="4"/>
      <c r="I49" s="4"/>
      <c r="J49" s="4"/>
      <c r="K49" s="4"/>
      <c r="L49" s="4"/>
      <c r="M49" s="4"/>
      <c r="N49" s="4"/>
      <c r="O49" s="4"/>
      <c r="P49" s="4"/>
      <c r="Q49" s="4"/>
      <c r="R49" s="4"/>
      <c r="S49" s="4"/>
      <c r="T49" s="4"/>
      <c r="U49" s="4"/>
    </row>
    <row r="50" spans="1:21" x14ac:dyDescent="0.25">
      <c r="A50" s="1" t="str">
        <f>'Population Definitions'!$A$8</f>
        <v>Pris</v>
      </c>
      <c r="B50" t="s">
        <v>56</v>
      </c>
      <c r="C50" s="4"/>
      <c r="D50" s="2" t="s">
        <v>57</v>
      </c>
      <c r="E50" s="4"/>
      <c r="F50" s="4"/>
      <c r="G50" s="4"/>
      <c r="H50" s="4"/>
      <c r="I50" s="4"/>
      <c r="J50" s="4"/>
      <c r="K50" s="4"/>
      <c r="L50" s="4"/>
      <c r="M50" s="4"/>
      <c r="N50" s="4"/>
      <c r="O50" s="4"/>
      <c r="P50" s="4"/>
      <c r="Q50" s="4"/>
      <c r="R50" s="4"/>
      <c r="S50" s="4"/>
      <c r="T50" s="4"/>
      <c r="U50" s="4"/>
    </row>
    <row r="51" spans="1:21" x14ac:dyDescent="0.25">
      <c r="A51" s="1" t="str">
        <f>'Population Definitions'!$A$9</f>
        <v>Pris (HIV+)</v>
      </c>
      <c r="B51" t="s">
        <v>56</v>
      </c>
      <c r="C51" s="4"/>
      <c r="D51" s="2" t="s">
        <v>57</v>
      </c>
      <c r="E51" s="4"/>
      <c r="F51" s="4"/>
      <c r="G51" s="4"/>
      <c r="H51" s="4"/>
      <c r="I51" s="4"/>
      <c r="J51" s="4"/>
      <c r="K51" s="4"/>
      <c r="L51" s="4"/>
      <c r="M51" s="4"/>
      <c r="N51" s="4"/>
      <c r="O51" s="4"/>
      <c r="P51" s="4"/>
      <c r="Q51" s="4"/>
      <c r="R51" s="4"/>
      <c r="S51" s="4"/>
      <c r="T51" s="4"/>
      <c r="U51" s="4"/>
    </row>
    <row r="52" spans="1:21" x14ac:dyDescent="0.25">
      <c r="A52" s="1" t="str">
        <f>'Population Definitions'!$A$10</f>
        <v>HCW</v>
      </c>
      <c r="B52" t="s">
        <v>56</v>
      </c>
      <c r="C52" s="4"/>
      <c r="D52" s="2" t="s">
        <v>57</v>
      </c>
      <c r="E52" s="4"/>
      <c r="F52" s="4"/>
      <c r="G52" s="4"/>
      <c r="H52" s="4"/>
      <c r="I52" s="4"/>
      <c r="J52" s="4"/>
      <c r="K52" s="4"/>
      <c r="L52" s="4"/>
      <c r="M52" s="4"/>
      <c r="N52" s="4"/>
      <c r="O52" s="4"/>
      <c r="P52" s="4"/>
      <c r="Q52" s="4"/>
      <c r="R52" s="4"/>
      <c r="S52" s="4"/>
      <c r="T52" s="4"/>
      <c r="U52" s="4"/>
    </row>
    <row r="53" spans="1:21" x14ac:dyDescent="0.25">
      <c r="A53" s="1" t="str">
        <f>'Population Definitions'!$A$11</f>
        <v>HCW (HIV+)</v>
      </c>
      <c r="B53" t="s">
        <v>56</v>
      </c>
      <c r="C53" s="4"/>
      <c r="D53" s="2" t="s">
        <v>57</v>
      </c>
      <c r="E53" s="4"/>
      <c r="F53" s="4"/>
      <c r="G53" s="4"/>
      <c r="H53" s="4"/>
      <c r="I53" s="4"/>
      <c r="J53" s="4"/>
      <c r="K53" s="4"/>
      <c r="L53" s="4"/>
      <c r="M53" s="4"/>
      <c r="N53" s="4"/>
      <c r="O53" s="4"/>
      <c r="P53" s="4"/>
      <c r="Q53" s="4"/>
      <c r="R53" s="4"/>
      <c r="S53" s="4"/>
      <c r="T53" s="4"/>
      <c r="U53" s="4"/>
    </row>
    <row r="54" spans="1:21" x14ac:dyDescent="0.25">
      <c r="A54" s="1" t="str">
        <f>'Population Definitions'!$A$12</f>
        <v>Mine</v>
      </c>
      <c r="B54" t="s">
        <v>56</v>
      </c>
      <c r="C54" s="4"/>
      <c r="D54" s="2" t="s">
        <v>57</v>
      </c>
      <c r="E54" s="4"/>
      <c r="F54" s="4"/>
      <c r="G54" s="4"/>
      <c r="H54" s="4"/>
      <c r="I54" s="4"/>
      <c r="J54" s="4"/>
      <c r="K54" s="4"/>
      <c r="L54" s="4"/>
      <c r="M54" s="4"/>
      <c r="N54" s="4"/>
      <c r="O54" s="4"/>
      <c r="P54" s="4"/>
      <c r="Q54" s="4"/>
      <c r="R54" s="4"/>
      <c r="S54" s="4"/>
      <c r="T54" s="4"/>
      <c r="U54" s="4"/>
    </row>
    <row r="55" spans="1:21" x14ac:dyDescent="0.25">
      <c r="A55" s="1" t="str">
        <f>'Population Definitions'!$A$13</f>
        <v>Mine (HIV+)</v>
      </c>
      <c r="B55" t="s">
        <v>56</v>
      </c>
      <c r="C55" s="4"/>
      <c r="D55" s="2" t="s">
        <v>57</v>
      </c>
      <c r="E55" s="4"/>
      <c r="F55" s="4"/>
      <c r="G55" s="4"/>
      <c r="H55" s="4"/>
      <c r="I55" s="4"/>
      <c r="J55" s="4"/>
      <c r="K55" s="4"/>
      <c r="L55" s="4"/>
      <c r="M55" s="4"/>
      <c r="N55" s="4"/>
      <c r="O55" s="4"/>
      <c r="P55" s="4"/>
      <c r="Q55" s="4"/>
      <c r="R55" s="4"/>
      <c r="S55" s="4"/>
      <c r="T55" s="4"/>
      <c r="U55" s="4"/>
    </row>
    <row r="57" spans="1:21" x14ac:dyDescent="0.25">
      <c r="A57" s="1" t="s">
        <v>88</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56</v>
      </c>
      <c r="C58" s="4"/>
      <c r="D58" s="2" t="s">
        <v>57</v>
      </c>
      <c r="E58" s="4"/>
      <c r="F58" s="4"/>
      <c r="G58" s="4"/>
      <c r="H58" s="4"/>
      <c r="I58" s="4"/>
      <c r="J58" s="4"/>
      <c r="K58" s="4"/>
      <c r="L58" s="4"/>
      <c r="M58" s="4"/>
      <c r="N58" s="4"/>
      <c r="O58" s="4"/>
      <c r="P58" s="4"/>
      <c r="Q58" s="4"/>
      <c r="R58" s="4"/>
      <c r="S58" s="4"/>
      <c r="T58" s="4"/>
      <c r="U58" s="4"/>
    </row>
    <row r="59" spans="1:21" x14ac:dyDescent="0.25">
      <c r="A59" s="1" t="str">
        <f>'Population Definitions'!$A$3</f>
        <v>5-14</v>
      </c>
      <c r="B59" t="s">
        <v>56</v>
      </c>
      <c r="C59" s="4"/>
      <c r="D59" s="2" t="s">
        <v>57</v>
      </c>
      <c r="E59" s="4"/>
      <c r="F59" s="4"/>
      <c r="G59" s="4"/>
      <c r="H59" s="4"/>
      <c r="I59" s="4"/>
      <c r="J59" s="4"/>
      <c r="K59" s="4"/>
      <c r="L59" s="4"/>
      <c r="M59" s="4"/>
      <c r="N59" s="4"/>
      <c r="O59" s="4"/>
      <c r="P59" s="4"/>
      <c r="Q59" s="4"/>
      <c r="R59" s="4"/>
      <c r="S59" s="4"/>
      <c r="T59" s="4"/>
      <c r="U59" s="4"/>
    </row>
    <row r="60" spans="1:21" x14ac:dyDescent="0.25">
      <c r="A60" s="1" t="str">
        <f>'Population Definitions'!$A$4</f>
        <v>15-64</v>
      </c>
      <c r="B60" t="s">
        <v>56</v>
      </c>
      <c r="C60" s="4"/>
      <c r="D60" s="2" t="s">
        <v>57</v>
      </c>
      <c r="E60" s="4"/>
      <c r="F60" s="4"/>
      <c r="G60" s="4"/>
      <c r="H60" s="4"/>
      <c r="I60" s="4"/>
      <c r="J60" s="4"/>
      <c r="K60" s="4"/>
      <c r="L60" s="4"/>
      <c r="M60" s="4"/>
      <c r="N60" s="4"/>
      <c r="O60" s="4"/>
      <c r="P60" s="4"/>
      <c r="Q60" s="4"/>
      <c r="R60" s="4"/>
      <c r="S60" s="4"/>
      <c r="T60" s="4"/>
      <c r="U60" s="4"/>
    </row>
    <row r="61" spans="1:21" x14ac:dyDescent="0.25">
      <c r="A61" s="1" t="str">
        <f>'Population Definitions'!$A$5</f>
        <v>65+</v>
      </c>
      <c r="B61" t="s">
        <v>56</v>
      </c>
      <c r="C61" s="4"/>
      <c r="D61" s="2" t="s">
        <v>57</v>
      </c>
      <c r="E61" s="4"/>
      <c r="F61" s="4"/>
      <c r="G61" s="4"/>
      <c r="H61" s="4"/>
      <c r="I61" s="4"/>
      <c r="J61" s="4"/>
      <c r="K61" s="4"/>
      <c r="L61" s="4"/>
      <c r="M61" s="4"/>
      <c r="N61" s="4"/>
      <c r="O61" s="4"/>
      <c r="P61" s="4"/>
      <c r="Q61" s="4"/>
      <c r="R61" s="4"/>
      <c r="S61" s="4"/>
      <c r="T61" s="4"/>
      <c r="U61" s="4"/>
    </row>
    <row r="62" spans="1:21" x14ac:dyDescent="0.25">
      <c r="A62" s="1" t="str">
        <f>'Population Definitions'!$A$6</f>
        <v>15-64 (HIV+)</v>
      </c>
      <c r="B62" t="s">
        <v>56</v>
      </c>
      <c r="C62" s="4"/>
      <c r="D62" s="2" t="s">
        <v>57</v>
      </c>
      <c r="E62" s="4"/>
      <c r="F62" s="4"/>
      <c r="G62" s="4"/>
      <c r="H62" s="4"/>
      <c r="I62" s="4"/>
      <c r="J62" s="4"/>
      <c r="K62" s="4"/>
      <c r="L62" s="4"/>
      <c r="M62" s="4"/>
      <c r="N62" s="4"/>
      <c r="O62" s="4"/>
      <c r="P62" s="4"/>
      <c r="Q62" s="4"/>
      <c r="R62" s="4"/>
      <c r="S62" s="4"/>
      <c r="T62" s="4"/>
      <c r="U62" s="4"/>
    </row>
    <row r="63" spans="1:21" x14ac:dyDescent="0.25">
      <c r="A63" s="1" t="str">
        <f>'Population Definitions'!$A$7</f>
        <v>65+ (HIV+)</v>
      </c>
      <c r="B63" t="s">
        <v>56</v>
      </c>
      <c r="C63" s="4"/>
      <c r="D63" s="2" t="s">
        <v>57</v>
      </c>
      <c r="E63" s="4"/>
      <c r="F63" s="4"/>
      <c r="G63" s="4"/>
      <c r="H63" s="4"/>
      <c r="I63" s="4"/>
      <c r="J63" s="4"/>
      <c r="K63" s="4"/>
      <c r="L63" s="4"/>
      <c r="M63" s="4"/>
      <c r="N63" s="4"/>
      <c r="O63" s="4"/>
      <c r="P63" s="4"/>
      <c r="Q63" s="4"/>
      <c r="R63" s="4"/>
      <c r="S63" s="4"/>
      <c r="T63" s="4"/>
      <c r="U63" s="4"/>
    </row>
    <row r="64" spans="1:21" x14ac:dyDescent="0.25">
      <c r="A64" s="1" t="str">
        <f>'Population Definitions'!$A$8</f>
        <v>Pris</v>
      </c>
      <c r="B64" t="s">
        <v>56</v>
      </c>
      <c r="C64" s="4"/>
      <c r="D64" s="2" t="s">
        <v>57</v>
      </c>
      <c r="E64" s="4"/>
      <c r="F64" s="4"/>
      <c r="G64" s="4"/>
      <c r="H64" s="4"/>
      <c r="I64" s="4"/>
      <c r="J64" s="4"/>
      <c r="K64" s="4"/>
      <c r="L64" s="4"/>
      <c r="M64" s="4"/>
      <c r="N64" s="4"/>
      <c r="O64" s="4"/>
      <c r="P64" s="4"/>
      <c r="Q64" s="4"/>
      <c r="R64" s="4"/>
      <c r="S64" s="4"/>
      <c r="T64" s="4"/>
      <c r="U64" s="4"/>
    </row>
    <row r="65" spans="1:21" x14ac:dyDescent="0.25">
      <c r="A65" s="1" t="str">
        <f>'Population Definitions'!$A$9</f>
        <v>Pris (HIV+)</v>
      </c>
      <c r="B65" t="s">
        <v>56</v>
      </c>
      <c r="C65" s="4"/>
      <c r="D65" s="2" t="s">
        <v>57</v>
      </c>
      <c r="E65" s="4"/>
      <c r="F65" s="4"/>
      <c r="G65" s="4"/>
      <c r="H65" s="4"/>
      <c r="I65" s="4"/>
      <c r="J65" s="4"/>
      <c r="K65" s="4"/>
      <c r="L65" s="4"/>
      <c r="M65" s="4"/>
      <c r="N65" s="4"/>
      <c r="O65" s="4"/>
      <c r="P65" s="4"/>
      <c r="Q65" s="4"/>
      <c r="R65" s="4"/>
      <c r="S65" s="4"/>
      <c r="T65" s="4"/>
      <c r="U65" s="4"/>
    </row>
    <row r="66" spans="1:21" x14ac:dyDescent="0.25">
      <c r="A66" s="1" t="str">
        <f>'Population Definitions'!$A$10</f>
        <v>HCW</v>
      </c>
      <c r="B66" t="s">
        <v>56</v>
      </c>
      <c r="C66" s="4"/>
      <c r="D66" s="2" t="s">
        <v>57</v>
      </c>
      <c r="E66" s="4"/>
      <c r="F66" s="4"/>
      <c r="G66" s="4"/>
      <c r="H66" s="4"/>
      <c r="I66" s="4"/>
      <c r="J66" s="4"/>
      <c r="K66" s="4"/>
      <c r="L66" s="4"/>
      <c r="M66" s="4"/>
      <c r="N66" s="4"/>
      <c r="O66" s="4"/>
      <c r="P66" s="4"/>
      <c r="Q66" s="4"/>
      <c r="R66" s="4"/>
      <c r="S66" s="4"/>
      <c r="T66" s="4"/>
      <c r="U66" s="4"/>
    </row>
    <row r="67" spans="1:21" x14ac:dyDescent="0.25">
      <c r="A67" s="1" t="str">
        <f>'Population Definitions'!$A$11</f>
        <v>HCW (HIV+)</v>
      </c>
      <c r="B67" t="s">
        <v>56</v>
      </c>
      <c r="C67" s="4"/>
      <c r="D67" s="2" t="s">
        <v>57</v>
      </c>
      <c r="E67" s="4"/>
      <c r="F67" s="4"/>
      <c r="G67" s="4"/>
      <c r="H67" s="4"/>
      <c r="I67" s="4"/>
      <c r="J67" s="4"/>
      <c r="K67" s="4"/>
      <c r="L67" s="4"/>
      <c r="M67" s="4"/>
      <c r="N67" s="4"/>
      <c r="O67" s="4"/>
      <c r="P67" s="4"/>
      <c r="Q67" s="4"/>
      <c r="R67" s="4"/>
      <c r="S67" s="4"/>
      <c r="T67" s="4"/>
      <c r="U67" s="4"/>
    </row>
    <row r="68" spans="1:21" x14ac:dyDescent="0.25">
      <c r="A68" s="1" t="str">
        <f>'Population Definitions'!$A$12</f>
        <v>Mine</v>
      </c>
      <c r="B68" t="s">
        <v>56</v>
      </c>
      <c r="C68" s="4"/>
      <c r="D68" s="2" t="s">
        <v>57</v>
      </c>
      <c r="E68" s="4"/>
      <c r="F68" s="4"/>
      <c r="G68" s="4"/>
      <c r="H68" s="4"/>
      <c r="I68" s="4"/>
      <c r="J68" s="4"/>
      <c r="K68" s="4"/>
      <c r="L68" s="4"/>
      <c r="M68" s="4"/>
      <c r="N68" s="4"/>
      <c r="O68" s="4"/>
      <c r="P68" s="4"/>
      <c r="Q68" s="4"/>
      <c r="R68" s="4"/>
      <c r="S68" s="4"/>
      <c r="T68" s="4"/>
      <c r="U68" s="4"/>
    </row>
    <row r="69" spans="1:21" x14ac:dyDescent="0.25">
      <c r="A69" s="1" t="str">
        <f>'Population Definitions'!$A$13</f>
        <v>Mine (HIV+)</v>
      </c>
      <c r="B69" t="s">
        <v>56</v>
      </c>
      <c r="C69" s="4"/>
      <c r="D69" s="2" t="s">
        <v>57</v>
      </c>
      <c r="E69" s="4"/>
      <c r="F69" s="4"/>
      <c r="G69" s="4"/>
      <c r="H69" s="4"/>
      <c r="I69" s="4"/>
      <c r="J69" s="4"/>
      <c r="K69" s="4"/>
      <c r="L69" s="4"/>
      <c r="M69" s="4"/>
      <c r="N69" s="4"/>
      <c r="O69" s="4"/>
      <c r="P69" s="4"/>
      <c r="Q69" s="4"/>
      <c r="R69" s="4"/>
      <c r="S69" s="4"/>
      <c r="T69" s="4"/>
      <c r="U69" s="4"/>
    </row>
    <row r="71" spans="1:21" x14ac:dyDescent="0.25">
      <c r="A71" s="1" t="s">
        <v>89</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B72" t="s">
        <v>56</v>
      </c>
      <c r="C72" s="4"/>
      <c r="D72" s="2" t="s">
        <v>57</v>
      </c>
      <c r="E72" s="4"/>
      <c r="F72" s="4"/>
      <c r="G72" s="4"/>
      <c r="H72" s="4"/>
      <c r="I72" s="4"/>
      <c r="J72" s="4"/>
      <c r="K72" s="4"/>
      <c r="L72" s="4"/>
      <c r="M72" s="4"/>
      <c r="N72" s="4"/>
      <c r="O72" s="4"/>
      <c r="P72" s="4"/>
      <c r="Q72" s="4"/>
      <c r="R72" s="4"/>
      <c r="S72" s="4"/>
      <c r="T72" s="4"/>
      <c r="U72" s="4"/>
    </row>
    <row r="73" spans="1:21" x14ac:dyDescent="0.25">
      <c r="A73" s="1" t="str">
        <f>'Population Definitions'!$A$3</f>
        <v>5-14</v>
      </c>
      <c r="B73" t="s">
        <v>56</v>
      </c>
      <c r="C73" s="4"/>
      <c r="D73" s="2" t="s">
        <v>57</v>
      </c>
      <c r="E73" s="4"/>
      <c r="F73" s="4"/>
      <c r="G73" s="4"/>
      <c r="H73" s="4"/>
      <c r="I73" s="4"/>
      <c r="J73" s="4"/>
      <c r="K73" s="4"/>
      <c r="L73" s="4"/>
      <c r="M73" s="4"/>
      <c r="N73" s="4"/>
      <c r="O73" s="4"/>
      <c r="P73" s="4"/>
      <c r="Q73" s="4"/>
      <c r="R73" s="4"/>
      <c r="S73" s="4"/>
      <c r="T73" s="4"/>
      <c r="U73" s="4"/>
    </row>
    <row r="74" spans="1:21" x14ac:dyDescent="0.25">
      <c r="A74" s="1" t="str">
        <f>'Population Definitions'!$A$4</f>
        <v>15-64</v>
      </c>
      <c r="B74" t="s">
        <v>56</v>
      </c>
      <c r="C74" s="4"/>
      <c r="D74" s="2" t="s">
        <v>57</v>
      </c>
      <c r="E74" s="4"/>
      <c r="F74" s="4"/>
      <c r="G74" s="4"/>
      <c r="H74" s="4"/>
      <c r="I74" s="4"/>
      <c r="J74" s="4"/>
      <c r="K74" s="4"/>
      <c r="L74" s="4"/>
      <c r="M74" s="4"/>
      <c r="N74" s="4"/>
      <c r="O74" s="4"/>
      <c r="P74" s="4"/>
      <c r="Q74" s="4"/>
      <c r="R74" s="4"/>
      <c r="S74" s="4"/>
      <c r="T74" s="4"/>
      <c r="U74" s="4"/>
    </row>
    <row r="75" spans="1:21" x14ac:dyDescent="0.25">
      <c r="A75" s="1" t="str">
        <f>'Population Definitions'!$A$5</f>
        <v>65+</v>
      </c>
      <c r="B75" t="s">
        <v>56</v>
      </c>
      <c r="C75" s="4"/>
      <c r="D75" s="2" t="s">
        <v>57</v>
      </c>
      <c r="E75" s="4"/>
      <c r="F75" s="4"/>
      <c r="G75" s="4"/>
      <c r="H75" s="4"/>
      <c r="I75" s="4"/>
      <c r="J75" s="4"/>
      <c r="K75" s="4"/>
      <c r="L75" s="4"/>
      <c r="M75" s="4"/>
      <c r="N75" s="4"/>
      <c r="O75" s="4"/>
      <c r="P75" s="4"/>
      <c r="Q75" s="4"/>
      <c r="R75" s="4"/>
      <c r="S75" s="4"/>
      <c r="T75" s="4"/>
      <c r="U75" s="4"/>
    </row>
    <row r="76" spans="1:21" x14ac:dyDescent="0.25">
      <c r="A76" s="1" t="str">
        <f>'Population Definitions'!$A$6</f>
        <v>15-64 (HIV+)</v>
      </c>
      <c r="B76" t="s">
        <v>56</v>
      </c>
      <c r="C76" s="4"/>
      <c r="D76" s="2" t="s">
        <v>57</v>
      </c>
      <c r="E76" s="4"/>
      <c r="F76" s="4"/>
      <c r="G76" s="4"/>
      <c r="H76" s="4"/>
      <c r="I76" s="4"/>
      <c r="J76" s="4"/>
      <c r="K76" s="4"/>
      <c r="L76" s="4"/>
      <c r="M76" s="4"/>
      <c r="N76" s="4"/>
      <c r="O76" s="4"/>
      <c r="P76" s="4"/>
      <c r="Q76" s="4"/>
      <c r="R76" s="4"/>
      <c r="S76" s="4"/>
      <c r="T76" s="4"/>
      <c r="U76" s="4"/>
    </row>
    <row r="77" spans="1:21" x14ac:dyDescent="0.25">
      <c r="A77" s="1" t="str">
        <f>'Population Definitions'!$A$7</f>
        <v>65+ (HIV+)</v>
      </c>
      <c r="B77" t="s">
        <v>56</v>
      </c>
      <c r="C77" s="4"/>
      <c r="D77" s="2" t="s">
        <v>57</v>
      </c>
      <c r="E77" s="4"/>
      <c r="F77" s="4"/>
      <c r="G77" s="4"/>
      <c r="H77" s="4"/>
      <c r="I77" s="4"/>
      <c r="J77" s="4"/>
      <c r="K77" s="4"/>
      <c r="L77" s="4"/>
      <c r="M77" s="4"/>
      <c r="N77" s="4"/>
      <c r="O77" s="4"/>
      <c r="P77" s="4"/>
      <c r="Q77" s="4"/>
      <c r="R77" s="4"/>
      <c r="S77" s="4"/>
      <c r="T77" s="4"/>
      <c r="U77" s="4"/>
    </row>
    <row r="78" spans="1:21" x14ac:dyDescent="0.25">
      <c r="A78" s="1" t="str">
        <f>'Population Definitions'!$A$8</f>
        <v>Pris</v>
      </c>
      <c r="B78" t="s">
        <v>56</v>
      </c>
      <c r="C78" s="4"/>
      <c r="D78" s="2" t="s">
        <v>57</v>
      </c>
      <c r="E78" s="4"/>
      <c r="F78" s="4"/>
      <c r="G78" s="4"/>
      <c r="H78" s="4"/>
      <c r="I78" s="4"/>
      <c r="J78" s="4"/>
      <c r="K78" s="4"/>
      <c r="L78" s="4"/>
      <c r="M78" s="4"/>
      <c r="N78" s="4"/>
      <c r="O78" s="4"/>
      <c r="P78" s="4"/>
      <c r="Q78" s="4"/>
      <c r="R78" s="4"/>
      <c r="S78" s="4"/>
      <c r="T78" s="4"/>
      <c r="U78" s="4"/>
    </row>
    <row r="79" spans="1:21" x14ac:dyDescent="0.25">
      <c r="A79" s="1" t="str">
        <f>'Population Definitions'!$A$9</f>
        <v>Pris (HIV+)</v>
      </c>
      <c r="B79" t="s">
        <v>56</v>
      </c>
      <c r="C79" s="4"/>
      <c r="D79" s="2" t="s">
        <v>57</v>
      </c>
      <c r="E79" s="4"/>
      <c r="F79" s="4"/>
      <c r="G79" s="4"/>
      <c r="H79" s="4"/>
      <c r="I79" s="4"/>
      <c r="J79" s="4"/>
      <c r="K79" s="4"/>
      <c r="L79" s="4"/>
      <c r="M79" s="4"/>
      <c r="N79" s="4"/>
      <c r="O79" s="4"/>
      <c r="P79" s="4"/>
      <c r="Q79" s="4"/>
      <c r="R79" s="4"/>
      <c r="S79" s="4"/>
      <c r="T79" s="4"/>
      <c r="U79" s="4"/>
    </row>
    <row r="80" spans="1:21" x14ac:dyDescent="0.25">
      <c r="A80" s="1" t="str">
        <f>'Population Definitions'!$A$10</f>
        <v>HCW</v>
      </c>
      <c r="B80" t="s">
        <v>56</v>
      </c>
      <c r="C80" s="4"/>
      <c r="D80" s="2" t="s">
        <v>57</v>
      </c>
      <c r="E80" s="4"/>
      <c r="F80" s="4"/>
      <c r="G80" s="4"/>
      <c r="H80" s="4"/>
      <c r="I80" s="4"/>
      <c r="J80" s="4"/>
      <c r="K80" s="4"/>
      <c r="L80" s="4"/>
      <c r="M80" s="4"/>
      <c r="N80" s="4"/>
      <c r="O80" s="4"/>
      <c r="P80" s="4"/>
      <c r="Q80" s="4"/>
      <c r="R80" s="4"/>
      <c r="S80" s="4"/>
      <c r="T80" s="4"/>
      <c r="U80" s="4"/>
    </row>
    <row r="81" spans="1:21" x14ac:dyDescent="0.25">
      <c r="A81" s="1" t="str">
        <f>'Population Definitions'!$A$11</f>
        <v>HCW (HIV+)</v>
      </c>
      <c r="B81" t="s">
        <v>56</v>
      </c>
      <c r="C81" s="4"/>
      <c r="D81" s="2" t="s">
        <v>57</v>
      </c>
      <c r="E81" s="4"/>
      <c r="F81" s="4"/>
      <c r="G81" s="4"/>
      <c r="H81" s="4"/>
      <c r="I81" s="4"/>
      <c r="J81" s="4"/>
      <c r="K81" s="4"/>
      <c r="L81" s="4"/>
      <c r="M81" s="4"/>
      <c r="N81" s="4"/>
      <c r="O81" s="4"/>
      <c r="P81" s="4"/>
      <c r="Q81" s="4"/>
      <c r="R81" s="4"/>
      <c r="S81" s="4"/>
      <c r="T81" s="4"/>
      <c r="U81" s="4"/>
    </row>
    <row r="82" spans="1:21" x14ac:dyDescent="0.25">
      <c r="A82" s="1" t="str">
        <f>'Population Definitions'!$A$12</f>
        <v>Mine</v>
      </c>
      <c r="B82" t="s">
        <v>56</v>
      </c>
      <c r="C82" s="4"/>
      <c r="D82" s="2" t="s">
        <v>57</v>
      </c>
      <c r="E82" s="4"/>
      <c r="F82" s="4"/>
      <c r="G82" s="4"/>
      <c r="H82" s="4"/>
      <c r="I82" s="4"/>
      <c r="J82" s="4"/>
      <c r="K82" s="4"/>
      <c r="L82" s="4"/>
      <c r="M82" s="4"/>
      <c r="N82" s="4"/>
      <c r="O82" s="4"/>
      <c r="P82" s="4"/>
      <c r="Q82" s="4"/>
      <c r="R82" s="4"/>
      <c r="S82" s="4"/>
      <c r="T82" s="4"/>
      <c r="U82" s="4"/>
    </row>
    <row r="83" spans="1:21" x14ac:dyDescent="0.25">
      <c r="A83" s="1" t="str">
        <f>'Population Definitions'!$A$13</f>
        <v>Mine (HIV+)</v>
      </c>
      <c r="B83" t="s">
        <v>56</v>
      </c>
      <c r="C83" s="4"/>
      <c r="D83" s="2" t="s">
        <v>57</v>
      </c>
      <c r="E83" s="4"/>
      <c r="F83" s="4"/>
      <c r="G83" s="4"/>
      <c r="H83" s="4"/>
      <c r="I83" s="4"/>
      <c r="J83" s="4"/>
      <c r="K83" s="4"/>
      <c r="L83" s="4"/>
      <c r="M83" s="4"/>
      <c r="N83" s="4"/>
      <c r="O83" s="4"/>
      <c r="P83" s="4"/>
      <c r="Q83" s="4"/>
      <c r="R83" s="4"/>
      <c r="S83" s="4"/>
      <c r="T83" s="4"/>
      <c r="U83" s="4"/>
    </row>
    <row r="85" spans="1:21" x14ac:dyDescent="0.25">
      <c r="A85" s="1" t="s">
        <v>90</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56</v>
      </c>
      <c r="C86" s="4"/>
      <c r="D86" s="2" t="s">
        <v>57</v>
      </c>
      <c r="E86" s="4"/>
      <c r="F86" s="4"/>
      <c r="G86" s="4"/>
      <c r="H86" s="4"/>
      <c r="I86" s="4"/>
      <c r="J86" s="4"/>
      <c r="K86" s="4"/>
      <c r="L86" s="4"/>
      <c r="M86" s="4"/>
      <c r="N86" s="4"/>
      <c r="O86" s="4"/>
      <c r="P86" s="4"/>
      <c r="Q86" s="4"/>
      <c r="R86" s="4"/>
      <c r="S86" s="4"/>
      <c r="T86" s="4"/>
      <c r="U86" s="4"/>
    </row>
    <row r="87" spans="1:21" x14ac:dyDescent="0.25">
      <c r="A87" s="1" t="str">
        <f>'Population Definitions'!$A$3</f>
        <v>5-14</v>
      </c>
      <c r="B87" t="s">
        <v>56</v>
      </c>
      <c r="C87" s="4"/>
      <c r="D87" s="2" t="s">
        <v>57</v>
      </c>
      <c r="E87" s="4"/>
      <c r="F87" s="4"/>
      <c r="G87" s="4"/>
      <c r="H87" s="4"/>
      <c r="I87" s="4"/>
      <c r="J87" s="4"/>
      <c r="K87" s="4"/>
      <c r="L87" s="4"/>
      <c r="M87" s="4"/>
      <c r="N87" s="4"/>
      <c r="O87" s="4"/>
      <c r="P87" s="4"/>
      <c r="Q87" s="4"/>
      <c r="R87" s="4"/>
      <c r="S87" s="4"/>
      <c r="T87" s="4"/>
      <c r="U87" s="4"/>
    </row>
    <row r="88" spans="1:21" x14ac:dyDescent="0.25">
      <c r="A88" s="1" t="str">
        <f>'Population Definitions'!$A$4</f>
        <v>15-64</v>
      </c>
      <c r="B88" t="s">
        <v>56</v>
      </c>
      <c r="C88" s="4"/>
      <c r="D88" s="2" t="s">
        <v>57</v>
      </c>
      <c r="E88" s="4"/>
      <c r="F88" s="4"/>
      <c r="G88" s="4"/>
      <c r="H88" s="4"/>
      <c r="I88" s="4"/>
      <c r="J88" s="4"/>
      <c r="K88" s="4"/>
      <c r="L88" s="4"/>
      <c r="M88" s="4"/>
      <c r="N88" s="4"/>
      <c r="O88" s="4"/>
      <c r="P88" s="4"/>
      <c r="Q88" s="4"/>
      <c r="R88" s="4"/>
      <c r="S88" s="4"/>
      <c r="T88" s="4"/>
      <c r="U88" s="4"/>
    </row>
    <row r="89" spans="1:21" x14ac:dyDescent="0.25">
      <c r="A89" s="1" t="str">
        <f>'Population Definitions'!$A$5</f>
        <v>65+</v>
      </c>
      <c r="B89" t="s">
        <v>56</v>
      </c>
      <c r="C89" s="4"/>
      <c r="D89" s="2" t="s">
        <v>57</v>
      </c>
      <c r="E89" s="4"/>
      <c r="F89" s="4"/>
      <c r="G89" s="4"/>
      <c r="H89" s="4"/>
      <c r="I89" s="4"/>
      <c r="J89" s="4"/>
      <c r="K89" s="4"/>
      <c r="L89" s="4"/>
      <c r="M89" s="4"/>
      <c r="N89" s="4"/>
      <c r="O89" s="4"/>
      <c r="P89" s="4"/>
      <c r="Q89" s="4"/>
      <c r="R89" s="4"/>
      <c r="S89" s="4"/>
      <c r="T89" s="4"/>
      <c r="U89" s="4"/>
    </row>
    <row r="90" spans="1:21" x14ac:dyDescent="0.25">
      <c r="A90" s="1" t="str">
        <f>'Population Definitions'!$A$6</f>
        <v>15-64 (HIV+)</v>
      </c>
      <c r="B90" t="s">
        <v>56</v>
      </c>
      <c r="C90" s="4"/>
      <c r="D90" s="2" t="s">
        <v>57</v>
      </c>
      <c r="E90" s="4"/>
      <c r="F90" s="4"/>
      <c r="G90" s="4"/>
      <c r="H90" s="4"/>
      <c r="I90" s="4"/>
      <c r="J90" s="4"/>
      <c r="K90" s="4"/>
      <c r="L90" s="4"/>
      <c r="M90" s="4"/>
      <c r="N90" s="4"/>
      <c r="O90" s="4"/>
      <c r="P90" s="4"/>
      <c r="Q90" s="4"/>
      <c r="R90" s="4"/>
      <c r="S90" s="4"/>
      <c r="T90" s="4"/>
      <c r="U90" s="4"/>
    </row>
    <row r="91" spans="1:21" x14ac:dyDescent="0.25">
      <c r="A91" s="1" t="str">
        <f>'Population Definitions'!$A$7</f>
        <v>65+ (HIV+)</v>
      </c>
      <c r="B91" t="s">
        <v>56</v>
      </c>
      <c r="C91" s="4"/>
      <c r="D91" s="2" t="s">
        <v>57</v>
      </c>
      <c r="E91" s="4"/>
      <c r="F91" s="4"/>
      <c r="G91" s="4"/>
      <c r="H91" s="4"/>
      <c r="I91" s="4"/>
      <c r="J91" s="4"/>
      <c r="K91" s="4"/>
      <c r="L91" s="4"/>
      <c r="M91" s="4"/>
      <c r="N91" s="4"/>
      <c r="O91" s="4"/>
      <c r="P91" s="4"/>
      <c r="Q91" s="4"/>
      <c r="R91" s="4"/>
      <c r="S91" s="4"/>
      <c r="T91" s="4"/>
      <c r="U91" s="4"/>
    </row>
    <row r="92" spans="1:21" x14ac:dyDescent="0.25">
      <c r="A92" s="1" t="str">
        <f>'Population Definitions'!$A$8</f>
        <v>Pris</v>
      </c>
      <c r="B92" t="s">
        <v>56</v>
      </c>
      <c r="C92" s="4"/>
      <c r="D92" s="2" t="s">
        <v>57</v>
      </c>
      <c r="E92" s="4"/>
      <c r="F92" s="4"/>
      <c r="G92" s="4"/>
      <c r="H92" s="4"/>
      <c r="I92" s="4"/>
      <c r="J92" s="4"/>
      <c r="K92" s="4"/>
      <c r="L92" s="4"/>
      <c r="M92" s="4"/>
      <c r="N92" s="4"/>
      <c r="O92" s="4"/>
      <c r="P92" s="4"/>
      <c r="Q92" s="4"/>
      <c r="R92" s="4"/>
      <c r="S92" s="4"/>
      <c r="T92" s="4"/>
      <c r="U92" s="4"/>
    </row>
    <row r="93" spans="1:21" x14ac:dyDescent="0.25">
      <c r="A93" s="1" t="str">
        <f>'Population Definitions'!$A$9</f>
        <v>Pris (HIV+)</v>
      </c>
      <c r="B93" t="s">
        <v>56</v>
      </c>
      <c r="C93" s="4"/>
      <c r="D93" s="2" t="s">
        <v>57</v>
      </c>
      <c r="E93" s="4"/>
      <c r="F93" s="4"/>
      <c r="G93" s="4"/>
      <c r="H93" s="4"/>
      <c r="I93" s="4"/>
      <c r="J93" s="4"/>
      <c r="K93" s="4"/>
      <c r="L93" s="4"/>
      <c r="M93" s="4"/>
      <c r="N93" s="4"/>
      <c r="O93" s="4"/>
      <c r="P93" s="4"/>
      <c r="Q93" s="4"/>
      <c r="R93" s="4"/>
      <c r="S93" s="4"/>
      <c r="T93" s="4"/>
      <c r="U93" s="4"/>
    </row>
    <row r="94" spans="1:21" x14ac:dyDescent="0.25">
      <c r="A94" s="1" t="str">
        <f>'Population Definitions'!$A$10</f>
        <v>HCW</v>
      </c>
      <c r="B94" t="s">
        <v>56</v>
      </c>
      <c r="C94" s="4"/>
      <c r="D94" s="2" t="s">
        <v>57</v>
      </c>
      <c r="E94" s="4"/>
      <c r="F94" s="4"/>
      <c r="G94" s="4"/>
      <c r="H94" s="4"/>
      <c r="I94" s="4"/>
      <c r="J94" s="4"/>
      <c r="K94" s="4"/>
      <c r="L94" s="4"/>
      <c r="M94" s="4"/>
      <c r="N94" s="4"/>
      <c r="O94" s="4"/>
      <c r="P94" s="4"/>
      <c r="Q94" s="4"/>
      <c r="R94" s="4"/>
      <c r="S94" s="4"/>
      <c r="T94" s="4"/>
      <c r="U94" s="4"/>
    </row>
    <row r="95" spans="1:21" x14ac:dyDescent="0.25">
      <c r="A95" s="1" t="str">
        <f>'Population Definitions'!$A$11</f>
        <v>HCW (HIV+)</v>
      </c>
      <c r="B95" t="s">
        <v>56</v>
      </c>
      <c r="C95" s="4"/>
      <c r="D95" s="2" t="s">
        <v>57</v>
      </c>
      <c r="E95" s="4"/>
      <c r="F95" s="4"/>
      <c r="G95" s="4"/>
      <c r="H95" s="4"/>
      <c r="I95" s="4"/>
      <c r="J95" s="4"/>
      <c r="K95" s="4"/>
      <c r="L95" s="4"/>
      <c r="M95" s="4"/>
      <c r="N95" s="4"/>
      <c r="O95" s="4"/>
      <c r="P95" s="4"/>
      <c r="Q95" s="4"/>
      <c r="R95" s="4"/>
      <c r="S95" s="4"/>
      <c r="T95" s="4"/>
      <c r="U95" s="4"/>
    </row>
    <row r="96" spans="1:21" x14ac:dyDescent="0.25">
      <c r="A96" s="1" t="str">
        <f>'Population Definitions'!$A$12</f>
        <v>Mine</v>
      </c>
      <c r="B96" t="s">
        <v>56</v>
      </c>
      <c r="C96" s="4"/>
      <c r="D96" s="2" t="s">
        <v>57</v>
      </c>
      <c r="E96" s="4"/>
      <c r="F96" s="4"/>
      <c r="G96" s="4"/>
      <c r="H96" s="4"/>
      <c r="I96" s="4"/>
      <c r="J96" s="4"/>
      <c r="K96" s="4"/>
      <c r="L96" s="4"/>
      <c r="M96" s="4"/>
      <c r="N96" s="4"/>
      <c r="O96" s="4"/>
      <c r="P96" s="4"/>
      <c r="Q96" s="4"/>
      <c r="R96" s="4"/>
      <c r="S96" s="4"/>
      <c r="T96" s="4"/>
      <c r="U96" s="4"/>
    </row>
    <row r="97" spans="1:21" x14ac:dyDescent="0.25">
      <c r="A97" s="1" t="str">
        <f>'Population Definitions'!$A$13</f>
        <v>Mine (HIV+)</v>
      </c>
      <c r="B97" t="s">
        <v>56</v>
      </c>
      <c r="C97" s="4"/>
      <c r="D97" s="2" t="s">
        <v>57</v>
      </c>
      <c r="E97" s="4"/>
      <c r="F97" s="4"/>
      <c r="G97" s="4"/>
      <c r="H97" s="4"/>
      <c r="I97" s="4"/>
      <c r="J97" s="4"/>
      <c r="K97" s="4"/>
      <c r="L97" s="4"/>
      <c r="M97" s="4"/>
      <c r="N97" s="4"/>
      <c r="O97" s="4"/>
      <c r="P97" s="4"/>
      <c r="Q97" s="4"/>
      <c r="R97" s="4"/>
      <c r="S97" s="4"/>
      <c r="T97" s="4"/>
      <c r="U97" s="4"/>
    </row>
    <row r="99" spans="1:21" x14ac:dyDescent="0.25">
      <c r="A99" s="1" t="s">
        <v>91</v>
      </c>
      <c r="B99" s="1" t="s">
        <v>30</v>
      </c>
      <c r="C99" s="1" t="s">
        <v>31</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row>
    <row r="100" spans="1:21" x14ac:dyDescent="0.25">
      <c r="A100" s="1" t="str">
        <f>'Population Definitions'!$A$2</f>
        <v>0-4</v>
      </c>
      <c r="B100" t="s">
        <v>56</v>
      </c>
      <c r="C100" s="4"/>
      <c r="D100" s="2" t="s">
        <v>57</v>
      </c>
      <c r="E100" s="4"/>
      <c r="F100" s="4"/>
      <c r="G100" s="4"/>
      <c r="H100" s="4"/>
      <c r="I100" s="4"/>
      <c r="J100" s="4"/>
      <c r="K100" s="4"/>
      <c r="L100" s="4"/>
      <c r="M100" s="4"/>
      <c r="N100" s="4"/>
      <c r="O100" s="4"/>
      <c r="P100" s="4"/>
      <c r="Q100" s="4"/>
      <c r="R100" s="4"/>
      <c r="S100" s="4"/>
      <c r="T100" s="4"/>
      <c r="U100" s="4"/>
    </row>
    <row r="101" spans="1:21" x14ac:dyDescent="0.25">
      <c r="A101" s="1" t="str">
        <f>'Population Definitions'!$A$3</f>
        <v>5-14</v>
      </c>
      <c r="B101" t="s">
        <v>56</v>
      </c>
      <c r="C101" s="4"/>
      <c r="D101" s="2" t="s">
        <v>57</v>
      </c>
      <c r="E101" s="4"/>
      <c r="F101" s="4"/>
      <c r="G101" s="4"/>
      <c r="H101" s="4"/>
      <c r="I101" s="4"/>
      <c r="J101" s="4"/>
      <c r="K101" s="4"/>
      <c r="L101" s="4"/>
      <c r="M101" s="4"/>
      <c r="N101" s="4"/>
      <c r="O101" s="4"/>
      <c r="P101" s="4"/>
      <c r="Q101" s="4"/>
      <c r="R101" s="4"/>
      <c r="S101" s="4"/>
      <c r="T101" s="4"/>
      <c r="U101" s="4"/>
    </row>
    <row r="102" spans="1:21" x14ac:dyDescent="0.25">
      <c r="A102" s="1" t="str">
        <f>'Population Definitions'!$A$4</f>
        <v>15-64</v>
      </c>
      <c r="B102" t="s">
        <v>56</v>
      </c>
      <c r="C102" s="4"/>
      <c r="D102" s="2" t="s">
        <v>57</v>
      </c>
      <c r="E102" s="4"/>
      <c r="F102" s="4"/>
      <c r="G102" s="4"/>
      <c r="H102" s="4"/>
      <c r="I102" s="4"/>
      <c r="J102" s="4"/>
      <c r="K102" s="4"/>
      <c r="L102" s="4"/>
      <c r="M102" s="4"/>
      <c r="N102" s="4"/>
      <c r="O102" s="4"/>
      <c r="P102" s="4"/>
      <c r="Q102" s="4"/>
      <c r="R102" s="4"/>
      <c r="S102" s="4"/>
      <c r="T102" s="4"/>
      <c r="U102" s="4"/>
    </row>
    <row r="103" spans="1:21" x14ac:dyDescent="0.25">
      <c r="A103" s="1" t="str">
        <f>'Population Definitions'!$A$5</f>
        <v>65+</v>
      </c>
      <c r="B103" t="s">
        <v>56</v>
      </c>
      <c r="C103" s="4"/>
      <c r="D103" s="2" t="s">
        <v>57</v>
      </c>
      <c r="E103" s="4"/>
      <c r="F103" s="4"/>
      <c r="G103" s="4"/>
      <c r="H103" s="4"/>
      <c r="I103" s="4"/>
      <c r="J103" s="4"/>
      <c r="K103" s="4"/>
      <c r="L103" s="4"/>
      <c r="M103" s="4"/>
      <c r="N103" s="4"/>
      <c r="O103" s="4"/>
      <c r="P103" s="4"/>
      <c r="Q103" s="4"/>
      <c r="R103" s="4"/>
      <c r="S103" s="4"/>
      <c r="T103" s="4"/>
      <c r="U103" s="4"/>
    </row>
    <row r="104" spans="1:21" x14ac:dyDescent="0.25">
      <c r="A104" s="1" t="str">
        <f>'Population Definitions'!$A$6</f>
        <v>15-64 (HIV+)</v>
      </c>
      <c r="B104" t="s">
        <v>56</v>
      </c>
      <c r="C104" s="4"/>
      <c r="D104" s="2" t="s">
        <v>57</v>
      </c>
      <c r="E104" s="4"/>
      <c r="F104" s="4"/>
      <c r="G104" s="4"/>
      <c r="H104" s="4"/>
      <c r="I104" s="4"/>
      <c r="J104" s="4"/>
      <c r="K104" s="4"/>
      <c r="L104" s="4"/>
      <c r="M104" s="4"/>
      <c r="N104" s="4"/>
      <c r="O104" s="4"/>
      <c r="P104" s="4"/>
      <c r="Q104" s="4"/>
      <c r="R104" s="4"/>
      <c r="S104" s="4"/>
      <c r="T104" s="4"/>
      <c r="U104" s="4"/>
    </row>
    <row r="105" spans="1:21" x14ac:dyDescent="0.25">
      <c r="A105" s="1" t="str">
        <f>'Population Definitions'!$A$7</f>
        <v>65+ (HIV+)</v>
      </c>
      <c r="B105" t="s">
        <v>56</v>
      </c>
      <c r="C105" s="4"/>
      <c r="D105" s="2" t="s">
        <v>57</v>
      </c>
      <c r="E105" s="4"/>
      <c r="F105" s="4"/>
      <c r="G105" s="4"/>
      <c r="H105" s="4"/>
      <c r="I105" s="4"/>
      <c r="J105" s="4"/>
      <c r="K105" s="4"/>
      <c r="L105" s="4"/>
      <c r="M105" s="4"/>
      <c r="N105" s="4"/>
      <c r="O105" s="4"/>
      <c r="P105" s="4"/>
      <c r="Q105" s="4"/>
      <c r="R105" s="4"/>
      <c r="S105" s="4"/>
      <c r="T105" s="4"/>
      <c r="U105" s="4"/>
    </row>
    <row r="106" spans="1:21" x14ac:dyDescent="0.25">
      <c r="A106" s="1" t="str">
        <f>'Population Definitions'!$A$8</f>
        <v>Pris</v>
      </c>
      <c r="B106" t="s">
        <v>56</v>
      </c>
      <c r="C106" s="4"/>
      <c r="D106" s="2" t="s">
        <v>57</v>
      </c>
      <c r="E106" s="4"/>
      <c r="F106" s="4"/>
      <c r="G106" s="4"/>
      <c r="H106" s="4"/>
      <c r="I106" s="4"/>
      <c r="J106" s="4"/>
      <c r="K106" s="4"/>
      <c r="L106" s="4"/>
      <c r="M106" s="4"/>
      <c r="N106" s="4"/>
      <c r="O106" s="4"/>
      <c r="P106" s="4"/>
      <c r="Q106" s="4"/>
      <c r="R106" s="4"/>
      <c r="S106" s="4"/>
      <c r="T106" s="4"/>
      <c r="U106" s="4"/>
    </row>
    <row r="107" spans="1:21" x14ac:dyDescent="0.25">
      <c r="A107" s="1" t="str">
        <f>'Population Definitions'!$A$9</f>
        <v>Pris (HIV+)</v>
      </c>
      <c r="B107" t="s">
        <v>56</v>
      </c>
      <c r="C107" s="4"/>
      <c r="D107" s="2" t="s">
        <v>57</v>
      </c>
      <c r="E107" s="4"/>
      <c r="F107" s="4"/>
      <c r="G107" s="4"/>
      <c r="H107" s="4"/>
      <c r="I107" s="4"/>
      <c r="J107" s="4"/>
      <c r="K107" s="4"/>
      <c r="L107" s="4"/>
      <c r="M107" s="4"/>
      <c r="N107" s="4"/>
      <c r="O107" s="4"/>
      <c r="P107" s="4"/>
      <c r="Q107" s="4"/>
      <c r="R107" s="4"/>
      <c r="S107" s="4"/>
      <c r="T107" s="4"/>
      <c r="U107" s="4"/>
    </row>
    <row r="108" spans="1:21" x14ac:dyDescent="0.25">
      <c r="A108" s="1" t="str">
        <f>'Population Definitions'!$A$10</f>
        <v>HCW</v>
      </c>
      <c r="B108" t="s">
        <v>56</v>
      </c>
      <c r="C108" s="4"/>
      <c r="D108" s="2" t="s">
        <v>57</v>
      </c>
      <c r="E108" s="4"/>
      <c r="F108" s="4"/>
      <c r="G108" s="4"/>
      <c r="H108" s="4"/>
      <c r="I108" s="4"/>
      <c r="J108" s="4"/>
      <c r="K108" s="4"/>
      <c r="L108" s="4"/>
      <c r="M108" s="4"/>
      <c r="N108" s="4"/>
      <c r="O108" s="4"/>
      <c r="P108" s="4"/>
      <c r="Q108" s="4"/>
      <c r="R108" s="4"/>
      <c r="S108" s="4"/>
      <c r="T108" s="4"/>
      <c r="U108" s="4"/>
    </row>
    <row r="109" spans="1:21" x14ac:dyDescent="0.25">
      <c r="A109" s="1" t="str">
        <f>'Population Definitions'!$A$11</f>
        <v>HCW (HIV+)</v>
      </c>
      <c r="B109" t="s">
        <v>56</v>
      </c>
      <c r="C109" s="4"/>
      <c r="D109" s="2" t="s">
        <v>57</v>
      </c>
      <c r="E109" s="4"/>
      <c r="F109" s="4"/>
      <c r="G109" s="4"/>
      <c r="H109" s="4"/>
      <c r="I109" s="4"/>
      <c r="J109" s="4"/>
      <c r="K109" s="4"/>
      <c r="L109" s="4"/>
      <c r="M109" s="4"/>
      <c r="N109" s="4"/>
      <c r="O109" s="4"/>
      <c r="P109" s="4"/>
      <c r="Q109" s="4"/>
      <c r="R109" s="4"/>
      <c r="S109" s="4"/>
      <c r="T109" s="4"/>
      <c r="U109" s="4"/>
    </row>
    <row r="110" spans="1:21" x14ac:dyDescent="0.25">
      <c r="A110" s="1" t="str">
        <f>'Population Definitions'!$A$12</f>
        <v>Mine</v>
      </c>
      <c r="B110" t="s">
        <v>56</v>
      </c>
      <c r="C110" s="4"/>
      <c r="D110" s="2" t="s">
        <v>57</v>
      </c>
      <c r="E110" s="4"/>
      <c r="F110" s="4"/>
      <c r="G110" s="4"/>
      <c r="H110" s="4"/>
      <c r="I110" s="4"/>
      <c r="J110" s="4"/>
      <c r="K110" s="4"/>
      <c r="L110" s="4"/>
      <c r="M110" s="4"/>
      <c r="N110" s="4"/>
      <c r="O110" s="4"/>
      <c r="P110" s="4"/>
      <c r="Q110" s="4"/>
      <c r="R110" s="4"/>
      <c r="S110" s="4"/>
      <c r="T110" s="4"/>
      <c r="U110" s="4"/>
    </row>
    <row r="111" spans="1:21" x14ac:dyDescent="0.25">
      <c r="A111" s="1" t="str">
        <f>'Population Definitions'!$A$13</f>
        <v>Mine (HIV+)</v>
      </c>
      <c r="B111" t="s">
        <v>56</v>
      </c>
      <c r="C111" s="4"/>
      <c r="D111" s="2" t="s">
        <v>57</v>
      </c>
      <c r="E111" s="4"/>
      <c r="F111" s="4"/>
      <c r="G111" s="4"/>
      <c r="H111" s="4"/>
      <c r="I111" s="4"/>
      <c r="J111" s="4"/>
      <c r="K111" s="4"/>
      <c r="L111" s="4"/>
      <c r="M111" s="4"/>
      <c r="N111" s="4"/>
      <c r="O111" s="4"/>
      <c r="P111" s="4"/>
      <c r="Q111" s="4"/>
      <c r="R111" s="4"/>
      <c r="S111" s="4"/>
      <c r="T111" s="4"/>
      <c r="U111" s="4"/>
    </row>
  </sheetData>
  <conditionalFormatting sqref="C10">
    <cfRule type="expression" dxfId="1823" priority="17">
      <formula>COUNTIF(E10:U10,"&lt;&gt;" &amp; "")&gt;0</formula>
    </cfRule>
    <cfRule type="expression" dxfId="1822" priority="18">
      <formula>AND(COUNTIF(E10:U10,"&lt;&gt;" &amp; "")&gt;0,NOT(ISBLANK(C10)))</formula>
    </cfRule>
  </conditionalFormatting>
  <conditionalFormatting sqref="C100">
    <cfRule type="expression" dxfId="1821" priority="169">
      <formula>COUNTIF(E100:U100,"&lt;&gt;" &amp; "")&gt;0</formula>
    </cfRule>
    <cfRule type="expression" dxfId="1820" priority="170">
      <formula>AND(COUNTIF(E100:U100,"&lt;&gt;" &amp; "")&gt;0,NOT(ISBLANK(C100)))</formula>
    </cfRule>
  </conditionalFormatting>
  <conditionalFormatting sqref="C101">
    <cfRule type="expression" dxfId="1819" priority="171">
      <formula>COUNTIF(E101:U101,"&lt;&gt;" &amp; "")&gt;0</formula>
    </cfRule>
    <cfRule type="expression" dxfId="1818" priority="172">
      <formula>AND(COUNTIF(E101:U101,"&lt;&gt;" &amp; "")&gt;0,NOT(ISBLANK(C101)))</formula>
    </cfRule>
  </conditionalFormatting>
  <conditionalFormatting sqref="C102">
    <cfRule type="expression" dxfId="1817" priority="173">
      <formula>COUNTIF(E102:U102,"&lt;&gt;" &amp; "")&gt;0</formula>
    </cfRule>
    <cfRule type="expression" dxfId="1816" priority="174">
      <formula>AND(COUNTIF(E102:U102,"&lt;&gt;" &amp; "")&gt;0,NOT(ISBLANK(C102)))</formula>
    </cfRule>
  </conditionalFormatting>
  <conditionalFormatting sqref="C103">
    <cfRule type="expression" dxfId="1815" priority="175">
      <formula>COUNTIF(E103:U103,"&lt;&gt;" &amp; "")&gt;0</formula>
    </cfRule>
    <cfRule type="expression" dxfId="1814" priority="176">
      <formula>AND(COUNTIF(E103:U103,"&lt;&gt;" &amp; "")&gt;0,NOT(ISBLANK(C103)))</formula>
    </cfRule>
  </conditionalFormatting>
  <conditionalFormatting sqref="C104">
    <cfRule type="expression" dxfId="1813" priority="177">
      <formula>COUNTIF(E104:U104,"&lt;&gt;" &amp; "")&gt;0</formula>
    </cfRule>
    <cfRule type="expression" dxfId="1812" priority="178">
      <formula>AND(COUNTIF(E104:U104,"&lt;&gt;" &amp; "")&gt;0,NOT(ISBLANK(C104)))</formula>
    </cfRule>
  </conditionalFormatting>
  <conditionalFormatting sqref="C105">
    <cfRule type="expression" dxfId="1811" priority="179">
      <formula>COUNTIF(E105:U105,"&lt;&gt;" &amp; "")&gt;0</formula>
    </cfRule>
    <cfRule type="expression" dxfId="1810" priority="180">
      <formula>AND(COUNTIF(E105:U105,"&lt;&gt;" &amp; "")&gt;0,NOT(ISBLANK(C105)))</formula>
    </cfRule>
  </conditionalFormatting>
  <conditionalFormatting sqref="C106">
    <cfRule type="expression" dxfId="1809" priority="181">
      <formula>COUNTIF(E106:U106,"&lt;&gt;" &amp; "")&gt;0</formula>
    </cfRule>
    <cfRule type="expression" dxfId="1808" priority="182">
      <formula>AND(COUNTIF(E106:U106,"&lt;&gt;" &amp; "")&gt;0,NOT(ISBLANK(C106)))</formula>
    </cfRule>
  </conditionalFormatting>
  <conditionalFormatting sqref="C107">
    <cfRule type="expression" dxfId="1807" priority="183">
      <formula>COUNTIF(E107:U107,"&lt;&gt;" &amp; "")&gt;0</formula>
    </cfRule>
    <cfRule type="expression" dxfId="1806" priority="184">
      <formula>AND(COUNTIF(E107:U107,"&lt;&gt;" &amp; "")&gt;0,NOT(ISBLANK(C107)))</formula>
    </cfRule>
  </conditionalFormatting>
  <conditionalFormatting sqref="C108">
    <cfRule type="expression" dxfId="1805" priority="185">
      <formula>COUNTIF(E108:U108,"&lt;&gt;" &amp; "")&gt;0</formula>
    </cfRule>
    <cfRule type="expression" dxfId="1804" priority="186">
      <formula>AND(COUNTIF(E108:U108,"&lt;&gt;" &amp; "")&gt;0,NOT(ISBLANK(C108)))</formula>
    </cfRule>
  </conditionalFormatting>
  <conditionalFormatting sqref="C109">
    <cfRule type="expression" dxfId="1803" priority="187">
      <formula>COUNTIF(E109:U109,"&lt;&gt;" &amp; "")&gt;0</formula>
    </cfRule>
    <cfRule type="expression" dxfId="1802" priority="188">
      <formula>AND(COUNTIF(E109:U109,"&lt;&gt;" &amp; "")&gt;0,NOT(ISBLANK(C109)))</formula>
    </cfRule>
  </conditionalFormatting>
  <conditionalFormatting sqref="C11">
    <cfRule type="expression" dxfId="1801" priority="19">
      <formula>COUNTIF(E11:U11,"&lt;&gt;" &amp; "")&gt;0</formula>
    </cfRule>
    <cfRule type="expression" dxfId="1800" priority="20">
      <formula>AND(COUNTIF(E11:U11,"&lt;&gt;" &amp; "")&gt;0,NOT(ISBLANK(C11)))</formula>
    </cfRule>
  </conditionalFormatting>
  <conditionalFormatting sqref="C110">
    <cfRule type="expression" dxfId="1799" priority="189">
      <formula>COUNTIF(E110:U110,"&lt;&gt;" &amp; "")&gt;0</formula>
    </cfRule>
    <cfRule type="expression" dxfId="1798" priority="190">
      <formula>AND(COUNTIF(E110:U110,"&lt;&gt;" &amp; "")&gt;0,NOT(ISBLANK(C110)))</formula>
    </cfRule>
  </conditionalFormatting>
  <conditionalFormatting sqref="C111">
    <cfRule type="expression" dxfId="1797" priority="191">
      <formula>COUNTIF(E111:U111,"&lt;&gt;" &amp; "")&gt;0</formula>
    </cfRule>
    <cfRule type="expression" dxfId="1796" priority="192">
      <formula>AND(COUNTIF(E111:U111,"&lt;&gt;" &amp; "")&gt;0,NOT(ISBLANK(C111)))</formula>
    </cfRule>
  </conditionalFormatting>
  <conditionalFormatting sqref="C12">
    <cfRule type="expression" dxfId="1795" priority="21">
      <formula>COUNTIF(E12:U12,"&lt;&gt;" &amp; "")&gt;0</formula>
    </cfRule>
    <cfRule type="expression" dxfId="1794" priority="22">
      <formula>AND(COUNTIF(E12:U12,"&lt;&gt;" &amp; "")&gt;0,NOT(ISBLANK(C12)))</formula>
    </cfRule>
  </conditionalFormatting>
  <conditionalFormatting sqref="C13">
    <cfRule type="expression" dxfId="1793" priority="23">
      <formula>COUNTIF(E13:U13,"&lt;&gt;" &amp; "")&gt;0</formula>
    </cfRule>
    <cfRule type="expression" dxfId="1792" priority="24">
      <formula>AND(COUNTIF(E13:U13,"&lt;&gt;" &amp; "")&gt;0,NOT(ISBLANK(C13)))</formula>
    </cfRule>
  </conditionalFormatting>
  <conditionalFormatting sqref="C16">
    <cfRule type="expression" dxfId="1791" priority="25">
      <formula>COUNTIF(E16:U16,"&lt;&gt;" &amp; "")&gt;0</formula>
    </cfRule>
    <cfRule type="expression" dxfId="1790" priority="26">
      <formula>AND(COUNTIF(E16:U16,"&lt;&gt;" &amp; "")&gt;0,NOT(ISBLANK(C16)))</formula>
    </cfRule>
  </conditionalFormatting>
  <conditionalFormatting sqref="C17">
    <cfRule type="expression" dxfId="1789" priority="27">
      <formula>COUNTIF(E17:U17,"&lt;&gt;" &amp; "")&gt;0</formula>
    </cfRule>
    <cfRule type="expression" dxfId="1788" priority="28">
      <formula>AND(COUNTIF(E17:U17,"&lt;&gt;" &amp; "")&gt;0,NOT(ISBLANK(C17)))</formula>
    </cfRule>
  </conditionalFormatting>
  <conditionalFormatting sqref="C18">
    <cfRule type="expression" dxfId="1787" priority="29">
      <formula>COUNTIF(E18:U18,"&lt;&gt;" &amp; "")&gt;0</formula>
    </cfRule>
    <cfRule type="expression" dxfId="1786" priority="30">
      <formula>AND(COUNTIF(E18:U18,"&lt;&gt;" &amp; "")&gt;0,NOT(ISBLANK(C18)))</formula>
    </cfRule>
  </conditionalFormatting>
  <conditionalFormatting sqref="C19">
    <cfRule type="expression" dxfId="1785" priority="31">
      <formula>COUNTIF(E19:U19,"&lt;&gt;" &amp; "")&gt;0</formula>
    </cfRule>
    <cfRule type="expression" dxfId="1784" priority="32">
      <formula>AND(COUNTIF(E19:U19,"&lt;&gt;" &amp; "")&gt;0,NOT(ISBLANK(C19)))</formula>
    </cfRule>
  </conditionalFormatting>
  <conditionalFormatting sqref="C2">
    <cfRule type="expression" dxfId="1783" priority="1">
      <formula>COUNTIF(E2:U2,"&lt;&gt;" &amp; "")&gt;0</formula>
    </cfRule>
    <cfRule type="expression" dxfId="1782" priority="2">
      <formula>AND(COUNTIF(E2:U2,"&lt;&gt;" &amp; "")&gt;0,NOT(ISBLANK(C2)))</formula>
    </cfRule>
  </conditionalFormatting>
  <conditionalFormatting sqref="C20">
    <cfRule type="expression" dxfId="1781" priority="33">
      <formula>COUNTIF(E20:U20,"&lt;&gt;" &amp; "")&gt;0</formula>
    </cfRule>
    <cfRule type="expression" dxfId="1780" priority="34">
      <formula>AND(COUNTIF(E20:U20,"&lt;&gt;" &amp; "")&gt;0,NOT(ISBLANK(C20)))</formula>
    </cfRule>
  </conditionalFormatting>
  <conditionalFormatting sqref="C21">
    <cfRule type="expression" dxfId="1779" priority="35">
      <formula>COUNTIF(E21:U21,"&lt;&gt;" &amp; "")&gt;0</formula>
    </cfRule>
    <cfRule type="expression" dxfId="1778" priority="36">
      <formula>AND(COUNTIF(E21:U21,"&lt;&gt;" &amp; "")&gt;0,NOT(ISBLANK(C21)))</formula>
    </cfRule>
  </conditionalFormatting>
  <conditionalFormatting sqref="C22">
    <cfRule type="expression" dxfId="1777" priority="37">
      <formula>COUNTIF(E22:U22,"&lt;&gt;" &amp; "")&gt;0</formula>
    </cfRule>
    <cfRule type="expression" dxfId="1776" priority="38">
      <formula>AND(COUNTIF(E22:U22,"&lt;&gt;" &amp; "")&gt;0,NOT(ISBLANK(C22)))</formula>
    </cfRule>
  </conditionalFormatting>
  <conditionalFormatting sqref="C23">
    <cfRule type="expression" dxfId="1775" priority="39">
      <formula>COUNTIF(E23:U23,"&lt;&gt;" &amp; "")&gt;0</formula>
    </cfRule>
    <cfRule type="expression" dxfId="1774" priority="40">
      <formula>AND(COUNTIF(E23:U23,"&lt;&gt;" &amp; "")&gt;0,NOT(ISBLANK(C23)))</formula>
    </cfRule>
  </conditionalFormatting>
  <conditionalFormatting sqref="C24">
    <cfRule type="expression" dxfId="1773" priority="41">
      <formula>COUNTIF(E24:U24,"&lt;&gt;" &amp; "")&gt;0</formula>
    </cfRule>
    <cfRule type="expression" dxfId="1772" priority="42">
      <formula>AND(COUNTIF(E24:U24,"&lt;&gt;" &amp; "")&gt;0,NOT(ISBLANK(C24)))</formula>
    </cfRule>
  </conditionalFormatting>
  <conditionalFormatting sqref="C25">
    <cfRule type="expression" dxfId="1771" priority="43">
      <formula>COUNTIF(E25:U25,"&lt;&gt;" &amp; "")&gt;0</formula>
    </cfRule>
    <cfRule type="expression" dxfId="1770" priority="44">
      <formula>AND(COUNTIF(E25:U25,"&lt;&gt;" &amp; "")&gt;0,NOT(ISBLANK(C25)))</formula>
    </cfRule>
  </conditionalFormatting>
  <conditionalFormatting sqref="C26">
    <cfRule type="expression" dxfId="1769" priority="45">
      <formula>COUNTIF(E26:U26,"&lt;&gt;" &amp; "")&gt;0</formula>
    </cfRule>
    <cfRule type="expression" dxfId="1768" priority="46">
      <formula>AND(COUNTIF(E26:U26,"&lt;&gt;" &amp; "")&gt;0,NOT(ISBLANK(C26)))</formula>
    </cfRule>
  </conditionalFormatting>
  <conditionalFormatting sqref="C27">
    <cfRule type="expression" dxfId="1767" priority="47">
      <formula>COUNTIF(E27:U27,"&lt;&gt;" &amp; "")&gt;0</formula>
    </cfRule>
    <cfRule type="expression" dxfId="1766" priority="48">
      <formula>AND(COUNTIF(E27:U27,"&lt;&gt;" &amp; "")&gt;0,NOT(ISBLANK(C27)))</formula>
    </cfRule>
  </conditionalFormatting>
  <conditionalFormatting sqref="C3">
    <cfRule type="expression" dxfId="1765" priority="3">
      <formula>COUNTIF(E3:U3,"&lt;&gt;" &amp; "")&gt;0</formula>
    </cfRule>
    <cfRule type="expression" dxfId="1764" priority="4">
      <formula>AND(COUNTIF(E3:U3,"&lt;&gt;" &amp; "")&gt;0,NOT(ISBLANK(C3)))</formula>
    </cfRule>
  </conditionalFormatting>
  <conditionalFormatting sqref="C30">
    <cfRule type="expression" dxfId="1763" priority="49">
      <formula>COUNTIF(E30:U30,"&lt;&gt;" &amp; "")&gt;0</formula>
    </cfRule>
    <cfRule type="expression" dxfId="1762" priority="50">
      <formula>AND(COUNTIF(E30:U30,"&lt;&gt;" &amp; "")&gt;0,NOT(ISBLANK(C30)))</formula>
    </cfRule>
  </conditionalFormatting>
  <conditionalFormatting sqref="C31">
    <cfRule type="expression" dxfId="1761" priority="51">
      <formula>COUNTIF(E31:U31,"&lt;&gt;" &amp; "")&gt;0</formula>
    </cfRule>
    <cfRule type="expression" dxfId="1760" priority="52">
      <formula>AND(COUNTIF(E31:U31,"&lt;&gt;" &amp; "")&gt;0,NOT(ISBLANK(C31)))</formula>
    </cfRule>
  </conditionalFormatting>
  <conditionalFormatting sqref="C32">
    <cfRule type="expression" dxfId="1759" priority="53">
      <formula>COUNTIF(E32:U32,"&lt;&gt;" &amp; "")&gt;0</formula>
    </cfRule>
    <cfRule type="expression" dxfId="1758" priority="54">
      <formula>AND(COUNTIF(E32:U32,"&lt;&gt;" &amp; "")&gt;0,NOT(ISBLANK(C32)))</formula>
    </cfRule>
  </conditionalFormatting>
  <conditionalFormatting sqref="C33">
    <cfRule type="expression" dxfId="1757" priority="55">
      <formula>COUNTIF(E33:U33,"&lt;&gt;" &amp; "")&gt;0</formula>
    </cfRule>
    <cfRule type="expression" dxfId="1756" priority="56">
      <formula>AND(COUNTIF(E33:U33,"&lt;&gt;" &amp; "")&gt;0,NOT(ISBLANK(C33)))</formula>
    </cfRule>
  </conditionalFormatting>
  <conditionalFormatting sqref="C34">
    <cfRule type="expression" dxfId="1755" priority="57">
      <formula>COUNTIF(E34:U34,"&lt;&gt;" &amp; "")&gt;0</formula>
    </cfRule>
    <cfRule type="expression" dxfId="1754" priority="58">
      <formula>AND(COUNTIF(E34:U34,"&lt;&gt;" &amp; "")&gt;0,NOT(ISBLANK(C34)))</formula>
    </cfRule>
  </conditionalFormatting>
  <conditionalFormatting sqref="C35">
    <cfRule type="expression" dxfId="1753" priority="59">
      <formula>COUNTIF(E35:U35,"&lt;&gt;" &amp; "")&gt;0</formula>
    </cfRule>
    <cfRule type="expression" dxfId="1752" priority="60">
      <formula>AND(COUNTIF(E35:U35,"&lt;&gt;" &amp; "")&gt;0,NOT(ISBLANK(C35)))</formula>
    </cfRule>
  </conditionalFormatting>
  <conditionalFormatting sqref="C36">
    <cfRule type="expression" dxfId="1751" priority="61">
      <formula>COUNTIF(E36:U36,"&lt;&gt;" &amp; "")&gt;0</formula>
    </cfRule>
    <cfRule type="expression" dxfId="1750" priority="62">
      <formula>AND(COUNTIF(E36:U36,"&lt;&gt;" &amp; "")&gt;0,NOT(ISBLANK(C36)))</formula>
    </cfRule>
  </conditionalFormatting>
  <conditionalFormatting sqref="C37">
    <cfRule type="expression" dxfId="1749" priority="63">
      <formula>COUNTIF(E37:U37,"&lt;&gt;" &amp; "")&gt;0</formula>
    </cfRule>
    <cfRule type="expression" dxfId="1748" priority="64">
      <formula>AND(COUNTIF(E37:U37,"&lt;&gt;" &amp; "")&gt;0,NOT(ISBLANK(C37)))</formula>
    </cfRule>
  </conditionalFormatting>
  <conditionalFormatting sqref="C38">
    <cfRule type="expression" dxfId="1747" priority="65">
      <formula>COUNTIF(E38:U38,"&lt;&gt;" &amp; "")&gt;0</formula>
    </cfRule>
    <cfRule type="expression" dxfId="1746" priority="66">
      <formula>AND(COUNTIF(E38:U38,"&lt;&gt;" &amp; "")&gt;0,NOT(ISBLANK(C38)))</formula>
    </cfRule>
  </conditionalFormatting>
  <conditionalFormatting sqref="C39">
    <cfRule type="expression" dxfId="1745" priority="67">
      <formula>COUNTIF(E39:U39,"&lt;&gt;" &amp; "")&gt;0</formula>
    </cfRule>
    <cfRule type="expression" dxfId="1744" priority="68">
      <formula>AND(COUNTIF(E39:U39,"&lt;&gt;" &amp; "")&gt;0,NOT(ISBLANK(C39)))</formula>
    </cfRule>
  </conditionalFormatting>
  <conditionalFormatting sqref="C4">
    <cfRule type="expression" dxfId="1743" priority="5">
      <formula>COUNTIF(E4:U4,"&lt;&gt;" &amp; "")&gt;0</formula>
    </cfRule>
    <cfRule type="expression" dxfId="1742" priority="6">
      <formula>AND(COUNTIF(E4:U4,"&lt;&gt;" &amp; "")&gt;0,NOT(ISBLANK(C4)))</formula>
    </cfRule>
  </conditionalFormatting>
  <conditionalFormatting sqref="C40">
    <cfRule type="expression" dxfId="1741" priority="69">
      <formula>COUNTIF(E40:U40,"&lt;&gt;" &amp; "")&gt;0</formula>
    </cfRule>
    <cfRule type="expression" dxfId="1740" priority="70">
      <formula>AND(COUNTIF(E40:U40,"&lt;&gt;" &amp; "")&gt;0,NOT(ISBLANK(C40)))</formula>
    </cfRule>
  </conditionalFormatting>
  <conditionalFormatting sqref="C41">
    <cfRule type="expression" dxfId="1739" priority="71">
      <formula>COUNTIF(E41:U41,"&lt;&gt;" &amp; "")&gt;0</formula>
    </cfRule>
    <cfRule type="expression" dxfId="1738" priority="72">
      <formula>AND(COUNTIF(E41:U41,"&lt;&gt;" &amp; "")&gt;0,NOT(ISBLANK(C41)))</formula>
    </cfRule>
  </conditionalFormatting>
  <conditionalFormatting sqref="C44">
    <cfRule type="expression" dxfId="1737" priority="73">
      <formula>COUNTIF(E44:U44,"&lt;&gt;" &amp; "")&gt;0</formula>
    </cfRule>
    <cfRule type="expression" dxfId="1736" priority="74">
      <formula>AND(COUNTIF(E44:U44,"&lt;&gt;" &amp; "")&gt;0,NOT(ISBLANK(C44)))</formula>
    </cfRule>
  </conditionalFormatting>
  <conditionalFormatting sqref="C45">
    <cfRule type="expression" dxfId="1735" priority="75">
      <formula>COUNTIF(E45:U45,"&lt;&gt;" &amp; "")&gt;0</formula>
    </cfRule>
    <cfRule type="expression" dxfId="1734" priority="76">
      <formula>AND(COUNTIF(E45:U45,"&lt;&gt;" &amp; "")&gt;0,NOT(ISBLANK(C45)))</formula>
    </cfRule>
  </conditionalFormatting>
  <conditionalFormatting sqref="C46">
    <cfRule type="expression" dxfId="1733" priority="77">
      <formula>COUNTIF(E46:U46,"&lt;&gt;" &amp; "")&gt;0</formula>
    </cfRule>
    <cfRule type="expression" dxfId="1732" priority="78">
      <formula>AND(COUNTIF(E46:U46,"&lt;&gt;" &amp; "")&gt;0,NOT(ISBLANK(C46)))</formula>
    </cfRule>
  </conditionalFormatting>
  <conditionalFormatting sqref="C47">
    <cfRule type="expression" dxfId="1731" priority="79">
      <formula>COUNTIF(E47:U47,"&lt;&gt;" &amp; "")&gt;0</formula>
    </cfRule>
    <cfRule type="expression" dxfId="1730" priority="80">
      <formula>AND(COUNTIF(E47:U47,"&lt;&gt;" &amp; "")&gt;0,NOT(ISBLANK(C47)))</formula>
    </cfRule>
  </conditionalFormatting>
  <conditionalFormatting sqref="C48">
    <cfRule type="expression" dxfId="1729" priority="81">
      <formula>COUNTIF(E48:U48,"&lt;&gt;" &amp; "")&gt;0</formula>
    </cfRule>
    <cfRule type="expression" dxfId="1728" priority="82">
      <formula>AND(COUNTIF(E48:U48,"&lt;&gt;" &amp; "")&gt;0,NOT(ISBLANK(C48)))</formula>
    </cfRule>
  </conditionalFormatting>
  <conditionalFormatting sqref="C49">
    <cfRule type="expression" dxfId="1727" priority="83">
      <formula>COUNTIF(E49:U49,"&lt;&gt;" &amp; "")&gt;0</formula>
    </cfRule>
    <cfRule type="expression" dxfId="1726" priority="84">
      <formula>AND(COUNTIF(E49:U49,"&lt;&gt;" &amp; "")&gt;0,NOT(ISBLANK(C49)))</formula>
    </cfRule>
  </conditionalFormatting>
  <conditionalFormatting sqref="C5">
    <cfRule type="expression" dxfId="1725" priority="7">
      <formula>COUNTIF(E5:U5,"&lt;&gt;" &amp; "")&gt;0</formula>
    </cfRule>
    <cfRule type="expression" dxfId="1724" priority="8">
      <formula>AND(COUNTIF(E5:U5,"&lt;&gt;" &amp; "")&gt;0,NOT(ISBLANK(C5)))</formula>
    </cfRule>
  </conditionalFormatting>
  <conditionalFormatting sqref="C50">
    <cfRule type="expression" dxfId="1723" priority="85">
      <formula>COUNTIF(E50:U50,"&lt;&gt;" &amp; "")&gt;0</formula>
    </cfRule>
    <cfRule type="expression" dxfId="1722" priority="86">
      <formula>AND(COUNTIF(E50:U50,"&lt;&gt;" &amp; "")&gt;0,NOT(ISBLANK(C50)))</formula>
    </cfRule>
  </conditionalFormatting>
  <conditionalFormatting sqref="C51">
    <cfRule type="expression" dxfId="1721" priority="87">
      <formula>COUNTIF(E51:U51,"&lt;&gt;" &amp; "")&gt;0</formula>
    </cfRule>
    <cfRule type="expression" dxfId="1720" priority="88">
      <formula>AND(COUNTIF(E51:U51,"&lt;&gt;" &amp; "")&gt;0,NOT(ISBLANK(C51)))</formula>
    </cfRule>
  </conditionalFormatting>
  <conditionalFormatting sqref="C52">
    <cfRule type="expression" dxfId="1719" priority="89">
      <formula>COUNTIF(E52:U52,"&lt;&gt;" &amp; "")&gt;0</formula>
    </cfRule>
    <cfRule type="expression" dxfId="1718" priority="90">
      <formula>AND(COUNTIF(E52:U52,"&lt;&gt;" &amp; "")&gt;0,NOT(ISBLANK(C52)))</formula>
    </cfRule>
  </conditionalFormatting>
  <conditionalFormatting sqref="C53">
    <cfRule type="expression" dxfId="1717" priority="91">
      <formula>COUNTIF(E53:U53,"&lt;&gt;" &amp; "")&gt;0</formula>
    </cfRule>
    <cfRule type="expression" dxfId="1716" priority="92">
      <formula>AND(COUNTIF(E53:U53,"&lt;&gt;" &amp; "")&gt;0,NOT(ISBLANK(C53)))</formula>
    </cfRule>
  </conditionalFormatting>
  <conditionalFormatting sqref="C54">
    <cfRule type="expression" dxfId="1715" priority="93">
      <formula>COUNTIF(E54:U54,"&lt;&gt;" &amp; "")&gt;0</formula>
    </cfRule>
    <cfRule type="expression" dxfId="1714" priority="94">
      <formula>AND(COUNTIF(E54:U54,"&lt;&gt;" &amp; "")&gt;0,NOT(ISBLANK(C54)))</formula>
    </cfRule>
  </conditionalFormatting>
  <conditionalFormatting sqref="C55">
    <cfRule type="expression" dxfId="1713" priority="95">
      <formula>COUNTIF(E55:U55,"&lt;&gt;" &amp; "")&gt;0</formula>
    </cfRule>
    <cfRule type="expression" dxfId="1712" priority="96">
      <formula>AND(COUNTIF(E55:U55,"&lt;&gt;" &amp; "")&gt;0,NOT(ISBLANK(C55)))</formula>
    </cfRule>
  </conditionalFormatting>
  <conditionalFormatting sqref="C58">
    <cfRule type="expression" dxfId="1711" priority="97">
      <formula>COUNTIF(E58:U58,"&lt;&gt;" &amp; "")&gt;0</formula>
    </cfRule>
    <cfRule type="expression" dxfId="1710" priority="98">
      <formula>AND(COUNTIF(E58:U58,"&lt;&gt;" &amp; "")&gt;0,NOT(ISBLANK(C58)))</formula>
    </cfRule>
  </conditionalFormatting>
  <conditionalFormatting sqref="C59">
    <cfRule type="expression" dxfId="1709" priority="99">
      <formula>COUNTIF(E59:U59,"&lt;&gt;" &amp; "")&gt;0</formula>
    </cfRule>
    <cfRule type="expression" dxfId="1708" priority="100">
      <formula>AND(COUNTIF(E59:U59,"&lt;&gt;" &amp; "")&gt;0,NOT(ISBLANK(C59)))</formula>
    </cfRule>
  </conditionalFormatting>
  <conditionalFormatting sqref="C6">
    <cfRule type="expression" dxfId="1707" priority="9">
      <formula>COUNTIF(E6:U6,"&lt;&gt;" &amp; "")&gt;0</formula>
    </cfRule>
    <cfRule type="expression" dxfId="1706" priority="10">
      <formula>AND(COUNTIF(E6:U6,"&lt;&gt;" &amp; "")&gt;0,NOT(ISBLANK(C6)))</formula>
    </cfRule>
  </conditionalFormatting>
  <conditionalFormatting sqref="C60">
    <cfRule type="expression" dxfId="1705" priority="101">
      <formula>COUNTIF(E60:U60,"&lt;&gt;" &amp; "")&gt;0</formula>
    </cfRule>
    <cfRule type="expression" dxfId="1704" priority="102">
      <formula>AND(COUNTIF(E60:U60,"&lt;&gt;" &amp; "")&gt;0,NOT(ISBLANK(C60)))</formula>
    </cfRule>
  </conditionalFormatting>
  <conditionalFormatting sqref="C61">
    <cfRule type="expression" dxfId="1703" priority="103">
      <formula>COUNTIF(E61:U61,"&lt;&gt;" &amp; "")&gt;0</formula>
    </cfRule>
    <cfRule type="expression" dxfId="1702" priority="104">
      <formula>AND(COUNTIF(E61:U61,"&lt;&gt;" &amp; "")&gt;0,NOT(ISBLANK(C61)))</formula>
    </cfRule>
  </conditionalFormatting>
  <conditionalFormatting sqref="C62">
    <cfRule type="expression" dxfId="1701" priority="105">
      <formula>COUNTIF(E62:U62,"&lt;&gt;" &amp; "")&gt;0</formula>
    </cfRule>
    <cfRule type="expression" dxfId="1700" priority="106">
      <formula>AND(COUNTIF(E62:U62,"&lt;&gt;" &amp; "")&gt;0,NOT(ISBLANK(C62)))</formula>
    </cfRule>
  </conditionalFormatting>
  <conditionalFormatting sqref="C63">
    <cfRule type="expression" dxfId="1699" priority="107">
      <formula>COUNTIF(E63:U63,"&lt;&gt;" &amp; "")&gt;0</formula>
    </cfRule>
    <cfRule type="expression" dxfId="1698" priority="108">
      <formula>AND(COUNTIF(E63:U63,"&lt;&gt;" &amp; "")&gt;0,NOT(ISBLANK(C63)))</formula>
    </cfRule>
  </conditionalFormatting>
  <conditionalFormatting sqref="C64">
    <cfRule type="expression" dxfId="1697" priority="109">
      <formula>COUNTIF(E64:U64,"&lt;&gt;" &amp; "")&gt;0</formula>
    </cfRule>
    <cfRule type="expression" dxfId="1696" priority="110">
      <formula>AND(COUNTIF(E64:U64,"&lt;&gt;" &amp; "")&gt;0,NOT(ISBLANK(C64)))</formula>
    </cfRule>
  </conditionalFormatting>
  <conditionalFormatting sqref="C65">
    <cfRule type="expression" dxfId="1695" priority="111">
      <formula>COUNTIF(E65:U65,"&lt;&gt;" &amp; "")&gt;0</formula>
    </cfRule>
    <cfRule type="expression" dxfId="1694" priority="112">
      <formula>AND(COUNTIF(E65:U65,"&lt;&gt;" &amp; "")&gt;0,NOT(ISBLANK(C65)))</formula>
    </cfRule>
  </conditionalFormatting>
  <conditionalFormatting sqref="C66">
    <cfRule type="expression" dxfId="1693" priority="113">
      <formula>COUNTIF(E66:U66,"&lt;&gt;" &amp; "")&gt;0</formula>
    </cfRule>
    <cfRule type="expression" dxfId="1692" priority="114">
      <formula>AND(COUNTIF(E66:U66,"&lt;&gt;" &amp; "")&gt;0,NOT(ISBLANK(C66)))</formula>
    </cfRule>
  </conditionalFormatting>
  <conditionalFormatting sqref="C67">
    <cfRule type="expression" dxfId="1691" priority="115">
      <formula>COUNTIF(E67:U67,"&lt;&gt;" &amp; "")&gt;0</formula>
    </cfRule>
    <cfRule type="expression" dxfId="1690" priority="116">
      <formula>AND(COUNTIF(E67:U67,"&lt;&gt;" &amp; "")&gt;0,NOT(ISBLANK(C67)))</formula>
    </cfRule>
  </conditionalFormatting>
  <conditionalFormatting sqref="C68">
    <cfRule type="expression" dxfId="1689" priority="117">
      <formula>COUNTIF(E68:U68,"&lt;&gt;" &amp; "")&gt;0</formula>
    </cfRule>
    <cfRule type="expression" dxfId="1688" priority="118">
      <formula>AND(COUNTIF(E68:U68,"&lt;&gt;" &amp; "")&gt;0,NOT(ISBLANK(C68)))</formula>
    </cfRule>
  </conditionalFormatting>
  <conditionalFormatting sqref="C69">
    <cfRule type="expression" dxfId="1687" priority="119">
      <formula>COUNTIF(E69:U69,"&lt;&gt;" &amp; "")&gt;0</formula>
    </cfRule>
    <cfRule type="expression" dxfId="1686" priority="120">
      <formula>AND(COUNTIF(E69:U69,"&lt;&gt;" &amp; "")&gt;0,NOT(ISBLANK(C69)))</formula>
    </cfRule>
  </conditionalFormatting>
  <conditionalFormatting sqref="C7">
    <cfRule type="expression" dxfId="1685" priority="11">
      <formula>COUNTIF(E7:U7,"&lt;&gt;" &amp; "")&gt;0</formula>
    </cfRule>
    <cfRule type="expression" dxfId="1684" priority="12">
      <formula>AND(COUNTIF(E7:U7,"&lt;&gt;" &amp; "")&gt;0,NOT(ISBLANK(C7)))</formula>
    </cfRule>
  </conditionalFormatting>
  <conditionalFormatting sqref="C72">
    <cfRule type="expression" dxfId="1683" priority="121">
      <formula>COUNTIF(E72:U72,"&lt;&gt;" &amp; "")&gt;0</formula>
    </cfRule>
    <cfRule type="expression" dxfId="1682" priority="122">
      <formula>AND(COUNTIF(E72:U72,"&lt;&gt;" &amp; "")&gt;0,NOT(ISBLANK(C72)))</formula>
    </cfRule>
  </conditionalFormatting>
  <conditionalFormatting sqref="C73">
    <cfRule type="expression" dxfId="1681" priority="123">
      <formula>COUNTIF(E73:U73,"&lt;&gt;" &amp; "")&gt;0</formula>
    </cfRule>
    <cfRule type="expression" dxfId="1680" priority="124">
      <formula>AND(COUNTIF(E73:U73,"&lt;&gt;" &amp; "")&gt;0,NOT(ISBLANK(C73)))</formula>
    </cfRule>
  </conditionalFormatting>
  <conditionalFormatting sqref="C74">
    <cfRule type="expression" dxfId="1679" priority="125">
      <formula>COUNTIF(E74:U74,"&lt;&gt;" &amp; "")&gt;0</formula>
    </cfRule>
    <cfRule type="expression" dxfId="1678" priority="126">
      <formula>AND(COUNTIF(E74:U74,"&lt;&gt;" &amp; "")&gt;0,NOT(ISBLANK(C74)))</formula>
    </cfRule>
  </conditionalFormatting>
  <conditionalFormatting sqref="C75">
    <cfRule type="expression" dxfId="1677" priority="127">
      <formula>COUNTIF(E75:U75,"&lt;&gt;" &amp; "")&gt;0</formula>
    </cfRule>
    <cfRule type="expression" dxfId="1676" priority="128">
      <formula>AND(COUNTIF(E75:U75,"&lt;&gt;" &amp; "")&gt;0,NOT(ISBLANK(C75)))</formula>
    </cfRule>
  </conditionalFormatting>
  <conditionalFormatting sqref="C76">
    <cfRule type="expression" dxfId="1675" priority="129">
      <formula>COUNTIF(E76:U76,"&lt;&gt;" &amp; "")&gt;0</formula>
    </cfRule>
    <cfRule type="expression" dxfId="1674" priority="130">
      <formula>AND(COUNTIF(E76:U76,"&lt;&gt;" &amp; "")&gt;0,NOT(ISBLANK(C76)))</formula>
    </cfRule>
  </conditionalFormatting>
  <conditionalFormatting sqref="C77">
    <cfRule type="expression" dxfId="1673" priority="131">
      <formula>COUNTIF(E77:U77,"&lt;&gt;" &amp; "")&gt;0</formula>
    </cfRule>
    <cfRule type="expression" dxfId="1672" priority="132">
      <formula>AND(COUNTIF(E77:U77,"&lt;&gt;" &amp; "")&gt;0,NOT(ISBLANK(C77)))</formula>
    </cfRule>
  </conditionalFormatting>
  <conditionalFormatting sqref="C78">
    <cfRule type="expression" dxfId="1671" priority="133">
      <formula>COUNTIF(E78:U78,"&lt;&gt;" &amp; "")&gt;0</formula>
    </cfRule>
    <cfRule type="expression" dxfId="1670" priority="134">
      <formula>AND(COUNTIF(E78:U78,"&lt;&gt;" &amp; "")&gt;0,NOT(ISBLANK(C78)))</formula>
    </cfRule>
  </conditionalFormatting>
  <conditionalFormatting sqref="C79">
    <cfRule type="expression" dxfId="1669" priority="135">
      <formula>COUNTIF(E79:U79,"&lt;&gt;" &amp; "")&gt;0</formula>
    </cfRule>
    <cfRule type="expression" dxfId="1668" priority="136">
      <formula>AND(COUNTIF(E79:U79,"&lt;&gt;" &amp; "")&gt;0,NOT(ISBLANK(C79)))</formula>
    </cfRule>
  </conditionalFormatting>
  <conditionalFormatting sqref="C8">
    <cfRule type="expression" dxfId="1667" priority="13">
      <formula>COUNTIF(E8:U8,"&lt;&gt;" &amp; "")&gt;0</formula>
    </cfRule>
    <cfRule type="expression" dxfId="1666" priority="14">
      <formula>AND(COUNTIF(E8:U8,"&lt;&gt;" &amp; "")&gt;0,NOT(ISBLANK(C8)))</formula>
    </cfRule>
  </conditionalFormatting>
  <conditionalFormatting sqref="C80">
    <cfRule type="expression" dxfId="1665" priority="137">
      <formula>COUNTIF(E80:U80,"&lt;&gt;" &amp; "")&gt;0</formula>
    </cfRule>
    <cfRule type="expression" dxfId="1664" priority="138">
      <formula>AND(COUNTIF(E80:U80,"&lt;&gt;" &amp; "")&gt;0,NOT(ISBLANK(C80)))</formula>
    </cfRule>
  </conditionalFormatting>
  <conditionalFormatting sqref="C81">
    <cfRule type="expression" dxfId="1663" priority="139">
      <formula>COUNTIF(E81:U81,"&lt;&gt;" &amp; "")&gt;0</formula>
    </cfRule>
    <cfRule type="expression" dxfId="1662" priority="140">
      <formula>AND(COUNTIF(E81:U81,"&lt;&gt;" &amp; "")&gt;0,NOT(ISBLANK(C81)))</formula>
    </cfRule>
  </conditionalFormatting>
  <conditionalFormatting sqref="C82">
    <cfRule type="expression" dxfId="1661" priority="141">
      <formula>COUNTIF(E82:U82,"&lt;&gt;" &amp; "")&gt;0</formula>
    </cfRule>
    <cfRule type="expression" dxfId="1660" priority="142">
      <formula>AND(COUNTIF(E82:U82,"&lt;&gt;" &amp; "")&gt;0,NOT(ISBLANK(C82)))</formula>
    </cfRule>
  </conditionalFormatting>
  <conditionalFormatting sqref="C83">
    <cfRule type="expression" dxfId="1659" priority="143">
      <formula>COUNTIF(E83:U83,"&lt;&gt;" &amp; "")&gt;0</formula>
    </cfRule>
    <cfRule type="expression" dxfId="1658" priority="144">
      <formula>AND(COUNTIF(E83:U83,"&lt;&gt;" &amp; "")&gt;0,NOT(ISBLANK(C83)))</formula>
    </cfRule>
  </conditionalFormatting>
  <conditionalFormatting sqref="C86">
    <cfRule type="expression" dxfId="1657" priority="145">
      <formula>COUNTIF(E86:U86,"&lt;&gt;" &amp; "")&gt;0</formula>
    </cfRule>
    <cfRule type="expression" dxfId="1656" priority="146">
      <formula>AND(COUNTIF(E86:U86,"&lt;&gt;" &amp; "")&gt;0,NOT(ISBLANK(C86)))</formula>
    </cfRule>
  </conditionalFormatting>
  <conditionalFormatting sqref="C87">
    <cfRule type="expression" dxfId="1655" priority="147">
      <formula>COUNTIF(E87:U87,"&lt;&gt;" &amp; "")&gt;0</formula>
    </cfRule>
    <cfRule type="expression" dxfId="1654" priority="148">
      <formula>AND(COUNTIF(E87:U87,"&lt;&gt;" &amp; "")&gt;0,NOT(ISBLANK(C87)))</formula>
    </cfRule>
  </conditionalFormatting>
  <conditionalFormatting sqref="C88">
    <cfRule type="expression" dxfId="1653" priority="149">
      <formula>COUNTIF(E88:U88,"&lt;&gt;" &amp; "")&gt;0</formula>
    </cfRule>
    <cfRule type="expression" dxfId="1652" priority="150">
      <formula>AND(COUNTIF(E88:U88,"&lt;&gt;" &amp; "")&gt;0,NOT(ISBLANK(C88)))</formula>
    </cfRule>
  </conditionalFormatting>
  <conditionalFormatting sqref="C89">
    <cfRule type="expression" dxfId="1651" priority="151">
      <formula>COUNTIF(E89:U89,"&lt;&gt;" &amp; "")&gt;0</formula>
    </cfRule>
    <cfRule type="expression" dxfId="1650" priority="152">
      <formula>AND(COUNTIF(E89:U89,"&lt;&gt;" &amp; "")&gt;0,NOT(ISBLANK(C89)))</formula>
    </cfRule>
  </conditionalFormatting>
  <conditionalFormatting sqref="C9">
    <cfRule type="expression" dxfId="1649" priority="15">
      <formula>COUNTIF(E9:U9,"&lt;&gt;" &amp; "")&gt;0</formula>
    </cfRule>
    <cfRule type="expression" dxfId="1648" priority="16">
      <formula>AND(COUNTIF(E9:U9,"&lt;&gt;" &amp; "")&gt;0,NOT(ISBLANK(C9)))</formula>
    </cfRule>
  </conditionalFormatting>
  <conditionalFormatting sqref="C90">
    <cfRule type="expression" dxfId="1647" priority="153">
      <formula>COUNTIF(E90:U90,"&lt;&gt;" &amp; "")&gt;0</formula>
    </cfRule>
    <cfRule type="expression" dxfId="1646" priority="154">
      <formula>AND(COUNTIF(E90:U90,"&lt;&gt;" &amp; "")&gt;0,NOT(ISBLANK(C90)))</formula>
    </cfRule>
  </conditionalFormatting>
  <conditionalFormatting sqref="C91">
    <cfRule type="expression" dxfId="1645" priority="155">
      <formula>COUNTIF(E91:U91,"&lt;&gt;" &amp; "")&gt;0</formula>
    </cfRule>
    <cfRule type="expression" dxfId="1644" priority="156">
      <formula>AND(COUNTIF(E91:U91,"&lt;&gt;" &amp; "")&gt;0,NOT(ISBLANK(C91)))</formula>
    </cfRule>
  </conditionalFormatting>
  <conditionalFormatting sqref="C92">
    <cfRule type="expression" dxfId="1643" priority="157">
      <formula>COUNTIF(E92:U92,"&lt;&gt;" &amp; "")&gt;0</formula>
    </cfRule>
    <cfRule type="expression" dxfId="1642" priority="158">
      <formula>AND(COUNTIF(E92:U92,"&lt;&gt;" &amp; "")&gt;0,NOT(ISBLANK(C92)))</formula>
    </cfRule>
  </conditionalFormatting>
  <conditionalFormatting sqref="C93">
    <cfRule type="expression" dxfId="1641" priority="159">
      <formula>COUNTIF(E93:U93,"&lt;&gt;" &amp; "")&gt;0</formula>
    </cfRule>
    <cfRule type="expression" dxfId="1640" priority="160">
      <formula>AND(COUNTIF(E93:U93,"&lt;&gt;" &amp; "")&gt;0,NOT(ISBLANK(C93)))</formula>
    </cfRule>
  </conditionalFormatting>
  <conditionalFormatting sqref="C94">
    <cfRule type="expression" dxfId="1639" priority="161">
      <formula>COUNTIF(E94:U94,"&lt;&gt;" &amp; "")&gt;0</formula>
    </cfRule>
    <cfRule type="expression" dxfId="1638" priority="162">
      <formula>AND(COUNTIF(E94:U94,"&lt;&gt;" &amp; "")&gt;0,NOT(ISBLANK(C94)))</formula>
    </cfRule>
  </conditionalFormatting>
  <conditionalFormatting sqref="C95">
    <cfRule type="expression" dxfId="1637" priority="163">
      <formula>COUNTIF(E95:U95,"&lt;&gt;" &amp; "")&gt;0</formula>
    </cfRule>
    <cfRule type="expression" dxfId="1636" priority="164">
      <formula>AND(COUNTIF(E95:U95,"&lt;&gt;" &amp; "")&gt;0,NOT(ISBLANK(C95)))</formula>
    </cfRule>
  </conditionalFormatting>
  <conditionalFormatting sqref="C96">
    <cfRule type="expression" dxfId="1635" priority="165">
      <formula>COUNTIF(E96:U96,"&lt;&gt;" &amp; "")&gt;0</formula>
    </cfRule>
    <cfRule type="expression" dxfId="1634" priority="166">
      <formula>AND(COUNTIF(E96:U96,"&lt;&gt;" &amp; "")&gt;0,NOT(ISBLANK(C96)))</formula>
    </cfRule>
  </conditionalFormatting>
  <conditionalFormatting sqref="C97">
    <cfRule type="expression" dxfId="1633" priority="167">
      <formula>COUNTIF(E97:U97,"&lt;&gt;" &amp; "")&gt;0</formula>
    </cfRule>
    <cfRule type="expression" dxfId="1632" priority="168">
      <formula>AND(COUNTIF(E97:U97,"&lt;&gt;" &amp; "")&gt;0,NOT(ISBLANK(C97)))</formula>
    </cfRule>
  </conditionalFormatting>
  <dataValidations count="1">
    <dataValidation type="list" allowBlank="1" showInputMessage="1" showErrorMessage="1" sqref="B100:B111 B86:B97 B72:B83 B58:B69 B44:B55 B30:B41 B16:B27 B2:B13" xr:uid="{00000000-0002-0000-0500-000000000000}">
      <formula1>"number"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1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92</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93</v>
      </c>
      <c r="C2" s="4"/>
      <c r="D2" s="2" t="s">
        <v>57</v>
      </c>
      <c r="E2" s="4"/>
      <c r="F2" s="4"/>
      <c r="G2" s="4"/>
      <c r="H2" s="4"/>
      <c r="I2" s="4"/>
      <c r="J2" s="4"/>
      <c r="K2" s="4"/>
      <c r="L2" s="4"/>
      <c r="M2" s="4"/>
      <c r="N2" s="4"/>
      <c r="O2" s="4"/>
      <c r="P2" s="4"/>
      <c r="Q2" s="4"/>
      <c r="R2" s="4"/>
      <c r="S2" s="4"/>
      <c r="T2" s="4"/>
      <c r="U2" s="4"/>
    </row>
    <row r="3" spans="1:21" x14ac:dyDescent="0.25">
      <c r="A3" s="1" t="str">
        <f>'Population Definitions'!$A$3</f>
        <v>5-14</v>
      </c>
      <c r="B3" t="s">
        <v>93</v>
      </c>
      <c r="C3" s="4"/>
      <c r="D3" s="2" t="s">
        <v>57</v>
      </c>
      <c r="E3" s="4"/>
      <c r="F3" s="4"/>
      <c r="G3" s="4"/>
      <c r="H3" s="4"/>
      <c r="I3" s="4"/>
      <c r="J3" s="4"/>
      <c r="K3" s="4"/>
      <c r="L3" s="4"/>
      <c r="M3" s="4"/>
      <c r="N3" s="4"/>
      <c r="O3" s="4"/>
      <c r="P3" s="4"/>
      <c r="Q3" s="4"/>
      <c r="R3" s="4"/>
      <c r="S3" s="4"/>
      <c r="T3" s="4"/>
      <c r="U3" s="4"/>
    </row>
    <row r="4" spans="1:21" x14ac:dyDescent="0.25">
      <c r="A4" s="1" t="str">
        <f>'Population Definitions'!$A$4</f>
        <v>15-64</v>
      </c>
      <c r="B4" t="s">
        <v>93</v>
      </c>
      <c r="C4" s="4"/>
      <c r="D4" s="2" t="s">
        <v>57</v>
      </c>
      <c r="E4" s="4"/>
      <c r="F4" s="4"/>
      <c r="G4" s="4"/>
      <c r="H4" s="4"/>
      <c r="I4" s="4"/>
      <c r="J4" s="4"/>
      <c r="K4" s="4"/>
      <c r="L4" s="4"/>
      <c r="M4" s="4"/>
      <c r="N4" s="4"/>
      <c r="O4" s="4"/>
      <c r="P4" s="4"/>
      <c r="Q4" s="4"/>
      <c r="R4" s="4"/>
      <c r="S4" s="4"/>
      <c r="T4" s="4"/>
      <c r="U4" s="4"/>
    </row>
    <row r="5" spans="1:21" x14ac:dyDescent="0.25">
      <c r="A5" s="1" t="str">
        <f>'Population Definitions'!$A$5</f>
        <v>65+</v>
      </c>
      <c r="B5" t="s">
        <v>93</v>
      </c>
      <c r="C5" s="4"/>
      <c r="D5" s="2" t="s">
        <v>57</v>
      </c>
      <c r="E5" s="4"/>
      <c r="F5" s="4"/>
      <c r="G5" s="4"/>
      <c r="H5" s="4"/>
      <c r="I5" s="4"/>
      <c r="J5" s="4"/>
      <c r="K5" s="4"/>
      <c r="L5" s="4"/>
      <c r="M5" s="4"/>
      <c r="N5" s="4"/>
      <c r="O5" s="4"/>
      <c r="P5" s="4"/>
      <c r="Q5" s="4"/>
      <c r="R5" s="4"/>
      <c r="S5" s="4"/>
      <c r="T5" s="4"/>
      <c r="U5" s="4"/>
    </row>
    <row r="6" spans="1:21" x14ac:dyDescent="0.25">
      <c r="A6" s="1" t="str">
        <f>'Population Definitions'!$A$6</f>
        <v>15-64 (HIV+)</v>
      </c>
      <c r="B6" t="s">
        <v>93</v>
      </c>
      <c r="C6" s="4"/>
      <c r="D6" s="2" t="s">
        <v>57</v>
      </c>
      <c r="E6" s="4"/>
      <c r="F6" s="4"/>
      <c r="G6" s="4"/>
      <c r="H6" s="4"/>
      <c r="I6" s="4"/>
      <c r="J6" s="4"/>
      <c r="K6" s="4"/>
      <c r="L6" s="4"/>
      <c r="M6" s="4"/>
      <c r="N6" s="4"/>
      <c r="O6" s="4"/>
      <c r="P6" s="4"/>
      <c r="Q6" s="4"/>
      <c r="R6" s="4"/>
      <c r="S6" s="4"/>
      <c r="T6" s="4"/>
      <c r="U6" s="4"/>
    </row>
    <row r="7" spans="1:21" x14ac:dyDescent="0.25">
      <c r="A7" s="1" t="str">
        <f>'Population Definitions'!$A$7</f>
        <v>65+ (HIV+)</v>
      </c>
      <c r="B7" t="s">
        <v>93</v>
      </c>
      <c r="C7" s="4"/>
      <c r="D7" s="2" t="s">
        <v>57</v>
      </c>
      <c r="E7" s="4"/>
      <c r="F7" s="4"/>
      <c r="G7" s="4"/>
      <c r="H7" s="4"/>
      <c r="I7" s="4"/>
      <c r="J7" s="4"/>
      <c r="K7" s="4"/>
      <c r="L7" s="4"/>
      <c r="M7" s="4"/>
      <c r="N7" s="4"/>
      <c r="O7" s="4"/>
      <c r="P7" s="4"/>
      <c r="Q7" s="4"/>
      <c r="R7" s="4"/>
      <c r="S7" s="4"/>
      <c r="T7" s="4"/>
      <c r="U7" s="4"/>
    </row>
    <row r="8" spans="1:21" x14ac:dyDescent="0.25">
      <c r="A8" s="1" t="str">
        <f>'Population Definitions'!$A$8</f>
        <v>Pris</v>
      </c>
      <c r="B8" t="s">
        <v>93</v>
      </c>
      <c r="C8" s="4"/>
      <c r="D8" s="2" t="s">
        <v>57</v>
      </c>
      <c r="E8" s="4"/>
      <c r="F8" s="4"/>
      <c r="G8" s="4"/>
      <c r="H8" s="4"/>
      <c r="I8" s="4"/>
      <c r="J8" s="4"/>
      <c r="K8" s="4"/>
      <c r="L8" s="4"/>
      <c r="M8" s="4"/>
      <c r="N8" s="4"/>
      <c r="O8" s="4"/>
      <c r="P8" s="4"/>
      <c r="Q8" s="4"/>
      <c r="R8" s="4"/>
      <c r="S8" s="4"/>
      <c r="T8" s="4"/>
      <c r="U8" s="4"/>
    </row>
    <row r="9" spans="1:21" x14ac:dyDescent="0.25">
      <c r="A9" s="1" t="str">
        <f>'Population Definitions'!$A$9</f>
        <v>Pris (HIV+)</v>
      </c>
      <c r="B9" t="s">
        <v>93</v>
      </c>
      <c r="C9" s="4"/>
      <c r="D9" s="2" t="s">
        <v>57</v>
      </c>
      <c r="E9" s="4"/>
      <c r="F9" s="4"/>
      <c r="G9" s="4"/>
      <c r="H9" s="4"/>
      <c r="I9" s="4"/>
      <c r="J9" s="4"/>
      <c r="K9" s="4"/>
      <c r="L9" s="4"/>
      <c r="M9" s="4"/>
      <c r="N9" s="4"/>
      <c r="O9" s="4"/>
      <c r="P9" s="4"/>
      <c r="Q9" s="4"/>
      <c r="R9" s="4"/>
      <c r="S9" s="4"/>
      <c r="T9" s="4"/>
      <c r="U9" s="4"/>
    </row>
    <row r="10" spans="1:21" x14ac:dyDescent="0.25">
      <c r="A10" s="1" t="str">
        <f>'Population Definitions'!$A$10</f>
        <v>HCW</v>
      </c>
      <c r="B10" t="s">
        <v>93</v>
      </c>
      <c r="C10" s="4"/>
      <c r="D10" s="2" t="s">
        <v>57</v>
      </c>
      <c r="E10" s="4"/>
      <c r="F10" s="4"/>
      <c r="G10" s="4"/>
      <c r="H10" s="4"/>
      <c r="I10" s="4"/>
      <c r="J10" s="4"/>
      <c r="K10" s="4"/>
      <c r="L10" s="4"/>
      <c r="M10" s="4"/>
      <c r="N10" s="4"/>
      <c r="O10" s="4"/>
      <c r="P10" s="4"/>
      <c r="Q10" s="4"/>
      <c r="R10" s="4"/>
      <c r="S10" s="4"/>
      <c r="T10" s="4"/>
      <c r="U10" s="4"/>
    </row>
    <row r="11" spans="1:21" x14ac:dyDescent="0.25">
      <c r="A11" s="1" t="str">
        <f>'Population Definitions'!$A$11</f>
        <v>HCW (HIV+)</v>
      </c>
      <c r="B11" t="s">
        <v>93</v>
      </c>
      <c r="C11" s="4"/>
      <c r="D11" s="2" t="s">
        <v>57</v>
      </c>
      <c r="E11" s="4"/>
      <c r="F11" s="4"/>
      <c r="G11" s="4"/>
      <c r="H11" s="4"/>
      <c r="I11" s="4"/>
      <c r="J11" s="4"/>
      <c r="K11" s="4"/>
      <c r="L11" s="4"/>
      <c r="M11" s="4"/>
      <c r="N11" s="4"/>
      <c r="O11" s="4"/>
      <c r="P11" s="4"/>
      <c r="Q11" s="4"/>
      <c r="R11" s="4"/>
      <c r="S11" s="4"/>
      <c r="T11" s="4"/>
      <c r="U11" s="4"/>
    </row>
    <row r="12" spans="1:21" x14ac:dyDescent="0.25">
      <c r="A12" s="1" t="str">
        <f>'Population Definitions'!$A$12</f>
        <v>Mine</v>
      </c>
      <c r="B12" t="s">
        <v>93</v>
      </c>
      <c r="C12" s="4"/>
      <c r="D12" s="2" t="s">
        <v>57</v>
      </c>
      <c r="E12" s="4"/>
      <c r="F12" s="4"/>
      <c r="G12" s="4"/>
      <c r="H12" s="4"/>
      <c r="I12" s="4"/>
      <c r="J12" s="4"/>
      <c r="K12" s="4"/>
      <c r="L12" s="4"/>
      <c r="M12" s="4"/>
      <c r="N12" s="4"/>
      <c r="O12" s="4"/>
      <c r="P12" s="4"/>
      <c r="Q12" s="4"/>
      <c r="R12" s="4"/>
      <c r="S12" s="4"/>
      <c r="T12" s="4"/>
      <c r="U12" s="4"/>
    </row>
    <row r="13" spans="1:21" x14ac:dyDescent="0.25">
      <c r="A13" s="1" t="str">
        <f>'Population Definitions'!$A$13</f>
        <v>Mine (HIV+)</v>
      </c>
      <c r="B13" t="s">
        <v>93</v>
      </c>
      <c r="C13" s="4"/>
      <c r="D13" s="2" t="s">
        <v>57</v>
      </c>
      <c r="E13" s="4"/>
      <c r="F13" s="4"/>
      <c r="G13" s="4"/>
      <c r="H13" s="4"/>
      <c r="I13" s="4"/>
      <c r="J13" s="4"/>
      <c r="K13" s="4"/>
      <c r="L13" s="4"/>
      <c r="M13" s="4"/>
      <c r="N13" s="4"/>
      <c r="O13" s="4"/>
      <c r="P13" s="4"/>
      <c r="Q13" s="4"/>
      <c r="R13" s="4"/>
      <c r="S13" s="4"/>
      <c r="T13" s="4"/>
      <c r="U13" s="4"/>
    </row>
    <row r="15" spans="1:21" x14ac:dyDescent="0.25">
      <c r="A15" s="1" t="s">
        <v>94</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B16" t="s">
        <v>93</v>
      </c>
      <c r="C16" s="4"/>
      <c r="D16" s="2" t="s">
        <v>57</v>
      </c>
      <c r="E16" s="4"/>
      <c r="F16" s="4"/>
      <c r="G16" s="4"/>
      <c r="H16" s="4"/>
      <c r="I16" s="4"/>
      <c r="J16" s="4"/>
      <c r="K16" s="4"/>
      <c r="L16" s="4"/>
      <c r="M16" s="4"/>
      <c r="N16" s="4"/>
      <c r="O16" s="4"/>
      <c r="P16" s="4"/>
      <c r="Q16" s="4"/>
      <c r="R16" s="4"/>
      <c r="S16" s="4"/>
      <c r="T16" s="4"/>
      <c r="U16" s="4"/>
    </row>
    <row r="17" spans="1:21" x14ac:dyDescent="0.25">
      <c r="A17" s="1" t="str">
        <f>'Population Definitions'!$A$3</f>
        <v>5-14</v>
      </c>
      <c r="B17" t="s">
        <v>93</v>
      </c>
      <c r="C17" s="4"/>
      <c r="D17" s="2" t="s">
        <v>57</v>
      </c>
      <c r="E17" s="4"/>
      <c r="F17" s="4"/>
      <c r="G17" s="4"/>
      <c r="H17" s="4"/>
      <c r="I17" s="4"/>
      <c r="J17" s="4"/>
      <c r="K17" s="4"/>
      <c r="L17" s="4"/>
      <c r="M17" s="4"/>
      <c r="N17" s="4"/>
      <c r="O17" s="4"/>
      <c r="P17" s="4"/>
      <c r="Q17" s="4"/>
      <c r="R17" s="4"/>
      <c r="S17" s="4"/>
      <c r="T17" s="4"/>
      <c r="U17" s="4"/>
    </row>
    <row r="18" spans="1:21" x14ac:dyDescent="0.25">
      <c r="A18" s="1" t="str">
        <f>'Population Definitions'!$A$4</f>
        <v>15-64</v>
      </c>
      <c r="B18" t="s">
        <v>93</v>
      </c>
      <c r="C18" s="4"/>
      <c r="D18" s="2" t="s">
        <v>57</v>
      </c>
      <c r="E18" s="4"/>
      <c r="F18" s="4"/>
      <c r="G18" s="4"/>
      <c r="H18" s="4"/>
      <c r="I18" s="4"/>
      <c r="J18" s="4"/>
      <c r="K18" s="4"/>
      <c r="L18" s="4"/>
      <c r="M18" s="4"/>
      <c r="N18" s="4"/>
      <c r="O18" s="4"/>
      <c r="P18" s="4"/>
      <c r="Q18" s="4"/>
      <c r="R18" s="4"/>
      <c r="S18" s="4"/>
      <c r="T18" s="4"/>
      <c r="U18" s="4"/>
    </row>
    <row r="19" spans="1:21" x14ac:dyDescent="0.25">
      <c r="A19" s="1" t="str">
        <f>'Population Definitions'!$A$5</f>
        <v>65+</v>
      </c>
      <c r="B19" t="s">
        <v>93</v>
      </c>
      <c r="C19" s="4"/>
      <c r="D19" s="2" t="s">
        <v>57</v>
      </c>
      <c r="E19" s="4"/>
      <c r="F19" s="4"/>
      <c r="G19" s="4"/>
      <c r="H19" s="4"/>
      <c r="I19" s="4"/>
      <c r="J19" s="4"/>
      <c r="K19" s="4"/>
      <c r="L19" s="4"/>
      <c r="M19" s="4"/>
      <c r="N19" s="4"/>
      <c r="O19" s="4"/>
      <c r="P19" s="4"/>
      <c r="Q19" s="4"/>
      <c r="R19" s="4"/>
      <c r="S19" s="4"/>
      <c r="T19" s="4"/>
      <c r="U19" s="4"/>
    </row>
    <row r="20" spans="1:21" x14ac:dyDescent="0.25">
      <c r="A20" s="1" t="str">
        <f>'Population Definitions'!$A$6</f>
        <v>15-64 (HIV+)</v>
      </c>
      <c r="B20" t="s">
        <v>93</v>
      </c>
      <c r="C20" s="4"/>
      <c r="D20" s="2" t="s">
        <v>57</v>
      </c>
      <c r="E20" s="4"/>
      <c r="F20" s="4"/>
      <c r="G20" s="4"/>
      <c r="H20" s="4"/>
      <c r="I20" s="4"/>
      <c r="J20" s="4"/>
      <c r="K20" s="4"/>
      <c r="L20" s="4"/>
      <c r="M20" s="4"/>
      <c r="N20" s="4"/>
      <c r="O20" s="4"/>
      <c r="P20" s="4"/>
      <c r="Q20" s="4"/>
      <c r="R20" s="4"/>
      <c r="S20" s="4"/>
      <c r="T20" s="4"/>
      <c r="U20" s="4"/>
    </row>
    <row r="21" spans="1:21" x14ac:dyDescent="0.25">
      <c r="A21" s="1" t="str">
        <f>'Population Definitions'!$A$7</f>
        <v>65+ (HIV+)</v>
      </c>
      <c r="B21" t="s">
        <v>93</v>
      </c>
      <c r="C21" s="4"/>
      <c r="D21" s="2" t="s">
        <v>57</v>
      </c>
      <c r="E21" s="4"/>
      <c r="F21" s="4"/>
      <c r="G21" s="4"/>
      <c r="H21" s="4"/>
      <c r="I21" s="4"/>
      <c r="J21" s="4"/>
      <c r="K21" s="4"/>
      <c r="L21" s="4"/>
      <c r="M21" s="4"/>
      <c r="N21" s="4"/>
      <c r="O21" s="4"/>
      <c r="P21" s="4"/>
      <c r="Q21" s="4"/>
      <c r="R21" s="4"/>
      <c r="S21" s="4"/>
      <c r="T21" s="4"/>
      <c r="U21" s="4"/>
    </row>
    <row r="22" spans="1:21" x14ac:dyDescent="0.25">
      <c r="A22" s="1" t="str">
        <f>'Population Definitions'!$A$8</f>
        <v>Pris</v>
      </c>
      <c r="B22" t="s">
        <v>93</v>
      </c>
      <c r="C22" s="4"/>
      <c r="D22" s="2" t="s">
        <v>57</v>
      </c>
      <c r="E22" s="4"/>
      <c r="F22" s="4"/>
      <c r="G22" s="4"/>
      <c r="H22" s="4"/>
      <c r="I22" s="4"/>
      <c r="J22" s="4"/>
      <c r="K22" s="4"/>
      <c r="L22" s="4"/>
      <c r="M22" s="4"/>
      <c r="N22" s="4"/>
      <c r="O22" s="4"/>
      <c r="P22" s="4"/>
      <c r="Q22" s="4"/>
      <c r="R22" s="4"/>
      <c r="S22" s="4"/>
      <c r="T22" s="4"/>
      <c r="U22" s="4"/>
    </row>
    <row r="23" spans="1:21" x14ac:dyDescent="0.25">
      <c r="A23" s="1" t="str">
        <f>'Population Definitions'!$A$9</f>
        <v>Pris (HIV+)</v>
      </c>
      <c r="B23" t="s">
        <v>93</v>
      </c>
      <c r="C23" s="4"/>
      <c r="D23" s="2" t="s">
        <v>57</v>
      </c>
      <c r="E23" s="4"/>
      <c r="F23" s="4"/>
      <c r="G23" s="4"/>
      <c r="H23" s="4"/>
      <c r="I23" s="4"/>
      <c r="J23" s="4"/>
      <c r="K23" s="4"/>
      <c r="L23" s="4"/>
      <c r="M23" s="4"/>
      <c r="N23" s="4"/>
      <c r="O23" s="4"/>
      <c r="P23" s="4"/>
      <c r="Q23" s="4"/>
      <c r="R23" s="4"/>
      <c r="S23" s="4"/>
      <c r="T23" s="4"/>
      <c r="U23" s="4"/>
    </row>
    <row r="24" spans="1:21" x14ac:dyDescent="0.25">
      <c r="A24" s="1" t="str">
        <f>'Population Definitions'!$A$10</f>
        <v>HCW</v>
      </c>
      <c r="B24" t="s">
        <v>93</v>
      </c>
      <c r="C24" s="4"/>
      <c r="D24" s="2" t="s">
        <v>57</v>
      </c>
      <c r="E24" s="4"/>
      <c r="F24" s="4"/>
      <c r="G24" s="4"/>
      <c r="H24" s="4"/>
      <c r="I24" s="4"/>
      <c r="J24" s="4"/>
      <c r="K24" s="4"/>
      <c r="L24" s="4"/>
      <c r="M24" s="4"/>
      <c r="N24" s="4"/>
      <c r="O24" s="4"/>
      <c r="P24" s="4"/>
      <c r="Q24" s="4"/>
      <c r="R24" s="4"/>
      <c r="S24" s="4"/>
      <c r="T24" s="4"/>
      <c r="U24" s="4"/>
    </row>
    <row r="25" spans="1:21" x14ac:dyDescent="0.25">
      <c r="A25" s="1" t="str">
        <f>'Population Definitions'!$A$11</f>
        <v>HCW (HIV+)</v>
      </c>
      <c r="B25" t="s">
        <v>93</v>
      </c>
      <c r="C25" s="4"/>
      <c r="D25" s="2" t="s">
        <v>57</v>
      </c>
      <c r="E25" s="4"/>
      <c r="F25" s="4"/>
      <c r="G25" s="4"/>
      <c r="H25" s="4"/>
      <c r="I25" s="4"/>
      <c r="J25" s="4"/>
      <c r="K25" s="4"/>
      <c r="L25" s="4"/>
      <c r="M25" s="4"/>
      <c r="N25" s="4"/>
      <c r="O25" s="4"/>
      <c r="P25" s="4"/>
      <c r="Q25" s="4"/>
      <c r="R25" s="4"/>
      <c r="S25" s="4"/>
      <c r="T25" s="4"/>
      <c r="U25" s="4"/>
    </row>
    <row r="26" spans="1:21" x14ac:dyDescent="0.25">
      <c r="A26" s="1" t="str">
        <f>'Population Definitions'!$A$12</f>
        <v>Mine</v>
      </c>
      <c r="B26" t="s">
        <v>93</v>
      </c>
      <c r="C26" s="4"/>
      <c r="D26" s="2" t="s">
        <v>57</v>
      </c>
      <c r="E26" s="4"/>
      <c r="F26" s="4"/>
      <c r="G26" s="4"/>
      <c r="H26" s="4"/>
      <c r="I26" s="4"/>
      <c r="J26" s="4"/>
      <c r="K26" s="4"/>
      <c r="L26" s="4"/>
      <c r="M26" s="4"/>
      <c r="N26" s="4"/>
      <c r="O26" s="4"/>
      <c r="P26" s="4"/>
      <c r="Q26" s="4"/>
      <c r="R26" s="4"/>
      <c r="S26" s="4"/>
      <c r="T26" s="4"/>
      <c r="U26" s="4"/>
    </row>
    <row r="27" spans="1:21" x14ac:dyDescent="0.25">
      <c r="A27" s="1" t="str">
        <f>'Population Definitions'!$A$13</f>
        <v>Mine (HIV+)</v>
      </c>
      <c r="B27" t="s">
        <v>93</v>
      </c>
      <c r="C27" s="4"/>
      <c r="D27" s="2" t="s">
        <v>57</v>
      </c>
      <c r="E27" s="4"/>
      <c r="F27" s="4"/>
      <c r="G27" s="4"/>
      <c r="H27" s="4"/>
      <c r="I27" s="4"/>
      <c r="J27" s="4"/>
      <c r="K27" s="4"/>
      <c r="L27" s="4"/>
      <c r="M27" s="4"/>
      <c r="N27" s="4"/>
      <c r="O27" s="4"/>
      <c r="P27" s="4"/>
      <c r="Q27" s="4"/>
      <c r="R27" s="4"/>
      <c r="S27" s="4"/>
      <c r="T27" s="4"/>
      <c r="U27" s="4"/>
    </row>
    <row r="29" spans="1:21" x14ac:dyDescent="0.25">
      <c r="A29" s="1" t="s">
        <v>95</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B30" t="s">
        <v>93</v>
      </c>
      <c r="C30" s="4"/>
      <c r="D30" s="2" t="s">
        <v>57</v>
      </c>
      <c r="E30" s="4"/>
      <c r="F30" s="4"/>
      <c r="G30" s="4"/>
      <c r="H30" s="4"/>
      <c r="I30" s="4"/>
      <c r="J30" s="4"/>
      <c r="K30" s="4"/>
      <c r="L30" s="4"/>
      <c r="M30" s="4"/>
      <c r="N30" s="4"/>
      <c r="O30" s="4"/>
      <c r="P30" s="4"/>
      <c r="Q30" s="4"/>
      <c r="R30" s="4"/>
      <c r="S30" s="4"/>
      <c r="T30" s="4"/>
      <c r="U30" s="4"/>
    </row>
    <row r="31" spans="1:21" x14ac:dyDescent="0.25">
      <c r="A31" s="1" t="str">
        <f>'Population Definitions'!$A$3</f>
        <v>5-14</v>
      </c>
      <c r="B31" t="s">
        <v>93</v>
      </c>
      <c r="C31" s="4"/>
      <c r="D31" s="2" t="s">
        <v>57</v>
      </c>
      <c r="E31" s="4"/>
      <c r="F31" s="4"/>
      <c r="G31" s="4"/>
      <c r="H31" s="4"/>
      <c r="I31" s="4"/>
      <c r="J31" s="4"/>
      <c r="K31" s="4"/>
      <c r="L31" s="4"/>
      <c r="M31" s="4"/>
      <c r="N31" s="4"/>
      <c r="O31" s="4"/>
      <c r="P31" s="4"/>
      <c r="Q31" s="4"/>
      <c r="R31" s="4"/>
      <c r="S31" s="4"/>
      <c r="T31" s="4"/>
      <c r="U31" s="4"/>
    </row>
    <row r="32" spans="1:21" x14ac:dyDescent="0.25">
      <c r="A32" s="1" t="str">
        <f>'Population Definitions'!$A$4</f>
        <v>15-64</v>
      </c>
      <c r="B32" t="s">
        <v>93</v>
      </c>
      <c r="C32" s="4"/>
      <c r="D32" s="2" t="s">
        <v>57</v>
      </c>
      <c r="E32" s="4"/>
      <c r="F32" s="4"/>
      <c r="G32" s="4"/>
      <c r="H32" s="4"/>
      <c r="I32" s="4"/>
      <c r="J32" s="4"/>
      <c r="K32" s="4"/>
      <c r="L32" s="4"/>
      <c r="M32" s="4"/>
      <c r="N32" s="4"/>
      <c r="O32" s="4"/>
      <c r="P32" s="4"/>
      <c r="Q32" s="4"/>
      <c r="R32" s="4"/>
      <c r="S32" s="4"/>
      <c r="T32" s="4"/>
      <c r="U32" s="4"/>
    </row>
    <row r="33" spans="1:21" x14ac:dyDescent="0.25">
      <c r="A33" s="1" t="str">
        <f>'Population Definitions'!$A$5</f>
        <v>65+</v>
      </c>
      <c r="B33" t="s">
        <v>93</v>
      </c>
      <c r="C33" s="4"/>
      <c r="D33" s="2" t="s">
        <v>57</v>
      </c>
      <c r="E33" s="4"/>
      <c r="F33" s="4"/>
      <c r="G33" s="4"/>
      <c r="H33" s="4"/>
      <c r="I33" s="4"/>
      <c r="J33" s="4"/>
      <c r="K33" s="4"/>
      <c r="L33" s="4"/>
      <c r="M33" s="4"/>
      <c r="N33" s="4"/>
      <c r="O33" s="4"/>
      <c r="P33" s="4"/>
      <c r="Q33" s="4"/>
      <c r="R33" s="4"/>
      <c r="S33" s="4"/>
      <c r="T33" s="4"/>
      <c r="U33" s="4"/>
    </row>
    <row r="34" spans="1:21" x14ac:dyDescent="0.25">
      <c r="A34" s="1" t="str">
        <f>'Population Definitions'!$A$6</f>
        <v>15-64 (HIV+)</v>
      </c>
      <c r="B34" t="s">
        <v>93</v>
      </c>
      <c r="C34" s="4"/>
      <c r="D34" s="2" t="s">
        <v>57</v>
      </c>
      <c r="E34" s="4"/>
      <c r="F34" s="4"/>
      <c r="G34" s="4"/>
      <c r="H34" s="4"/>
      <c r="I34" s="4"/>
      <c r="J34" s="4"/>
      <c r="K34" s="4"/>
      <c r="L34" s="4"/>
      <c r="M34" s="4"/>
      <c r="N34" s="4"/>
      <c r="O34" s="4"/>
      <c r="P34" s="4"/>
      <c r="Q34" s="4"/>
      <c r="R34" s="4"/>
      <c r="S34" s="4"/>
      <c r="T34" s="4"/>
      <c r="U34" s="4"/>
    </row>
    <row r="35" spans="1:21" x14ac:dyDescent="0.25">
      <c r="A35" s="1" t="str">
        <f>'Population Definitions'!$A$7</f>
        <v>65+ (HIV+)</v>
      </c>
      <c r="B35" t="s">
        <v>93</v>
      </c>
      <c r="C35" s="4"/>
      <c r="D35" s="2" t="s">
        <v>57</v>
      </c>
      <c r="E35" s="4"/>
      <c r="F35" s="4"/>
      <c r="G35" s="4"/>
      <c r="H35" s="4"/>
      <c r="I35" s="4"/>
      <c r="J35" s="4"/>
      <c r="K35" s="4"/>
      <c r="L35" s="4"/>
      <c r="M35" s="4"/>
      <c r="N35" s="4"/>
      <c r="O35" s="4"/>
      <c r="P35" s="4"/>
      <c r="Q35" s="4"/>
      <c r="R35" s="4"/>
      <c r="S35" s="4"/>
      <c r="T35" s="4"/>
      <c r="U35" s="4"/>
    </row>
    <row r="36" spans="1:21" x14ac:dyDescent="0.25">
      <c r="A36" s="1" t="str">
        <f>'Population Definitions'!$A$8</f>
        <v>Pris</v>
      </c>
      <c r="B36" t="s">
        <v>93</v>
      </c>
      <c r="C36" s="4"/>
      <c r="D36" s="2" t="s">
        <v>57</v>
      </c>
      <c r="E36" s="4"/>
      <c r="F36" s="4"/>
      <c r="G36" s="4"/>
      <c r="H36" s="4"/>
      <c r="I36" s="4"/>
      <c r="J36" s="4"/>
      <c r="K36" s="4"/>
      <c r="L36" s="4"/>
      <c r="M36" s="4"/>
      <c r="N36" s="4"/>
      <c r="O36" s="4"/>
      <c r="P36" s="4"/>
      <c r="Q36" s="4"/>
      <c r="R36" s="4"/>
      <c r="S36" s="4"/>
      <c r="T36" s="4"/>
      <c r="U36" s="4"/>
    </row>
    <row r="37" spans="1:21" x14ac:dyDescent="0.25">
      <c r="A37" s="1" t="str">
        <f>'Population Definitions'!$A$9</f>
        <v>Pris (HIV+)</v>
      </c>
      <c r="B37" t="s">
        <v>93</v>
      </c>
      <c r="C37" s="4"/>
      <c r="D37" s="2" t="s">
        <v>57</v>
      </c>
      <c r="E37" s="4"/>
      <c r="F37" s="4"/>
      <c r="G37" s="4"/>
      <c r="H37" s="4"/>
      <c r="I37" s="4"/>
      <c r="J37" s="4"/>
      <c r="K37" s="4"/>
      <c r="L37" s="4"/>
      <c r="M37" s="4"/>
      <c r="N37" s="4"/>
      <c r="O37" s="4"/>
      <c r="P37" s="4"/>
      <c r="Q37" s="4"/>
      <c r="R37" s="4"/>
      <c r="S37" s="4"/>
      <c r="T37" s="4"/>
      <c r="U37" s="4"/>
    </row>
    <row r="38" spans="1:21" x14ac:dyDescent="0.25">
      <c r="A38" s="1" t="str">
        <f>'Population Definitions'!$A$10</f>
        <v>HCW</v>
      </c>
      <c r="B38" t="s">
        <v>93</v>
      </c>
      <c r="C38" s="4"/>
      <c r="D38" s="2" t="s">
        <v>57</v>
      </c>
      <c r="E38" s="4"/>
      <c r="F38" s="4"/>
      <c r="G38" s="4"/>
      <c r="H38" s="4"/>
      <c r="I38" s="4"/>
      <c r="J38" s="4"/>
      <c r="K38" s="4"/>
      <c r="L38" s="4"/>
      <c r="M38" s="4"/>
      <c r="N38" s="4"/>
      <c r="O38" s="4"/>
      <c r="P38" s="4"/>
      <c r="Q38" s="4"/>
      <c r="R38" s="4"/>
      <c r="S38" s="4"/>
      <c r="T38" s="4"/>
      <c r="U38" s="4"/>
    </row>
    <row r="39" spans="1:21" x14ac:dyDescent="0.25">
      <c r="A39" s="1" t="str">
        <f>'Population Definitions'!$A$11</f>
        <v>HCW (HIV+)</v>
      </c>
      <c r="B39" t="s">
        <v>93</v>
      </c>
      <c r="C39" s="4"/>
      <c r="D39" s="2" t="s">
        <v>57</v>
      </c>
      <c r="E39" s="4"/>
      <c r="F39" s="4"/>
      <c r="G39" s="4"/>
      <c r="H39" s="4"/>
      <c r="I39" s="4"/>
      <c r="J39" s="4"/>
      <c r="K39" s="4"/>
      <c r="L39" s="4"/>
      <c r="M39" s="4"/>
      <c r="N39" s="4"/>
      <c r="O39" s="4"/>
      <c r="P39" s="4"/>
      <c r="Q39" s="4"/>
      <c r="R39" s="4"/>
      <c r="S39" s="4"/>
      <c r="T39" s="4"/>
      <c r="U39" s="4"/>
    </row>
    <row r="40" spans="1:21" x14ac:dyDescent="0.25">
      <c r="A40" s="1" t="str">
        <f>'Population Definitions'!$A$12</f>
        <v>Mine</v>
      </c>
      <c r="B40" t="s">
        <v>93</v>
      </c>
      <c r="C40" s="4"/>
      <c r="D40" s="2" t="s">
        <v>57</v>
      </c>
      <c r="E40" s="4"/>
      <c r="F40" s="4"/>
      <c r="G40" s="4"/>
      <c r="H40" s="4"/>
      <c r="I40" s="4"/>
      <c r="J40" s="4"/>
      <c r="K40" s="4"/>
      <c r="L40" s="4"/>
      <c r="M40" s="4"/>
      <c r="N40" s="4"/>
      <c r="O40" s="4"/>
      <c r="P40" s="4"/>
      <c r="Q40" s="4"/>
      <c r="R40" s="4"/>
      <c r="S40" s="4"/>
      <c r="T40" s="4"/>
      <c r="U40" s="4"/>
    </row>
    <row r="41" spans="1:21" x14ac:dyDescent="0.25">
      <c r="A41" s="1" t="str">
        <f>'Population Definitions'!$A$13</f>
        <v>Mine (HIV+)</v>
      </c>
      <c r="B41" t="s">
        <v>93</v>
      </c>
      <c r="C41" s="4"/>
      <c r="D41" s="2" t="s">
        <v>57</v>
      </c>
      <c r="E41" s="4"/>
      <c r="F41" s="4"/>
      <c r="G41" s="4"/>
      <c r="H41" s="4"/>
      <c r="I41" s="4"/>
      <c r="J41" s="4"/>
      <c r="K41" s="4"/>
      <c r="L41" s="4"/>
      <c r="M41" s="4"/>
      <c r="N41" s="4"/>
      <c r="O41" s="4"/>
      <c r="P41" s="4"/>
      <c r="Q41" s="4"/>
      <c r="R41" s="4"/>
      <c r="S41" s="4"/>
      <c r="T41" s="4"/>
      <c r="U41" s="4"/>
    </row>
    <row r="43" spans="1:21" x14ac:dyDescent="0.25">
      <c r="A43" s="1" t="s">
        <v>96</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B44" t="s">
        <v>93</v>
      </c>
      <c r="C44" s="4"/>
      <c r="D44" s="2" t="s">
        <v>57</v>
      </c>
      <c r="E44" s="4"/>
      <c r="F44" s="4"/>
      <c r="G44" s="4"/>
      <c r="H44" s="4"/>
      <c r="I44" s="4"/>
      <c r="J44" s="4"/>
      <c r="K44" s="4"/>
      <c r="L44" s="4"/>
      <c r="M44" s="4"/>
      <c r="N44" s="4"/>
      <c r="O44" s="4"/>
      <c r="P44" s="4"/>
      <c r="Q44" s="4"/>
      <c r="R44" s="4"/>
      <c r="S44" s="4"/>
      <c r="T44" s="4"/>
      <c r="U44" s="4"/>
    </row>
    <row r="45" spans="1:21" x14ac:dyDescent="0.25">
      <c r="A45" s="1" t="str">
        <f>'Population Definitions'!$A$3</f>
        <v>5-14</v>
      </c>
      <c r="B45" t="s">
        <v>93</v>
      </c>
      <c r="C45" s="4"/>
      <c r="D45" s="2" t="s">
        <v>57</v>
      </c>
      <c r="E45" s="4"/>
      <c r="F45" s="4"/>
      <c r="G45" s="4"/>
      <c r="H45" s="4"/>
      <c r="I45" s="4"/>
      <c r="J45" s="4"/>
      <c r="K45" s="4"/>
      <c r="L45" s="4"/>
      <c r="M45" s="4"/>
      <c r="N45" s="4"/>
      <c r="O45" s="4"/>
      <c r="P45" s="4"/>
      <c r="Q45" s="4"/>
      <c r="R45" s="4"/>
      <c r="S45" s="4"/>
      <c r="T45" s="4"/>
      <c r="U45" s="4"/>
    </row>
    <row r="46" spans="1:21" x14ac:dyDescent="0.25">
      <c r="A46" s="1" t="str">
        <f>'Population Definitions'!$A$4</f>
        <v>15-64</v>
      </c>
      <c r="B46" t="s">
        <v>93</v>
      </c>
      <c r="C46" s="4"/>
      <c r="D46" s="2" t="s">
        <v>57</v>
      </c>
      <c r="E46" s="4"/>
      <c r="F46" s="4"/>
      <c r="G46" s="4"/>
      <c r="H46" s="4"/>
      <c r="I46" s="4"/>
      <c r="J46" s="4"/>
      <c r="K46" s="4"/>
      <c r="L46" s="4"/>
      <c r="M46" s="4"/>
      <c r="N46" s="4"/>
      <c r="O46" s="4"/>
      <c r="P46" s="4"/>
      <c r="Q46" s="4"/>
      <c r="R46" s="4"/>
      <c r="S46" s="4"/>
      <c r="T46" s="4"/>
      <c r="U46" s="4"/>
    </row>
    <row r="47" spans="1:21" x14ac:dyDescent="0.25">
      <c r="A47" s="1" t="str">
        <f>'Population Definitions'!$A$5</f>
        <v>65+</v>
      </c>
      <c r="B47" t="s">
        <v>93</v>
      </c>
      <c r="C47" s="4"/>
      <c r="D47" s="2" t="s">
        <v>57</v>
      </c>
      <c r="E47" s="4"/>
      <c r="F47" s="4"/>
      <c r="G47" s="4"/>
      <c r="H47" s="4"/>
      <c r="I47" s="4"/>
      <c r="J47" s="4"/>
      <c r="K47" s="4"/>
      <c r="L47" s="4"/>
      <c r="M47" s="4"/>
      <c r="N47" s="4"/>
      <c r="O47" s="4"/>
      <c r="P47" s="4"/>
      <c r="Q47" s="4"/>
      <c r="R47" s="4"/>
      <c r="S47" s="4"/>
      <c r="T47" s="4"/>
      <c r="U47" s="4"/>
    </row>
    <row r="48" spans="1:21" x14ac:dyDescent="0.25">
      <c r="A48" s="1" t="str">
        <f>'Population Definitions'!$A$6</f>
        <v>15-64 (HIV+)</v>
      </c>
      <c r="B48" t="s">
        <v>93</v>
      </c>
      <c r="C48" s="4"/>
      <c r="D48" s="2" t="s">
        <v>57</v>
      </c>
      <c r="E48" s="4"/>
      <c r="F48" s="4"/>
      <c r="G48" s="4"/>
      <c r="H48" s="4"/>
      <c r="I48" s="4"/>
      <c r="J48" s="4"/>
      <c r="K48" s="4"/>
      <c r="L48" s="4"/>
      <c r="M48" s="4"/>
      <c r="N48" s="4"/>
      <c r="O48" s="4"/>
      <c r="P48" s="4"/>
      <c r="Q48" s="4"/>
      <c r="R48" s="4"/>
      <c r="S48" s="4"/>
      <c r="T48" s="4"/>
      <c r="U48" s="4"/>
    </row>
    <row r="49" spans="1:21" x14ac:dyDescent="0.25">
      <c r="A49" s="1" t="str">
        <f>'Population Definitions'!$A$7</f>
        <v>65+ (HIV+)</v>
      </c>
      <c r="B49" t="s">
        <v>93</v>
      </c>
      <c r="C49" s="4"/>
      <c r="D49" s="2" t="s">
        <v>57</v>
      </c>
      <c r="E49" s="4"/>
      <c r="F49" s="4"/>
      <c r="G49" s="4"/>
      <c r="H49" s="4"/>
      <c r="I49" s="4"/>
      <c r="J49" s="4"/>
      <c r="K49" s="4"/>
      <c r="L49" s="4"/>
      <c r="M49" s="4"/>
      <c r="N49" s="4"/>
      <c r="O49" s="4"/>
      <c r="P49" s="4"/>
      <c r="Q49" s="4"/>
      <c r="R49" s="4"/>
      <c r="S49" s="4"/>
      <c r="T49" s="4"/>
      <c r="U49" s="4"/>
    </row>
    <row r="50" spans="1:21" x14ac:dyDescent="0.25">
      <c r="A50" s="1" t="str">
        <f>'Population Definitions'!$A$8</f>
        <v>Pris</v>
      </c>
      <c r="B50" t="s">
        <v>93</v>
      </c>
      <c r="C50" s="4"/>
      <c r="D50" s="2" t="s">
        <v>57</v>
      </c>
      <c r="E50" s="4"/>
      <c r="F50" s="4"/>
      <c r="G50" s="4"/>
      <c r="H50" s="4"/>
      <c r="I50" s="4"/>
      <c r="J50" s="4"/>
      <c r="K50" s="4"/>
      <c r="L50" s="4"/>
      <c r="M50" s="4"/>
      <c r="N50" s="4"/>
      <c r="O50" s="4"/>
      <c r="P50" s="4"/>
      <c r="Q50" s="4"/>
      <c r="R50" s="4"/>
      <c r="S50" s="4"/>
      <c r="T50" s="4"/>
      <c r="U50" s="4"/>
    </row>
    <row r="51" spans="1:21" x14ac:dyDescent="0.25">
      <c r="A51" s="1" t="str">
        <f>'Population Definitions'!$A$9</f>
        <v>Pris (HIV+)</v>
      </c>
      <c r="B51" t="s">
        <v>93</v>
      </c>
      <c r="C51" s="4"/>
      <c r="D51" s="2" t="s">
        <v>57</v>
      </c>
      <c r="E51" s="4"/>
      <c r="F51" s="4"/>
      <c r="G51" s="4"/>
      <c r="H51" s="4"/>
      <c r="I51" s="4"/>
      <c r="J51" s="4"/>
      <c r="K51" s="4"/>
      <c r="L51" s="4"/>
      <c r="M51" s="4"/>
      <c r="N51" s="4"/>
      <c r="O51" s="4"/>
      <c r="P51" s="4"/>
      <c r="Q51" s="4"/>
      <c r="R51" s="4"/>
      <c r="S51" s="4"/>
      <c r="T51" s="4"/>
      <c r="U51" s="4"/>
    </row>
    <row r="52" spans="1:21" x14ac:dyDescent="0.25">
      <c r="A52" s="1" t="str">
        <f>'Population Definitions'!$A$10</f>
        <v>HCW</v>
      </c>
      <c r="B52" t="s">
        <v>93</v>
      </c>
      <c r="C52" s="4"/>
      <c r="D52" s="2" t="s">
        <v>57</v>
      </c>
      <c r="E52" s="4"/>
      <c r="F52" s="4"/>
      <c r="G52" s="4"/>
      <c r="H52" s="4"/>
      <c r="I52" s="4"/>
      <c r="J52" s="4"/>
      <c r="K52" s="4"/>
      <c r="L52" s="4"/>
      <c r="M52" s="4"/>
      <c r="N52" s="4"/>
      <c r="O52" s="4"/>
      <c r="P52" s="4"/>
      <c r="Q52" s="4"/>
      <c r="R52" s="4"/>
      <c r="S52" s="4"/>
      <c r="T52" s="4"/>
      <c r="U52" s="4"/>
    </row>
    <row r="53" spans="1:21" x14ac:dyDescent="0.25">
      <c r="A53" s="1" t="str">
        <f>'Population Definitions'!$A$11</f>
        <v>HCW (HIV+)</v>
      </c>
      <c r="B53" t="s">
        <v>93</v>
      </c>
      <c r="C53" s="4"/>
      <c r="D53" s="2" t="s">
        <v>57</v>
      </c>
      <c r="E53" s="4"/>
      <c r="F53" s="4"/>
      <c r="G53" s="4"/>
      <c r="H53" s="4"/>
      <c r="I53" s="4"/>
      <c r="J53" s="4"/>
      <c r="K53" s="4"/>
      <c r="L53" s="4"/>
      <c r="M53" s="4"/>
      <c r="N53" s="4"/>
      <c r="O53" s="4"/>
      <c r="P53" s="4"/>
      <c r="Q53" s="4"/>
      <c r="R53" s="4"/>
      <c r="S53" s="4"/>
      <c r="T53" s="4"/>
      <c r="U53" s="4"/>
    </row>
    <row r="54" spans="1:21" x14ac:dyDescent="0.25">
      <c r="A54" s="1" t="str">
        <f>'Population Definitions'!$A$12</f>
        <v>Mine</v>
      </c>
      <c r="B54" t="s">
        <v>93</v>
      </c>
      <c r="C54" s="4"/>
      <c r="D54" s="2" t="s">
        <v>57</v>
      </c>
      <c r="E54" s="4"/>
      <c r="F54" s="4"/>
      <c r="G54" s="4"/>
      <c r="H54" s="4"/>
      <c r="I54" s="4"/>
      <c r="J54" s="4"/>
      <c r="K54" s="4"/>
      <c r="L54" s="4"/>
      <c r="M54" s="4"/>
      <c r="N54" s="4"/>
      <c r="O54" s="4"/>
      <c r="P54" s="4"/>
      <c r="Q54" s="4"/>
      <c r="R54" s="4"/>
      <c r="S54" s="4"/>
      <c r="T54" s="4"/>
      <c r="U54" s="4"/>
    </row>
    <row r="55" spans="1:21" x14ac:dyDescent="0.25">
      <c r="A55" s="1" t="str">
        <f>'Population Definitions'!$A$13</f>
        <v>Mine (HIV+)</v>
      </c>
      <c r="B55" t="s">
        <v>93</v>
      </c>
      <c r="C55" s="4"/>
      <c r="D55" s="2" t="s">
        <v>57</v>
      </c>
      <c r="E55" s="4"/>
      <c r="F55" s="4"/>
      <c r="G55" s="4"/>
      <c r="H55" s="4"/>
      <c r="I55" s="4"/>
      <c r="J55" s="4"/>
      <c r="K55" s="4"/>
      <c r="L55" s="4"/>
      <c r="M55" s="4"/>
      <c r="N55" s="4"/>
      <c r="O55" s="4"/>
      <c r="P55" s="4"/>
      <c r="Q55" s="4"/>
      <c r="R55" s="4"/>
      <c r="S55" s="4"/>
      <c r="T55" s="4"/>
      <c r="U55" s="4"/>
    </row>
    <row r="57" spans="1:21" x14ac:dyDescent="0.25">
      <c r="A57" s="1" t="s">
        <v>97</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B58" t="s">
        <v>93</v>
      </c>
      <c r="C58" s="4"/>
      <c r="D58" s="2" t="s">
        <v>57</v>
      </c>
      <c r="E58" s="4"/>
      <c r="F58" s="4"/>
      <c r="G58" s="4"/>
      <c r="H58" s="4"/>
      <c r="I58" s="4"/>
      <c r="J58" s="4"/>
      <c r="K58" s="4"/>
      <c r="L58" s="4"/>
      <c r="M58" s="4"/>
      <c r="N58" s="4"/>
      <c r="O58" s="4"/>
      <c r="P58" s="4"/>
      <c r="Q58" s="4"/>
      <c r="R58" s="4"/>
      <c r="S58" s="4"/>
      <c r="T58" s="4"/>
      <c r="U58" s="4"/>
    </row>
    <row r="59" spans="1:21" x14ac:dyDescent="0.25">
      <c r="A59" s="1" t="str">
        <f>'Population Definitions'!$A$3</f>
        <v>5-14</v>
      </c>
      <c r="B59" t="s">
        <v>93</v>
      </c>
      <c r="C59" s="4"/>
      <c r="D59" s="2" t="s">
        <v>57</v>
      </c>
      <c r="E59" s="4"/>
      <c r="F59" s="4"/>
      <c r="G59" s="4"/>
      <c r="H59" s="4"/>
      <c r="I59" s="4"/>
      <c r="J59" s="4"/>
      <c r="K59" s="4"/>
      <c r="L59" s="4"/>
      <c r="M59" s="4"/>
      <c r="N59" s="4"/>
      <c r="O59" s="4"/>
      <c r="P59" s="4"/>
      <c r="Q59" s="4"/>
      <c r="R59" s="4"/>
      <c r="S59" s="4"/>
      <c r="T59" s="4"/>
      <c r="U59" s="4"/>
    </row>
    <row r="60" spans="1:21" x14ac:dyDescent="0.25">
      <c r="A60" s="1" t="str">
        <f>'Population Definitions'!$A$4</f>
        <v>15-64</v>
      </c>
      <c r="B60" t="s">
        <v>93</v>
      </c>
      <c r="C60" s="4"/>
      <c r="D60" s="2" t="s">
        <v>57</v>
      </c>
      <c r="E60" s="4"/>
      <c r="F60" s="4"/>
      <c r="G60" s="4"/>
      <c r="H60" s="4"/>
      <c r="I60" s="4"/>
      <c r="J60" s="4"/>
      <c r="K60" s="4"/>
      <c r="L60" s="4"/>
      <c r="M60" s="4"/>
      <c r="N60" s="4"/>
      <c r="O60" s="4"/>
      <c r="P60" s="4"/>
      <c r="Q60" s="4"/>
      <c r="R60" s="4"/>
      <c r="S60" s="4"/>
      <c r="T60" s="4"/>
      <c r="U60" s="4"/>
    </row>
    <row r="61" spans="1:21" x14ac:dyDescent="0.25">
      <c r="A61" s="1" t="str">
        <f>'Population Definitions'!$A$5</f>
        <v>65+</v>
      </c>
      <c r="B61" t="s">
        <v>93</v>
      </c>
      <c r="C61" s="4"/>
      <c r="D61" s="2" t="s">
        <v>57</v>
      </c>
      <c r="E61" s="4"/>
      <c r="F61" s="4"/>
      <c r="G61" s="4"/>
      <c r="H61" s="4"/>
      <c r="I61" s="4"/>
      <c r="J61" s="4"/>
      <c r="K61" s="4"/>
      <c r="L61" s="4"/>
      <c r="M61" s="4"/>
      <c r="N61" s="4"/>
      <c r="O61" s="4"/>
      <c r="P61" s="4"/>
      <c r="Q61" s="4"/>
      <c r="R61" s="4"/>
      <c r="S61" s="4"/>
      <c r="T61" s="4"/>
      <c r="U61" s="4"/>
    </row>
    <row r="62" spans="1:21" x14ac:dyDescent="0.25">
      <c r="A62" s="1" t="str">
        <f>'Population Definitions'!$A$6</f>
        <v>15-64 (HIV+)</v>
      </c>
      <c r="B62" t="s">
        <v>93</v>
      </c>
      <c r="C62" s="4"/>
      <c r="D62" s="2" t="s">
        <v>57</v>
      </c>
      <c r="E62" s="4"/>
      <c r="F62" s="4"/>
      <c r="G62" s="4"/>
      <c r="H62" s="4"/>
      <c r="I62" s="4"/>
      <c r="J62" s="4"/>
      <c r="K62" s="4"/>
      <c r="L62" s="4"/>
      <c r="M62" s="4"/>
      <c r="N62" s="4"/>
      <c r="O62" s="4"/>
      <c r="P62" s="4"/>
      <c r="Q62" s="4"/>
      <c r="R62" s="4"/>
      <c r="S62" s="4"/>
      <c r="T62" s="4"/>
      <c r="U62" s="4"/>
    </row>
    <row r="63" spans="1:21" x14ac:dyDescent="0.25">
      <c r="A63" s="1" t="str">
        <f>'Population Definitions'!$A$7</f>
        <v>65+ (HIV+)</v>
      </c>
      <c r="B63" t="s">
        <v>93</v>
      </c>
      <c r="C63" s="4"/>
      <c r="D63" s="2" t="s">
        <v>57</v>
      </c>
      <c r="E63" s="4"/>
      <c r="F63" s="4"/>
      <c r="G63" s="4"/>
      <c r="H63" s="4"/>
      <c r="I63" s="4"/>
      <c r="J63" s="4"/>
      <c r="K63" s="4"/>
      <c r="L63" s="4"/>
      <c r="M63" s="4"/>
      <c r="N63" s="4"/>
      <c r="O63" s="4"/>
      <c r="P63" s="4"/>
      <c r="Q63" s="4"/>
      <c r="R63" s="4"/>
      <c r="S63" s="4"/>
      <c r="T63" s="4"/>
      <c r="U63" s="4"/>
    </row>
    <row r="64" spans="1:21" x14ac:dyDescent="0.25">
      <c r="A64" s="1" t="str">
        <f>'Population Definitions'!$A$8</f>
        <v>Pris</v>
      </c>
      <c r="B64" t="s">
        <v>93</v>
      </c>
      <c r="C64" s="4"/>
      <c r="D64" s="2" t="s">
        <v>57</v>
      </c>
      <c r="E64" s="4"/>
      <c r="F64" s="4"/>
      <c r="G64" s="4"/>
      <c r="H64" s="4"/>
      <c r="I64" s="4"/>
      <c r="J64" s="4"/>
      <c r="K64" s="4"/>
      <c r="L64" s="4"/>
      <c r="M64" s="4"/>
      <c r="N64" s="4"/>
      <c r="O64" s="4"/>
      <c r="P64" s="4"/>
      <c r="Q64" s="4"/>
      <c r="R64" s="4"/>
      <c r="S64" s="4"/>
      <c r="T64" s="4"/>
      <c r="U64" s="4"/>
    </row>
    <row r="65" spans="1:21" x14ac:dyDescent="0.25">
      <c r="A65" s="1" t="str">
        <f>'Population Definitions'!$A$9</f>
        <v>Pris (HIV+)</v>
      </c>
      <c r="B65" t="s">
        <v>93</v>
      </c>
      <c r="C65" s="4"/>
      <c r="D65" s="2" t="s">
        <v>57</v>
      </c>
      <c r="E65" s="4"/>
      <c r="F65" s="4"/>
      <c r="G65" s="4"/>
      <c r="H65" s="4"/>
      <c r="I65" s="4"/>
      <c r="J65" s="4"/>
      <c r="K65" s="4"/>
      <c r="L65" s="4"/>
      <c r="M65" s="4"/>
      <c r="N65" s="4"/>
      <c r="O65" s="4"/>
      <c r="P65" s="4"/>
      <c r="Q65" s="4"/>
      <c r="R65" s="4"/>
      <c r="S65" s="4"/>
      <c r="T65" s="4"/>
      <c r="U65" s="4"/>
    </row>
    <row r="66" spans="1:21" x14ac:dyDescent="0.25">
      <c r="A66" s="1" t="str">
        <f>'Population Definitions'!$A$10</f>
        <v>HCW</v>
      </c>
      <c r="B66" t="s">
        <v>93</v>
      </c>
      <c r="C66" s="4"/>
      <c r="D66" s="2" t="s">
        <v>57</v>
      </c>
      <c r="E66" s="4"/>
      <c r="F66" s="4"/>
      <c r="G66" s="4"/>
      <c r="H66" s="4"/>
      <c r="I66" s="4"/>
      <c r="J66" s="4"/>
      <c r="K66" s="4"/>
      <c r="L66" s="4"/>
      <c r="M66" s="4"/>
      <c r="N66" s="4"/>
      <c r="O66" s="4"/>
      <c r="P66" s="4"/>
      <c r="Q66" s="4"/>
      <c r="R66" s="4"/>
      <c r="S66" s="4"/>
      <c r="T66" s="4"/>
      <c r="U66" s="4"/>
    </row>
    <row r="67" spans="1:21" x14ac:dyDescent="0.25">
      <c r="A67" s="1" t="str">
        <f>'Population Definitions'!$A$11</f>
        <v>HCW (HIV+)</v>
      </c>
      <c r="B67" t="s">
        <v>93</v>
      </c>
      <c r="C67" s="4"/>
      <c r="D67" s="2" t="s">
        <v>57</v>
      </c>
      <c r="E67" s="4"/>
      <c r="F67" s="4"/>
      <c r="G67" s="4"/>
      <c r="H67" s="4"/>
      <c r="I67" s="4"/>
      <c r="J67" s="4"/>
      <c r="K67" s="4"/>
      <c r="L67" s="4"/>
      <c r="M67" s="4"/>
      <c r="N67" s="4"/>
      <c r="O67" s="4"/>
      <c r="P67" s="4"/>
      <c r="Q67" s="4"/>
      <c r="R67" s="4"/>
      <c r="S67" s="4"/>
      <c r="T67" s="4"/>
      <c r="U67" s="4"/>
    </row>
    <row r="68" spans="1:21" x14ac:dyDescent="0.25">
      <c r="A68" s="1" t="str">
        <f>'Population Definitions'!$A$12</f>
        <v>Mine</v>
      </c>
      <c r="B68" t="s">
        <v>93</v>
      </c>
      <c r="C68" s="4"/>
      <c r="D68" s="2" t="s">
        <v>57</v>
      </c>
      <c r="E68" s="4"/>
      <c r="F68" s="4"/>
      <c r="G68" s="4"/>
      <c r="H68" s="4"/>
      <c r="I68" s="4"/>
      <c r="J68" s="4"/>
      <c r="K68" s="4"/>
      <c r="L68" s="4"/>
      <c r="M68" s="4"/>
      <c r="N68" s="4"/>
      <c r="O68" s="4"/>
      <c r="P68" s="4"/>
      <c r="Q68" s="4"/>
      <c r="R68" s="4"/>
      <c r="S68" s="4"/>
      <c r="T68" s="4"/>
      <c r="U68" s="4"/>
    </row>
    <row r="69" spans="1:21" x14ac:dyDescent="0.25">
      <c r="A69" s="1" t="str">
        <f>'Population Definitions'!$A$13</f>
        <v>Mine (HIV+)</v>
      </c>
      <c r="B69" t="s">
        <v>93</v>
      </c>
      <c r="C69" s="4"/>
      <c r="D69" s="2" t="s">
        <v>57</v>
      </c>
      <c r="E69" s="4"/>
      <c r="F69" s="4"/>
      <c r="G69" s="4"/>
      <c r="H69" s="4"/>
      <c r="I69" s="4"/>
      <c r="J69" s="4"/>
      <c r="K69" s="4"/>
      <c r="L69" s="4"/>
      <c r="M69" s="4"/>
      <c r="N69" s="4"/>
      <c r="O69" s="4"/>
      <c r="P69" s="4"/>
      <c r="Q69" s="4"/>
      <c r="R69" s="4"/>
      <c r="S69" s="4"/>
      <c r="T69" s="4"/>
      <c r="U69" s="4"/>
    </row>
    <row r="71" spans="1:21" x14ac:dyDescent="0.25">
      <c r="A71" s="1" t="s">
        <v>98</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B72" t="s">
        <v>93</v>
      </c>
      <c r="C72" s="4"/>
      <c r="D72" s="2" t="s">
        <v>57</v>
      </c>
      <c r="E72" s="4"/>
      <c r="F72" s="4"/>
      <c r="G72" s="4"/>
      <c r="H72" s="4"/>
      <c r="I72" s="4"/>
      <c r="J72" s="4"/>
      <c r="K72" s="4"/>
      <c r="L72" s="4"/>
      <c r="M72" s="4"/>
      <c r="N72" s="4"/>
      <c r="O72" s="4"/>
      <c r="P72" s="4"/>
      <c r="Q72" s="4"/>
      <c r="R72" s="4"/>
      <c r="S72" s="4"/>
      <c r="T72" s="4"/>
      <c r="U72" s="4"/>
    </row>
    <row r="73" spans="1:21" x14ac:dyDescent="0.25">
      <c r="A73" s="1" t="str">
        <f>'Population Definitions'!$A$3</f>
        <v>5-14</v>
      </c>
      <c r="B73" t="s">
        <v>93</v>
      </c>
      <c r="C73" s="4"/>
      <c r="D73" s="2" t="s">
        <v>57</v>
      </c>
      <c r="E73" s="4"/>
      <c r="F73" s="4"/>
      <c r="G73" s="4"/>
      <c r="H73" s="4"/>
      <c r="I73" s="4"/>
      <c r="J73" s="4"/>
      <c r="K73" s="4"/>
      <c r="L73" s="4"/>
      <c r="M73" s="4"/>
      <c r="N73" s="4"/>
      <c r="O73" s="4"/>
      <c r="P73" s="4"/>
      <c r="Q73" s="4"/>
      <c r="R73" s="4"/>
      <c r="S73" s="4"/>
      <c r="T73" s="4"/>
      <c r="U73" s="4"/>
    </row>
    <row r="74" spans="1:21" x14ac:dyDescent="0.25">
      <c r="A74" s="1" t="str">
        <f>'Population Definitions'!$A$4</f>
        <v>15-64</v>
      </c>
      <c r="B74" t="s">
        <v>93</v>
      </c>
      <c r="C74" s="4"/>
      <c r="D74" s="2" t="s">
        <v>57</v>
      </c>
      <c r="E74" s="4"/>
      <c r="F74" s="4"/>
      <c r="G74" s="4"/>
      <c r="H74" s="4"/>
      <c r="I74" s="4"/>
      <c r="J74" s="4"/>
      <c r="K74" s="4"/>
      <c r="L74" s="4"/>
      <c r="M74" s="4"/>
      <c r="N74" s="4"/>
      <c r="O74" s="4"/>
      <c r="P74" s="4"/>
      <c r="Q74" s="4"/>
      <c r="R74" s="4"/>
      <c r="S74" s="4"/>
      <c r="T74" s="4"/>
      <c r="U74" s="4"/>
    </row>
    <row r="75" spans="1:21" x14ac:dyDescent="0.25">
      <c r="A75" s="1" t="str">
        <f>'Population Definitions'!$A$5</f>
        <v>65+</v>
      </c>
      <c r="B75" t="s">
        <v>93</v>
      </c>
      <c r="C75" s="4"/>
      <c r="D75" s="2" t="s">
        <v>57</v>
      </c>
      <c r="E75" s="4"/>
      <c r="F75" s="4"/>
      <c r="G75" s="4"/>
      <c r="H75" s="4"/>
      <c r="I75" s="4"/>
      <c r="J75" s="4"/>
      <c r="K75" s="4"/>
      <c r="L75" s="4"/>
      <c r="M75" s="4"/>
      <c r="N75" s="4"/>
      <c r="O75" s="4"/>
      <c r="P75" s="4"/>
      <c r="Q75" s="4"/>
      <c r="R75" s="4"/>
      <c r="S75" s="4"/>
      <c r="T75" s="4"/>
      <c r="U75" s="4"/>
    </row>
    <row r="76" spans="1:21" x14ac:dyDescent="0.25">
      <c r="A76" s="1" t="str">
        <f>'Population Definitions'!$A$6</f>
        <v>15-64 (HIV+)</v>
      </c>
      <c r="B76" t="s">
        <v>93</v>
      </c>
      <c r="C76" s="4"/>
      <c r="D76" s="2" t="s">
        <v>57</v>
      </c>
      <c r="E76" s="4"/>
      <c r="F76" s="4"/>
      <c r="G76" s="4"/>
      <c r="H76" s="4"/>
      <c r="I76" s="4"/>
      <c r="J76" s="4"/>
      <c r="K76" s="4"/>
      <c r="L76" s="4"/>
      <c r="M76" s="4"/>
      <c r="N76" s="4"/>
      <c r="O76" s="4"/>
      <c r="P76" s="4"/>
      <c r="Q76" s="4"/>
      <c r="R76" s="4"/>
      <c r="S76" s="4"/>
      <c r="T76" s="4"/>
      <c r="U76" s="4"/>
    </row>
    <row r="77" spans="1:21" x14ac:dyDescent="0.25">
      <c r="A77" s="1" t="str">
        <f>'Population Definitions'!$A$7</f>
        <v>65+ (HIV+)</v>
      </c>
      <c r="B77" t="s">
        <v>93</v>
      </c>
      <c r="C77" s="4"/>
      <c r="D77" s="2" t="s">
        <v>57</v>
      </c>
      <c r="E77" s="4"/>
      <c r="F77" s="4"/>
      <c r="G77" s="4"/>
      <c r="H77" s="4"/>
      <c r="I77" s="4"/>
      <c r="J77" s="4"/>
      <c r="K77" s="4"/>
      <c r="L77" s="4"/>
      <c r="M77" s="4"/>
      <c r="N77" s="4"/>
      <c r="O77" s="4"/>
      <c r="P77" s="4"/>
      <c r="Q77" s="4"/>
      <c r="R77" s="4"/>
      <c r="S77" s="4"/>
      <c r="T77" s="4"/>
      <c r="U77" s="4"/>
    </row>
    <row r="78" spans="1:21" x14ac:dyDescent="0.25">
      <c r="A78" s="1" t="str">
        <f>'Population Definitions'!$A$8</f>
        <v>Pris</v>
      </c>
      <c r="B78" t="s">
        <v>93</v>
      </c>
      <c r="C78" s="4"/>
      <c r="D78" s="2" t="s">
        <v>57</v>
      </c>
      <c r="E78" s="4"/>
      <c r="F78" s="4"/>
      <c r="G78" s="4"/>
      <c r="H78" s="4"/>
      <c r="I78" s="4"/>
      <c r="J78" s="4"/>
      <c r="K78" s="4"/>
      <c r="L78" s="4"/>
      <c r="M78" s="4"/>
      <c r="N78" s="4"/>
      <c r="O78" s="4"/>
      <c r="P78" s="4"/>
      <c r="Q78" s="4"/>
      <c r="R78" s="4"/>
      <c r="S78" s="4"/>
      <c r="T78" s="4"/>
      <c r="U78" s="4"/>
    </row>
    <row r="79" spans="1:21" x14ac:dyDescent="0.25">
      <c r="A79" s="1" t="str">
        <f>'Population Definitions'!$A$9</f>
        <v>Pris (HIV+)</v>
      </c>
      <c r="B79" t="s">
        <v>93</v>
      </c>
      <c r="C79" s="4"/>
      <c r="D79" s="2" t="s">
        <v>57</v>
      </c>
      <c r="E79" s="4"/>
      <c r="F79" s="4"/>
      <c r="G79" s="4"/>
      <c r="H79" s="4"/>
      <c r="I79" s="4"/>
      <c r="J79" s="4"/>
      <c r="K79" s="4"/>
      <c r="L79" s="4"/>
      <c r="M79" s="4"/>
      <c r="N79" s="4"/>
      <c r="O79" s="4"/>
      <c r="P79" s="4"/>
      <c r="Q79" s="4"/>
      <c r="R79" s="4"/>
      <c r="S79" s="4"/>
      <c r="T79" s="4"/>
      <c r="U79" s="4"/>
    </row>
    <row r="80" spans="1:21" x14ac:dyDescent="0.25">
      <c r="A80" s="1" t="str">
        <f>'Population Definitions'!$A$10</f>
        <v>HCW</v>
      </c>
      <c r="B80" t="s">
        <v>93</v>
      </c>
      <c r="C80" s="4"/>
      <c r="D80" s="2" t="s">
        <v>57</v>
      </c>
      <c r="E80" s="4"/>
      <c r="F80" s="4"/>
      <c r="G80" s="4"/>
      <c r="H80" s="4"/>
      <c r="I80" s="4"/>
      <c r="J80" s="4"/>
      <c r="K80" s="4"/>
      <c r="L80" s="4"/>
      <c r="M80" s="4"/>
      <c r="N80" s="4"/>
      <c r="O80" s="4"/>
      <c r="P80" s="4"/>
      <c r="Q80" s="4"/>
      <c r="R80" s="4"/>
      <c r="S80" s="4"/>
      <c r="T80" s="4"/>
      <c r="U80" s="4"/>
    </row>
    <row r="81" spans="1:21" x14ac:dyDescent="0.25">
      <c r="A81" s="1" t="str">
        <f>'Population Definitions'!$A$11</f>
        <v>HCW (HIV+)</v>
      </c>
      <c r="B81" t="s">
        <v>93</v>
      </c>
      <c r="C81" s="4"/>
      <c r="D81" s="2" t="s">
        <v>57</v>
      </c>
      <c r="E81" s="4"/>
      <c r="F81" s="4"/>
      <c r="G81" s="4"/>
      <c r="H81" s="4"/>
      <c r="I81" s="4"/>
      <c r="J81" s="4"/>
      <c r="K81" s="4"/>
      <c r="L81" s="4"/>
      <c r="M81" s="4"/>
      <c r="N81" s="4"/>
      <c r="O81" s="4"/>
      <c r="P81" s="4"/>
      <c r="Q81" s="4"/>
      <c r="R81" s="4"/>
      <c r="S81" s="4"/>
      <c r="T81" s="4"/>
      <c r="U81" s="4"/>
    </row>
    <row r="82" spans="1:21" x14ac:dyDescent="0.25">
      <c r="A82" s="1" t="str">
        <f>'Population Definitions'!$A$12</f>
        <v>Mine</v>
      </c>
      <c r="B82" t="s">
        <v>93</v>
      </c>
      <c r="C82" s="4"/>
      <c r="D82" s="2" t="s">
        <v>57</v>
      </c>
      <c r="E82" s="4"/>
      <c r="F82" s="4"/>
      <c r="G82" s="4"/>
      <c r="H82" s="4"/>
      <c r="I82" s="4"/>
      <c r="J82" s="4"/>
      <c r="K82" s="4"/>
      <c r="L82" s="4"/>
      <c r="M82" s="4"/>
      <c r="N82" s="4"/>
      <c r="O82" s="4"/>
      <c r="P82" s="4"/>
      <c r="Q82" s="4"/>
      <c r="R82" s="4"/>
      <c r="S82" s="4"/>
      <c r="T82" s="4"/>
      <c r="U82" s="4"/>
    </row>
    <row r="83" spans="1:21" x14ac:dyDescent="0.25">
      <c r="A83" s="1" t="str">
        <f>'Population Definitions'!$A$13</f>
        <v>Mine (HIV+)</v>
      </c>
      <c r="B83" t="s">
        <v>93</v>
      </c>
      <c r="C83" s="4"/>
      <c r="D83" s="2" t="s">
        <v>57</v>
      </c>
      <c r="E83" s="4"/>
      <c r="F83" s="4"/>
      <c r="G83" s="4"/>
      <c r="H83" s="4"/>
      <c r="I83" s="4"/>
      <c r="J83" s="4"/>
      <c r="K83" s="4"/>
      <c r="L83" s="4"/>
      <c r="M83" s="4"/>
      <c r="N83" s="4"/>
      <c r="O83" s="4"/>
      <c r="P83" s="4"/>
      <c r="Q83" s="4"/>
      <c r="R83" s="4"/>
      <c r="S83" s="4"/>
      <c r="T83" s="4"/>
      <c r="U83" s="4"/>
    </row>
    <row r="85" spans="1:21" x14ac:dyDescent="0.25">
      <c r="A85" s="1" t="s">
        <v>99</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93</v>
      </c>
      <c r="C86" s="4"/>
      <c r="D86" s="2" t="s">
        <v>57</v>
      </c>
      <c r="E86" s="4"/>
      <c r="F86" s="4"/>
      <c r="G86" s="4"/>
      <c r="H86" s="4"/>
      <c r="I86" s="4"/>
      <c r="J86" s="4"/>
      <c r="K86" s="4"/>
      <c r="L86" s="4"/>
      <c r="M86" s="4"/>
      <c r="N86" s="4"/>
      <c r="O86" s="4"/>
      <c r="P86" s="4"/>
      <c r="Q86" s="4"/>
      <c r="R86" s="4"/>
      <c r="S86" s="4"/>
      <c r="T86" s="4"/>
      <c r="U86" s="4"/>
    </row>
    <row r="87" spans="1:21" x14ac:dyDescent="0.25">
      <c r="A87" s="1" t="str">
        <f>'Population Definitions'!$A$3</f>
        <v>5-14</v>
      </c>
      <c r="B87" t="s">
        <v>93</v>
      </c>
      <c r="C87" s="4"/>
      <c r="D87" s="2" t="s">
        <v>57</v>
      </c>
      <c r="E87" s="4"/>
      <c r="F87" s="4"/>
      <c r="G87" s="4"/>
      <c r="H87" s="4"/>
      <c r="I87" s="4"/>
      <c r="J87" s="4"/>
      <c r="K87" s="4"/>
      <c r="L87" s="4"/>
      <c r="M87" s="4"/>
      <c r="N87" s="4"/>
      <c r="O87" s="4"/>
      <c r="P87" s="4"/>
      <c r="Q87" s="4"/>
      <c r="R87" s="4"/>
      <c r="S87" s="4"/>
      <c r="T87" s="4"/>
      <c r="U87" s="4"/>
    </row>
    <row r="88" spans="1:21" x14ac:dyDescent="0.25">
      <c r="A88" s="1" t="str">
        <f>'Population Definitions'!$A$4</f>
        <v>15-64</v>
      </c>
      <c r="B88" t="s">
        <v>93</v>
      </c>
      <c r="C88" s="4"/>
      <c r="D88" s="2" t="s">
        <v>57</v>
      </c>
      <c r="E88" s="4"/>
      <c r="F88" s="4"/>
      <c r="G88" s="4"/>
      <c r="H88" s="4"/>
      <c r="I88" s="4"/>
      <c r="J88" s="4"/>
      <c r="K88" s="4"/>
      <c r="L88" s="4"/>
      <c r="M88" s="4"/>
      <c r="N88" s="4"/>
      <c r="O88" s="4"/>
      <c r="P88" s="4"/>
      <c r="Q88" s="4"/>
      <c r="R88" s="4"/>
      <c r="S88" s="4"/>
      <c r="T88" s="4"/>
      <c r="U88" s="4"/>
    </row>
    <row r="89" spans="1:21" x14ac:dyDescent="0.25">
      <c r="A89" s="1" t="str">
        <f>'Population Definitions'!$A$5</f>
        <v>65+</v>
      </c>
      <c r="B89" t="s">
        <v>93</v>
      </c>
      <c r="C89" s="4"/>
      <c r="D89" s="2" t="s">
        <v>57</v>
      </c>
      <c r="E89" s="4"/>
      <c r="F89" s="4"/>
      <c r="G89" s="4"/>
      <c r="H89" s="4"/>
      <c r="I89" s="4"/>
      <c r="J89" s="4"/>
      <c r="K89" s="4"/>
      <c r="L89" s="4"/>
      <c r="M89" s="4"/>
      <c r="N89" s="4"/>
      <c r="O89" s="4"/>
      <c r="P89" s="4"/>
      <c r="Q89" s="4"/>
      <c r="R89" s="4"/>
      <c r="S89" s="4"/>
      <c r="T89" s="4"/>
      <c r="U89" s="4"/>
    </row>
    <row r="90" spans="1:21" x14ac:dyDescent="0.25">
      <c r="A90" s="1" t="str">
        <f>'Population Definitions'!$A$6</f>
        <v>15-64 (HIV+)</v>
      </c>
      <c r="B90" t="s">
        <v>93</v>
      </c>
      <c r="C90" s="4"/>
      <c r="D90" s="2" t="s">
        <v>57</v>
      </c>
      <c r="E90" s="4"/>
      <c r="F90" s="4"/>
      <c r="G90" s="4"/>
      <c r="H90" s="4"/>
      <c r="I90" s="4"/>
      <c r="J90" s="4"/>
      <c r="K90" s="4"/>
      <c r="L90" s="4"/>
      <c r="M90" s="4"/>
      <c r="N90" s="4"/>
      <c r="O90" s="4"/>
      <c r="P90" s="4"/>
      <c r="Q90" s="4"/>
      <c r="R90" s="4"/>
      <c r="S90" s="4"/>
      <c r="T90" s="4"/>
      <c r="U90" s="4"/>
    </row>
    <row r="91" spans="1:21" x14ac:dyDescent="0.25">
      <c r="A91" s="1" t="str">
        <f>'Population Definitions'!$A$7</f>
        <v>65+ (HIV+)</v>
      </c>
      <c r="B91" t="s">
        <v>93</v>
      </c>
      <c r="C91" s="4"/>
      <c r="D91" s="2" t="s">
        <v>57</v>
      </c>
      <c r="E91" s="4"/>
      <c r="F91" s="4"/>
      <c r="G91" s="4"/>
      <c r="H91" s="4"/>
      <c r="I91" s="4"/>
      <c r="J91" s="4"/>
      <c r="K91" s="4"/>
      <c r="L91" s="4"/>
      <c r="M91" s="4"/>
      <c r="N91" s="4"/>
      <c r="O91" s="4"/>
      <c r="P91" s="4"/>
      <c r="Q91" s="4"/>
      <c r="R91" s="4"/>
      <c r="S91" s="4"/>
      <c r="T91" s="4"/>
      <c r="U91" s="4"/>
    </row>
    <row r="92" spans="1:21" x14ac:dyDescent="0.25">
      <c r="A92" s="1" t="str">
        <f>'Population Definitions'!$A$8</f>
        <v>Pris</v>
      </c>
      <c r="B92" t="s">
        <v>93</v>
      </c>
      <c r="C92" s="4"/>
      <c r="D92" s="2" t="s">
        <v>57</v>
      </c>
      <c r="E92" s="4"/>
      <c r="F92" s="4"/>
      <c r="G92" s="4"/>
      <c r="H92" s="4"/>
      <c r="I92" s="4"/>
      <c r="J92" s="4"/>
      <c r="K92" s="4"/>
      <c r="L92" s="4"/>
      <c r="M92" s="4"/>
      <c r="N92" s="4"/>
      <c r="O92" s="4"/>
      <c r="P92" s="4"/>
      <c r="Q92" s="4"/>
      <c r="R92" s="4"/>
      <c r="S92" s="4"/>
      <c r="T92" s="4"/>
      <c r="U92" s="4"/>
    </row>
    <row r="93" spans="1:21" x14ac:dyDescent="0.25">
      <c r="A93" s="1" t="str">
        <f>'Population Definitions'!$A$9</f>
        <v>Pris (HIV+)</v>
      </c>
      <c r="B93" t="s">
        <v>93</v>
      </c>
      <c r="C93" s="4"/>
      <c r="D93" s="2" t="s">
        <v>57</v>
      </c>
      <c r="E93" s="4"/>
      <c r="F93" s="4"/>
      <c r="G93" s="4"/>
      <c r="H93" s="4"/>
      <c r="I93" s="4"/>
      <c r="J93" s="4"/>
      <c r="K93" s="4"/>
      <c r="L93" s="4"/>
      <c r="M93" s="4"/>
      <c r="N93" s="4"/>
      <c r="O93" s="4"/>
      <c r="P93" s="4"/>
      <c r="Q93" s="4"/>
      <c r="R93" s="4"/>
      <c r="S93" s="4"/>
      <c r="T93" s="4"/>
      <c r="U93" s="4"/>
    </row>
    <row r="94" spans="1:21" x14ac:dyDescent="0.25">
      <c r="A94" s="1" t="str">
        <f>'Population Definitions'!$A$10</f>
        <v>HCW</v>
      </c>
      <c r="B94" t="s">
        <v>93</v>
      </c>
      <c r="C94" s="4"/>
      <c r="D94" s="2" t="s">
        <v>57</v>
      </c>
      <c r="E94" s="4"/>
      <c r="F94" s="4"/>
      <c r="G94" s="4"/>
      <c r="H94" s="4"/>
      <c r="I94" s="4"/>
      <c r="J94" s="4"/>
      <c r="K94" s="4"/>
      <c r="L94" s="4"/>
      <c r="M94" s="4"/>
      <c r="N94" s="4"/>
      <c r="O94" s="4"/>
      <c r="P94" s="4"/>
      <c r="Q94" s="4"/>
      <c r="R94" s="4"/>
      <c r="S94" s="4"/>
      <c r="T94" s="4"/>
      <c r="U94" s="4"/>
    </row>
    <row r="95" spans="1:21" x14ac:dyDescent="0.25">
      <c r="A95" s="1" t="str">
        <f>'Population Definitions'!$A$11</f>
        <v>HCW (HIV+)</v>
      </c>
      <c r="B95" t="s">
        <v>93</v>
      </c>
      <c r="C95" s="4"/>
      <c r="D95" s="2" t="s">
        <v>57</v>
      </c>
      <c r="E95" s="4"/>
      <c r="F95" s="4"/>
      <c r="G95" s="4"/>
      <c r="H95" s="4"/>
      <c r="I95" s="4"/>
      <c r="J95" s="4"/>
      <c r="K95" s="4"/>
      <c r="L95" s="4"/>
      <c r="M95" s="4"/>
      <c r="N95" s="4"/>
      <c r="O95" s="4"/>
      <c r="P95" s="4"/>
      <c r="Q95" s="4"/>
      <c r="R95" s="4"/>
      <c r="S95" s="4"/>
      <c r="T95" s="4"/>
      <c r="U95" s="4"/>
    </row>
    <row r="96" spans="1:21" x14ac:dyDescent="0.25">
      <c r="A96" s="1" t="str">
        <f>'Population Definitions'!$A$12</f>
        <v>Mine</v>
      </c>
      <c r="B96" t="s">
        <v>93</v>
      </c>
      <c r="C96" s="4"/>
      <c r="D96" s="2" t="s">
        <v>57</v>
      </c>
      <c r="E96" s="4"/>
      <c r="F96" s="4"/>
      <c r="G96" s="4"/>
      <c r="H96" s="4"/>
      <c r="I96" s="4"/>
      <c r="J96" s="4"/>
      <c r="K96" s="4"/>
      <c r="L96" s="4"/>
      <c r="M96" s="4"/>
      <c r="N96" s="4"/>
      <c r="O96" s="4"/>
      <c r="P96" s="4"/>
      <c r="Q96" s="4"/>
      <c r="R96" s="4"/>
      <c r="S96" s="4"/>
      <c r="T96" s="4"/>
      <c r="U96" s="4"/>
    </row>
    <row r="97" spans="1:21" x14ac:dyDescent="0.25">
      <c r="A97" s="1" t="str">
        <f>'Population Definitions'!$A$13</f>
        <v>Mine (HIV+)</v>
      </c>
      <c r="B97" t="s">
        <v>93</v>
      </c>
      <c r="C97" s="4"/>
      <c r="D97" s="2" t="s">
        <v>57</v>
      </c>
      <c r="E97" s="4"/>
      <c r="F97" s="4"/>
      <c r="G97" s="4"/>
      <c r="H97" s="4"/>
      <c r="I97" s="4"/>
      <c r="J97" s="4"/>
      <c r="K97" s="4"/>
      <c r="L97" s="4"/>
      <c r="M97" s="4"/>
      <c r="N97" s="4"/>
      <c r="O97" s="4"/>
      <c r="P97" s="4"/>
      <c r="Q97" s="4"/>
      <c r="R97" s="4"/>
      <c r="S97" s="4"/>
      <c r="T97" s="4"/>
      <c r="U97" s="4"/>
    </row>
    <row r="99" spans="1:21" x14ac:dyDescent="0.25">
      <c r="A99" s="1" t="s">
        <v>100</v>
      </c>
      <c r="B99" s="1" t="s">
        <v>30</v>
      </c>
      <c r="C99" s="1" t="s">
        <v>31</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row>
    <row r="100" spans="1:21" x14ac:dyDescent="0.25">
      <c r="A100" s="1" t="str">
        <f>'Population Definitions'!$A$2</f>
        <v>0-4</v>
      </c>
      <c r="B100" t="s">
        <v>93</v>
      </c>
      <c r="C100" s="4"/>
      <c r="D100" s="2" t="s">
        <v>57</v>
      </c>
      <c r="E100" s="4"/>
      <c r="F100" s="4"/>
      <c r="G100" s="4"/>
      <c r="H100" s="4"/>
      <c r="I100" s="4"/>
      <c r="J100" s="4"/>
      <c r="K100" s="4"/>
      <c r="L100" s="4"/>
      <c r="M100" s="4"/>
      <c r="N100" s="4"/>
      <c r="O100" s="4"/>
      <c r="P100" s="4"/>
      <c r="Q100" s="4"/>
      <c r="R100" s="4"/>
      <c r="S100" s="4"/>
      <c r="T100" s="4"/>
      <c r="U100" s="4"/>
    </row>
    <row r="101" spans="1:21" x14ac:dyDescent="0.25">
      <c r="A101" s="1" t="str">
        <f>'Population Definitions'!$A$3</f>
        <v>5-14</v>
      </c>
      <c r="B101" t="s">
        <v>93</v>
      </c>
      <c r="C101" s="4"/>
      <c r="D101" s="2" t="s">
        <v>57</v>
      </c>
      <c r="E101" s="4"/>
      <c r="F101" s="4"/>
      <c r="G101" s="4"/>
      <c r="H101" s="4"/>
      <c r="I101" s="4"/>
      <c r="J101" s="4"/>
      <c r="K101" s="4"/>
      <c r="L101" s="4"/>
      <c r="M101" s="4"/>
      <c r="N101" s="4"/>
      <c r="O101" s="4"/>
      <c r="P101" s="4"/>
      <c r="Q101" s="4"/>
      <c r="R101" s="4"/>
      <c r="S101" s="4"/>
      <c r="T101" s="4"/>
      <c r="U101" s="4"/>
    </row>
    <row r="102" spans="1:21" x14ac:dyDescent="0.25">
      <c r="A102" s="1" t="str">
        <f>'Population Definitions'!$A$4</f>
        <v>15-64</v>
      </c>
      <c r="B102" t="s">
        <v>93</v>
      </c>
      <c r="C102" s="4"/>
      <c r="D102" s="2" t="s">
        <v>57</v>
      </c>
      <c r="E102" s="4"/>
      <c r="F102" s="4"/>
      <c r="G102" s="4"/>
      <c r="H102" s="4"/>
      <c r="I102" s="4"/>
      <c r="J102" s="4"/>
      <c r="K102" s="4"/>
      <c r="L102" s="4"/>
      <c r="M102" s="4"/>
      <c r="N102" s="4"/>
      <c r="O102" s="4"/>
      <c r="P102" s="4"/>
      <c r="Q102" s="4"/>
      <c r="R102" s="4"/>
      <c r="S102" s="4"/>
      <c r="T102" s="4"/>
      <c r="U102" s="4"/>
    </row>
    <row r="103" spans="1:21" x14ac:dyDescent="0.25">
      <c r="A103" s="1" t="str">
        <f>'Population Definitions'!$A$5</f>
        <v>65+</v>
      </c>
      <c r="B103" t="s">
        <v>93</v>
      </c>
      <c r="C103" s="4"/>
      <c r="D103" s="2" t="s">
        <v>57</v>
      </c>
      <c r="E103" s="4"/>
      <c r="F103" s="4"/>
      <c r="G103" s="4"/>
      <c r="H103" s="4"/>
      <c r="I103" s="4"/>
      <c r="J103" s="4"/>
      <c r="K103" s="4"/>
      <c r="L103" s="4"/>
      <c r="M103" s="4"/>
      <c r="N103" s="4"/>
      <c r="O103" s="4"/>
      <c r="P103" s="4"/>
      <c r="Q103" s="4"/>
      <c r="R103" s="4"/>
      <c r="S103" s="4"/>
      <c r="T103" s="4"/>
      <c r="U103" s="4"/>
    </row>
    <row r="104" spans="1:21" x14ac:dyDescent="0.25">
      <c r="A104" s="1" t="str">
        <f>'Population Definitions'!$A$6</f>
        <v>15-64 (HIV+)</v>
      </c>
      <c r="B104" t="s">
        <v>93</v>
      </c>
      <c r="C104" s="4"/>
      <c r="D104" s="2" t="s">
        <v>57</v>
      </c>
      <c r="E104" s="4"/>
      <c r="F104" s="4"/>
      <c r="G104" s="4"/>
      <c r="H104" s="4"/>
      <c r="I104" s="4"/>
      <c r="J104" s="4"/>
      <c r="K104" s="4"/>
      <c r="L104" s="4"/>
      <c r="M104" s="4"/>
      <c r="N104" s="4"/>
      <c r="O104" s="4"/>
      <c r="P104" s="4"/>
      <c r="Q104" s="4"/>
      <c r="R104" s="4"/>
      <c r="S104" s="4"/>
      <c r="T104" s="4"/>
      <c r="U104" s="4"/>
    </row>
    <row r="105" spans="1:21" x14ac:dyDescent="0.25">
      <c r="A105" s="1" t="str">
        <f>'Population Definitions'!$A$7</f>
        <v>65+ (HIV+)</v>
      </c>
      <c r="B105" t="s">
        <v>93</v>
      </c>
      <c r="C105" s="4"/>
      <c r="D105" s="2" t="s">
        <v>57</v>
      </c>
      <c r="E105" s="4"/>
      <c r="F105" s="4"/>
      <c r="G105" s="4"/>
      <c r="H105" s="4"/>
      <c r="I105" s="4"/>
      <c r="J105" s="4"/>
      <c r="K105" s="4"/>
      <c r="L105" s="4"/>
      <c r="M105" s="4"/>
      <c r="N105" s="4"/>
      <c r="O105" s="4"/>
      <c r="P105" s="4"/>
      <c r="Q105" s="4"/>
      <c r="R105" s="4"/>
      <c r="S105" s="4"/>
      <c r="T105" s="4"/>
      <c r="U105" s="4"/>
    </row>
    <row r="106" spans="1:21" x14ac:dyDescent="0.25">
      <c r="A106" s="1" t="str">
        <f>'Population Definitions'!$A$8</f>
        <v>Pris</v>
      </c>
      <c r="B106" t="s">
        <v>93</v>
      </c>
      <c r="C106" s="4"/>
      <c r="D106" s="2" t="s">
        <v>57</v>
      </c>
      <c r="E106" s="4"/>
      <c r="F106" s="4"/>
      <c r="G106" s="4"/>
      <c r="H106" s="4"/>
      <c r="I106" s="4"/>
      <c r="J106" s="4"/>
      <c r="K106" s="4"/>
      <c r="L106" s="4"/>
      <c r="M106" s="4"/>
      <c r="N106" s="4"/>
      <c r="O106" s="4"/>
      <c r="P106" s="4"/>
      <c r="Q106" s="4"/>
      <c r="R106" s="4"/>
      <c r="S106" s="4"/>
      <c r="T106" s="4"/>
      <c r="U106" s="4"/>
    </row>
    <row r="107" spans="1:21" x14ac:dyDescent="0.25">
      <c r="A107" s="1" t="str">
        <f>'Population Definitions'!$A$9</f>
        <v>Pris (HIV+)</v>
      </c>
      <c r="B107" t="s">
        <v>93</v>
      </c>
      <c r="C107" s="4"/>
      <c r="D107" s="2" t="s">
        <v>57</v>
      </c>
      <c r="E107" s="4"/>
      <c r="F107" s="4"/>
      <c r="G107" s="4"/>
      <c r="H107" s="4"/>
      <c r="I107" s="4"/>
      <c r="J107" s="4"/>
      <c r="K107" s="4"/>
      <c r="L107" s="4"/>
      <c r="M107" s="4"/>
      <c r="N107" s="4"/>
      <c r="O107" s="4"/>
      <c r="P107" s="4"/>
      <c r="Q107" s="4"/>
      <c r="R107" s="4"/>
      <c r="S107" s="4"/>
      <c r="T107" s="4"/>
      <c r="U107" s="4"/>
    </row>
    <row r="108" spans="1:21" x14ac:dyDescent="0.25">
      <c r="A108" s="1" t="str">
        <f>'Population Definitions'!$A$10</f>
        <v>HCW</v>
      </c>
      <c r="B108" t="s">
        <v>93</v>
      </c>
      <c r="C108" s="4"/>
      <c r="D108" s="2" t="s">
        <v>57</v>
      </c>
      <c r="E108" s="4"/>
      <c r="F108" s="4"/>
      <c r="G108" s="4"/>
      <c r="H108" s="4"/>
      <c r="I108" s="4"/>
      <c r="J108" s="4"/>
      <c r="K108" s="4"/>
      <c r="L108" s="4"/>
      <c r="M108" s="4"/>
      <c r="N108" s="4"/>
      <c r="O108" s="4"/>
      <c r="P108" s="4"/>
      <c r="Q108" s="4"/>
      <c r="R108" s="4"/>
      <c r="S108" s="4"/>
      <c r="T108" s="4"/>
      <c r="U108" s="4"/>
    </row>
    <row r="109" spans="1:21" x14ac:dyDescent="0.25">
      <c r="A109" s="1" t="str">
        <f>'Population Definitions'!$A$11</f>
        <v>HCW (HIV+)</v>
      </c>
      <c r="B109" t="s">
        <v>93</v>
      </c>
      <c r="C109" s="4"/>
      <c r="D109" s="2" t="s">
        <v>57</v>
      </c>
      <c r="E109" s="4"/>
      <c r="F109" s="4"/>
      <c r="G109" s="4"/>
      <c r="H109" s="4"/>
      <c r="I109" s="4"/>
      <c r="J109" s="4"/>
      <c r="K109" s="4"/>
      <c r="L109" s="4"/>
      <c r="M109" s="4"/>
      <c r="N109" s="4"/>
      <c r="O109" s="4"/>
      <c r="P109" s="4"/>
      <c r="Q109" s="4"/>
      <c r="R109" s="4"/>
      <c r="S109" s="4"/>
      <c r="T109" s="4"/>
      <c r="U109" s="4"/>
    </row>
    <row r="110" spans="1:21" x14ac:dyDescent="0.25">
      <c r="A110" s="1" t="str">
        <f>'Population Definitions'!$A$12</f>
        <v>Mine</v>
      </c>
      <c r="B110" t="s">
        <v>93</v>
      </c>
      <c r="C110" s="4"/>
      <c r="D110" s="2" t="s">
        <v>57</v>
      </c>
      <c r="E110" s="4"/>
      <c r="F110" s="4"/>
      <c r="G110" s="4"/>
      <c r="H110" s="4"/>
      <c r="I110" s="4"/>
      <c r="J110" s="4"/>
      <c r="K110" s="4"/>
      <c r="L110" s="4"/>
      <c r="M110" s="4"/>
      <c r="N110" s="4"/>
      <c r="O110" s="4"/>
      <c r="P110" s="4"/>
      <c r="Q110" s="4"/>
      <c r="R110" s="4"/>
      <c r="S110" s="4"/>
      <c r="T110" s="4"/>
      <c r="U110" s="4"/>
    </row>
    <row r="111" spans="1:21" x14ac:dyDescent="0.25">
      <c r="A111" s="1" t="str">
        <f>'Population Definitions'!$A$13</f>
        <v>Mine (HIV+)</v>
      </c>
      <c r="B111" t="s">
        <v>93</v>
      </c>
      <c r="C111" s="4"/>
      <c r="D111" s="2" t="s">
        <v>57</v>
      </c>
      <c r="E111" s="4"/>
      <c r="F111" s="4"/>
      <c r="G111" s="4"/>
      <c r="H111" s="4"/>
      <c r="I111" s="4"/>
      <c r="J111" s="4"/>
      <c r="K111" s="4"/>
      <c r="L111" s="4"/>
      <c r="M111" s="4"/>
      <c r="N111" s="4"/>
      <c r="O111" s="4"/>
      <c r="P111" s="4"/>
      <c r="Q111" s="4"/>
      <c r="R111" s="4"/>
      <c r="S111" s="4"/>
      <c r="T111" s="4"/>
      <c r="U111" s="4"/>
    </row>
  </sheetData>
  <conditionalFormatting sqref="C10">
    <cfRule type="expression" dxfId="1631" priority="17">
      <formula>COUNTIF(E10:U10,"&lt;&gt;" &amp; "")&gt;0</formula>
    </cfRule>
    <cfRule type="expression" dxfId="1630" priority="18">
      <formula>AND(COUNTIF(E10:U10,"&lt;&gt;" &amp; "")&gt;0,NOT(ISBLANK(C10)))</formula>
    </cfRule>
  </conditionalFormatting>
  <conditionalFormatting sqref="C100">
    <cfRule type="expression" dxfId="1629" priority="169">
      <formula>COUNTIF(E100:U100,"&lt;&gt;" &amp; "")&gt;0</formula>
    </cfRule>
    <cfRule type="expression" dxfId="1628" priority="170">
      <formula>AND(COUNTIF(E100:U100,"&lt;&gt;" &amp; "")&gt;0,NOT(ISBLANK(C100)))</formula>
    </cfRule>
  </conditionalFormatting>
  <conditionalFormatting sqref="C101">
    <cfRule type="expression" dxfId="1627" priority="171">
      <formula>COUNTIF(E101:U101,"&lt;&gt;" &amp; "")&gt;0</formula>
    </cfRule>
    <cfRule type="expression" dxfId="1626" priority="172">
      <formula>AND(COUNTIF(E101:U101,"&lt;&gt;" &amp; "")&gt;0,NOT(ISBLANK(C101)))</formula>
    </cfRule>
  </conditionalFormatting>
  <conditionalFormatting sqref="C102">
    <cfRule type="expression" dxfId="1625" priority="173">
      <formula>COUNTIF(E102:U102,"&lt;&gt;" &amp; "")&gt;0</formula>
    </cfRule>
    <cfRule type="expression" dxfId="1624" priority="174">
      <formula>AND(COUNTIF(E102:U102,"&lt;&gt;" &amp; "")&gt;0,NOT(ISBLANK(C102)))</formula>
    </cfRule>
  </conditionalFormatting>
  <conditionalFormatting sqref="C103">
    <cfRule type="expression" dxfId="1623" priority="175">
      <formula>COUNTIF(E103:U103,"&lt;&gt;" &amp; "")&gt;0</formula>
    </cfRule>
    <cfRule type="expression" dxfId="1622" priority="176">
      <formula>AND(COUNTIF(E103:U103,"&lt;&gt;" &amp; "")&gt;0,NOT(ISBLANK(C103)))</formula>
    </cfRule>
  </conditionalFormatting>
  <conditionalFormatting sqref="C104">
    <cfRule type="expression" dxfId="1621" priority="177">
      <formula>COUNTIF(E104:U104,"&lt;&gt;" &amp; "")&gt;0</formula>
    </cfRule>
    <cfRule type="expression" dxfId="1620" priority="178">
      <formula>AND(COUNTIF(E104:U104,"&lt;&gt;" &amp; "")&gt;0,NOT(ISBLANK(C104)))</formula>
    </cfRule>
  </conditionalFormatting>
  <conditionalFormatting sqref="C105">
    <cfRule type="expression" dxfId="1619" priority="179">
      <formula>COUNTIF(E105:U105,"&lt;&gt;" &amp; "")&gt;0</formula>
    </cfRule>
    <cfRule type="expression" dxfId="1618" priority="180">
      <formula>AND(COUNTIF(E105:U105,"&lt;&gt;" &amp; "")&gt;0,NOT(ISBLANK(C105)))</formula>
    </cfRule>
  </conditionalFormatting>
  <conditionalFormatting sqref="C106">
    <cfRule type="expression" dxfId="1617" priority="181">
      <formula>COUNTIF(E106:U106,"&lt;&gt;" &amp; "")&gt;0</formula>
    </cfRule>
    <cfRule type="expression" dxfId="1616" priority="182">
      <formula>AND(COUNTIF(E106:U106,"&lt;&gt;" &amp; "")&gt;0,NOT(ISBLANK(C106)))</formula>
    </cfRule>
  </conditionalFormatting>
  <conditionalFormatting sqref="C107">
    <cfRule type="expression" dxfId="1615" priority="183">
      <formula>COUNTIF(E107:U107,"&lt;&gt;" &amp; "")&gt;0</formula>
    </cfRule>
    <cfRule type="expression" dxfId="1614" priority="184">
      <formula>AND(COUNTIF(E107:U107,"&lt;&gt;" &amp; "")&gt;0,NOT(ISBLANK(C107)))</formula>
    </cfRule>
  </conditionalFormatting>
  <conditionalFormatting sqref="C108">
    <cfRule type="expression" dxfId="1613" priority="185">
      <formula>COUNTIF(E108:U108,"&lt;&gt;" &amp; "")&gt;0</formula>
    </cfRule>
    <cfRule type="expression" dxfId="1612" priority="186">
      <formula>AND(COUNTIF(E108:U108,"&lt;&gt;" &amp; "")&gt;0,NOT(ISBLANK(C108)))</formula>
    </cfRule>
  </conditionalFormatting>
  <conditionalFormatting sqref="C109">
    <cfRule type="expression" dxfId="1611" priority="187">
      <formula>COUNTIF(E109:U109,"&lt;&gt;" &amp; "")&gt;0</formula>
    </cfRule>
    <cfRule type="expression" dxfId="1610" priority="188">
      <formula>AND(COUNTIF(E109:U109,"&lt;&gt;" &amp; "")&gt;0,NOT(ISBLANK(C109)))</formula>
    </cfRule>
  </conditionalFormatting>
  <conditionalFormatting sqref="C11">
    <cfRule type="expression" dxfId="1609" priority="19">
      <formula>COUNTIF(E11:U11,"&lt;&gt;" &amp; "")&gt;0</formula>
    </cfRule>
    <cfRule type="expression" dxfId="1608" priority="20">
      <formula>AND(COUNTIF(E11:U11,"&lt;&gt;" &amp; "")&gt;0,NOT(ISBLANK(C11)))</formula>
    </cfRule>
  </conditionalFormatting>
  <conditionalFormatting sqref="C110">
    <cfRule type="expression" dxfId="1607" priority="189">
      <formula>COUNTIF(E110:U110,"&lt;&gt;" &amp; "")&gt;0</formula>
    </cfRule>
    <cfRule type="expression" dxfId="1606" priority="190">
      <formula>AND(COUNTIF(E110:U110,"&lt;&gt;" &amp; "")&gt;0,NOT(ISBLANK(C110)))</formula>
    </cfRule>
  </conditionalFormatting>
  <conditionalFormatting sqref="C111">
    <cfRule type="expression" dxfId="1605" priority="191">
      <formula>COUNTIF(E111:U111,"&lt;&gt;" &amp; "")&gt;0</formula>
    </cfRule>
    <cfRule type="expression" dxfId="1604" priority="192">
      <formula>AND(COUNTIF(E111:U111,"&lt;&gt;" &amp; "")&gt;0,NOT(ISBLANK(C111)))</formula>
    </cfRule>
  </conditionalFormatting>
  <conditionalFormatting sqref="C12">
    <cfRule type="expression" dxfId="1603" priority="21">
      <formula>COUNTIF(E12:U12,"&lt;&gt;" &amp; "")&gt;0</formula>
    </cfRule>
    <cfRule type="expression" dxfId="1602" priority="22">
      <formula>AND(COUNTIF(E12:U12,"&lt;&gt;" &amp; "")&gt;0,NOT(ISBLANK(C12)))</formula>
    </cfRule>
  </conditionalFormatting>
  <conditionalFormatting sqref="C13">
    <cfRule type="expression" dxfId="1601" priority="23">
      <formula>COUNTIF(E13:U13,"&lt;&gt;" &amp; "")&gt;0</formula>
    </cfRule>
    <cfRule type="expression" dxfId="1600" priority="24">
      <formula>AND(COUNTIF(E13:U13,"&lt;&gt;" &amp; "")&gt;0,NOT(ISBLANK(C13)))</formula>
    </cfRule>
  </conditionalFormatting>
  <conditionalFormatting sqref="C16">
    <cfRule type="expression" dxfId="1599" priority="25">
      <formula>COUNTIF(E16:U16,"&lt;&gt;" &amp; "")&gt;0</formula>
    </cfRule>
    <cfRule type="expression" dxfId="1598" priority="26">
      <formula>AND(COUNTIF(E16:U16,"&lt;&gt;" &amp; "")&gt;0,NOT(ISBLANK(C16)))</formula>
    </cfRule>
  </conditionalFormatting>
  <conditionalFormatting sqref="C17">
    <cfRule type="expression" dxfId="1597" priority="27">
      <formula>COUNTIF(E17:U17,"&lt;&gt;" &amp; "")&gt;0</formula>
    </cfRule>
    <cfRule type="expression" dxfId="1596" priority="28">
      <formula>AND(COUNTIF(E17:U17,"&lt;&gt;" &amp; "")&gt;0,NOT(ISBLANK(C17)))</formula>
    </cfRule>
  </conditionalFormatting>
  <conditionalFormatting sqref="C18">
    <cfRule type="expression" dxfId="1595" priority="29">
      <formula>COUNTIF(E18:U18,"&lt;&gt;" &amp; "")&gt;0</formula>
    </cfRule>
    <cfRule type="expression" dxfId="1594" priority="30">
      <formula>AND(COUNTIF(E18:U18,"&lt;&gt;" &amp; "")&gt;0,NOT(ISBLANK(C18)))</formula>
    </cfRule>
  </conditionalFormatting>
  <conditionalFormatting sqref="C19">
    <cfRule type="expression" dxfId="1593" priority="31">
      <formula>COUNTIF(E19:U19,"&lt;&gt;" &amp; "")&gt;0</formula>
    </cfRule>
    <cfRule type="expression" dxfId="1592" priority="32">
      <formula>AND(COUNTIF(E19:U19,"&lt;&gt;" &amp; "")&gt;0,NOT(ISBLANK(C19)))</formula>
    </cfRule>
  </conditionalFormatting>
  <conditionalFormatting sqref="C2">
    <cfRule type="expression" dxfId="1591" priority="1">
      <formula>COUNTIF(E2:U2,"&lt;&gt;" &amp; "")&gt;0</formula>
    </cfRule>
    <cfRule type="expression" dxfId="1590" priority="2">
      <formula>AND(COUNTIF(E2:U2,"&lt;&gt;" &amp; "")&gt;0,NOT(ISBLANK(C2)))</formula>
    </cfRule>
  </conditionalFormatting>
  <conditionalFormatting sqref="C20">
    <cfRule type="expression" dxfId="1589" priority="33">
      <formula>COUNTIF(E20:U20,"&lt;&gt;" &amp; "")&gt;0</formula>
    </cfRule>
    <cfRule type="expression" dxfId="1588" priority="34">
      <formula>AND(COUNTIF(E20:U20,"&lt;&gt;" &amp; "")&gt;0,NOT(ISBLANK(C20)))</formula>
    </cfRule>
  </conditionalFormatting>
  <conditionalFormatting sqref="C21">
    <cfRule type="expression" dxfId="1587" priority="35">
      <formula>COUNTIF(E21:U21,"&lt;&gt;" &amp; "")&gt;0</formula>
    </cfRule>
    <cfRule type="expression" dxfId="1586" priority="36">
      <formula>AND(COUNTIF(E21:U21,"&lt;&gt;" &amp; "")&gt;0,NOT(ISBLANK(C21)))</formula>
    </cfRule>
  </conditionalFormatting>
  <conditionalFormatting sqref="C22">
    <cfRule type="expression" dxfId="1585" priority="37">
      <formula>COUNTIF(E22:U22,"&lt;&gt;" &amp; "")&gt;0</formula>
    </cfRule>
    <cfRule type="expression" dxfId="1584" priority="38">
      <formula>AND(COUNTIF(E22:U22,"&lt;&gt;" &amp; "")&gt;0,NOT(ISBLANK(C22)))</formula>
    </cfRule>
  </conditionalFormatting>
  <conditionalFormatting sqref="C23">
    <cfRule type="expression" dxfId="1583" priority="39">
      <formula>COUNTIF(E23:U23,"&lt;&gt;" &amp; "")&gt;0</formula>
    </cfRule>
    <cfRule type="expression" dxfId="1582" priority="40">
      <formula>AND(COUNTIF(E23:U23,"&lt;&gt;" &amp; "")&gt;0,NOT(ISBLANK(C23)))</formula>
    </cfRule>
  </conditionalFormatting>
  <conditionalFormatting sqref="C24">
    <cfRule type="expression" dxfId="1581" priority="41">
      <formula>COUNTIF(E24:U24,"&lt;&gt;" &amp; "")&gt;0</formula>
    </cfRule>
    <cfRule type="expression" dxfId="1580" priority="42">
      <formula>AND(COUNTIF(E24:U24,"&lt;&gt;" &amp; "")&gt;0,NOT(ISBLANK(C24)))</formula>
    </cfRule>
  </conditionalFormatting>
  <conditionalFormatting sqref="C25">
    <cfRule type="expression" dxfId="1579" priority="43">
      <formula>COUNTIF(E25:U25,"&lt;&gt;" &amp; "")&gt;0</formula>
    </cfRule>
    <cfRule type="expression" dxfId="1578" priority="44">
      <formula>AND(COUNTIF(E25:U25,"&lt;&gt;" &amp; "")&gt;0,NOT(ISBLANK(C25)))</formula>
    </cfRule>
  </conditionalFormatting>
  <conditionalFormatting sqref="C26">
    <cfRule type="expression" dxfId="1577" priority="45">
      <formula>COUNTIF(E26:U26,"&lt;&gt;" &amp; "")&gt;0</formula>
    </cfRule>
    <cfRule type="expression" dxfId="1576" priority="46">
      <formula>AND(COUNTIF(E26:U26,"&lt;&gt;" &amp; "")&gt;0,NOT(ISBLANK(C26)))</formula>
    </cfRule>
  </conditionalFormatting>
  <conditionalFormatting sqref="C27">
    <cfRule type="expression" dxfId="1575" priority="47">
      <formula>COUNTIF(E27:U27,"&lt;&gt;" &amp; "")&gt;0</formula>
    </cfRule>
    <cfRule type="expression" dxfId="1574" priority="48">
      <formula>AND(COUNTIF(E27:U27,"&lt;&gt;" &amp; "")&gt;0,NOT(ISBLANK(C27)))</formula>
    </cfRule>
  </conditionalFormatting>
  <conditionalFormatting sqref="C3">
    <cfRule type="expression" dxfId="1573" priority="3">
      <formula>COUNTIF(E3:U3,"&lt;&gt;" &amp; "")&gt;0</formula>
    </cfRule>
    <cfRule type="expression" dxfId="1572" priority="4">
      <formula>AND(COUNTIF(E3:U3,"&lt;&gt;" &amp; "")&gt;0,NOT(ISBLANK(C3)))</formula>
    </cfRule>
  </conditionalFormatting>
  <conditionalFormatting sqref="C30">
    <cfRule type="expression" dxfId="1571" priority="49">
      <formula>COUNTIF(E30:U30,"&lt;&gt;" &amp; "")&gt;0</formula>
    </cfRule>
    <cfRule type="expression" dxfId="1570" priority="50">
      <formula>AND(COUNTIF(E30:U30,"&lt;&gt;" &amp; "")&gt;0,NOT(ISBLANK(C30)))</formula>
    </cfRule>
  </conditionalFormatting>
  <conditionalFormatting sqref="C31">
    <cfRule type="expression" dxfId="1569" priority="51">
      <formula>COUNTIF(E31:U31,"&lt;&gt;" &amp; "")&gt;0</formula>
    </cfRule>
    <cfRule type="expression" dxfId="1568" priority="52">
      <formula>AND(COUNTIF(E31:U31,"&lt;&gt;" &amp; "")&gt;0,NOT(ISBLANK(C31)))</formula>
    </cfRule>
  </conditionalFormatting>
  <conditionalFormatting sqref="C32">
    <cfRule type="expression" dxfId="1567" priority="53">
      <formula>COUNTIF(E32:U32,"&lt;&gt;" &amp; "")&gt;0</formula>
    </cfRule>
    <cfRule type="expression" dxfId="1566" priority="54">
      <formula>AND(COUNTIF(E32:U32,"&lt;&gt;" &amp; "")&gt;0,NOT(ISBLANK(C32)))</formula>
    </cfRule>
  </conditionalFormatting>
  <conditionalFormatting sqref="C33">
    <cfRule type="expression" dxfId="1565" priority="55">
      <formula>COUNTIF(E33:U33,"&lt;&gt;" &amp; "")&gt;0</formula>
    </cfRule>
    <cfRule type="expression" dxfId="1564" priority="56">
      <formula>AND(COUNTIF(E33:U33,"&lt;&gt;" &amp; "")&gt;0,NOT(ISBLANK(C33)))</formula>
    </cfRule>
  </conditionalFormatting>
  <conditionalFormatting sqref="C34">
    <cfRule type="expression" dxfId="1563" priority="57">
      <formula>COUNTIF(E34:U34,"&lt;&gt;" &amp; "")&gt;0</formula>
    </cfRule>
    <cfRule type="expression" dxfId="1562" priority="58">
      <formula>AND(COUNTIF(E34:U34,"&lt;&gt;" &amp; "")&gt;0,NOT(ISBLANK(C34)))</formula>
    </cfRule>
  </conditionalFormatting>
  <conditionalFormatting sqref="C35">
    <cfRule type="expression" dxfId="1561" priority="59">
      <formula>COUNTIF(E35:U35,"&lt;&gt;" &amp; "")&gt;0</formula>
    </cfRule>
    <cfRule type="expression" dxfId="1560" priority="60">
      <formula>AND(COUNTIF(E35:U35,"&lt;&gt;" &amp; "")&gt;0,NOT(ISBLANK(C35)))</formula>
    </cfRule>
  </conditionalFormatting>
  <conditionalFormatting sqref="C36">
    <cfRule type="expression" dxfId="1559" priority="61">
      <formula>COUNTIF(E36:U36,"&lt;&gt;" &amp; "")&gt;0</formula>
    </cfRule>
    <cfRule type="expression" dxfId="1558" priority="62">
      <formula>AND(COUNTIF(E36:U36,"&lt;&gt;" &amp; "")&gt;0,NOT(ISBLANK(C36)))</formula>
    </cfRule>
  </conditionalFormatting>
  <conditionalFormatting sqref="C37">
    <cfRule type="expression" dxfId="1557" priority="63">
      <formula>COUNTIF(E37:U37,"&lt;&gt;" &amp; "")&gt;0</formula>
    </cfRule>
    <cfRule type="expression" dxfId="1556" priority="64">
      <formula>AND(COUNTIF(E37:U37,"&lt;&gt;" &amp; "")&gt;0,NOT(ISBLANK(C37)))</formula>
    </cfRule>
  </conditionalFormatting>
  <conditionalFormatting sqref="C38">
    <cfRule type="expression" dxfId="1555" priority="65">
      <formula>COUNTIF(E38:U38,"&lt;&gt;" &amp; "")&gt;0</formula>
    </cfRule>
    <cfRule type="expression" dxfId="1554" priority="66">
      <formula>AND(COUNTIF(E38:U38,"&lt;&gt;" &amp; "")&gt;0,NOT(ISBLANK(C38)))</formula>
    </cfRule>
  </conditionalFormatting>
  <conditionalFormatting sqref="C39">
    <cfRule type="expression" dxfId="1553" priority="67">
      <formula>COUNTIF(E39:U39,"&lt;&gt;" &amp; "")&gt;0</formula>
    </cfRule>
    <cfRule type="expression" dxfId="1552" priority="68">
      <formula>AND(COUNTIF(E39:U39,"&lt;&gt;" &amp; "")&gt;0,NOT(ISBLANK(C39)))</formula>
    </cfRule>
  </conditionalFormatting>
  <conditionalFormatting sqref="C4">
    <cfRule type="expression" dxfId="1551" priority="5">
      <formula>COUNTIF(E4:U4,"&lt;&gt;" &amp; "")&gt;0</formula>
    </cfRule>
    <cfRule type="expression" dxfId="1550" priority="6">
      <formula>AND(COUNTIF(E4:U4,"&lt;&gt;" &amp; "")&gt;0,NOT(ISBLANK(C4)))</formula>
    </cfRule>
  </conditionalFormatting>
  <conditionalFormatting sqref="C40">
    <cfRule type="expression" dxfId="1549" priority="69">
      <formula>COUNTIF(E40:U40,"&lt;&gt;" &amp; "")&gt;0</formula>
    </cfRule>
    <cfRule type="expression" dxfId="1548" priority="70">
      <formula>AND(COUNTIF(E40:U40,"&lt;&gt;" &amp; "")&gt;0,NOT(ISBLANK(C40)))</formula>
    </cfRule>
  </conditionalFormatting>
  <conditionalFormatting sqref="C41">
    <cfRule type="expression" dxfId="1547" priority="71">
      <formula>COUNTIF(E41:U41,"&lt;&gt;" &amp; "")&gt;0</formula>
    </cfRule>
    <cfRule type="expression" dxfId="1546" priority="72">
      <formula>AND(COUNTIF(E41:U41,"&lt;&gt;" &amp; "")&gt;0,NOT(ISBLANK(C41)))</formula>
    </cfRule>
  </conditionalFormatting>
  <conditionalFormatting sqref="C44">
    <cfRule type="expression" dxfId="1545" priority="73">
      <formula>COUNTIF(E44:U44,"&lt;&gt;" &amp; "")&gt;0</formula>
    </cfRule>
    <cfRule type="expression" dxfId="1544" priority="74">
      <formula>AND(COUNTIF(E44:U44,"&lt;&gt;" &amp; "")&gt;0,NOT(ISBLANK(C44)))</formula>
    </cfRule>
  </conditionalFormatting>
  <conditionalFormatting sqref="C45">
    <cfRule type="expression" dxfId="1543" priority="75">
      <formula>COUNTIF(E45:U45,"&lt;&gt;" &amp; "")&gt;0</formula>
    </cfRule>
    <cfRule type="expression" dxfId="1542" priority="76">
      <formula>AND(COUNTIF(E45:U45,"&lt;&gt;" &amp; "")&gt;0,NOT(ISBLANK(C45)))</formula>
    </cfRule>
  </conditionalFormatting>
  <conditionalFormatting sqref="C46">
    <cfRule type="expression" dxfId="1541" priority="77">
      <formula>COUNTIF(E46:U46,"&lt;&gt;" &amp; "")&gt;0</formula>
    </cfRule>
    <cfRule type="expression" dxfId="1540" priority="78">
      <formula>AND(COUNTIF(E46:U46,"&lt;&gt;" &amp; "")&gt;0,NOT(ISBLANK(C46)))</formula>
    </cfRule>
  </conditionalFormatting>
  <conditionalFormatting sqref="C47">
    <cfRule type="expression" dxfId="1539" priority="79">
      <formula>COUNTIF(E47:U47,"&lt;&gt;" &amp; "")&gt;0</formula>
    </cfRule>
    <cfRule type="expression" dxfId="1538" priority="80">
      <formula>AND(COUNTIF(E47:U47,"&lt;&gt;" &amp; "")&gt;0,NOT(ISBLANK(C47)))</formula>
    </cfRule>
  </conditionalFormatting>
  <conditionalFormatting sqref="C48">
    <cfRule type="expression" dxfId="1537" priority="81">
      <formula>COUNTIF(E48:U48,"&lt;&gt;" &amp; "")&gt;0</formula>
    </cfRule>
    <cfRule type="expression" dxfId="1536" priority="82">
      <formula>AND(COUNTIF(E48:U48,"&lt;&gt;" &amp; "")&gt;0,NOT(ISBLANK(C48)))</formula>
    </cfRule>
  </conditionalFormatting>
  <conditionalFormatting sqref="C49">
    <cfRule type="expression" dxfId="1535" priority="83">
      <formula>COUNTIF(E49:U49,"&lt;&gt;" &amp; "")&gt;0</formula>
    </cfRule>
    <cfRule type="expression" dxfId="1534" priority="84">
      <formula>AND(COUNTIF(E49:U49,"&lt;&gt;" &amp; "")&gt;0,NOT(ISBLANK(C49)))</formula>
    </cfRule>
  </conditionalFormatting>
  <conditionalFormatting sqref="C5">
    <cfRule type="expression" dxfId="1533" priority="7">
      <formula>COUNTIF(E5:U5,"&lt;&gt;" &amp; "")&gt;0</formula>
    </cfRule>
    <cfRule type="expression" dxfId="1532" priority="8">
      <formula>AND(COUNTIF(E5:U5,"&lt;&gt;" &amp; "")&gt;0,NOT(ISBLANK(C5)))</formula>
    </cfRule>
  </conditionalFormatting>
  <conditionalFormatting sqref="C50">
    <cfRule type="expression" dxfId="1531" priority="85">
      <formula>COUNTIF(E50:U50,"&lt;&gt;" &amp; "")&gt;0</formula>
    </cfRule>
    <cfRule type="expression" dxfId="1530" priority="86">
      <formula>AND(COUNTIF(E50:U50,"&lt;&gt;" &amp; "")&gt;0,NOT(ISBLANK(C50)))</formula>
    </cfRule>
  </conditionalFormatting>
  <conditionalFormatting sqref="C51">
    <cfRule type="expression" dxfId="1529" priority="87">
      <formula>COUNTIF(E51:U51,"&lt;&gt;" &amp; "")&gt;0</formula>
    </cfRule>
    <cfRule type="expression" dxfId="1528" priority="88">
      <formula>AND(COUNTIF(E51:U51,"&lt;&gt;" &amp; "")&gt;0,NOT(ISBLANK(C51)))</formula>
    </cfRule>
  </conditionalFormatting>
  <conditionalFormatting sqref="C52">
    <cfRule type="expression" dxfId="1527" priority="89">
      <formula>COUNTIF(E52:U52,"&lt;&gt;" &amp; "")&gt;0</formula>
    </cfRule>
    <cfRule type="expression" dxfId="1526" priority="90">
      <formula>AND(COUNTIF(E52:U52,"&lt;&gt;" &amp; "")&gt;0,NOT(ISBLANK(C52)))</formula>
    </cfRule>
  </conditionalFormatting>
  <conditionalFormatting sqref="C53">
    <cfRule type="expression" dxfId="1525" priority="91">
      <formula>COUNTIF(E53:U53,"&lt;&gt;" &amp; "")&gt;0</formula>
    </cfRule>
    <cfRule type="expression" dxfId="1524" priority="92">
      <formula>AND(COUNTIF(E53:U53,"&lt;&gt;" &amp; "")&gt;0,NOT(ISBLANK(C53)))</formula>
    </cfRule>
  </conditionalFormatting>
  <conditionalFormatting sqref="C54">
    <cfRule type="expression" dxfId="1523" priority="93">
      <formula>COUNTIF(E54:U54,"&lt;&gt;" &amp; "")&gt;0</formula>
    </cfRule>
    <cfRule type="expression" dxfId="1522" priority="94">
      <formula>AND(COUNTIF(E54:U54,"&lt;&gt;" &amp; "")&gt;0,NOT(ISBLANK(C54)))</formula>
    </cfRule>
  </conditionalFormatting>
  <conditionalFormatting sqref="C55">
    <cfRule type="expression" dxfId="1521" priority="95">
      <formula>COUNTIF(E55:U55,"&lt;&gt;" &amp; "")&gt;0</formula>
    </cfRule>
    <cfRule type="expression" dxfId="1520" priority="96">
      <formula>AND(COUNTIF(E55:U55,"&lt;&gt;" &amp; "")&gt;0,NOT(ISBLANK(C55)))</formula>
    </cfRule>
  </conditionalFormatting>
  <conditionalFormatting sqref="C58">
    <cfRule type="expression" dxfId="1519" priority="97">
      <formula>COUNTIF(E58:U58,"&lt;&gt;" &amp; "")&gt;0</formula>
    </cfRule>
    <cfRule type="expression" dxfId="1518" priority="98">
      <formula>AND(COUNTIF(E58:U58,"&lt;&gt;" &amp; "")&gt;0,NOT(ISBLANK(C58)))</formula>
    </cfRule>
  </conditionalFormatting>
  <conditionalFormatting sqref="C59">
    <cfRule type="expression" dxfId="1517" priority="99">
      <formula>COUNTIF(E59:U59,"&lt;&gt;" &amp; "")&gt;0</formula>
    </cfRule>
    <cfRule type="expression" dxfId="1516" priority="100">
      <formula>AND(COUNTIF(E59:U59,"&lt;&gt;" &amp; "")&gt;0,NOT(ISBLANK(C59)))</formula>
    </cfRule>
  </conditionalFormatting>
  <conditionalFormatting sqref="C6">
    <cfRule type="expression" dxfId="1515" priority="9">
      <formula>COUNTIF(E6:U6,"&lt;&gt;" &amp; "")&gt;0</formula>
    </cfRule>
    <cfRule type="expression" dxfId="1514" priority="10">
      <formula>AND(COUNTIF(E6:U6,"&lt;&gt;" &amp; "")&gt;0,NOT(ISBLANK(C6)))</formula>
    </cfRule>
  </conditionalFormatting>
  <conditionalFormatting sqref="C60">
    <cfRule type="expression" dxfId="1513" priority="101">
      <formula>COUNTIF(E60:U60,"&lt;&gt;" &amp; "")&gt;0</formula>
    </cfRule>
    <cfRule type="expression" dxfId="1512" priority="102">
      <formula>AND(COUNTIF(E60:U60,"&lt;&gt;" &amp; "")&gt;0,NOT(ISBLANK(C60)))</formula>
    </cfRule>
  </conditionalFormatting>
  <conditionalFormatting sqref="C61">
    <cfRule type="expression" dxfId="1511" priority="103">
      <formula>COUNTIF(E61:U61,"&lt;&gt;" &amp; "")&gt;0</formula>
    </cfRule>
    <cfRule type="expression" dxfId="1510" priority="104">
      <formula>AND(COUNTIF(E61:U61,"&lt;&gt;" &amp; "")&gt;0,NOT(ISBLANK(C61)))</formula>
    </cfRule>
  </conditionalFormatting>
  <conditionalFormatting sqref="C62">
    <cfRule type="expression" dxfId="1509" priority="105">
      <formula>COUNTIF(E62:U62,"&lt;&gt;" &amp; "")&gt;0</formula>
    </cfRule>
    <cfRule type="expression" dxfId="1508" priority="106">
      <formula>AND(COUNTIF(E62:U62,"&lt;&gt;" &amp; "")&gt;0,NOT(ISBLANK(C62)))</formula>
    </cfRule>
  </conditionalFormatting>
  <conditionalFormatting sqref="C63">
    <cfRule type="expression" dxfId="1507" priority="107">
      <formula>COUNTIF(E63:U63,"&lt;&gt;" &amp; "")&gt;0</formula>
    </cfRule>
    <cfRule type="expression" dxfId="1506" priority="108">
      <formula>AND(COUNTIF(E63:U63,"&lt;&gt;" &amp; "")&gt;0,NOT(ISBLANK(C63)))</formula>
    </cfRule>
  </conditionalFormatting>
  <conditionalFormatting sqref="C64">
    <cfRule type="expression" dxfId="1505" priority="109">
      <formula>COUNTIF(E64:U64,"&lt;&gt;" &amp; "")&gt;0</formula>
    </cfRule>
    <cfRule type="expression" dxfId="1504" priority="110">
      <formula>AND(COUNTIF(E64:U64,"&lt;&gt;" &amp; "")&gt;0,NOT(ISBLANK(C64)))</formula>
    </cfRule>
  </conditionalFormatting>
  <conditionalFormatting sqref="C65">
    <cfRule type="expression" dxfId="1503" priority="111">
      <formula>COUNTIF(E65:U65,"&lt;&gt;" &amp; "")&gt;0</formula>
    </cfRule>
    <cfRule type="expression" dxfId="1502" priority="112">
      <formula>AND(COUNTIF(E65:U65,"&lt;&gt;" &amp; "")&gt;0,NOT(ISBLANK(C65)))</formula>
    </cfRule>
  </conditionalFormatting>
  <conditionalFormatting sqref="C66">
    <cfRule type="expression" dxfId="1501" priority="113">
      <formula>COUNTIF(E66:U66,"&lt;&gt;" &amp; "")&gt;0</formula>
    </cfRule>
    <cfRule type="expression" dxfId="1500" priority="114">
      <formula>AND(COUNTIF(E66:U66,"&lt;&gt;" &amp; "")&gt;0,NOT(ISBLANK(C66)))</formula>
    </cfRule>
  </conditionalFormatting>
  <conditionalFormatting sqref="C67">
    <cfRule type="expression" dxfId="1499" priority="115">
      <formula>COUNTIF(E67:U67,"&lt;&gt;" &amp; "")&gt;0</formula>
    </cfRule>
    <cfRule type="expression" dxfId="1498" priority="116">
      <formula>AND(COUNTIF(E67:U67,"&lt;&gt;" &amp; "")&gt;0,NOT(ISBLANK(C67)))</formula>
    </cfRule>
  </conditionalFormatting>
  <conditionalFormatting sqref="C68">
    <cfRule type="expression" dxfId="1497" priority="117">
      <formula>COUNTIF(E68:U68,"&lt;&gt;" &amp; "")&gt;0</formula>
    </cfRule>
    <cfRule type="expression" dxfId="1496" priority="118">
      <formula>AND(COUNTIF(E68:U68,"&lt;&gt;" &amp; "")&gt;0,NOT(ISBLANK(C68)))</formula>
    </cfRule>
  </conditionalFormatting>
  <conditionalFormatting sqref="C69">
    <cfRule type="expression" dxfId="1495" priority="119">
      <formula>COUNTIF(E69:U69,"&lt;&gt;" &amp; "")&gt;0</formula>
    </cfRule>
    <cfRule type="expression" dxfId="1494" priority="120">
      <formula>AND(COUNTIF(E69:U69,"&lt;&gt;" &amp; "")&gt;0,NOT(ISBLANK(C69)))</formula>
    </cfRule>
  </conditionalFormatting>
  <conditionalFormatting sqref="C7">
    <cfRule type="expression" dxfId="1493" priority="11">
      <formula>COUNTIF(E7:U7,"&lt;&gt;" &amp; "")&gt;0</formula>
    </cfRule>
    <cfRule type="expression" dxfId="1492" priority="12">
      <formula>AND(COUNTIF(E7:U7,"&lt;&gt;" &amp; "")&gt;0,NOT(ISBLANK(C7)))</formula>
    </cfRule>
  </conditionalFormatting>
  <conditionalFormatting sqref="C72">
    <cfRule type="expression" dxfId="1491" priority="121">
      <formula>COUNTIF(E72:U72,"&lt;&gt;" &amp; "")&gt;0</formula>
    </cfRule>
    <cfRule type="expression" dxfId="1490" priority="122">
      <formula>AND(COUNTIF(E72:U72,"&lt;&gt;" &amp; "")&gt;0,NOT(ISBLANK(C72)))</formula>
    </cfRule>
  </conditionalFormatting>
  <conditionalFormatting sqref="C73">
    <cfRule type="expression" dxfId="1489" priority="123">
      <formula>COUNTIF(E73:U73,"&lt;&gt;" &amp; "")&gt;0</formula>
    </cfRule>
    <cfRule type="expression" dxfId="1488" priority="124">
      <formula>AND(COUNTIF(E73:U73,"&lt;&gt;" &amp; "")&gt;0,NOT(ISBLANK(C73)))</formula>
    </cfRule>
  </conditionalFormatting>
  <conditionalFormatting sqref="C74">
    <cfRule type="expression" dxfId="1487" priority="125">
      <formula>COUNTIF(E74:U74,"&lt;&gt;" &amp; "")&gt;0</formula>
    </cfRule>
    <cfRule type="expression" dxfId="1486" priority="126">
      <formula>AND(COUNTIF(E74:U74,"&lt;&gt;" &amp; "")&gt;0,NOT(ISBLANK(C74)))</formula>
    </cfRule>
  </conditionalFormatting>
  <conditionalFormatting sqref="C75">
    <cfRule type="expression" dxfId="1485" priority="127">
      <formula>COUNTIF(E75:U75,"&lt;&gt;" &amp; "")&gt;0</formula>
    </cfRule>
    <cfRule type="expression" dxfId="1484" priority="128">
      <formula>AND(COUNTIF(E75:U75,"&lt;&gt;" &amp; "")&gt;0,NOT(ISBLANK(C75)))</formula>
    </cfRule>
  </conditionalFormatting>
  <conditionalFormatting sqref="C76">
    <cfRule type="expression" dxfId="1483" priority="129">
      <formula>COUNTIF(E76:U76,"&lt;&gt;" &amp; "")&gt;0</formula>
    </cfRule>
    <cfRule type="expression" dxfId="1482" priority="130">
      <formula>AND(COUNTIF(E76:U76,"&lt;&gt;" &amp; "")&gt;0,NOT(ISBLANK(C76)))</formula>
    </cfRule>
  </conditionalFormatting>
  <conditionalFormatting sqref="C77">
    <cfRule type="expression" dxfId="1481" priority="131">
      <formula>COUNTIF(E77:U77,"&lt;&gt;" &amp; "")&gt;0</formula>
    </cfRule>
    <cfRule type="expression" dxfId="1480" priority="132">
      <formula>AND(COUNTIF(E77:U77,"&lt;&gt;" &amp; "")&gt;0,NOT(ISBLANK(C77)))</formula>
    </cfRule>
  </conditionalFormatting>
  <conditionalFormatting sqref="C78">
    <cfRule type="expression" dxfId="1479" priority="133">
      <formula>COUNTIF(E78:U78,"&lt;&gt;" &amp; "")&gt;0</formula>
    </cfRule>
    <cfRule type="expression" dxfId="1478" priority="134">
      <formula>AND(COUNTIF(E78:U78,"&lt;&gt;" &amp; "")&gt;0,NOT(ISBLANK(C78)))</formula>
    </cfRule>
  </conditionalFormatting>
  <conditionalFormatting sqref="C79">
    <cfRule type="expression" dxfId="1477" priority="135">
      <formula>COUNTIF(E79:U79,"&lt;&gt;" &amp; "")&gt;0</formula>
    </cfRule>
    <cfRule type="expression" dxfId="1476" priority="136">
      <formula>AND(COUNTIF(E79:U79,"&lt;&gt;" &amp; "")&gt;0,NOT(ISBLANK(C79)))</formula>
    </cfRule>
  </conditionalFormatting>
  <conditionalFormatting sqref="C8">
    <cfRule type="expression" dxfId="1475" priority="13">
      <formula>COUNTIF(E8:U8,"&lt;&gt;" &amp; "")&gt;0</formula>
    </cfRule>
    <cfRule type="expression" dxfId="1474" priority="14">
      <formula>AND(COUNTIF(E8:U8,"&lt;&gt;" &amp; "")&gt;0,NOT(ISBLANK(C8)))</formula>
    </cfRule>
  </conditionalFormatting>
  <conditionalFormatting sqref="C80">
    <cfRule type="expression" dxfId="1473" priority="137">
      <formula>COUNTIF(E80:U80,"&lt;&gt;" &amp; "")&gt;0</formula>
    </cfRule>
    <cfRule type="expression" dxfId="1472" priority="138">
      <formula>AND(COUNTIF(E80:U80,"&lt;&gt;" &amp; "")&gt;0,NOT(ISBLANK(C80)))</formula>
    </cfRule>
  </conditionalFormatting>
  <conditionalFormatting sqref="C81">
    <cfRule type="expression" dxfId="1471" priority="139">
      <formula>COUNTIF(E81:U81,"&lt;&gt;" &amp; "")&gt;0</formula>
    </cfRule>
    <cfRule type="expression" dxfId="1470" priority="140">
      <formula>AND(COUNTIF(E81:U81,"&lt;&gt;" &amp; "")&gt;0,NOT(ISBLANK(C81)))</formula>
    </cfRule>
  </conditionalFormatting>
  <conditionalFormatting sqref="C82">
    <cfRule type="expression" dxfId="1469" priority="141">
      <formula>COUNTIF(E82:U82,"&lt;&gt;" &amp; "")&gt;0</formula>
    </cfRule>
    <cfRule type="expression" dxfId="1468" priority="142">
      <formula>AND(COUNTIF(E82:U82,"&lt;&gt;" &amp; "")&gt;0,NOT(ISBLANK(C82)))</formula>
    </cfRule>
  </conditionalFormatting>
  <conditionalFormatting sqref="C83">
    <cfRule type="expression" dxfId="1467" priority="143">
      <formula>COUNTIF(E83:U83,"&lt;&gt;" &amp; "")&gt;0</formula>
    </cfRule>
    <cfRule type="expression" dxfId="1466" priority="144">
      <formula>AND(COUNTIF(E83:U83,"&lt;&gt;" &amp; "")&gt;0,NOT(ISBLANK(C83)))</formula>
    </cfRule>
  </conditionalFormatting>
  <conditionalFormatting sqref="C86">
    <cfRule type="expression" dxfId="1465" priority="145">
      <formula>COUNTIF(E86:U86,"&lt;&gt;" &amp; "")&gt;0</formula>
    </cfRule>
    <cfRule type="expression" dxfId="1464" priority="146">
      <formula>AND(COUNTIF(E86:U86,"&lt;&gt;" &amp; "")&gt;0,NOT(ISBLANK(C86)))</formula>
    </cfRule>
  </conditionalFormatting>
  <conditionalFormatting sqref="C87">
    <cfRule type="expression" dxfId="1463" priority="147">
      <formula>COUNTIF(E87:U87,"&lt;&gt;" &amp; "")&gt;0</formula>
    </cfRule>
    <cfRule type="expression" dxfId="1462" priority="148">
      <formula>AND(COUNTIF(E87:U87,"&lt;&gt;" &amp; "")&gt;0,NOT(ISBLANK(C87)))</formula>
    </cfRule>
  </conditionalFormatting>
  <conditionalFormatting sqref="C88">
    <cfRule type="expression" dxfId="1461" priority="149">
      <formula>COUNTIF(E88:U88,"&lt;&gt;" &amp; "")&gt;0</formula>
    </cfRule>
    <cfRule type="expression" dxfId="1460" priority="150">
      <formula>AND(COUNTIF(E88:U88,"&lt;&gt;" &amp; "")&gt;0,NOT(ISBLANK(C88)))</formula>
    </cfRule>
  </conditionalFormatting>
  <conditionalFormatting sqref="C89">
    <cfRule type="expression" dxfId="1459" priority="151">
      <formula>COUNTIF(E89:U89,"&lt;&gt;" &amp; "")&gt;0</formula>
    </cfRule>
    <cfRule type="expression" dxfId="1458" priority="152">
      <formula>AND(COUNTIF(E89:U89,"&lt;&gt;" &amp; "")&gt;0,NOT(ISBLANK(C89)))</formula>
    </cfRule>
  </conditionalFormatting>
  <conditionalFormatting sqref="C9">
    <cfRule type="expression" dxfId="1457" priority="15">
      <formula>COUNTIF(E9:U9,"&lt;&gt;" &amp; "")&gt;0</formula>
    </cfRule>
    <cfRule type="expression" dxfId="1456" priority="16">
      <formula>AND(COUNTIF(E9:U9,"&lt;&gt;" &amp; "")&gt;0,NOT(ISBLANK(C9)))</formula>
    </cfRule>
  </conditionalFormatting>
  <conditionalFormatting sqref="C90">
    <cfRule type="expression" dxfId="1455" priority="153">
      <formula>COUNTIF(E90:U90,"&lt;&gt;" &amp; "")&gt;0</formula>
    </cfRule>
    <cfRule type="expression" dxfId="1454" priority="154">
      <formula>AND(COUNTIF(E90:U90,"&lt;&gt;" &amp; "")&gt;0,NOT(ISBLANK(C90)))</formula>
    </cfRule>
  </conditionalFormatting>
  <conditionalFormatting sqref="C91">
    <cfRule type="expression" dxfId="1453" priority="155">
      <formula>COUNTIF(E91:U91,"&lt;&gt;" &amp; "")&gt;0</formula>
    </cfRule>
    <cfRule type="expression" dxfId="1452" priority="156">
      <formula>AND(COUNTIF(E91:U91,"&lt;&gt;" &amp; "")&gt;0,NOT(ISBLANK(C91)))</formula>
    </cfRule>
  </conditionalFormatting>
  <conditionalFormatting sqref="C92">
    <cfRule type="expression" dxfId="1451" priority="157">
      <formula>COUNTIF(E92:U92,"&lt;&gt;" &amp; "")&gt;0</formula>
    </cfRule>
    <cfRule type="expression" dxfId="1450" priority="158">
      <formula>AND(COUNTIF(E92:U92,"&lt;&gt;" &amp; "")&gt;0,NOT(ISBLANK(C92)))</formula>
    </cfRule>
  </conditionalFormatting>
  <conditionalFormatting sqref="C93">
    <cfRule type="expression" dxfId="1449" priority="159">
      <formula>COUNTIF(E93:U93,"&lt;&gt;" &amp; "")&gt;0</formula>
    </cfRule>
    <cfRule type="expression" dxfId="1448" priority="160">
      <formula>AND(COUNTIF(E93:U93,"&lt;&gt;" &amp; "")&gt;0,NOT(ISBLANK(C93)))</formula>
    </cfRule>
  </conditionalFormatting>
  <conditionalFormatting sqref="C94">
    <cfRule type="expression" dxfId="1447" priority="161">
      <formula>COUNTIF(E94:U94,"&lt;&gt;" &amp; "")&gt;0</formula>
    </cfRule>
    <cfRule type="expression" dxfId="1446" priority="162">
      <formula>AND(COUNTIF(E94:U94,"&lt;&gt;" &amp; "")&gt;0,NOT(ISBLANK(C94)))</formula>
    </cfRule>
  </conditionalFormatting>
  <conditionalFormatting sqref="C95">
    <cfRule type="expression" dxfId="1445" priority="163">
      <formula>COUNTIF(E95:U95,"&lt;&gt;" &amp; "")&gt;0</formula>
    </cfRule>
    <cfRule type="expression" dxfId="1444" priority="164">
      <formula>AND(COUNTIF(E95:U95,"&lt;&gt;" &amp; "")&gt;0,NOT(ISBLANK(C95)))</formula>
    </cfRule>
  </conditionalFormatting>
  <conditionalFormatting sqref="C96">
    <cfRule type="expression" dxfId="1443" priority="165">
      <formula>COUNTIF(E96:U96,"&lt;&gt;" &amp; "")&gt;0</formula>
    </cfRule>
    <cfRule type="expression" dxfId="1442" priority="166">
      <formula>AND(COUNTIF(E96:U96,"&lt;&gt;" &amp; "")&gt;0,NOT(ISBLANK(C96)))</formula>
    </cfRule>
  </conditionalFormatting>
  <conditionalFormatting sqref="C97">
    <cfRule type="expression" dxfId="1441" priority="167">
      <formula>COUNTIF(E97:U97,"&lt;&gt;" &amp; "")&gt;0</formula>
    </cfRule>
    <cfRule type="expression" dxfId="1440" priority="168">
      <formula>AND(COUNTIF(E97:U97,"&lt;&gt;" &amp; "")&gt;0,NOT(ISBLANK(C97)))</formula>
    </cfRule>
  </conditionalFormatting>
  <dataValidations count="1">
    <dataValidation type="list" allowBlank="1" showInputMessage="1" showErrorMessage="1" sqref="B100:B111 B86:B97 B72:B83 B58:B69 B44:B55 B30:B41 B16:B27 B2:B13" xr:uid="{00000000-0002-0000-0600-000000000000}">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9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101</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C2" s="5">
        <v>0.5</v>
      </c>
      <c r="D2" s="2" t="s">
        <v>57</v>
      </c>
      <c r="E2" s="5"/>
      <c r="F2" s="5"/>
      <c r="G2" s="5"/>
      <c r="H2" s="5"/>
      <c r="I2" s="5"/>
      <c r="J2" s="5"/>
      <c r="K2" s="5"/>
      <c r="L2" s="5"/>
      <c r="M2" s="5"/>
      <c r="N2" s="5"/>
      <c r="O2" s="5"/>
      <c r="P2" s="5"/>
      <c r="Q2" s="5"/>
      <c r="R2" s="5"/>
      <c r="S2" s="5"/>
      <c r="T2" s="5"/>
      <c r="U2" s="5"/>
    </row>
    <row r="3" spans="1:21" x14ac:dyDescent="0.25">
      <c r="A3" s="1" t="str">
        <f>'Population Definitions'!$A$3</f>
        <v>5-14</v>
      </c>
      <c r="C3" s="5">
        <v>0.5</v>
      </c>
      <c r="D3" s="2" t="s">
        <v>57</v>
      </c>
      <c r="E3" s="5"/>
      <c r="F3" s="5"/>
      <c r="G3" s="5"/>
      <c r="H3" s="5"/>
      <c r="I3" s="5"/>
      <c r="J3" s="5"/>
      <c r="K3" s="5"/>
      <c r="L3" s="5"/>
      <c r="M3" s="5"/>
      <c r="N3" s="5"/>
      <c r="O3" s="5"/>
      <c r="P3" s="5"/>
      <c r="Q3" s="5"/>
      <c r="R3" s="5"/>
      <c r="S3" s="5"/>
      <c r="T3" s="5"/>
      <c r="U3" s="5"/>
    </row>
    <row r="4" spans="1:21" x14ac:dyDescent="0.25">
      <c r="A4" s="1" t="str">
        <f>'Population Definitions'!$A$4</f>
        <v>15-64</v>
      </c>
      <c r="C4" s="5">
        <v>0.5</v>
      </c>
      <c r="D4" s="2" t="s">
        <v>57</v>
      </c>
      <c r="E4" s="5"/>
      <c r="F4" s="5"/>
      <c r="G4" s="5"/>
      <c r="H4" s="5"/>
      <c r="I4" s="5"/>
      <c r="J4" s="5"/>
      <c r="K4" s="5"/>
      <c r="L4" s="5"/>
      <c r="M4" s="5"/>
      <c r="N4" s="5"/>
      <c r="O4" s="5"/>
      <c r="P4" s="5"/>
      <c r="Q4" s="5"/>
      <c r="R4" s="5"/>
      <c r="S4" s="5"/>
      <c r="T4" s="5"/>
      <c r="U4" s="5"/>
    </row>
    <row r="5" spans="1:21" x14ac:dyDescent="0.25">
      <c r="A5" s="1" t="str">
        <f>'Population Definitions'!$A$5</f>
        <v>65+</v>
      </c>
      <c r="C5" s="5">
        <v>0.5</v>
      </c>
      <c r="D5" s="2" t="s">
        <v>57</v>
      </c>
      <c r="E5" s="5"/>
      <c r="F5" s="5"/>
      <c r="G5" s="5"/>
      <c r="H5" s="5"/>
      <c r="I5" s="5"/>
      <c r="J5" s="5"/>
      <c r="K5" s="5"/>
      <c r="L5" s="5"/>
      <c r="M5" s="5"/>
      <c r="N5" s="5"/>
      <c r="O5" s="5"/>
      <c r="P5" s="5"/>
      <c r="Q5" s="5"/>
      <c r="R5" s="5"/>
      <c r="S5" s="5"/>
      <c r="T5" s="5"/>
      <c r="U5" s="5"/>
    </row>
    <row r="6" spans="1:21" x14ac:dyDescent="0.25">
      <c r="A6" s="1" t="str">
        <f>'Population Definitions'!$A$6</f>
        <v>15-64 (HIV+)</v>
      </c>
      <c r="C6" s="5">
        <v>0.5</v>
      </c>
      <c r="D6" s="2" t="s">
        <v>57</v>
      </c>
      <c r="E6" s="5"/>
      <c r="F6" s="5"/>
      <c r="G6" s="5"/>
      <c r="H6" s="5"/>
      <c r="I6" s="5"/>
      <c r="J6" s="5"/>
      <c r="K6" s="5"/>
      <c r="L6" s="5"/>
      <c r="M6" s="5"/>
      <c r="N6" s="5"/>
      <c r="O6" s="5"/>
      <c r="P6" s="5"/>
      <c r="Q6" s="5"/>
      <c r="R6" s="5"/>
      <c r="S6" s="5"/>
      <c r="T6" s="5"/>
      <c r="U6" s="5"/>
    </row>
    <row r="7" spans="1:21" x14ac:dyDescent="0.25">
      <c r="A7" s="1" t="str">
        <f>'Population Definitions'!$A$7</f>
        <v>65+ (HIV+)</v>
      </c>
      <c r="C7" s="5">
        <v>0.5</v>
      </c>
      <c r="D7" s="2" t="s">
        <v>57</v>
      </c>
      <c r="E7" s="5"/>
      <c r="F7" s="5"/>
      <c r="G7" s="5"/>
      <c r="H7" s="5"/>
      <c r="I7" s="5"/>
      <c r="J7" s="5"/>
      <c r="K7" s="5"/>
      <c r="L7" s="5"/>
      <c r="M7" s="5"/>
      <c r="N7" s="5"/>
      <c r="O7" s="5"/>
      <c r="P7" s="5"/>
      <c r="Q7" s="5"/>
      <c r="R7" s="5"/>
      <c r="S7" s="5"/>
      <c r="T7" s="5"/>
      <c r="U7" s="5"/>
    </row>
    <row r="8" spans="1:21" x14ac:dyDescent="0.25">
      <c r="A8" s="1" t="str">
        <f>'Population Definitions'!$A$8</f>
        <v>Pris</v>
      </c>
      <c r="C8" s="5">
        <v>0.5</v>
      </c>
      <c r="D8" s="2" t="s">
        <v>57</v>
      </c>
      <c r="E8" s="5"/>
      <c r="F8" s="5"/>
      <c r="G8" s="5"/>
      <c r="H8" s="5"/>
      <c r="I8" s="5"/>
      <c r="J8" s="5"/>
      <c r="K8" s="5"/>
      <c r="L8" s="5"/>
      <c r="M8" s="5"/>
      <c r="N8" s="5"/>
      <c r="O8" s="5"/>
      <c r="P8" s="5"/>
      <c r="Q8" s="5"/>
      <c r="R8" s="5"/>
      <c r="S8" s="5"/>
      <c r="T8" s="5"/>
      <c r="U8" s="5"/>
    </row>
    <row r="9" spans="1:21" x14ac:dyDescent="0.25">
      <c r="A9" s="1" t="str">
        <f>'Population Definitions'!$A$9</f>
        <v>Pris (HIV+)</v>
      </c>
      <c r="C9" s="5">
        <v>0.5</v>
      </c>
      <c r="D9" s="2" t="s">
        <v>57</v>
      </c>
      <c r="E9" s="5"/>
      <c r="F9" s="5"/>
      <c r="G9" s="5"/>
      <c r="H9" s="5"/>
      <c r="I9" s="5"/>
      <c r="J9" s="5"/>
      <c r="K9" s="5"/>
      <c r="L9" s="5"/>
      <c r="M9" s="5"/>
      <c r="N9" s="5"/>
      <c r="O9" s="5"/>
      <c r="P9" s="5"/>
      <c r="Q9" s="5"/>
      <c r="R9" s="5"/>
      <c r="S9" s="5"/>
      <c r="T9" s="5"/>
      <c r="U9" s="5"/>
    </row>
    <row r="10" spans="1:21" x14ac:dyDescent="0.25">
      <c r="A10" s="1" t="str">
        <f>'Population Definitions'!$A$10</f>
        <v>HCW</v>
      </c>
      <c r="C10" s="5">
        <v>0.5</v>
      </c>
      <c r="D10" s="2" t="s">
        <v>57</v>
      </c>
      <c r="E10" s="5"/>
      <c r="F10" s="5"/>
      <c r="G10" s="5"/>
      <c r="H10" s="5"/>
      <c r="I10" s="5"/>
      <c r="J10" s="5"/>
      <c r="K10" s="5"/>
      <c r="L10" s="5"/>
      <c r="M10" s="5"/>
      <c r="N10" s="5"/>
      <c r="O10" s="5"/>
      <c r="P10" s="5"/>
      <c r="Q10" s="5"/>
      <c r="R10" s="5"/>
      <c r="S10" s="5"/>
      <c r="T10" s="5"/>
      <c r="U10" s="5"/>
    </row>
    <row r="11" spans="1:21" x14ac:dyDescent="0.25">
      <c r="A11" s="1" t="str">
        <f>'Population Definitions'!$A$11</f>
        <v>HCW (HIV+)</v>
      </c>
      <c r="C11" s="5">
        <v>0.5</v>
      </c>
      <c r="D11" s="2" t="s">
        <v>57</v>
      </c>
      <c r="E11" s="5"/>
      <c r="F11" s="5"/>
      <c r="G11" s="5"/>
      <c r="H11" s="5"/>
      <c r="I11" s="5"/>
      <c r="J11" s="5"/>
      <c r="K11" s="5"/>
      <c r="L11" s="5"/>
      <c r="M11" s="5"/>
      <c r="N11" s="5"/>
      <c r="O11" s="5"/>
      <c r="P11" s="5"/>
      <c r="Q11" s="5"/>
      <c r="R11" s="5"/>
      <c r="S11" s="5"/>
      <c r="T11" s="5"/>
      <c r="U11" s="5"/>
    </row>
    <row r="12" spans="1:21" x14ac:dyDescent="0.25">
      <c r="A12" s="1" t="str">
        <f>'Population Definitions'!$A$12</f>
        <v>Mine</v>
      </c>
      <c r="C12" s="5">
        <v>0.5</v>
      </c>
      <c r="D12" s="2" t="s">
        <v>57</v>
      </c>
      <c r="E12" s="5"/>
      <c r="F12" s="5"/>
      <c r="G12" s="5"/>
      <c r="H12" s="5"/>
      <c r="I12" s="5"/>
      <c r="J12" s="5"/>
      <c r="K12" s="5"/>
      <c r="L12" s="5"/>
      <c r="M12" s="5"/>
      <c r="N12" s="5"/>
      <c r="O12" s="5"/>
      <c r="P12" s="5"/>
      <c r="Q12" s="5"/>
      <c r="R12" s="5"/>
      <c r="S12" s="5"/>
      <c r="T12" s="5"/>
      <c r="U12" s="5"/>
    </row>
    <row r="13" spans="1:21" x14ac:dyDescent="0.25">
      <c r="A13" s="1" t="str">
        <f>'Population Definitions'!$A$13</f>
        <v>Mine (HIV+)</v>
      </c>
      <c r="C13" s="5">
        <v>0.5</v>
      </c>
      <c r="D13" s="2" t="s">
        <v>57</v>
      </c>
      <c r="E13" s="5"/>
      <c r="F13" s="5"/>
      <c r="G13" s="5"/>
      <c r="H13" s="5"/>
      <c r="I13" s="5"/>
      <c r="J13" s="5"/>
      <c r="K13" s="5"/>
      <c r="L13" s="5"/>
      <c r="M13" s="5"/>
      <c r="N13" s="5"/>
      <c r="O13" s="5"/>
      <c r="P13" s="5"/>
      <c r="Q13" s="5"/>
      <c r="R13" s="5"/>
      <c r="S13" s="5"/>
      <c r="T13" s="5"/>
      <c r="U13" s="5"/>
    </row>
    <row r="15" spans="1:21" x14ac:dyDescent="0.25">
      <c r="A15" s="1" t="s">
        <v>102</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C16" s="5">
        <v>0.5</v>
      </c>
      <c r="D16" s="2" t="s">
        <v>57</v>
      </c>
      <c r="E16" s="5"/>
      <c r="F16" s="5"/>
      <c r="G16" s="5"/>
      <c r="H16" s="5"/>
      <c r="I16" s="5"/>
      <c r="J16" s="5"/>
      <c r="K16" s="5"/>
      <c r="L16" s="5"/>
      <c r="M16" s="5"/>
      <c r="N16" s="5"/>
      <c r="O16" s="5"/>
      <c r="P16" s="5"/>
      <c r="Q16" s="5"/>
      <c r="R16" s="5"/>
      <c r="S16" s="5"/>
      <c r="T16" s="5"/>
      <c r="U16" s="5"/>
    </row>
    <row r="17" spans="1:21" x14ac:dyDescent="0.25">
      <c r="A17" s="1" t="str">
        <f>'Population Definitions'!$A$3</f>
        <v>5-14</v>
      </c>
      <c r="C17" s="5">
        <v>0.5</v>
      </c>
      <c r="D17" s="2" t="s">
        <v>57</v>
      </c>
      <c r="E17" s="5"/>
      <c r="F17" s="5"/>
      <c r="G17" s="5"/>
      <c r="H17" s="5"/>
      <c r="I17" s="5"/>
      <c r="J17" s="5"/>
      <c r="K17" s="5"/>
      <c r="L17" s="5"/>
      <c r="M17" s="5"/>
      <c r="N17" s="5"/>
      <c r="O17" s="5"/>
      <c r="P17" s="5"/>
      <c r="Q17" s="5"/>
      <c r="R17" s="5"/>
      <c r="S17" s="5"/>
      <c r="T17" s="5"/>
      <c r="U17" s="5"/>
    </row>
    <row r="18" spans="1:21" x14ac:dyDescent="0.25">
      <c r="A18" s="1" t="str">
        <f>'Population Definitions'!$A$4</f>
        <v>15-64</v>
      </c>
      <c r="C18" s="5">
        <v>0.5</v>
      </c>
      <c r="D18" s="2" t="s">
        <v>57</v>
      </c>
      <c r="E18" s="5"/>
      <c r="F18" s="5"/>
      <c r="G18" s="5"/>
      <c r="H18" s="5"/>
      <c r="I18" s="5"/>
      <c r="J18" s="5"/>
      <c r="K18" s="5"/>
      <c r="L18" s="5"/>
      <c r="M18" s="5"/>
      <c r="N18" s="5"/>
      <c r="O18" s="5"/>
      <c r="P18" s="5"/>
      <c r="Q18" s="5"/>
      <c r="R18" s="5"/>
      <c r="S18" s="5"/>
      <c r="T18" s="5"/>
      <c r="U18" s="5"/>
    </row>
    <row r="19" spans="1:21" x14ac:dyDescent="0.25">
      <c r="A19" s="1" t="str">
        <f>'Population Definitions'!$A$5</f>
        <v>65+</v>
      </c>
      <c r="C19" s="5">
        <v>0.5</v>
      </c>
      <c r="D19" s="2" t="s">
        <v>57</v>
      </c>
      <c r="E19" s="5"/>
      <c r="F19" s="5"/>
      <c r="G19" s="5"/>
      <c r="H19" s="5"/>
      <c r="I19" s="5"/>
      <c r="J19" s="5"/>
      <c r="K19" s="5"/>
      <c r="L19" s="5"/>
      <c r="M19" s="5"/>
      <c r="N19" s="5"/>
      <c r="O19" s="5"/>
      <c r="P19" s="5"/>
      <c r="Q19" s="5"/>
      <c r="R19" s="5"/>
      <c r="S19" s="5"/>
      <c r="T19" s="5"/>
      <c r="U19" s="5"/>
    </row>
    <row r="20" spans="1:21" x14ac:dyDescent="0.25">
      <c r="A20" s="1" t="str">
        <f>'Population Definitions'!$A$6</f>
        <v>15-64 (HIV+)</v>
      </c>
      <c r="C20" s="5">
        <v>0.5</v>
      </c>
      <c r="D20" s="2" t="s">
        <v>57</v>
      </c>
      <c r="E20" s="5"/>
      <c r="F20" s="5"/>
      <c r="G20" s="5"/>
      <c r="H20" s="5"/>
      <c r="I20" s="5"/>
      <c r="J20" s="5"/>
      <c r="K20" s="5"/>
      <c r="L20" s="5"/>
      <c r="M20" s="5"/>
      <c r="N20" s="5"/>
      <c r="O20" s="5"/>
      <c r="P20" s="5"/>
      <c r="Q20" s="5"/>
      <c r="R20" s="5"/>
      <c r="S20" s="5"/>
      <c r="T20" s="5"/>
      <c r="U20" s="5"/>
    </row>
    <row r="21" spans="1:21" x14ac:dyDescent="0.25">
      <c r="A21" s="1" t="str">
        <f>'Population Definitions'!$A$7</f>
        <v>65+ (HIV+)</v>
      </c>
      <c r="C21" s="5">
        <v>0.5</v>
      </c>
      <c r="D21" s="2" t="s">
        <v>57</v>
      </c>
      <c r="E21" s="5"/>
      <c r="F21" s="5"/>
      <c r="G21" s="5"/>
      <c r="H21" s="5"/>
      <c r="I21" s="5"/>
      <c r="J21" s="5"/>
      <c r="K21" s="5"/>
      <c r="L21" s="5"/>
      <c r="M21" s="5"/>
      <c r="N21" s="5"/>
      <c r="O21" s="5"/>
      <c r="P21" s="5"/>
      <c r="Q21" s="5"/>
      <c r="R21" s="5"/>
      <c r="S21" s="5"/>
      <c r="T21" s="5"/>
      <c r="U21" s="5"/>
    </row>
    <row r="22" spans="1:21" x14ac:dyDescent="0.25">
      <c r="A22" s="1" t="str">
        <f>'Population Definitions'!$A$8</f>
        <v>Pris</v>
      </c>
      <c r="C22" s="5">
        <v>0.5</v>
      </c>
      <c r="D22" s="2" t="s">
        <v>57</v>
      </c>
      <c r="E22" s="5"/>
      <c r="F22" s="5"/>
      <c r="G22" s="5"/>
      <c r="H22" s="5"/>
      <c r="I22" s="5"/>
      <c r="J22" s="5"/>
      <c r="K22" s="5"/>
      <c r="L22" s="5"/>
      <c r="M22" s="5"/>
      <c r="N22" s="5"/>
      <c r="O22" s="5"/>
      <c r="P22" s="5"/>
      <c r="Q22" s="5"/>
      <c r="R22" s="5"/>
      <c r="S22" s="5"/>
      <c r="T22" s="5"/>
      <c r="U22" s="5"/>
    </row>
    <row r="23" spans="1:21" x14ac:dyDescent="0.25">
      <c r="A23" s="1" t="str">
        <f>'Population Definitions'!$A$9</f>
        <v>Pris (HIV+)</v>
      </c>
      <c r="C23" s="5">
        <v>0.5</v>
      </c>
      <c r="D23" s="2" t="s">
        <v>57</v>
      </c>
      <c r="E23" s="5"/>
      <c r="F23" s="5"/>
      <c r="G23" s="5"/>
      <c r="H23" s="5"/>
      <c r="I23" s="5"/>
      <c r="J23" s="5"/>
      <c r="K23" s="5"/>
      <c r="L23" s="5"/>
      <c r="M23" s="5"/>
      <c r="N23" s="5"/>
      <c r="O23" s="5"/>
      <c r="P23" s="5"/>
      <c r="Q23" s="5"/>
      <c r="R23" s="5"/>
      <c r="S23" s="5"/>
      <c r="T23" s="5"/>
      <c r="U23" s="5"/>
    </row>
    <row r="24" spans="1:21" x14ac:dyDescent="0.25">
      <c r="A24" s="1" t="str">
        <f>'Population Definitions'!$A$10</f>
        <v>HCW</v>
      </c>
      <c r="C24" s="5">
        <v>0.5</v>
      </c>
      <c r="D24" s="2" t="s">
        <v>57</v>
      </c>
      <c r="E24" s="5"/>
      <c r="F24" s="5"/>
      <c r="G24" s="5"/>
      <c r="H24" s="5"/>
      <c r="I24" s="5"/>
      <c r="J24" s="5"/>
      <c r="K24" s="5"/>
      <c r="L24" s="5"/>
      <c r="M24" s="5"/>
      <c r="N24" s="5"/>
      <c r="O24" s="5"/>
      <c r="P24" s="5"/>
      <c r="Q24" s="5"/>
      <c r="R24" s="5"/>
      <c r="S24" s="5"/>
      <c r="T24" s="5"/>
      <c r="U24" s="5"/>
    </row>
    <row r="25" spans="1:21" x14ac:dyDescent="0.25">
      <c r="A25" s="1" t="str">
        <f>'Population Definitions'!$A$11</f>
        <v>HCW (HIV+)</v>
      </c>
      <c r="C25" s="5">
        <v>0.5</v>
      </c>
      <c r="D25" s="2" t="s">
        <v>57</v>
      </c>
      <c r="E25" s="5"/>
      <c r="F25" s="5"/>
      <c r="G25" s="5"/>
      <c r="H25" s="5"/>
      <c r="I25" s="5"/>
      <c r="J25" s="5"/>
      <c r="K25" s="5"/>
      <c r="L25" s="5"/>
      <c r="M25" s="5"/>
      <c r="N25" s="5"/>
      <c r="O25" s="5"/>
      <c r="P25" s="5"/>
      <c r="Q25" s="5"/>
      <c r="R25" s="5"/>
      <c r="S25" s="5"/>
      <c r="T25" s="5"/>
      <c r="U25" s="5"/>
    </row>
    <row r="26" spans="1:21" x14ac:dyDescent="0.25">
      <c r="A26" s="1" t="str">
        <f>'Population Definitions'!$A$12</f>
        <v>Mine</v>
      </c>
      <c r="C26" s="5">
        <v>0.5</v>
      </c>
      <c r="D26" s="2" t="s">
        <v>57</v>
      </c>
      <c r="E26" s="5"/>
      <c r="F26" s="5"/>
      <c r="G26" s="5"/>
      <c r="H26" s="5"/>
      <c r="I26" s="5"/>
      <c r="J26" s="5"/>
      <c r="K26" s="5"/>
      <c r="L26" s="5"/>
      <c r="M26" s="5"/>
      <c r="N26" s="5"/>
      <c r="O26" s="5"/>
      <c r="P26" s="5"/>
      <c r="Q26" s="5"/>
      <c r="R26" s="5"/>
      <c r="S26" s="5"/>
      <c r="T26" s="5"/>
      <c r="U26" s="5"/>
    </row>
    <row r="27" spans="1:21" x14ac:dyDescent="0.25">
      <c r="A27" s="1" t="str">
        <f>'Population Definitions'!$A$13</f>
        <v>Mine (HIV+)</v>
      </c>
      <c r="C27" s="5">
        <v>0.5</v>
      </c>
      <c r="D27" s="2" t="s">
        <v>57</v>
      </c>
      <c r="E27" s="5"/>
      <c r="F27" s="5"/>
      <c r="G27" s="5"/>
      <c r="H27" s="5"/>
      <c r="I27" s="5"/>
      <c r="J27" s="5"/>
      <c r="K27" s="5"/>
      <c r="L27" s="5"/>
      <c r="M27" s="5"/>
      <c r="N27" s="5"/>
      <c r="O27" s="5"/>
      <c r="P27" s="5"/>
      <c r="Q27" s="5"/>
      <c r="R27" s="5"/>
      <c r="S27" s="5"/>
      <c r="T27" s="5"/>
      <c r="U27" s="5"/>
    </row>
    <row r="29" spans="1:21" x14ac:dyDescent="0.25">
      <c r="A29" s="1" t="s">
        <v>103</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C30" s="5">
        <v>1</v>
      </c>
      <c r="D30" s="2" t="s">
        <v>57</v>
      </c>
      <c r="E30" s="5"/>
      <c r="F30" s="5"/>
      <c r="G30" s="5"/>
      <c r="H30" s="5"/>
      <c r="I30" s="5"/>
      <c r="J30" s="5"/>
      <c r="K30" s="5"/>
      <c r="L30" s="5"/>
      <c r="M30" s="5"/>
      <c r="N30" s="5"/>
      <c r="O30" s="5"/>
      <c r="P30" s="5"/>
      <c r="Q30" s="5"/>
      <c r="R30" s="5"/>
      <c r="S30" s="5"/>
      <c r="T30" s="5"/>
      <c r="U30" s="5"/>
    </row>
    <row r="31" spans="1:21" x14ac:dyDescent="0.25">
      <c r="A31" s="1" t="str">
        <f>'Population Definitions'!$A$3</f>
        <v>5-14</v>
      </c>
      <c r="C31" s="5">
        <v>1</v>
      </c>
      <c r="D31" s="2" t="s">
        <v>57</v>
      </c>
      <c r="E31" s="5"/>
      <c r="F31" s="5"/>
      <c r="G31" s="5"/>
      <c r="H31" s="5"/>
      <c r="I31" s="5"/>
      <c r="J31" s="5"/>
      <c r="K31" s="5"/>
      <c r="L31" s="5"/>
      <c r="M31" s="5"/>
      <c r="N31" s="5"/>
      <c r="O31" s="5"/>
      <c r="P31" s="5"/>
      <c r="Q31" s="5"/>
      <c r="R31" s="5"/>
      <c r="S31" s="5"/>
      <c r="T31" s="5"/>
      <c r="U31" s="5"/>
    </row>
    <row r="32" spans="1:21" x14ac:dyDescent="0.25">
      <c r="A32" s="1" t="str">
        <f>'Population Definitions'!$A$4</f>
        <v>15-64</v>
      </c>
      <c r="C32" s="5">
        <v>1</v>
      </c>
      <c r="D32" s="2" t="s">
        <v>57</v>
      </c>
      <c r="E32" s="5"/>
      <c r="F32" s="5"/>
      <c r="G32" s="5"/>
      <c r="H32" s="5"/>
      <c r="I32" s="5"/>
      <c r="J32" s="5"/>
      <c r="K32" s="5"/>
      <c r="L32" s="5"/>
      <c r="M32" s="5"/>
      <c r="N32" s="5"/>
      <c r="O32" s="5"/>
      <c r="P32" s="5"/>
      <c r="Q32" s="5"/>
      <c r="R32" s="5"/>
      <c r="S32" s="5"/>
      <c r="T32" s="5"/>
      <c r="U32" s="5"/>
    </row>
    <row r="33" spans="1:21" x14ac:dyDescent="0.25">
      <c r="A33" s="1" t="str">
        <f>'Population Definitions'!$A$5</f>
        <v>65+</v>
      </c>
      <c r="C33" s="5">
        <v>1</v>
      </c>
      <c r="D33" s="2" t="s">
        <v>57</v>
      </c>
      <c r="E33" s="5"/>
      <c r="F33" s="5"/>
      <c r="G33" s="5"/>
      <c r="H33" s="5"/>
      <c r="I33" s="5"/>
      <c r="J33" s="5"/>
      <c r="K33" s="5"/>
      <c r="L33" s="5"/>
      <c r="M33" s="5"/>
      <c r="N33" s="5"/>
      <c r="O33" s="5"/>
      <c r="P33" s="5"/>
      <c r="Q33" s="5"/>
      <c r="R33" s="5"/>
      <c r="S33" s="5"/>
      <c r="T33" s="5"/>
      <c r="U33" s="5"/>
    </row>
    <row r="34" spans="1:21" x14ac:dyDescent="0.25">
      <c r="A34" s="1" t="str">
        <f>'Population Definitions'!$A$6</f>
        <v>15-64 (HIV+)</v>
      </c>
      <c r="C34" s="5">
        <v>1</v>
      </c>
      <c r="D34" s="2" t="s">
        <v>57</v>
      </c>
      <c r="E34" s="5"/>
      <c r="F34" s="5"/>
      <c r="G34" s="5"/>
      <c r="H34" s="5"/>
      <c r="I34" s="5"/>
      <c r="J34" s="5"/>
      <c r="K34" s="5"/>
      <c r="L34" s="5"/>
      <c r="M34" s="5"/>
      <c r="N34" s="5"/>
      <c r="O34" s="5"/>
      <c r="P34" s="5"/>
      <c r="Q34" s="5"/>
      <c r="R34" s="5"/>
      <c r="S34" s="5"/>
      <c r="T34" s="5"/>
      <c r="U34" s="5"/>
    </row>
    <row r="35" spans="1:21" x14ac:dyDescent="0.25">
      <c r="A35" s="1" t="str">
        <f>'Population Definitions'!$A$7</f>
        <v>65+ (HIV+)</v>
      </c>
      <c r="C35" s="5">
        <v>1</v>
      </c>
      <c r="D35" s="2" t="s">
        <v>57</v>
      </c>
      <c r="E35" s="5"/>
      <c r="F35" s="5"/>
      <c r="G35" s="5"/>
      <c r="H35" s="5"/>
      <c r="I35" s="5"/>
      <c r="J35" s="5"/>
      <c r="K35" s="5"/>
      <c r="L35" s="5"/>
      <c r="M35" s="5"/>
      <c r="N35" s="5"/>
      <c r="O35" s="5"/>
      <c r="P35" s="5"/>
      <c r="Q35" s="5"/>
      <c r="R35" s="5"/>
      <c r="S35" s="5"/>
      <c r="T35" s="5"/>
      <c r="U35" s="5"/>
    </row>
    <row r="36" spans="1:21" x14ac:dyDescent="0.25">
      <c r="A36" s="1" t="str">
        <f>'Population Definitions'!$A$8</f>
        <v>Pris</v>
      </c>
      <c r="C36" s="5">
        <v>1</v>
      </c>
      <c r="D36" s="2" t="s">
        <v>57</v>
      </c>
      <c r="E36" s="5"/>
      <c r="F36" s="5"/>
      <c r="G36" s="5"/>
      <c r="H36" s="5"/>
      <c r="I36" s="5"/>
      <c r="J36" s="5"/>
      <c r="K36" s="5"/>
      <c r="L36" s="5"/>
      <c r="M36" s="5"/>
      <c r="N36" s="5"/>
      <c r="O36" s="5"/>
      <c r="P36" s="5"/>
      <c r="Q36" s="5"/>
      <c r="R36" s="5"/>
      <c r="S36" s="5"/>
      <c r="T36" s="5"/>
      <c r="U36" s="5"/>
    </row>
    <row r="37" spans="1:21" x14ac:dyDescent="0.25">
      <c r="A37" s="1" t="str">
        <f>'Population Definitions'!$A$9</f>
        <v>Pris (HIV+)</v>
      </c>
      <c r="C37" s="5">
        <v>1</v>
      </c>
      <c r="D37" s="2" t="s">
        <v>57</v>
      </c>
      <c r="E37" s="5"/>
      <c r="F37" s="5"/>
      <c r="G37" s="5"/>
      <c r="H37" s="5"/>
      <c r="I37" s="5"/>
      <c r="J37" s="5"/>
      <c r="K37" s="5"/>
      <c r="L37" s="5"/>
      <c r="M37" s="5"/>
      <c r="N37" s="5"/>
      <c r="O37" s="5"/>
      <c r="P37" s="5"/>
      <c r="Q37" s="5"/>
      <c r="R37" s="5"/>
      <c r="S37" s="5"/>
      <c r="T37" s="5"/>
      <c r="U37" s="5"/>
    </row>
    <row r="38" spans="1:21" x14ac:dyDescent="0.25">
      <c r="A38" s="1" t="str">
        <f>'Population Definitions'!$A$10</f>
        <v>HCW</v>
      </c>
      <c r="C38" s="5">
        <v>1</v>
      </c>
      <c r="D38" s="2" t="s">
        <v>57</v>
      </c>
      <c r="E38" s="5"/>
      <c r="F38" s="5"/>
      <c r="G38" s="5"/>
      <c r="H38" s="5"/>
      <c r="I38" s="5"/>
      <c r="J38" s="5"/>
      <c r="K38" s="5"/>
      <c r="L38" s="5"/>
      <c r="M38" s="5"/>
      <c r="N38" s="5"/>
      <c r="O38" s="5"/>
      <c r="P38" s="5"/>
      <c r="Q38" s="5"/>
      <c r="R38" s="5"/>
      <c r="S38" s="5"/>
      <c r="T38" s="5"/>
      <c r="U38" s="5"/>
    </row>
    <row r="39" spans="1:21" x14ac:dyDescent="0.25">
      <c r="A39" s="1" t="str">
        <f>'Population Definitions'!$A$11</f>
        <v>HCW (HIV+)</v>
      </c>
      <c r="C39" s="5">
        <v>1</v>
      </c>
      <c r="D39" s="2" t="s">
        <v>57</v>
      </c>
      <c r="E39" s="5"/>
      <c r="F39" s="5"/>
      <c r="G39" s="5"/>
      <c r="H39" s="5"/>
      <c r="I39" s="5"/>
      <c r="J39" s="5"/>
      <c r="K39" s="5"/>
      <c r="L39" s="5"/>
      <c r="M39" s="5"/>
      <c r="N39" s="5"/>
      <c r="O39" s="5"/>
      <c r="P39" s="5"/>
      <c r="Q39" s="5"/>
      <c r="R39" s="5"/>
      <c r="S39" s="5"/>
      <c r="T39" s="5"/>
      <c r="U39" s="5"/>
    </row>
    <row r="40" spans="1:21" x14ac:dyDescent="0.25">
      <c r="A40" s="1" t="str">
        <f>'Population Definitions'!$A$12</f>
        <v>Mine</v>
      </c>
      <c r="C40" s="5">
        <v>1</v>
      </c>
      <c r="D40" s="2" t="s">
        <v>57</v>
      </c>
      <c r="E40" s="5"/>
      <c r="F40" s="5"/>
      <c r="G40" s="5"/>
      <c r="H40" s="5"/>
      <c r="I40" s="5"/>
      <c r="J40" s="5"/>
      <c r="K40" s="5"/>
      <c r="L40" s="5"/>
      <c r="M40" s="5"/>
      <c r="N40" s="5"/>
      <c r="O40" s="5"/>
      <c r="P40" s="5"/>
      <c r="Q40" s="5"/>
      <c r="R40" s="5"/>
      <c r="S40" s="5"/>
      <c r="T40" s="5"/>
      <c r="U40" s="5"/>
    </row>
    <row r="41" spans="1:21" x14ac:dyDescent="0.25">
      <c r="A41" s="1" t="str">
        <f>'Population Definitions'!$A$13</f>
        <v>Mine (HIV+)</v>
      </c>
      <c r="C41" s="5">
        <v>1</v>
      </c>
      <c r="D41" s="2" t="s">
        <v>57</v>
      </c>
      <c r="E41" s="5"/>
      <c r="F41" s="5"/>
      <c r="G41" s="5"/>
      <c r="H41" s="5"/>
      <c r="I41" s="5"/>
      <c r="J41" s="5"/>
      <c r="K41" s="5"/>
      <c r="L41" s="5"/>
      <c r="M41" s="5"/>
      <c r="N41" s="5"/>
      <c r="O41" s="5"/>
      <c r="P41" s="5"/>
      <c r="Q41" s="5"/>
      <c r="R41" s="5"/>
      <c r="S41" s="5"/>
      <c r="T41" s="5"/>
      <c r="U41" s="5"/>
    </row>
    <row r="43" spans="1:21" x14ac:dyDescent="0.25">
      <c r="A43" s="1" t="s">
        <v>104</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C44" s="5">
        <v>0.22</v>
      </c>
      <c r="D44" s="2" t="s">
        <v>57</v>
      </c>
      <c r="E44" s="5"/>
      <c r="F44" s="5"/>
      <c r="G44" s="5"/>
      <c r="H44" s="5"/>
      <c r="I44" s="5"/>
      <c r="J44" s="5"/>
      <c r="K44" s="5"/>
      <c r="L44" s="5"/>
      <c r="M44" s="5"/>
      <c r="N44" s="5"/>
      <c r="O44" s="5"/>
      <c r="P44" s="5"/>
      <c r="Q44" s="5"/>
      <c r="R44" s="5"/>
      <c r="S44" s="5"/>
      <c r="T44" s="5"/>
      <c r="U44" s="5"/>
    </row>
    <row r="45" spans="1:21" x14ac:dyDescent="0.25">
      <c r="A45" s="1" t="str">
        <f>'Population Definitions'!$A$3</f>
        <v>5-14</v>
      </c>
      <c r="C45" s="5">
        <v>0.22</v>
      </c>
      <c r="D45" s="2" t="s">
        <v>57</v>
      </c>
      <c r="E45" s="5"/>
      <c r="F45" s="5"/>
      <c r="G45" s="5"/>
      <c r="H45" s="5"/>
      <c r="I45" s="5"/>
      <c r="J45" s="5"/>
      <c r="K45" s="5"/>
      <c r="L45" s="5"/>
      <c r="M45" s="5"/>
      <c r="N45" s="5"/>
      <c r="O45" s="5"/>
      <c r="P45" s="5"/>
      <c r="Q45" s="5"/>
      <c r="R45" s="5"/>
      <c r="S45" s="5"/>
      <c r="T45" s="5"/>
      <c r="U45" s="5"/>
    </row>
    <row r="46" spans="1:21" x14ac:dyDescent="0.25">
      <c r="A46" s="1" t="str">
        <f>'Population Definitions'!$A$4</f>
        <v>15-64</v>
      </c>
      <c r="C46" s="5">
        <v>0.22</v>
      </c>
      <c r="D46" s="2" t="s">
        <v>57</v>
      </c>
      <c r="E46" s="5"/>
      <c r="F46" s="5"/>
      <c r="G46" s="5"/>
      <c r="H46" s="5"/>
      <c r="I46" s="5"/>
      <c r="J46" s="5"/>
      <c r="K46" s="5"/>
      <c r="L46" s="5"/>
      <c r="M46" s="5"/>
      <c r="N46" s="5"/>
      <c r="O46" s="5"/>
      <c r="P46" s="5"/>
      <c r="Q46" s="5"/>
      <c r="R46" s="5"/>
      <c r="S46" s="5"/>
      <c r="T46" s="5"/>
      <c r="U46" s="5"/>
    </row>
    <row r="47" spans="1:21" x14ac:dyDescent="0.25">
      <c r="A47" s="1" t="str">
        <f>'Population Definitions'!$A$5</f>
        <v>65+</v>
      </c>
      <c r="C47" s="5">
        <v>0.22</v>
      </c>
      <c r="D47" s="2" t="s">
        <v>57</v>
      </c>
      <c r="E47" s="5"/>
      <c r="F47" s="5"/>
      <c r="G47" s="5"/>
      <c r="H47" s="5"/>
      <c r="I47" s="5"/>
      <c r="J47" s="5"/>
      <c r="K47" s="5"/>
      <c r="L47" s="5"/>
      <c r="M47" s="5"/>
      <c r="N47" s="5"/>
      <c r="O47" s="5"/>
      <c r="P47" s="5"/>
      <c r="Q47" s="5"/>
      <c r="R47" s="5"/>
      <c r="S47" s="5"/>
      <c r="T47" s="5"/>
      <c r="U47" s="5"/>
    </row>
    <row r="48" spans="1:21" x14ac:dyDescent="0.25">
      <c r="A48" s="1" t="str">
        <f>'Population Definitions'!$A$6</f>
        <v>15-64 (HIV+)</v>
      </c>
      <c r="C48" s="5">
        <v>0.22</v>
      </c>
      <c r="D48" s="2" t="s">
        <v>57</v>
      </c>
      <c r="E48" s="5"/>
      <c r="F48" s="5"/>
      <c r="G48" s="5"/>
      <c r="H48" s="5"/>
      <c r="I48" s="5"/>
      <c r="J48" s="5"/>
      <c r="K48" s="5"/>
      <c r="L48" s="5"/>
      <c r="M48" s="5"/>
      <c r="N48" s="5"/>
      <c r="O48" s="5"/>
      <c r="P48" s="5"/>
      <c r="Q48" s="5"/>
      <c r="R48" s="5"/>
      <c r="S48" s="5"/>
      <c r="T48" s="5"/>
      <c r="U48" s="5"/>
    </row>
    <row r="49" spans="1:21" x14ac:dyDescent="0.25">
      <c r="A49" s="1" t="str">
        <f>'Population Definitions'!$A$7</f>
        <v>65+ (HIV+)</v>
      </c>
      <c r="C49" s="5">
        <v>0.22</v>
      </c>
      <c r="D49" s="2" t="s">
        <v>57</v>
      </c>
      <c r="E49" s="5"/>
      <c r="F49" s="5"/>
      <c r="G49" s="5"/>
      <c r="H49" s="5"/>
      <c r="I49" s="5"/>
      <c r="J49" s="5"/>
      <c r="K49" s="5"/>
      <c r="L49" s="5"/>
      <c r="M49" s="5"/>
      <c r="N49" s="5"/>
      <c r="O49" s="5"/>
      <c r="P49" s="5"/>
      <c r="Q49" s="5"/>
      <c r="R49" s="5"/>
      <c r="S49" s="5"/>
      <c r="T49" s="5"/>
      <c r="U49" s="5"/>
    </row>
    <row r="50" spans="1:21" x14ac:dyDescent="0.25">
      <c r="A50" s="1" t="str">
        <f>'Population Definitions'!$A$8</f>
        <v>Pris</v>
      </c>
      <c r="C50" s="5">
        <v>0.22</v>
      </c>
      <c r="D50" s="2" t="s">
        <v>57</v>
      </c>
      <c r="E50" s="5"/>
      <c r="F50" s="5"/>
      <c r="G50" s="5"/>
      <c r="H50" s="5"/>
      <c r="I50" s="5"/>
      <c r="J50" s="5"/>
      <c r="K50" s="5"/>
      <c r="L50" s="5"/>
      <c r="M50" s="5"/>
      <c r="N50" s="5"/>
      <c r="O50" s="5"/>
      <c r="P50" s="5"/>
      <c r="Q50" s="5"/>
      <c r="R50" s="5"/>
      <c r="S50" s="5"/>
      <c r="T50" s="5"/>
      <c r="U50" s="5"/>
    </row>
    <row r="51" spans="1:21" x14ac:dyDescent="0.25">
      <c r="A51" s="1" t="str">
        <f>'Population Definitions'!$A$9</f>
        <v>Pris (HIV+)</v>
      </c>
      <c r="C51" s="5">
        <v>0.22</v>
      </c>
      <c r="D51" s="2" t="s">
        <v>57</v>
      </c>
      <c r="E51" s="5"/>
      <c r="F51" s="5"/>
      <c r="G51" s="5"/>
      <c r="H51" s="5"/>
      <c r="I51" s="5"/>
      <c r="J51" s="5"/>
      <c r="K51" s="5"/>
      <c r="L51" s="5"/>
      <c r="M51" s="5"/>
      <c r="N51" s="5"/>
      <c r="O51" s="5"/>
      <c r="P51" s="5"/>
      <c r="Q51" s="5"/>
      <c r="R51" s="5"/>
      <c r="S51" s="5"/>
      <c r="T51" s="5"/>
      <c r="U51" s="5"/>
    </row>
    <row r="52" spans="1:21" x14ac:dyDescent="0.25">
      <c r="A52" s="1" t="str">
        <f>'Population Definitions'!$A$10</f>
        <v>HCW</v>
      </c>
      <c r="C52" s="5">
        <v>0.22</v>
      </c>
      <c r="D52" s="2" t="s">
        <v>57</v>
      </c>
      <c r="E52" s="5"/>
      <c r="F52" s="5"/>
      <c r="G52" s="5"/>
      <c r="H52" s="5"/>
      <c r="I52" s="5"/>
      <c r="J52" s="5"/>
      <c r="K52" s="5"/>
      <c r="L52" s="5"/>
      <c r="M52" s="5"/>
      <c r="N52" s="5"/>
      <c r="O52" s="5"/>
      <c r="P52" s="5"/>
      <c r="Q52" s="5"/>
      <c r="R52" s="5"/>
      <c r="S52" s="5"/>
      <c r="T52" s="5"/>
      <c r="U52" s="5"/>
    </row>
    <row r="53" spans="1:21" x14ac:dyDescent="0.25">
      <c r="A53" s="1" t="str">
        <f>'Population Definitions'!$A$11</f>
        <v>HCW (HIV+)</v>
      </c>
      <c r="C53" s="5">
        <v>0.22</v>
      </c>
      <c r="D53" s="2" t="s">
        <v>57</v>
      </c>
      <c r="E53" s="5"/>
      <c r="F53" s="5"/>
      <c r="G53" s="5"/>
      <c r="H53" s="5"/>
      <c r="I53" s="5"/>
      <c r="J53" s="5"/>
      <c r="K53" s="5"/>
      <c r="L53" s="5"/>
      <c r="M53" s="5"/>
      <c r="N53" s="5"/>
      <c r="O53" s="5"/>
      <c r="P53" s="5"/>
      <c r="Q53" s="5"/>
      <c r="R53" s="5"/>
      <c r="S53" s="5"/>
      <c r="T53" s="5"/>
      <c r="U53" s="5"/>
    </row>
    <row r="54" spans="1:21" x14ac:dyDescent="0.25">
      <c r="A54" s="1" t="str">
        <f>'Population Definitions'!$A$12</f>
        <v>Mine</v>
      </c>
      <c r="C54" s="5">
        <v>0.22</v>
      </c>
      <c r="D54" s="2" t="s">
        <v>57</v>
      </c>
      <c r="E54" s="5"/>
      <c r="F54" s="5"/>
      <c r="G54" s="5"/>
      <c r="H54" s="5"/>
      <c r="I54" s="5"/>
      <c r="J54" s="5"/>
      <c r="K54" s="5"/>
      <c r="L54" s="5"/>
      <c r="M54" s="5"/>
      <c r="N54" s="5"/>
      <c r="O54" s="5"/>
      <c r="P54" s="5"/>
      <c r="Q54" s="5"/>
      <c r="R54" s="5"/>
      <c r="S54" s="5"/>
      <c r="T54" s="5"/>
      <c r="U54" s="5"/>
    </row>
    <row r="55" spans="1:21" x14ac:dyDescent="0.25">
      <c r="A55" s="1" t="str">
        <f>'Population Definitions'!$A$13</f>
        <v>Mine (HIV+)</v>
      </c>
      <c r="C55" s="5">
        <v>0.22</v>
      </c>
      <c r="D55" s="2" t="s">
        <v>57</v>
      </c>
      <c r="E55" s="5"/>
      <c r="F55" s="5"/>
      <c r="G55" s="5"/>
      <c r="H55" s="5"/>
      <c r="I55" s="5"/>
      <c r="J55" s="5"/>
      <c r="K55" s="5"/>
      <c r="L55" s="5"/>
      <c r="M55" s="5"/>
      <c r="N55" s="5"/>
      <c r="O55" s="5"/>
      <c r="P55" s="5"/>
      <c r="Q55" s="5"/>
      <c r="R55" s="5"/>
      <c r="S55" s="5"/>
      <c r="T55" s="5"/>
      <c r="U55" s="5"/>
    </row>
    <row r="57" spans="1:21" x14ac:dyDescent="0.25">
      <c r="A57" s="1" t="s">
        <v>105</v>
      </c>
      <c r="B57" s="1" t="s">
        <v>30</v>
      </c>
      <c r="C57" s="1" t="s">
        <v>31</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row>
    <row r="58" spans="1:21" x14ac:dyDescent="0.25">
      <c r="A58" s="1" t="str">
        <f>'Population Definitions'!$A$2</f>
        <v>0-4</v>
      </c>
      <c r="C58" s="5">
        <v>1</v>
      </c>
      <c r="D58" s="2" t="s">
        <v>57</v>
      </c>
      <c r="E58" s="5"/>
      <c r="F58" s="5"/>
      <c r="G58" s="5"/>
      <c r="H58" s="5"/>
      <c r="I58" s="5"/>
      <c r="J58" s="5"/>
      <c r="K58" s="5"/>
      <c r="L58" s="5"/>
      <c r="M58" s="5"/>
      <c r="N58" s="5"/>
      <c r="O58" s="5"/>
      <c r="P58" s="5"/>
      <c r="Q58" s="5"/>
      <c r="R58" s="5"/>
      <c r="S58" s="5"/>
      <c r="T58" s="5"/>
      <c r="U58" s="5"/>
    </row>
    <row r="59" spans="1:21" x14ac:dyDescent="0.25">
      <c r="A59" s="1" t="str">
        <f>'Population Definitions'!$A$3</f>
        <v>5-14</v>
      </c>
      <c r="C59" s="5">
        <v>1</v>
      </c>
      <c r="D59" s="2" t="s">
        <v>57</v>
      </c>
      <c r="E59" s="5"/>
      <c r="F59" s="5"/>
      <c r="G59" s="5"/>
      <c r="H59" s="5"/>
      <c r="I59" s="5"/>
      <c r="J59" s="5"/>
      <c r="K59" s="5"/>
      <c r="L59" s="5"/>
      <c r="M59" s="5"/>
      <c r="N59" s="5"/>
      <c r="O59" s="5"/>
      <c r="P59" s="5"/>
      <c r="Q59" s="5"/>
      <c r="R59" s="5"/>
      <c r="S59" s="5"/>
      <c r="T59" s="5"/>
      <c r="U59" s="5"/>
    </row>
    <row r="60" spans="1:21" x14ac:dyDescent="0.25">
      <c r="A60" s="1" t="str">
        <f>'Population Definitions'!$A$4</f>
        <v>15-64</v>
      </c>
      <c r="C60" s="5">
        <v>1</v>
      </c>
      <c r="D60" s="2" t="s">
        <v>57</v>
      </c>
      <c r="E60" s="5"/>
      <c r="F60" s="5"/>
      <c r="G60" s="5"/>
      <c r="H60" s="5"/>
      <c r="I60" s="5"/>
      <c r="J60" s="5"/>
      <c r="K60" s="5"/>
      <c r="L60" s="5"/>
      <c r="M60" s="5"/>
      <c r="N60" s="5"/>
      <c r="O60" s="5"/>
      <c r="P60" s="5"/>
      <c r="Q60" s="5"/>
      <c r="R60" s="5"/>
      <c r="S60" s="5"/>
      <c r="T60" s="5"/>
      <c r="U60" s="5"/>
    </row>
    <row r="61" spans="1:21" x14ac:dyDescent="0.25">
      <c r="A61" s="1" t="str">
        <f>'Population Definitions'!$A$5</f>
        <v>65+</v>
      </c>
      <c r="C61" s="5">
        <v>1</v>
      </c>
      <c r="D61" s="2" t="s">
        <v>57</v>
      </c>
      <c r="E61" s="5"/>
      <c r="F61" s="5"/>
      <c r="G61" s="5"/>
      <c r="H61" s="5"/>
      <c r="I61" s="5"/>
      <c r="J61" s="5"/>
      <c r="K61" s="5"/>
      <c r="L61" s="5"/>
      <c r="M61" s="5"/>
      <c r="N61" s="5"/>
      <c r="O61" s="5"/>
      <c r="P61" s="5"/>
      <c r="Q61" s="5"/>
      <c r="R61" s="5"/>
      <c r="S61" s="5"/>
      <c r="T61" s="5"/>
      <c r="U61" s="5"/>
    </row>
    <row r="62" spans="1:21" x14ac:dyDescent="0.25">
      <c r="A62" s="1" t="str">
        <f>'Population Definitions'!$A$6</f>
        <v>15-64 (HIV+)</v>
      </c>
      <c r="C62" s="5">
        <v>1</v>
      </c>
      <c r="D62" s="2" t="s">
        <v>57</v>
      </c>
      <c r="E62" s="5"/>
      <c r="F62" s="5"/>
      <c r="G62" s="5"/>
      <c r="H62" s="5"/>
      <c r="I62" s="5"/>
      <c r="J62" s="5"/>
      <c r="K62" s="5"/>
      <c r="L62" s="5"/>
      <c r="M62" s="5"/>
      <c r="N62" s="5"/>
      <c r="O62" s="5"/>
      <c r="P62" s="5"/>
      <c r="Q62" s="5"/>
      <c r="R62" s="5"/>
      <c r="S62" s="5"/>
      <c r="T62" s="5"/>
      <c r="U62" s="5"/>
    </row>
    <row r="63" spans="1:21" x14ac:dyDescent="0.25">
      <c r="A63" s="1" t="str">
        <f>'Population Definitions'!$A$7</f>
        <v>65+ (HIV+)</v>
      </c>
      <c r="C63" s="5">
        <v>1</v>
      </c>
      <c r="D63" s="2" t="s">
        <v>57</v>
      </c>
      <c r="E63" s="5"/>
      <c r="F63" s="5"/>
      <c r="G63" s="5"/>
      <c r="H63" s="5"/>
      <c r="I63" s="5"/>
      <c r="J63" s="5"/>
      <c r="K63" s="5"/>
      <c r="L63" s="5"/>
      <c r="M63" s="5"/>
      <c r="N63" s="5"/>
      <c r="O63" s="5"/>
      <c r="P63" s="5"/>
      <c r="Q63" s="5"/>
      <c r="R63" s="5"/>
      <c r="S63" s="5"/>
      <c r="T63" s="5"/>
      <c r="U63" s="5"/>
    </row>
    <row r="64" spans="1:21" x14ac:dyDescent="0.25">
      <c r="A64" s="1" t="str">
        <f>'Population Definitions'!$A$8</f>
        <v>Pris</v>
      </c>
      <c r="C64" s="5">
        <v>1</v>
      </c>
      <c r="D64" s="2" t="s">
        <v>57</v>
      </c>
      <c r="E64" s="5"/>
      <c r="F64" s="5"/>
      <c r="G64" s="5"/>
      <c r="H64" s="5"/>
      <c r="I64" s="5"/>
      <c r="J64" s="5"/>
      <c r="K64" s="5"/>
      <c r="L64" s="5"/>
      <c r="M64" s="5"/>
      <c r="N64" s="5"/>
      <c r="O64" s="5"/>
      <c r="P64" s="5"/>
      <c r="Q64" s="5"/>
      <c r="R64" s="5"/>
      <c r="S64" s="5"/>
      <c r="T64" s="5"/>
      <c r="U64" s="5"/>
    </row>
    <row r="65" spans="1:21" x14ac:dyDescent="0.25">
      <c r="A65" s="1" t="str">
        <f>'Population Definitions'!$A$9</f>
        <v>Pris (HIV+)</v>
      </c>
      <c r="C65" s="5">
        <v>1</v>
      </c>
      <c r="D65" s="2" t="s">
        <v>57</v>
      </c>
      <c r="E65" s="5"/>
      <c r="F65" s="5"/>
      <c r="G65" s="5"/>
      <c r="H65" s="5"/>
      <c r="I65" s="5"/>
      <c r="J65" s="5"/>
      <c r="K65" s="5"/>
      <c r="L65" s="5"/>
      <c r="M65" s="5"/>
      <c r="N65" s="5"/>
      <c r="O65" s="5"/>
      <c r="P65" s="5"/>
      <c r="Q65" s="5"/>
      <c r="R65" s="5"/>
      <c r="S65" s="5"/>
      <c r="T65" s="5"/>
      <c r="U65" s="5"/>
    </row>
    <row r="66" spans="1:21" x14ac:dyDescent="0.25">
      <c r="A66" s="1" t="str">
        <f>'Population Definitions'!$A$10</f>
        <v>HCW</v>
      </c>
      <c r="C66" s="5">
        <v>1</v>
      </c>
      <c r="D66" s="2" t="s">
        <v>57</v>
      </c>
      <c r="E66" s="5"/>
      <c r="F66" s="5"/>
      <c r="G66" s="5"/>
      <c r="H66" s="5"/>
      <c r="I66" s="5"/>
      <c r="J66" s="5"/>
      <c r="K66" s="5"/>
      <c r="L66" s="5"/>
      <c r="M66" s="5"/>
      <c r="N66" s="5"/>
      <c r="O66" s="5"/>
      <c r="P66" s="5"/>
      <c r="Q66" s="5"/>
      <c r="R66" s="5"/>
      <c r="S66" s="5"/>
      <c r="T66" s="5"/>
      <c r="U66" s="5"/>
    </row>
    <row r="67" spans="1:21" x14ac:dyDescent="0.25">
      <c r="A67" s="1" t="str">
        <f>'Population Definitions'!$A$11</f>
        <v>HCW (HIV+)</v>
      </c>
      <c r="C67" s="5">
        <v>1</v>
      </c>
      <c r="D67" s="2" t="s">
        <v>57</v>
      </c>
      <c r="E67" s="5"/>
      <c r="F67" s="5"/>
      <c r="G67" s="5"/>
      <c r="H67" s="5"/>
      <c r="I67" s="5"/>
      <c r="J67" s="5"/>
      <c r="K67" s="5"/>
      <c r="L67" s="5"/>
      <c r="M67" s="5"/>
      <c r="N67" s="5"/>
      <c r="O67" s="5"/>
      <c r="P67" s="5"/>
      <c r="Q67" s="5"/>
      <c r="R67" s="5"/>
      <c r="S67" s="5"/>
      <c r="T67" s="5"/>
      <c r="U67" s="5"/>
    </row>
    <row r="68" spans="1:21" x14ac:dyDescent="0.25">
      <c r="A68" s="1" t="str">
        <f>'Population Definitions'!$A$12</f>
        <v>Mine</v>
      </c>
      <c r="C68" s="5">
        <v>1</v>
      </c>
      <c r="D68" s="2" t="s">
        <v>57</v>
      </c>
      <c r="E68" s="5"/>
      <c r="F68" s="5"/>
      <c r="G68" s="5"/>
      <c r="H68" s="5"/>
      <c r="I68" s="5"/>
      <c r="J68" s="5"/>
      <c r="K68" s="5"/>
      <c r="L68" s="5"/>
      <c r="M68" s="5"/>
      <c r="N68" s="5"/>
      <c r="O68" s="5"/>
      <c r="P68" s="5"/>
      <c r="Q68" s="5"/>
      <c r="R68" s="5"/>
      <c r="S68" s="5"/>
      <c r="T68" s="5"/>
      <c r="U68" s="5"/>
    </row>
    <row r="69" spans="1:21" x14ac:dyDescent="0.25">
      <c r="A69" s="1" t="str">
        <f>'Population Definitions'!$A$13</f>
        <v>Mine (HIV+)</v>
      </c>
      <c r="C69" s="5">
        <v>1</v>
      </c>
      <c r="D69" s="2" t="s">
        <v>57</v>
      </c>
      <c r="E69" s="5"/>
      <c r="F69" s="5"/>
      <c r="G69" s="5"/>
      <c r="H69" s="5"/>
      <c r="I69" s="5"/>
      <c r="J69" s="5"/>
      <c r="K69" s="5"/>
      <c r="L69" s="5"/>
      <c r="M69" s="5"/>
      <c r="N69" s="5"/>
      <c r="O69" s="5"/>
      <c r="P69" s="5"/>
      <c r="Q69" s="5"/>
      <c r="R69" s="5"/>
      <c r="S69" s="5"/>
      <c r="T69" s="5"/>
      <c r="U69" s="5"/>
    </row>
    <row r="71" spans="1:21" x14ac:dyDescent="0.25">
      <c r="A71" s="1" t="s">
        <v>106</v>
      </c>
      <c r="B71" s="1" t="s">
        <v>30</v>
      </c>
      <c r="C71" s="1" t="s">
        <v>31</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row>
    <row r="72" spans="1:21" x14ac:dyDescent="0.25">
      <c r="A72" s="1" t="str">
        <f>'Population Definitions'!$A$2</f>
        <v>0-4</v>
      </c>
      <c r="C72" s="5">
        <v>1</v>
      </c>
      <c r="D72" s="2" t="s">
        <v>57</v>
      </c>
      <c r="E72" s="5"/>
      <c r="F72" s="5"/>
      <c r="G72" s="5"/>
      <c r="H72" s="5"/>
      <c r="I72" s="5"/>
      <c r="J72" s="5"/>
      <c r="K72" s="5"/>
      <c r="L72" s="5"/>
      <c r="M72" s="5"/>
      <c r="N72" s="5"/>
      <c r="O72" s="5"/>
      <c r="P72" s="5"/>
      <c r="Q72" s="5"/>
      <c r="R72" s="5"/>
      <c r="S72" s="5"/>
      <c r="T72" s="5"/>
      <c r="U72" s="5"/>
    </row>
    <row r="73" spans="1:21" x14ac:dyDescent="0.25">
      <c r="A73" s="1" t="str">
        <f>'Population Definitions'!$A$3</f>
        <v>5-14</v>
      </c>
      <c r="C73" s="5">
        <v>1</v>
      </c>
      <c r="D73" s="2" t="s">
        <v>57</v>
      </c>
      <c r="E73" s="5"/>
      <c r="F73" s="5"/>
      <c r="G73" s="5"/>
      <c r="H73" s="5"/>
      <c r="I73" s="5"/>
      <c r="J73" s="5"/>
      <c r="K73" s="5"/>
      <c r="L73" s="5"/>
      <c r="M73" s="5"/>
      <c r="N73" s="5"/>
      <c r="O73" s="5"/>
      <c r="P73" s="5"/>
      <c r="Q73" s="5"/>
      <c r="R73" s="5"/>
      <c r="S73" s="5"/>
      <c r="T73" s="5"/>
      <c r="U73" s="5"/>
    </row>
    <row r="74" spans="1:21" x14ac:dyDescent="0.25">
      <c r="A74" s="1" t="str">
        <f>'Population Definitions'!$A$4</f>
        <v>15-64</v>
      </c>
      <c r="C74" s="5">
        <v>1</v>
      </c>
      <c r="D74" s="2" t="s">
        <v>57</v>
      </c>
      <c r="E74" s="5"/>
      <c r="F74" s="5"/>
      <c r="G74" s="5"/>
      <c r="H74" s="5"/>
      <c r="I74" s="5"/>
      <c r="J74" s="5"/>
      <c r="K74" s="5"/>
      <c r="L74" s="5"/>
      <c r="M74" s="5"/>
      <c r="N74" s="5"/>
      <c r="O74" s="5"/>
      <c r="P74" s="5"/>
      <c r="Q74" s="5"/>
      <c r="R74" s="5"/>
      <c r="S74" s="5"/>
      <c r="T74" s="5"/>
      <c r="U74" s="5"/>
    </row>
    <row r="75" spans="1:21" x14ac:dyDescent="0.25">
      <c r="A75" s="1" t="str">
        <f>'Population Definitions'!$A$5</f>
        <v>65+</v>
      </c>
      <c r="C75" s="5">
        <v>1</v>
      </c>
      <c r="D75" s="2" t="s">
        <v>57</v>
      </c>
      <c r="E75" s="5"/>
      <c r="F75" s="5"/>
      <c r="G75" s="5"/>
      <c r="H75" s="5"/>
      <c r="I75" s="5"/>
      <c r="J75" s="5"/>
      <c r="K75" s="5"/>
      <c r="L75" s="5"/>
      <c r="M75" s="5"/>
      <c r="N75" s="5"/>
      <c r="O75" s="5"/>
      <c r="P75" s="5"/>
      <c r="Q75" s="5"/>
      <c r="R75" s="5"/>
      <c r="S75" s="5"/>
      <c r="T75" s="5"/>
      <c r="U75" s="5"/>
    </row>
    <row r="76" spans="1:21" x14ac:dyDescent="0.25">
      <c r="A76" s="1" t="str">
        <f>'Population Definitions'!$A$6</f>
        <v>15-64 (HIV+)</v>
      </c>
      <c r="C76" s="5">
        <v>1</v>
      </c>
      <c r="D76" s="2" t="s">
        <v>57</v>
      </c>
      <c r="E76" s="5"/>
      <c r="F76" s="5"/>
      <c r="G76" s="5"/>
      <c r="H76" s="5"/>
      <c r="I76" s="5"/>
      <c r="J76" s="5"/>
      <c r="K76" s="5"/>
      <c r="L76" s="5"/>
      <c r="M76" s="5"/>
      <c r="N76" s="5"/>
      <c r="O76" s="5"/>
      <c r="P76" s="5"/>
      <c r="Q76" s="5"/>
      <c r="R76" s="5"/>
      <c r="S76" s="5"/>
      <c r="T76" s="5"/>
      <c r="U76" s="5"/>
    </row>
    <row r="77" spans="1:21" x14ac:dyDescent="0.25">
      <c r="A77" s="1" t="str">
        <f>'Population Definitions'!$A$7</f>
        <v>65+ (HIV+)</v>
      </c>
      <c r="C77" s="5">
        <v>1</v>
      </c>
      <c r="D77" s="2" t="s">
        <v>57</v>
      </c>
      <c r="E77" s="5"/>
      <c r="F77" s="5"/>
      <c r="G77" s="5"/>
      <c r="H77" s="5"/>
      <c r="I77" s="5"/>
      <c r="J77" s="5"/>
      <c r="K77" s="5"/>
      <c r="L77" s="5"/>
      <c r="M77" s="5"/>
      <c r="N77" s="5"/>
      <c r="O77" s="5"/>
      <c r="P77" s="5"/>
      <c r="Q77" s="5"/>
      <c r="R77" s="5"/>
      <c r="S77" s="5"/>
      <c r="T77" s="5"/>
      <c r="U77" s="5"/>
    </row>
    <row r="78" spans="1:21" x14ac:dyDescent="0.25">
      <c r="A78" s="1" t="str">
        <f>'Population Definitions'!$A$8</f>
        <v>Pris</v>
      </c>
      <c r="C78" s="5">
        <v>1</v>
      </c>
      <c r="D78" s="2" t="s">
        <v>57</v>
      </c>
      <c r="E78" s="5"/>
      <c r="F78" s="5"/>
      <c r="G78" s="5"/>
      <c r="H78" s="5"/>
      <c r="I78" s="5"/>
      <c r="J78" s="5"/>
      <c r="K78" s="5"/>
      <c r="L78" s="5"/>
      <c r="M78" s="5"/>
      <c r="N78" s="5"/>
      <c r="O78" s="5"/>
      <c r="P78" s="5"/>
      <c r="Q78" s="5"/>
      <c r="R78" s="5"/>
      <c r="S78" s="5"/>
      <c r="T78" s="5"/>
      <c r="U78" s="5"/>
    </row>
    <row r="79" spans="1:21" x14ac:dyDescent="0.25">
      <c r="A79" s="1" t="str">
        <f>'Population Definitions'!$A$9</f>
        <v>Pris (HIV+)</v>
      </c>
      <c r="C79" s="5">
        <v>1</v>
      </c>
      <c r="D79" s="2" t="s">
        <v>57</v>
      </c>
      <c r="E79" s="5"/>
      <c r="F79" s="5"/>
      <c r="G79" s="5"/>
      <c r="H79" s="5"/>
      <c r="I79" s="5"/>
      <c r="J79" s="5"/>
      <c r="K79" s="5"/>
      <c r="L79" s="5"/>
      <c r="M79" s="5"/>
      <c r="N79" s="5"/>
      <c r="O79" s="5"/>
      <c r="P79" s="5"/>
      <c r="Q79" s="5"/>
      <c r="R79" s="5"/>
      <c r="S79" s="5"/>
      <c r="T79" s="5"/>
      <c r="U79" s="5"/>
    </row>
    <row r="80" spans="1:21" x14ac:dyDescent="0.25">
      <c r="A80" s="1" t="str">
        <f>'Population Definitions'!$A$10</f>
        <v>HCW</v>
      </c>
      <c r="C80" s="5">
        <v>1</v>
      </c>
      <c r="D80" s="2" t="s">
        <v>57</v>
      </c>
      <c r="E80" s="5"/>
      <c r="F80" s="5"/>
      <c r="G80" s="5"/>
      <c r="H80" s="5"/>
      <c r="I80" s="5"/>
      <c r="J80" s="5"/>
      <c r="K80" s="5"/>
      <c r="L80" s="5"/>
      <c r="M80" s="5"/>
      <c r="N80" s="5"/>
      <c r="O80" s="5"/>
      <c r="P80" s="5"/>
      <c r="Q80" s="5"/>
      <c r="R80" s="5"/>
      <c r="S80" s="5"/>
      <c r="T80" s="5"/>
      <c r="U80" s="5"/>
    </row>
    <row r="81" spans="1:21" x14ac:dyDescent="0.25">
      <c r="A81" s="1" t="str">
        <f>'Population Definitions'!$A$11</f>
        <v>HCW (HIV+)</v>
      </c>
      <c r="C81" s="5">
        <v>1</v>
      </c>
      <c r="D81" s="2" t="s">
        <v>57</v>
      </c>
      <c r="E81" s="5"/>
      <c r="F81" s="5"/>
      <c r="G81" s="5"/>
      <c r="H81" s="5"/>
      <c r="I81" s="5"/>
      <c r="J81" s="5"/>
      <c r="K81" s="5"/>
      <c r="L81" s="5"/>
      <c r="M81" s="5"/>
      <c r="N81" s="5"/>
      <c r="O81" s="5"/>
      <c r="P81" s="5"/>
      <c r="Q81" s="5"/>
      <c r="R81" s="5"/>
      <c r="S81" s="5"/>
      <c r="T81" s="5"/>
      <c r="U81" s="5"/>
    </row>
    <row r="82" spans="1:21" x14ac:dyDescent="0.25">
      <c r="A82" s="1" t="str">
        <f>'Population Definitions'!$A$12</f>
        <v>Mine</v>
      </c>
      <c r="C82" s="5">
        <v>1</v>
      </c>
      <c r="D82" s="2" t="s">
        <v>57</v>
      </c>
      <c r="E82" s="5"/>
      <c r="F82" s="5"/>
      <c r="G82" s="5"/>
      <c r="H82" s="5"/>
      <c r="I82" s="5"/>
      <c r="J82" s="5"/>
      <c r="K82" s="5"/>
      <c r="L82" s="5"/>
      <c r="M82" s="5"/>
      <c r="N82" s="5"/>
      <c r="O82" s="5"/>
      <c r="P82" s="5"/>
      <c r="Q82" s="5"/>
      <c r="R82" s="5"/>
      <c r="S82" s="5"/>
      <c r="T82" s="5"/>
      <c r="U82" s="5"/>
    </row>
    <row r="83" spans="1:21" x14ac:dyDescent="0.25">
      <c r="A83" s="1" t="str">
        <f>'Population Definitions'!$A$13</f>
        <v>Mine (HIV+)</v>
      </c>
      <c r="C83" s="5">
        <v>1</v>
      </c>
      <c r="D83" s="2" t="s">
        <v>57</v>
      </c>
      <c r="E83" s="5"/>
      <c r="F83" s="5"/>
      <c r="G83" s="5"/>
      <c r="H83" s="5"/>
      <c r="I83" s="5"/>
      <c r="J83" s="5"/>
      <c r="K83" s="5"/>
      <c r="L83" s="5"/>
      <c r="M83" s="5"/>
      <c r="N83" s="5"/>
      <c r="O83" s="5"/>
      <c r="P83" s="5"/>
      <c r="Q83" s="5"/>
      <c r="R83" s="5"/>
      <c r="S83" s="5"/>
      <c r="T83" s="5"/>
      <c r="U83" s="5"/>
    </row>
    <row r="85" spans="1:21" x14ac:dyDescent="0.25">
      <c r="A85" s="1" t="s">
        <v>107</v>
      </c>
      <c r="B85" s="1" t="s">
        <v>30</v>
      </c>
      <c r="C85" s="1" t="s">
        <v>31</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row>
    <row r="86" spans="1:21" x14ac:dyDescent="0.25">
      <c r="A86" s="1" t="str">
        <f>'Population Definitions'!$A$2</f>
        <v>0-4</v>
      </c>
      <c r="B86" t="s">
        <v>108</v>
      </c>
      <c r="C86" s="4"/>
      <c r="D86" s="2" t="s">
        <v>57</v>
      </c>
      <c r="E86" s="4"/>
      <c r="F86" s="4"/>
      <c r="G86" s="4"/>
      <c r="H86" s="4"/>
      <c r="I86" s="4"/>
      <c r="J86" s="4"/>
      <c r="K86" s="4"/>
      <c r="L86" s="4"/>
      <c r="M86" s="4"/>
      <c r="N86" s="4"/>
      <c r="O86" s="4"/>
      <c r="P86" s="4"/>
      <c r="Q86" s="4"/>
      <c r="R86" s="4"/>
      <c r="S86" s="4"/>
      <c r="T86" s="4"/>
      <c r="U86" s="4"/>
    </row>
    <row r="87" spans="1:21" x14ac:dyDescent="0.25">
      <c r="A87" s="1" t="str">
        <f>'Population Definitions'!$A$3</f>
        <v>5-14</v>
      </c>
      <c r="B87" t="s">
        <v>108</v>
      </c>
      <c r="C87" s="4"/>
      <c r="D87" s="2" t="s">
        <v>57</v>
      </c>
      <c r="E87" s="4"/>
      <c r="F87" s="4"/>
      <c r="G87" s="4"/>
      <c r="H87" s="4"/>
      <c r="I87" s="4"/>
      <c r="J87" s="4"/>
      <c r="K87" s="4"/>
      <c r="L87" s="4"/>
      <c r="M87" s="4"/>
      <c r="N87" s="4"/>
      <c r="O87" s="4"/>
      <c r="P87" s="4"/>
      <c r="Q87" s="4"/>
      <c r="R87" s="4"/>
      <c r="S87" s="4"/>
      <c r="T87" s="4"/>
      <c r="U87" s="4"/>
    </row>
    <row r="88" spans="1:21" x14ac:dyDescent="0.25">
      <c r="A88" s="1" t="str">
        <f>'Population Definitions'!$A$4</f>
        <v>15-64</v>
      </c>
      <c r="B88" t="s">
        <v>108</v>
      </c>
      <c r="C88" s="4"/>
      <c r="D88" s="2" t="s">
        <v>57</v>
      </c>
      <c r="E88" s="4"/>
      <c r="F88" s="4"/>
      <c r="G88" s="4"/>
      <c r="H88" s="4"/>
      <c r="I88" s="4"/>
      <c r="J88" s="4"/>
      <c r="K88" s="4"/>
      <c r="L88" s="4"/>
      <c r="M88" s="4"/>
      <c r="N88" s="4"/>
      <c r="O88" s="4"/>
      <c r="P88" s="4"/>
      <c r="Q88" s="4"/>
      <c r="R88" s="4"/>
      <c r="S88" s="4"/>
      <c r="T88" s="4"/>
      <c r="U88" s="4"/>
    </row>
    <row r="89" spans="1:21" x14ac:dyDescent="0.25">
      <c r="A89" s="1" t="str">
        <f>'Population Definitions'!$A$5</f>
        <v>65+</v>
      </c>
      <c r="B89" t="s">
        <v>108</v>
      </c>
      <c r="C89" s="4"/>
      <c r="D89" s="2" t="s">
        <v>57</v>
      </c>
      <c r="E89" s="4"/>
      <c r="F89" s="4"/>
      <c r="G89" s="4"/>
      <c r="H89" s="4"/>
      <c r="I89" s="4"/>
      <c r="J89" s="4"/>
      <c r="K89" s="4"/>
      <c r="L89" s="4"/>
      <c r="M89" s="4"/>
      <c r="N89" s="4"/>
      <c r="O89" s="4"/>
      <c r="P89" s="4"/>
      <c r="Q89" s="4"/>
      <c r="R89" s="4"/>
      <c r="S89" s="4"/>
      <c r="T89" s="4"/>
      <c r="U89" s="4"/>
    </row>
    <row r="90" spans="1:21" x14ac:dyDescent="0.25">
      <c r="A90" s="1" t="str">
        <f>'Population Definitions'!$A$6</f>
        <v>15-64 (HIV+)</v>
      </c>
      <c r="B90" t="s">
        <v>108</v>
      </c>
      <c r="C90" s="4"/>
      <c r="D90" s="2" t="s">
        <v>57</v>
      </c>
      <c r="E90" s="4"/>
      <c r="F90" s="4"/>
      <c r="G90" s="4"/>
      <c r="H90" s="4"/>
      <c r="I90" s="4"/>
      <c r="J90" s="4"/>
      <c r="K90" s="4"/>
      <c r="L90" s="4"/>
      <c r="M90" s="4"/>
      <c r="N90" s="4"/>
      <c r="O90" s="4"/>
      <c r="P90" s="4"/>
      <c r="Q90" s="4"/>
      <c r="R90" s="4"/>
      <c r="S90" s="4"/>
      <c r="T90" s="4"/>
      <c r="U90" s="4"/>
    </row>
    <row r="91" spans="1:21" x14ac:dyDescent="0.25">
      <c r="A91" s="1" t="str">
        <f>'Population Definitions'!$A$7</f>
        <v>65+ (HIV+)</v>
      </c>
      <c r="B91" t="s">
        <v>108</v>
      </c>
      <c r="C91" s="4"/>
      <c r="D91" s="2" t="s">
        <v>57</v>
      </c>
      <c r="E91" s="4"/>
      <c r="F91" s="4"/>
      <c r="G91" s="4"/>
      <c r="H91" s="4"/>
      <c r="I91" s="4"/>
      <c r="J91" s="4"/>
      <c r="K91" s="4"/>
      <c r="L91" s="4"/>
      <c r="M91" s="4"/>
      <c r="N91" s="4"/>
      <c r="O91" s="4"/>
      <c r="P91" s="4"/>
      <c r="Q91" s="4"/>
      <c r="R91" s="4"/>
      <c r="S91" s="4"/>
      <c r="T91" s="4"/>
      <c r="U91" s="4"/>
    </row>
    <row r="92" spans="1:21" x14ac:dyDescent="0.25">
      <c r="A92" s="1" t="str">
        <f>'Population Definitions'!$A$8</f>
        <v>Pris</v>
      </c>
      <c r="B92" t="s">
        <v>108</v>
      </c>
      <c r="C92" s="4"/>
      <c r="D92" s="2" t="s">
        <v>57</v>
      </c>
      <c r="E92" s="4"/>
      <c r="F92" s="4"/>
      <c r="G92" s="4"/>
      <c r="H92" s="4"/>
      <c r="I92" s="4"/>
      <c r="J92" s="4"/>
      <c r="K92" s="4"/>
      <c r="L92" s="4"/>
      <c r="M92" s="4"/>
      <c r="N92" s="4"/>
      <c r="O92" s="4"/>
      <c r="P92" s="4"/>
      <c r="Q92" s="4"/>
      <c r="R92" s="4"/>
      <c r="S92" s="4"/>
      <c r="T92" s="4"/>
      <c r="U92" s="4"/>
    </row>
    <row r="93" spans="1:21" x14ac:dyDescent="0.25">
      <c r="A93" s="1" t="str">
        <f>'Population Definitions'!$A$9</f>
        <v>Pris (HIV+)</v>
      </c>
      <c r="B93" t="s">
        <v>108</v>
      </c>
      <c r="C93" s="4"/>
      <c r="D93" s="2" t="s">
        <v>57</v>
      </c>
      <c r="E93" s="4"/>
      <c r="F93" s="4"/>
      <c r="G93" s="4"/>
      <c r="H93" s="4"/>
      <c r="I93" s="4"/>
      <c r="J93" s="4"/>
      <c r="K93" s="4"/>
      <c r="L93" s="4"/>
      <c r="M93" s="4"/>
      <c r="N93" s="4"/>
      <c r="O93" s="4"/>
      <c r="P93" s="4"/>
      <c r="Q93" s="4"/>
      <c r="R93" s="4"/>
      <c r="S93" s="4"/>
      <c r="T93" s="4"/>
      <c r="U93" s="4"/>
    </row>
    <row r="94" spans="1:21" x14ac:dyDescent="0.25">
      <c r="A94" s="1" t="str">
        <f>'Population Definitions'!$A$10</f>
        <v>HCW</v>
      </c>
      <c r="B94" t="s">
        <v>108</v>
      </c>
      <c r="C94" s="4"/>
      <c r="D94" s="2" t="s">
        <v>57</v>
      </c>
      <c r="E94" s="4"/>
      <c r="F94" s="4"/>
      <c r="G94" s="4"/>
      <c r="H94" s="4"/>
      <c r="I94" s="4"/>
      <c r="J94" s="4"/>
      <c r="K94" s="4"/>
      <c r="L94" s="4"/>
      <c r="M94" s="4"/>
      <c r="N94" s="4"/>
      <c r="O94" s="4"/>
      <c r="P94" s="4"/>
      <c r="Q94" s="4"/>
      <c r="R94" s="4"/>
      <c r="S94" s="4"/>
      <c r="T94" s="4"/>
      <c r="U94" s="4"/>
    </row>
    <row r="95" spans="1:21" x14ac:dyDescent="0.25">
      <c r="A95" s="1" t="str">
        <f>'Population Definitions'!$A$11</f>
        <v>HCW (HIV+)</v>
      </c>
      <c r="B95" t="s">
        <v>108</v>
      </c>
      <c r="C95" s="4"/>
      <c r="D95" s="2" t="s">
        <v>57</v>
      </c>
      <c r="E95" s="4"/>
      <c r="F95" s="4"/>
      <c r="G95" s="4"/>
      <c r="H95" s="4"/>
      <c r="I95" s="4"/>
      <c r="J95" s="4"/>
      <c r="K95" s="4"/>
      <c r="L95" s="4"/>
      <c r="M95" s="4"/>
      <c r="N95" s="4"/>
      <c r="O95" s="4"/>
      <c r="P95" s="4"/>
      <c r="Q95" s="4"/>
      <c r="R95" s="4"/>
      <c r="S95" s="4"/>
      <c r="T95" s="4"/>
      <c r="U95" s="4"/>
    </row>
    <row r="96" spans="1:21" x14ac:dyDescent="0.25">
      <c r="A96" s="1" t="str">
        <f>'Population Definitions'!$A$12</f>
        <v>Mine</v>
      </c>
      <c r="B96" t="s">
        <v>108</v>
      </c>
      <c r="C96" s="4"/>
      <c r="D96" s="2" t="s">
        <v>57</v>
      </c>
      <c r="E96" s="4"/>
      <c r="F96" s="4"/>
      <c r="G96" s="4"/>
      <c r="H96" s="4"/>
      <c r="I96" s="4"/>
      <c r="J96" s="4"/>
      <c r="K96" s="4"/>
      <c r="L96" s="4"/>
      <c r="M96" s="4"/>
      <c r="N96" s="4"/>
      <c r="O96" s="4"/>
      <c r="P96" s="4"/>
      <c r="Q96" s="4"/>
      <c r="R96" s="4"/>
      <c r="S96" s="4"/>
      <c r="T96" s="4"/>
      <c r="U96" s="4"/>
    </row>
    <row r="97" spans="1:21" x14ac:dyDescent="0.25">
      <c r="A97" s="1" t="str">
        <f>'Population Definitions'!$A$13</f>
        <v>Mine (HIV+)</v>
      </c>
      <c r="B97" t="s">
        <v>108</v>
      </c>
      <c r="C97" s="4"/>
      <c r="D97" s="2" t="s">
        <v>57</v>
      </c>
      <c r="E97" s="4"/>
      <c r="F97" s="4"/>
      <c r="G97" s="4"/>
      <c r="H97" s="4"/>
      <c r="I97" s="4"/>
      <c r="J97" s="4"/>
      <c r="K97" s="4"/>
      <c r="L97" s="4"/>
      <c r="M97" s="4"/>
      <c r="N97" s="4"/>
      <c r="O97" s="4"/>
      <c r="P97" s="4"/>
      <c r="Q97" s="4"/>
      <c r="R97" s="4"/>
      <c r="S97" s="4"/>
      <c r="T97" s="4"/>
      <c r="U97" s="4"/>
    </row>
  </sheetData>
  <conditionalFormatting sqref="C10">
    <cfRule type="expression" dxfId="1439" priority="17">
      <formula>COUNTIF(E10:U10,"&lt;&gt;" &amp; "")&gt;0</formula>
    </cfRule>
    <cfRule type="expression" dxfId="1438" priority="18">
      <formula>AND(COUNTIF(E10:U10,"&lt;&gt;" &amp; "")&gt;0,NOT(ISBLANK(C10)))</formula>
    </cfRule>
  </conditionalFormatting>
  <conditionalFormatting sqref="C11">
    <cfRule type="expression" dxfId="1437" priority="19">
      <formula>COUNTIF(E11:U11,"&lt;&gt;" &amp; "")&gt;0</formula>
    </cfRule>
    <cfRule type="expression" dxfId="1436" priority="20">
      <formula>AND(COUNTIF(E11:U11,"&lt;&gt;" &amp; "")&gt;0,NOT(ISBLANK(C11)))</formula>
    </cfRule>
  </conditionalFormatting>
  <conditionalFormatting sqref="C12">
    <cfRule type="expression" dxfId="1435" priority="21">
      <formula>COUNTIF(E12:U12,"&lt;&gt;" &amp; "")&gt;0</formula>
    </cfRule>
    <cfRule type="expression" dxfId="1434" priority="22">
      <formula>AND(COUNTIF(E12:U12,"&lt;&gt;" &amp; "")&gt;0,NOT(ISBLANK(C12)))</formula>
    </cfRule>
  </conditionalFormatting>
  <conditionalFormatting sqref="C13">
    <cfRule type="expression" dxfId="1433" priority="23">
      <formula>COUNTIF(E13:U13,"&lt;&gt;" &amp; "")&gt;0</formula>
    </cfRule>
    <cfRule type="expression" dxfId="1432" priority="24">
      <formula>AND(COUNTIF(E13:U13,"&lt;&gt;" &amp; "")&gt;0,NOT(ISBLANK(C13)))</formula>
    </cfRule>
  </conditionalFormatting>
  <conditionalFormatting sqref="C16">
    <cfRule type="expression" dxfId="1431" priority="25">
      <formula>COUNTIF(E16:U16,"&lt;&gt;" &amp; "")&gt;0</formula>
    </cfRule>
    <cfRule type="expression" dxfId="1430" priority="26">
      <formula>AND(COUNTIF(E16:U16,"&lt;&gt;" &amp; "")&gt;0,NOT(ISBLANK(C16)))</formula>
    </cfRule>
  </conditionalFormatting>
  <conditionalFormatting sqref="C17">
    <cfRule type="expression" dxfId="1429" priority="27">
      <formula>COUNTIF(E17:U17,"&lt;&gt;" &amp; "")&gt;0</formula>
    </cfRule>
    <cfRule type="expression" dxfId="1428" priority="28">
      <formula>AND(COUNTIF(E17:U17,"&lt;&gt;" &amp; "")&gt;0,NOT(ISBLANK(C17)))</formula>
    </cfRule>
  </conditionalFormatting>
  <conditionalFormatting sqref="C18">
    <cfRule type="expression" dxfId="1427" priority="29">
      <formula>COUNTIF(E18:U18,"&lt;&gt;" &amp; "")&gt;0</formula>
    </cfRule>
    <cfRule type="expression" dxfId="1426" priority="30">
      <formula>AND(COUNTIF(E18:U18,"&lt;&gt;" &amp; "")&gt;0,NOT(ISBLANK(C18)))</formula>
    </cfRule>
  </conditionalFormatting>
  <conditionalFormatting sqref="C19">
    <cfRule type="expression" dxfId="1425" priority="31">
      <formula>COUNTIF(E19:U19,"&lt;&gt;" &amp; "")&gt;0</formula>
    </cfRule>
    <cfRule type="expression" dxfId="1424" priority="32">
      <formula>AND(COUNTIF(E19:U19,"&lt;&gt;" &amp; "")&gt;0,NOT(ISBLANK(C19)))</formula>
    </cfRule>
  </conditionalFormatting>
  <conditionalFormatting sqref="C2">
    <cfRule type="expression" dxfId="1423" priority="1">
      <formula>COUNTIF(E2:U2,"&lt;&gt;" &amp; "")&gt;0</formula>
    </cfRule>
    <cfRule type="expression" dxfId="1422" priority="2">
      <formula>AND(COUNTIF(E2:U2,"&lt;&gt;" &amp; "")&gt;0,NOT(ISBLANK(C2)))</formula>
    </cfRule>
  </conditionalFormatting>
  <conditionalFormatting sqref="C20">
    <cfRule type="expression" dxfId="1421" priority="33">
      <formula>COUNTIF(E20:U20,"&lt;&gt;" &amp; "")&gt;0</formula>
    </cfRule>
    <cfRule type="expression" dxfId="1420" priority="34">
      <formula>AND(COUNTIF(E20:U20,"&lt;&gt;" &amp; "")&gt;0,NOT(ISBLANK(C20)))</formula>
    </cfRule>
  </conditionalFormatting>
  <conditionalFormatting sqref="C21">
    <cfRule type="expression" dxfId="1419" priority="35">
      <formula>COUNTIF(E21:U21,"&lt;&gt;" &amp; "")&gt;0</formula>
    </cfRule>
    <cfRule type="expression" dxfId="1418" priority="36">
      <formula>AND(COUNTIF(E21:U21,"&lt;&gt;" &amp; "")&gt;0,NOT(ISBLANK(C21)))</formula>
    </cfRule>
  </conditionalFormatting>
  <conditionalFormatting sqref="C22">
    <cfRule type="expression" dxfId="1417" priority="37">
      <formula>COUNTIF(E22:U22,"&lt;&gt;" &amp; "")&gt;0</formula>
    </cfRule>
    <cfRule type="expression" dxfId="1416" priority="38">
      <formula>AND(COUNTIF(E22:U22,"&lt;&gt;" &amp; "")&gt;0,NOT(ISBLANK(C22)))</formula>
    </cfRule>
  </conditionalFormatting>
  <conditionalFormatting sqref="C23">
    <cfRule type="expression" dxfId="1415" priority="39">
      <formula>COUNTIF(E23:U23,"&lt;&gt;" &amp; "")&gt;0</formula>
    </cfRule>
    <cfRule type="expression" dxfId="1414" priority="40">
      <formula>AND(COUNTIF(E23:U23,"&lt;&gt;" &amp; "")&gt;0,NOT(ISBLANK(C23)))</formula>
    </cfRule>
  </conditionalFormatting>
  <conditionalFormatting sqref="C24">
    <cfRule type="expression" dxfId="1413" priority="41">
      <formula>COUNTIF(E24:U24,"&lt;&gt;" &amp; "")&gt;0</formula>
    </cfRule>
    <cfRule type="expression" dxfId="1412" priority="42">
      <formula>AND(COUNTIF(E24:U24,"&lt;&gt;" &amp; "")&gt;0,NOT(ISBLANK(C24)))</formula>
    </cfRule>
  </conditionalFormatting>
  <conditionalFormatting sqref="C25">
    <cfRule type="expression" dxfId="1411" priority="43">
      <formula>COUNTIF(E25:U25,"&lt;&gt;" &amp; "")&gt;0</formula>
    </cfRule>
    <cfRule type="expression" dxfId="1410" priority="44">
      <formula>AND(COUNTIF(E25:U25,"&lt;&gt;" &amp; "")&gt;0,NOT(ISBLANK(C25)))</formula>
    </cfRule>
  </conditionalFormatting>
  <conditionalFormatting sqref="C26">
    <cfRule type="expression" dxfId="1409" priority="45">
      <formula>COUNTIF(E26:U26,"&lt;&gt;" &amp; "")&gt;0</formula>
    </cfRule>
    <cfRule type="expression" dxfId="1408" priority="46">
      <formula>AND(COUNTIF(E26:U26,"&lt;&gt;" &amp; "")&gt;0,NOT(ISBLANK(C26)))</formula>
    </cfRule>
  </conditionalFormatting>
  <conditionalFormatting sqref="C27">
    <cfRule type="expression" dxfId="1407" priority="47">
      <formula>COUNTIF(E27:U27,"&lt;&gt;" &amp; "")&gt;0</formula>
    </cfRule>
    <cfRule type="expression" dxfId="1406" priority="48">
      <formula>AND(COUNTIF(E27:U27,"&lt;&gt;" &amp; "")&gt;0,NOT(ISBLANK(C27)))</formula>
    </cfRule>
  </conditionalFormatting>
  <conditionalFormatting sqref="C3">
    <cfRule type="expression" dxfId="1405" priority="3">
      <formula>COUNTIF(E3:U3,"&lt;&gt;" &amp; "")&gt;0</formula>
    </cfRule>
    <cfRule type="expression" dxfId="1404" priority="4">
      <formula>AND(COUNTIF(E3:U3,"&lt;&gt;" &amp; "")&gt;0,NOT(ISBLANK(C3)))</formula>
    </cfRule>
  </conditionalFormatting>
  <conditionalFormatting sqref="C30">
    <cfRule type="expression" dxfId="1403" priority="49">
      <formula>COUNTIF(E30:U30,"&lt;&gt;" &amp; "")&gt;0</formula>
    </cfRule>
    <cfRule type="expression" dxfId="1402" priority="50">
      <formula>AND(COUNTIF(E30:U30,"&lt;&gt;" &amp; "")&gt;0,NOT(ISBLANK(C30)))</formula>
    </cfRule>
  </conditionalFormatting>
  <conditionalFormatting sqref="C31">
    <cfRule type="expression" dxfId="1401" priority="51">
      <formula>COUNTIF(E31:U31,"&lt;&gt;" &amp; "")&gt;0</formula>
    </cfRule>
    <cfRule type="expression" dxfId="1400" priority="52">
      <formula>AND(COUNTIF(E31:U31,"&lt;&gt;" &amp; "")&gt;0,NOT(ISBLANK(C31)))</formula>
    </cfRule>
  </conditionalFormatting>
  <conditionalFormatting sqref="C32">
    <cfRule type="expression" dxfId="1399" priority="53">
      <formula>COUNTIF(E32:U32,"&lt;&gt;" &amp; "")&gt;0</formula>
    </cfRule>
    <cfRule type="expression" dxfId="1398" priority="54">
      <formula>AND(COUNTIF(E32:U32,"&lt;&gt;" &amp; "")&gt;0,NOT(ISBLANK(C32)))</formula>
    </cfRule>
  </conditionalFormatting>
  <conditionalFormatting sqref="C33">
    <cfRule type="expression" dxfId="1397" priority="55">
      <formula>COUNTIF(E33:U33,"&lt;&gt;" &amp; "")&gt;0</formula>
    </cfRule>
    <cfRule type="expression" dxfId="1396" priority="56">
      <formula>AND(COUNTIF(E33:U33,"&lt;&gt;" &amp; "")&gt;0,NOT(ISBLANK(C33)))</formula>
    </cfRule>
  </conditionalFormatting>
  <conditionalFormatting sqref="C34">
    <cfRule type="expression" dxfId="1395" priority="57">
      <formula>COUNTIF(E34:U34,"&lt;&gt;" &amp; "")&gt;0</formula>
    </cfRule>
    <cfRule type="expression" dxfId="1394" priority="58">
      <formula>AND(COUNTIF(E34:U34,"&lt;&gt;" &amp; "")&gt;0,NOT(ISBLANK(C34)))</formula>
    </cfRule>
  </conditionalFormatting>
  <conditionalFormatting sqref="C35">
    <cfRule type="expression" dxfId="1393" priority="59">
      <formula>COUNTIF(E35:U35,"&lt;&gt;" &amp; "")&gt;0</formula>
    </cfRule>
    <cfRule type="expression" dxfId="1392" priority="60">
      <formula>AND(COUNTIF(E35:U35,"&lt;&gt;" &amp; "")&gt;0,NOT(ISBLANK(C35)))</formula>
    </cfRule>
  </conditionalFormatting>
  <conditionalFormatting sqref="C36">
    <cfRule type="expression" dxfId="1391" priority="61">
      <formula>COUNTIF(E36:U36,"&lt;&gt;" &amp; "")&gt;0</formula>
    </cfRule>
    <cfRule type="expression" dxfId="1390" priority="62">
      <formula>AND(COUNTIF(E36:U36,"&lt;&gt;" &amp; "")&gt;0,NOT(ISBLANK(C36)))</formula>
    </cfRule>
  </conditionalFormatting>
  <conditionalFormatting sqref="C37">
    <cfRule type="expression" dxfId="1389" priority="63">
      <formula>COUNTIF(E37:U37,"&lt;&gt;" &amp; "")&gt;0</formula>
    </cfRule>
    <cfRule type="expression" dxfId="1388" priority="64">
      <formula>AND(COUNTIF(E37:U37,"&lt;&gt;" &amp; "")&gt;0,NOT(ISBLANK(C37)))</formula>
    </cfRule>
  </conditionalFormatting>
  <conditionalFormatting sqref="C38">
    <cfRule type="expression" dxfId="1387" priority="65">
      <formula>COUNTIF(E38:U38,"&lt;&gt;" &amp; "")&gt;0</formula>
    </cfRule>
    <cfRule type="expression" dxfId="1386" priority="66">
      <formula>AND(COUNTIF(E38:U38,"&lt;&gt;" &amp; "")&gt;0,NOT(ISBLANK(C38)))</formula>
    </cfRule>
  </conditionalFormatting>
  <conditionalFormatting sqref="C39">
    <cfRule type="expression" dxfId="1385" priority="67">
      <formula>COUNTIF(E39:U39,"&lt;&gt;" &amp; "")&gt;0</formula>
    </cfRule>
    <cfRule type="expression" dxfId="1384" priority="68">
      <formula>AND(COUNTIF(E39:U39,"&lt;&gt;" &amp; "")&gt;0,NOT(ISBLANK(C39)))</formula>
    </cfRule>
  </conditionalFormatting>
  <conditionalFormatting sqref="C4">
    <cfRule type="expression" dxfId="1383" priority="5">
      <formula>COUNTIF(E4:U4,"&lt;&gt;" &amp; "")&gt;0</formula>
    </cfRule>
    <cfRule type="expression" dxfId="1382" priority="6">
      <formula>AND(COUNTIF(E4:U4,"&lt;&gt;" &amp; "")&gt;0,NOT(ISBLANK(C4)))</formula>
    </cfRule>
  </conditionalFormatting>
  <conditionalFormatting sqref="C40">
    <cfRule type="expression" dxfId="1381" priority="69">
      <formula>COUNTIF(E40:U40,"&lt;&gt;" &amp; "")&gt;0</formula>
    </cfRule>
    <cfRule type="expression" dxfId="1380" priority="70">
      <formula>AND(COUNTIF(E40:U40,"&lt;&gt;" &amp; "")&gt;0,NOT(ISBLANK(C40)))</formula>
    </cfRule>
  </conditionalFormatting>
  <conditionalFormatting sqref="C41">
    <cfRule type="expression" dxfId="1379" priority="71">
      <formula>COUNTIF(E41:U41,"&lt;&gt;" &amp; "")&gt;0</formula>
    </cfRule>
    <cfRule type="expression" dxfId="1378" priority="72">
      <formula>AND(COUNTIF(E41:U41,"&lt;&gt;" &amp; "")&gt;0,NOT(ISBLANK(C41)))</formula>
    </cfRule>
  </conditionalFormatting>
  <conditionalFormatting sqref="C44">
    <cfRule type="expression" dxfId="1377" priority="73">
      <formula>COUNTIF(E44:U44,"&lt;&gt;" &amp; "")&gt;0</formula>
    </cfRule>
    <cfRule type="expression" dxfId="1376" priority="74">
      <formula>AND(COUNTIF(E44:U44,"&lt;&gt;" &amp; "")&gt;0,NOT(ISBLANK(C44)))</formula>
    </cfRule>
  </conditionalFormatting>
  <conditionalFormatting sqref="C45">
    <cfRule type="expression" dxfId="1375" priority="75">
      <formula>COUNTIF(E45:U45,"&lt;&gt;" &amp; "")&gt;0</formula>
    </cfRule>
    <cfRule type="expression" dxfId="1374" priority="76">
      <formula>AND(COUNTIF(E45:U45,"&lt;&gt;" &amp; "")&gt;0,NOT(ISBLANK(C45)))</formula>
    </cfRule>
  </conditionalFormatting>
  <conditionalFormatting sqref="C46">
    <cfRule type="expression" dxfId="1373" priority="77">
      <formula>COUNTIF(E46:U46,"&lt;&gt;" &amp; "")&gt;0</formula>
    </cfRule>
    <cfRule type="expression" dxfId="1372" priority="78">
      <formula>AND(COUNTIF(E46:U46,"&lt;&gt;" &amp; "")&gt;0,NOT(ISBLANK(C46)))</formula>
    </cfRule>
  </conditionalFormatting>
  <conditionalFormatting sqref="C47">
    <cfRule type="expression" dxfId="1371" priority="79">
      <formula>COUNTIF(E47:U47,"&lt;&gt;" &amp; "")&gt;0</formula>
    </cfRule>
    <cfRule type="expression" dxfId="1370" priority="80">
      <formula>AND(COUNTIF(E47:U47,"&lt;&gt;" &amp; "")&gt;0,NOT(ISBLANK(C47)))</formula>
    </cfRule>
  </conditionalFormatting>
  <conditionalFormatting sqref="C48">
    <cfRule type="expression" dxfId="1369" priority="81">
      <formula>COUNTIF(E48:U48,"&lt;&gt;" &amp; "")&gt;0</formula>
    </cfRule>
    <cfRule type="expression" dxfId="1368" priority="82">
      <formula>AND(COUNTIF(E48:U48,"&lt;&gt;" &amp; "")&gt;0,NOT(ISBLANK(C48)))</formula>
    </cfRule>
  </conditionalFormatting>
  <conditionalFormatting sqref="C49">
    <cfRule type="expression" dxfId="1367" priority="83">
      <formula>COUNTIF(E49:U49,"&lt;&gt;" &amp; "")&gt;0</formula>
    </cfRule>
    <cfRule type="expression" dxfId="1366" priority="84">
      <formula>AND(COUNTIF(E49:U49,"&lt;&gt;" &amp; "")&gt;0,NOT(ISBLANK(C49)))</formula>
    </cfRule>
  </conditionalFormatting>
  <conditionalFormatting sqref="C5">
    <cfRule type="expression" dxfId="1365" priority="7">
      <formula>COUNTIF(E5:U5,"&lt;&gt;" &amp; "")&gt;0</formula>
    </cfRule>
    <cfRule type="expression" dxfId="1364" priority="8">
      <formula>AND(COUNTIF(E5:U5,"&lt;&gt;" &amp; "")&gt;0,NOT(ISBLANK(C5)))</formula>
    </cfRule>
  </conditionalFormatting>
  <conditionalFormatting sqref="C50">
    <cfRule type="expression" dxfId="1363" priority="85">
      <formula>COUNTIF(E50:U50,"&lt;&gt;" &amp; "")&gt;0</formula>
    </cfRule>
    <cfRule type="expression" dxfId="1362" priority="86">
      <formula>AND(COUNTIF(E50:U50,"&lt;&gt;" &amp; "")&gt;0,NOT(ISBLANK(C50)))</formula>
    </cfRule>
  </conditionalFormatting>
  <conditionalFormatting sqref="C51">
    <cfRule type="expression" dxfId="1361" priority="87">
      <formula>COUNTIF(E51:U51,"&lt;&gt;" &amp; "")&gt;0</formula>
    </cfRule>
    <cfRule type="expression" dxfId="1360" priority="88">
      <formula>AND(COUNTIF(E51:U51,"&lt;&gt;" &amp; "")&gt;0,NOT(ISBLANK(C51)))</formula>
    </cfRule>
  </conditionalFormatting>
  <conditionalFormatting sqref="C52">
    <cfRule type="expression" dxfId="1359" priority="89">
      <formula>COUNTIF(E52:U52,"&lt;&gt;" &amp; "")&gt;0</formula>
    </cfRule>
    <cfRule type="expression" dxfId="1358" priority="90">
      <formula>AND(COUNTIF(E52:U52,"&lt;&gt;" &amp; "")&gt;0,NOT(ISBLANK(C52)))</formula>
    </cfRule>
  </conditionalFormatting>
  <conditionalFormatting sqref="C53">
    <cfRule type="expression" dxfId="1357" priority="91">
      <formula>COUNTIF(E53:U53,"&lt;&gt;" &amp; "")&gt;0</formula>
    </cfRule>
    <cfRule type="expression" dxfId="1356" priority="92">
      <formula>AND(COUNTIF(E53:U53,"&lt;&gt;" &amp; "")&gt;0,NOT(ISBLANK(C53)))</formula>
    </cfRule>
  </conditionalFormatting>
  <conditionalFormatting sqref="C54">
    <cfRule type="expression" dxfId="1355" priority="93">
      <formula>COUNTIF(E54:U54,"&lt;&gt;" &amp; "")&gt;0</formula>
    </cfRule>
    <cfRule type="expression" dxfId="1354" priority="94">
      <formula>AND(COUNTIF(E54:U54,"&lt;&gt;" &amp; "")&gt;0,NOT(ISBLANK(C54)))</formula>
    </cfRule>
  </conditionalFormatting>
  <conditionalFormatting sqref="C55">
    <cfRule type="expression" dxfId="1353" priority="95">
      <formula>COUNTIF(E55:U55,"&lt;&gt;" &amp; "")&gt;0</formula>
    </cfRule>
    <cfRule type="expression" dxfId="1352" priority="96">
      <formula>AND(COUNTIF(E55:U55,"&lt;&gt;" &amp; "")&gt;0,NOT(ISBLANK(C55)))</formula>
    </cfRule>
  </conditionalFormatting>
  <conditionalFormatting sqref="C58">
    <cfRule type="expression" dxfId="1351" priority="97">
      <formula>COUNTIF(E58:U58,"&lt;&gt;" &amp; "")&gt;0</formula>
    </cfRule>
    <cfRule type="expression" dxfId="1350" priority="98">
      <formula>AND(COUNTIF(E58:U58,"&lt;&gt;" &amp; "")&gt;0,NOT(ISBLANK(C58)))</formula>
    </cfRule>
  </conditionalFormatting>
  <conditionalFormatting sqref="C59">
    <cfRule type="expression" dxfId="1349" priority="99">
      <formula>COUNTIF(E59:U59,"&lt;&gt;" &amp; "")&gt;0</formula>
    </cfRule>
    <cfRule type="expression" dxfId="1348" priority="100">
      <formula>AND(COUNTIF(E59:U59,"&lt;&gt;" &amp; "")&gt;0,NOT(ISBLANK(C59)))</formula>
    </cfRule>
  </conditionalFormatting>
  <conditionalFormatting sqref="C6">
    <cfRule type="expression" dxfId="1347" priority="9">
      <formula>COUNTIF(E6:U6,"&lt;&gt;" &amp; "")&gt;0</formula>
    </cfRule>
    <cfRule type="expression" dxfId="1346" priority="10">
      <formula>AND(COUNTIF(E6:U6,"&lt;&gt;" &amp; "")&gt;0,NOT(ISBLANK(C6)))</formula>
    </cfRule>
  </conditionalFormatting>
  <conditionalFormatting sqref="C60">
    <cfRule type="expression" dxfId="1345" priority="101">
      <formula>COUNTIF(E60:U60,"&lt;&gt;" &amp; "")&gt;0</formula>
    </cfRule>
    <cfRule type="expression" dxfId="1344" priority="102">
      <formula>AND(COUNTIF(E60:U60,"&lt;&gt;" &amp; "")&gt;0,NOT(ISBLANK(C60)))</formula>
    </cfRule>
  </conditionalFormatting>
  <conditionalFormatting sqref="C61">
    <cfRule type="expression" dxfId="1343" priority="103">
      <formula>COUNTIF(E61:U61,"&lt;&gt;" &amp; "")&gt;0</formula>
    </cfRule>
    <cfRule type="expression" dxfId="1342" priority="104">
      <formula>AND(COUNTIF(E61:U61,"&lt;&gt;" &amp; "")&gt;0,NOT(ISBLANK(C61)))</formula>
    </cfRule>
  </conditionalFormatting>
  <conditionalFormatting sqref="C62">
    <cfRule type="expression" dxfId="1341" priority="105">
      <formula>COUNTIF(E62:U62,"&lt;&gt;" &amp; "")&gt;0</formula>
    </cfRule>
    <cfRule type="expression" dxfId="1340" priority="106">
      <formula>AND(COUNTIF(E62:U62,"&lt;&gt;" &amp; "")&gt;0,NOT(ISBLANK(C62)))</formula>
    </cfRule>
  </conditionalFormatting>
  <conditionalFormatting sqref="C63">
    <cfRule type="expression" dxfId="1339" priority="107">
      <formula>COUNTIF(E63:U63,"&lt;&gt;" &amp; "")&gt;0</formula>
    </cfRule>
    <cfRule type="expression" dxfId="1338" priority="108">
      <formula>AND(COUNTIF(E63:U63,"&lt;&gt;" &amp; "")&gt;0,NOT(ISBLANK(C63)))</formula>
    </cfRule>
  </conditionalFormatting>
  <conditionalFormatting sqref="C64">
    <cfRule type="expression" dxfId="1337" priority="109">
      <formula>COUNTIF(E64:U64,"&lt;&gt;" &amp; "")&gt;0</formula>
    </cfRule>
    <cfRule type="expression" dxfId="1336" priority="110">
      <formula>AND(COUNTIF(E64:U64,"&lt;&gt;" &amp; "")&gt;0,NOT(ISBLANK(C64)))</formula>
    </cfRule>
  </conditionalFormatting>
  <conditionalFormatting sqref="C65">
    <cfRule type="expression" dxfId="1335" priority="111">
      <formula>COUNTIF(E65:U65,"&lt;&gt;" &amp; "")&gt;0</formula>
    </cfRule>
    <cfRule type="expression" dxfId="1334" priority="112">
      <formula>AND(COUNTIF(E65:U65,"&lt;&gt;" &amp; "")&gt;0,NOT(ISBLANK(C65)))</formula>
    </cfRule>
  </conditionalFormatting>
  <conditionalFormatting sqref="C66">
    <cfRule type="expression" dxfId="1333" priority="113">
      <formula>COUNTIF(E66:U66,"&lt;&gt;" &amp; "")&gt;0</formula>
    </cfRule>
    <cfRule type="expression" dxfId="1332" priority="114">
      <formula>AND(COUNTIF(E66:U66,"&lt;&gt;" &amp; "")&gt;0,NOT(ISBLANK(C66)))</formula>
    </cfRule>
  </conditionalFormatting>
  <conditionalFormatting sqref="C67">
    <cfRule type="expression" dxfId="1331" priority="115">
      <formula>COUNTIF(E67:U67,"&lt;&gt;" &amp; "")&gt;0</formula>
    </cfRule>
    <cfRule type="expression" dxfId="1330" priority="116">
      <formula>AND(COUNTIF(E67:U67,"&lt;&gt;" &amp; "")&gt;0,NOT(ISBLANK(C67)))</formula>
    </cfRule>
  </conditionalFormatting>
  <conditionalFormatting sqref="C68">
    <cfRule type="expression" dxfId="1329" priority="117">
      <formula>COUNTIF(E68:U68,"&lt;&gt;" &amp; "")&gt;0</formula>
    </cfRule>
    <cfRule type="expression" dxfId="1328" priority="118">
      <formula>AND(COUNTIF(E68:U68,"&lt;&gt;" &amp; "")&gt;0,NOT(ISBLANK(C68)))</formula>
    </cfRule>
  </conditionalFormatting>
  <conditionalFormatting sqref="C69">
    <cfRule type="expression" dxfId="1327" priority="119">
      <formula>COUNTIF(E69:U69,"&lt;&gt;" &amp; "")&gt;0</formula>
    </cfRule>
    <cfRule type="expression" dxfId="1326" priority="120">
      <formula>AND(COUNTIF(E69:U69,"&lt;&gt;" &amp; "")&gt;0,NOT(ISBLANK(C69)))</formula>
    </cfRule>
  </conditionalFormatting>
  <conditionalFormatting sqref="C7">
    <cfRule type="expression" dxfId="1325" priority="11">
      <formula>COUNTIF(E7:U7,"&lt;&gt;" &amp; "")&gt;0</formula>
    </cfRule>
    <cfRule type="expression" dxfId="1324" priority="12">
      <formula>AND(COUNTIF(E7:U7,"&lt;&gt;" &amp; "")&gt;0,NOT(ISBLANK(C7)))</formula>
    </cfRule>
  </conditionalFormatting>
  <conditionalFormatting sqref="C72">
    <cfRule type="expression" dxfId="1323" priority="121">
      <formula>COUNTIF(E72:U72,"&lt;&gt;" &amp; "")&gt;0</formula>
    </cfRule>
    <cfRule type="expression" dxfId="1322" priority="122">
      <formula>AND(COUNTIF(E72:U72,"&lt;&gt;" &amp; "")&gt;0,NOT(ISBLANK(C72)))</formula>
    </cfRule>
  </conditionalFormatting>
  <conditionalFormatting sqref="C73">
    <cfRule type="expression" dxfId="1321" priority="123">
      <formula>COUNTIF(E73:U73,"&lt;&gt;" &amp; "")&gt;0</formula>
    </cfRule>
    <cfRule type="expression" dxfId="1320" priority="124">
      <formula>AND(COUNTIF(E73:U73,"&lt;&gt;" &amp; "")&gt;0,NOT(ISBLANK(C73)))</formula>
    </cfRule>
  </conditionalFormatting>
  <conditionalFormatting sqref="C74">
    <cfRule type="expression" dxfId="1319" priority="125">
      <formula>COUNTIF(E74:U74,"&lt;&gt;" &amp; "")&gt;0</formula>
    </cfRule>
    <cfRule type="expression" dxfId="1318" priority="126">
      <formula>AND(COUNTIF(E74:U74,"&lt;&gt;" &amp; "")&gt;0,NOT(ISBLANK(C74)))</formula>
    </cfRule>
  </conditionalFormatting>
  <conditionalFormatting sqref="C75">
    <cfRule type="expression" dxfId="1317" priority="127">
      <formula>COUNTIF(E75:U75,"&lt;&gt;" &amp; "")&gt;0</formula>
    </cfRule>
    <cfRule type="expression" dxfId="1316" priority="128">
      <formula>AND(COUNTIF(E75:U75,"&lt;&gt;" &amp; "")&gt;0,NOT(ISBLANK(C75)))</formula>
    </cfRule>
  </conditionalFormatting>
  <conditionalFormatting sqref="C76">
    <cfRule type="expression" dxfId="1315" priority="129">
      <formula>COUNTIF(E76:U76,"&lt;&gt;" &amp; "")&gt;0</formula>
    </cfRule>
    <cfRule type="expression" dxfId="1314" priority="130">
      <formula>AND(COUNTIF(E76:U76,"&lt;&gt;" &amp; "")&gt;0,NOT(ISBLANK(C76)))</formula>
    </cfRule>
  </conditionalFormatting>
  <conditionalFormatting sqref="C77">
    <cfRule type="expression" dxfId="1313" priority="131">
      <formula>COUNTIF(E77:U77,"&lt;&gt;" &amp; "")&gt;0</formula>
    </cfRule>
    <cfRule type="expression" dxfId="1312" priority="132">
      <formula>AND(COUNTIF(E77:U77,"&lt;&gt;" &amp; "")&gt;0,NOT(ISBLANK(C77)))</formula>
    </cfRule>
  </conditionalFormatting>
  <conditionalFormatting sqref="C78">
    <cfRule type="expression" dxfId="1311" priority="133">
      <formula>COUNTIF(E78:U78,"&lt;&gt;" &amp; "")&gt;0</formula>
    </cfRule>
    <cfRule type="expression" dxfId="1310" priority="134">
      <formula>AND(COUNTIF(E78:U78,"&lt;&gt;" &amp; "")&gt;0,NOT(ISBLANK(C78)))</formula>
    </cfRule>
  </conditionalFormatting>
  <conditionalFormatting sqref="C79">
    <cfRule type="expression" dxfId="1309" priority="135">
      <formula>COUNTIF(E79:U79,"&lt;&gt;" &amp; "")&gt;0</formula>
    </cfRule>
    <cfRule type="expression" dxfId="1308" priority="136">
      <formula>AND(COUNTIF(E79:U79,"&lt;&gt;" &amp; "")&gt;0,NOT(ISBLANK(C79)))</formula>
    </cfRule>
  </conditionalFormatting>
  <conditionalFormatting sqref="C8">
    <cfRule type="expression" dxfId="1307" priority="13">
      <formula>COUNTIF(E8:U8,"&lt;&gt;" &amp; "")&gt;0</formula>
    </cfRule>
    <cfRule type="expression" dxfId="1306" priority="14">
      <formula>AND(COUNTIF(E8:U8,"&lt;&gt;" &amp; "")&gt;0,NOT(ISBLANK(C8)))</formula>
    </cfRule>
  </conditionalFormatting>
  <conditionalFormatting sqref="C80">
    <cfRule type="expression" dxfId="1305" priority="137">
      <formula>COUNTIF(E80:U80,"&lt;&gt;" &amp; "")&gt;0</formula>
    </cfRule>
    <cfRule type="expression" dxfId="1304" priority="138">
      <formula>AND(COUNTIF(E80:U80,"&lt;&gt;" &amp; "")&gt;0,NOT(ISBLANK(C80)))</formula>
    </cfRule>
  </conditionalFormatting>
  <conditionalFormatting sqref="C81">
    <cfRule type="expression" dxfId="1303" priority="139">
      <formula>COUNTIF(E81:U81,"&lt;&gt;" &amp; "")&gt;0</formula>
    </cfRule>
    <cfRule type="expression" dxfId="1302" priority="140">
      <formula>AND(COUNTIF(E81:U81,"&lt;&gt;" &amp; "")&gt;0,NOT(ISBLANK(C81)))</formula>
    </cfRule>
  </conditionalFormatting>
  <conditionalFormatting sqref="C82">
    <cfRule type="expression" dxfId="1301" priority="141">
      <formula>COUNTIF(E82:U82,"&lt;&gt;" &amp; "")&gt;0</formula>
    </cfRule>
    <cfRule type="expression" dxfId="1300" priority="142">
      <formula>AND(COUNTIF(E82:U82,"&lt;&gt;" &amp; "")&gt;0,NOT(ISBLANK(C82)))</formula>
    </cfRule>
  </conditionalFormatting>
  <conditionalFormatting sqref="C83">
    <cfRule type="expression" dxfId="1299" priority="143">
      <formula>COUNTIF(E83:U83,"&lt;&gt;" &amp; "")&gt;0</formula>
    </cfRule>
    <cfRule type="expression" dxfId="1298" priority="144">
      <formula>AND(COUNTIF(E83:U83,"&lt;&gt;" &amp; "")&gt;0,NOT(ISBLANK(C83)))</formula>
    </cfRule>
  </conditionalFormatting>
  <conditionalFormatting sqref="C86">
    <cfRule type="expression" dxfId="1297" priority="145">
      <formula>COUNTIF(E86:U86,"&lt;&gt;" &amp; "")&gt;0</formula>
    </cfRule>
    <cfRule type="expression" dxfId="1296" priority="146">
      <formula>AND(COUNTIF(E86:U86,"&lt;&gt;" &amp; "")&gt;0,NOT(ISBLANK(C86)))</formula>
    </cfRule>
  </conditionalFormatting>
  <conditionalFormatting sqref="C87">
    <cfRule type="expression" dxfId="1295" priority="147">
      <formula>COUNTIF(E87:U87,"&lt;&gt;" &amp; "")&gt;0</formula>
    </cfRule>
    <cfRule type="expression" dxfId="1294" priority="148">
      <formula>AND(COUNTIF(E87:U87,"&lt;&gt;" &amp; "")&gt;0,NOT(ISBLANK(C87)))</formula>
    </cfRule>
  </conditionalFormatting>
  <conditionalFormatting sqref="C88">
    <cfRule type="expression" dxfId="1293" priority="149">
      <formula>COUNTIF(E88:U88,"&lt;&gt;" &amp; "")&gt;0</formula>
    </cfRule>
    <cfRule type="expression" dxfId="1292" priority="150">
      <formula>AND(COUNTIF(E88:U88,"&lt;&gt;" &amp; "")&gt;0,NOT(ISBLANK(C88)))</formula>
    </cfRule>
  </conditionalFormatting>
  <conditionalFormatting sqref="C89">
    <cfRule type="expression" dxfId="1291" priority="151">
      <formula>COUNTIF(E89:U89,"&lt;&gt;" &amp; "")&gt;0</formula>
    </cfRule>
    <cfRule type="expression" dxfId="1290" priority="152">
      <formula>AND(COUNTIF(E89:U89,"&lt;&gt;" &amp; "")&gt;0,NOT(ISBLANK(C89)))</formula>
    </cfRule>
  </conditionalFormatting>
  <conditionalFormatting sqref="C9">
    <cfRule type="expression" dxfId="1289" priority="15">
      <formula>COUNTIF(E9:U9,"&lt;&gt;" &amp; "")&gt;0</formula>
    </cfRule>
    <cfRule type="expression" dxfId="1288" priority="16">
      <formula>AND(COUNTIF(E9:U9,"&lt;&gt;" &amp; "")&gt;0,NOT(ISBLANK(C9)))</formula>
    </cfRule>
  </conditionalFormatting>
  <conditionalFormatting sqref="C90">
    <cfRule type="expression" dxfId="1287" priority="153">
      <formula>COUNTIF(E90:U90,"&lt;&gt;" &amp; "")&gt;0</formula>
    </cfRule>
    <cfRule type="expression" dxfId="1286" priority="154">
      <formula>AND(COUNTIF(E90:U90,"&lt;&gt;" &amp; "")&gt;0,NOT(ISBLANK(C90)))</formula>
    </cfRule>
  </conditionalFormatting>
  <conditionalFormatting sqref="C91">
    <cfRule type="expression" dxfId="1285" priority="155">
      <formula>COUNTIF(E91:U91,"&lt;&gt;" &amp; "")&gt;0</formula>
    </cfRule>
    <cfRule type="expression" dxfId="1284" priority="156">
      <formula>AND(COUNTIF(E91:U91,"&lt;&gt;" &amp; "")&gt;0,NOT(ISBLANK(C91)))</formula>
    </cfRule>
  </conditionalFormatting>
  <conditionalFormatting sqref="C92">
    <cfRule type="expression" dxfId="1283" priority="157">
      <formula>COUNTIF(E92:U92,"&lt;&gt;" &amp; "")&gt;0</formula>
    </cfRule>
    <cfRule type="expression" dxfId="1282" priority="158">
      <formula>AND(COUNTIF(E92:U92,"&lt;&gt;" &amp; "")&gt;0,NOT(ISBLANK(C92)))</formula>
    </cfRule>
  </conditionalFormatting>
  <conditionalFormatting sqref="C93">
    <cfRule type="expression" dxfId="1281" priority="159">
      <formula>COUNTIF(E93:U93,"&lt;&gt;" &amp; "")&gt;0</formula>
    </cfRule>
    <cfRule type="expression" dxfId="1280" priority="160">
      <formula>AND(COUNTIF(E93:U93,"&lt;&gt;" &amp; "")&gt;0,NOT(ISBLANK(C93)))</formula>
    </cfRule>
  </conditionalFormatting>
  <conditionalFormatting sqref="C94">
    <cfRule type="expression" dxfId="1279" priority="161">
      <formula>COUNTIF(E94:U94,"&lt;&gt;" &amp; "")&gt;0</formula>
    </cfRule>
    <cfRule type="expression" dxfId="1278" priority="162">
      <formula>AND(COUNTIF(E94:U94,"&lt;&gt;" &amp; "")&gt;0,NOT(ISBLANK(C94)))</formula>
    </cfRule>
  </conditionalFormatting>
  <conditionalFormatting sqref="C95">
    <cfRule type="expression" dxfId="1277" priority="163">
      <formula>COUNTIF(E95:U95,"&lt;&gt;" &amp; "")&gt;0</formula>
    </cfRule>
    <cfRule type="expression" dxfId="1276" priority="164">
      <formula>AND(COUNTIF(E95:U95,"&lt;&gt;" &amp; "")&gt;0,NOT(ISBLANK(C95)))</formula>
    </cfRule>
  </conditionalFormatting>
  <conditionalFormatting sqref="C96">
    <cfRule type="expression" dxfId="1275" priority="165">
      <formula>COUNTIF(E96:U96,"&lt;&gt;" &amp; "")&gt;0</formula>
    </cfRule>
    <cfRule type="expression" dxfId="1274" priority="166">
      <formula>AND(COUNTIF(E96:U96,"&lt;&gt;" &amp; "")&gt;0,NOT(ISBLANK(C96)))</formula>
    </cfRule>
  </conditionalFormatting>
  <conditionalFormatting sqref="C97">
    <cfRule type="expression" dxfId="1273" priority="167">
      <formula>COUNTIF(E97:U97,"&lt;&gt;" &amp; "")&gt;0</formula>
    </cfRule>
    <cfRule type="expression" dxfId="1272" priority="168">
      <formula>AND(COUNTIF(E97:U97,"&lt;&gt;" &amp; "")&gt;0,NOT(ISBLANK(C97)))</formula>
    </cfRule>
  </conditionalFormatting>
  <dataValidations count="1">
    <dataValidation type="list" allowBlank="1" showInputMessage="1" showErrorMessage="1" sqref="B86:B97" xr:uid="{00000000-0002-0000-0700-000000000000}">
      <formula1>"probability"</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5"/>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1" x14ac:dyDescent="0.25">
      <c r="A1" s="1" t="s">
        <v>109</v>
      </c>
      <c r="B1" s="1" t="s">
        <v>30</v>
      </c>
      <c r="C1" s="1" t="s">
        <v>31</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row>
    <row r="2" spans="1:21" x14ac:dyDescent="0.25">
      <c r="A2" s="1" t="str">
        <f>'Population Definitions'!$A$2</f>
        <v>0-4</v>
      </c>
      <c r="B2" t="s">
        <v>56</v>
      </c>
      <c r="C2" s="5">
        <v>0.88</v>
      </c>
      <c r="D2" s="2" t="s">
        <v>57</v>
      </c>
      <c r="E2" s="5"/>
      <c r="F2" s="5"/>
      <c r="G2" s="5"/>
      <c r="H2" s="5"/>
      <c r="I2" s="5"/>
      <c r="J2" s="5"/>
      <c r="K2" s="5"/>
      <c r="L2" s="5"/>
      <c r="M2" s="5"/>
      <c r="N2" s="5"/>
      <c r="O2" s="5"/>
      <c r="P2" s="5"/>
      <c r="Q2" s="5"/>
      <c r="R2" s="5"/>
      <c r="S2" s="5"/>
      <c r="T2" s="5"/>
      <c r="U2" s="5"/>
    </row>
    <row r="3" spans="1:21" x14ac:dyDescent="0.25">
      <c r="A3" s="1" t="str">
        <f>'Population Definitions'!$A$3</f>
        <v>5-14</v>
      </c>
      <c r="B3" t="s">
        <v>56</v>
      </c>
      <c r="C3" s="5">
        <v>0.88</v>
      </c>
      <c r="D3" s="2" t="s">
        <v>57</v>
      </c>
      <c r="E3" s="5"/>
      <c r="F3" s="5"/>
      <c r="G3" s="5"/>
      <c r="H3" s="5"/>
      <c r="I3" s="5"/>
      <c r="J3" s="5"/>
      <c r="K3" s="5"/>
      <c r="L3" s="5"/>
      <c r="M3" s="5"/>
      <c r="N3" s="5"/>
      <c r="O3" s="5"/>
      <c r="P3" s="5"/>
      <c r="Q3" s="5"/>
      <c r="R3" s="5"/>
      <c r="S3" s="5"/>
      <c r="T3" s="5"/>
      <c r="U3" s="5"/>
    </row>
    <row r="4" spans="1:21" x14ac:dyDescent="0.25">
      <c r="A4" s="1" t="str">
        <f>'Population Definitions'!$A$4</f>
        <v>15-64</v>
      </c>
      <c r="B4" t="s">
        <v>56</v>
      </c>
      <c r="C4" s="5">
        <v>0.88</v>
      </c>
      <c r="D4" s="2" t="s">
        <v>57</v>
      </c>
      <c r="E4" s="5"/>
      <c r="F4" s="5"/>
      <c r="G4" s="5"/>
      <c r="H4" s="5"/>
      <c r="I4" s="5"/>
      <c r="J4" s="5"/>
      <c r="K4" s="5"/>
      <c r="L4" s="5"/>
      <c r="M4" s="5"/>
      <c r="N4" s="5"/>
      <c r="O4" s="5"/>
      <c r="P4" s="5"/>
      <c r="Q4" s="5"/>
      <c r="R4" s="5"/>
      <c r="S4" s="5"/>
      <c r="T4" s="5"/>
      <c r="U4" s="5"/>
    </row>
    <row r="5" spans="1:21" x14ac:dyDescent="0.25">
      <c r="A5" s="1" t="str">
        <f>'Population Definitions'!$A$5</f>
        <v>65+</v>
      </c>
      <c r="B5" t="s">
        <v>56</v>
      </c>
      <c r="C5" s="5">
        <v>0.88</v>
      </c>
      <c r="D5" s="2" t="s">
        <v>57</v>
      </c>
      <c r="E5" s="5"/>
      <c r="F5" s="5"/>
      <c r="G5" s="5"/>
      <c r="H5" s="5"/>
      <c r="I5" s="5"/>
      <c r="J5" s="5"/>
      <c r="K5" s="5"/>
      <c r="L5" s="5"/>
      <c r="M5" s="5"/>
      <c r="N5" s="5"/>
      <c r="O5" s="5"/>
      <c r="P5" s="5"/>
      <c r="Q5" s="5"/>
      <c r="R5" s="5"/>
      <c r="S5" s="5"/>
      <c r="T5" s="5"/>
      <c r="U5" s="5"/>
    </row>
    <row r="6" spans="1:21" x14ac:dyDescent="0.25">
      <c r="A6" s="1" t="str">
        <f>'Population Definitions'!$A$6</f>
        <v>15-64 (HIV+)</v>
      </c>
      <c r="B6" t="s">
        <v>56</v>
      </c>
      <c r="C6" s="5">
        <v>0.88</v>
      </c>
      <c r="D6" s="2" t="s">
        <v>57</v>
      </c>
      <c r="E6" s="5"/>
      <c r="F6" s="5"/>
      <c r="G6" s="5"/>
      <c r="H6" s="5"/>
      <c r="I6" s="5"/>
      <c r="J6" s="5"/>
      <c r="K6" s="5"/>
      <c r="L6" s="5"/>
      <c r="M6" s="5"/>
      <c r="N6" s="5"/>
      <c r="O6" s="5"/>
      <c r="P6" s="5"/>
      <c r="Q6" s="5"/>
      <c r="R6" s="5"/>
      <c r="S6" s="5"/>
      <c r="T6" s="5"/>
      <c r="U6" s="5"/>
    </row>
    <row r="7" spans="1:21" x14ac:dyDescent="0.25">
      <c r="A7" s="1" t="str">
        <f>'Population Definitions'!$A$7</f>
        <v>65+ (HIV+)</v>
      </c>
      <c r="B7" t="s">
        <v>56</v>
      </c>
      <c r="C7" s="5">
        <v>0.88</v>
      </c>
      <c r="D7" s="2" t="s">
        <v>57</v>
      </c>
      <c r="E7" s="5"/>
      <c r="F7" s="5"/>
      <c r="G7" s="5"/>
      <c r="H7" s="5"/>
      <c r="I7" s="5"/>
      <c r="J7" s="5"/>
      <c r="K7" s="5"/>
      <c r="L7" s="5"/>
      <c r="M7" s="5"/>
      <c r="N7" s="5"/>
      <c r="O7" s="5"/>
      <c r="P7" s="5"/>
      <c r="Q7" s="5"/>
      <c r="R7" s="5"/>
      <c r="S7" s="5"/>
      <c r="T7" s="5"/>
      <c r="U7" s="5"/>
    </row>
    <row r="8" spans="1:21" x14ac:dyDescent="0.25">
      <c r="A8" s="1" t="str">
        <f>'Population Definitions'!$A$8</f>
        <v>Pris</v>
      </c>
      <c r="B8" t="s">
        <v>56</v>
      </c>
      <c r="C8" s="5">
        <v>0.88</v>
      </c>
      <c r="D8" s="2" t="s">
        <v>57</v>
      </c>
      <c r="E8" s="5"/>
      <c r="F8" s="5"/>
      <c r="G8" s="5"/>
      <c r="H8" s="5"/>
      <c r="I8" s="5"/>
      <c r="J8" s="5"/>
      <c r="K8" s="5"/>
      <c r="L8" s="5"/>
      <c r="M8" s="5"/>
      <c r="N8" s="5"/>
      <c r="O8" s="5"/>
      <c r="P8" s="5"/>
      <c r="Q8" s="5"/>
      <c r="R8" s="5"/>
      <c r="S8" s="5"/>
      <c r="T8" s="5"/>
      <c r="U8" s="5"/>
    </row>
    <row r="9" spans="1:21" x14ac:dyDescent="0.25">
      <c r="A9" s="1" t="str">
        <f>'Population Definitions'!$A$9</f>
        <v>Pris (HIV+)</v>
      </c>
      <c r="B9" t="s">
        <v>56</v>
      </c>
      <c r="C9" s="5">
        <v>0.88</v>
      </c>
      <c r="D9" s="2" t="s">
        <v>57</v>
      </c>
      <c r="E9" s="5"/>
      <c r="F9" s="5"/>
      <c r="G9" s="5"/>
      <c r="H9" s="5"/>
      <c r="I9" s="5"/>
      <c r="J9" s="5"/>
      <c r="K9" s="5"/>
      <c r="L9" s="5"/>
      <c r="M9" s="5"/>
      <c r="N9" s="5"/>
      <c r="O9" s="5"/>
      <c r="P9" s="5"/>
      <c r="Q9" s="5"/>
      <c r="R9" s="5"/>
      <c r="S9" s="5"/>
      <c r="T9" s="5"/>
      <c r="U9" s="5"/>
    </row>
    <row r="10" spans="1:21" x14ac:dyDescent="0.25">
      <c r="A10" s="1" t="str">
        <f>'Population Definitions'!$A$10</f>
        <v>HCW</v>
      </c>
      <c r="B10" t="s">
        <v>56</v>
      </c>
      <c r="C10" s="5">
        <v>0.88</v>
      </c>
      <c r="D10" s="2" t="s">
        <v>57</v>
      </c>
      <c r="E10" s="5"/>
      <c r="F10" s="5"/>
      <c r="G10" s="5"/>
      <c r="H10" s="5"/>
      <c r="I10" s="5"/>
      <c r="J10" s="5"/>
      <c r="K10" s="5"/>
      <c r="L10" s="5"/>
      <c r="M10" s="5"/>
      <c r="N10" s="5"/>
      <c r="O10" s="5"/>
      <c r="P10" s="5"/>
      <c r="Q10" s="5"/>
      <c r="R10" s="5"/>
      <c r="S10" s="5"/>
      <c r="T10" s="5"/>
      <c r="U10" s="5"/>
    </row>
    <row r="11" spans="1:21" x14ac:dyDescent="0.25">
      <c r="A11" s="1" t="str">
        <f>'Population Definitions'!$A$11</f>
        <v>HCW (HIV+)</v>
      </c>
      <c r="B11" t="s">
        <v>56</v>
      </c>
      <c r="C11" s="5">
        <v>0.88</v>
      </c>
      <c r="D11" s="2" t="s">
        <v>57</v>
      </c>
      <c r="E11" s="5"/>
      <c r="F11" s="5"/>
      <c r="G11" s="5"/>
      <c r="H11" s="5"/>
      <c r="I11" s="5"/>
      <c r="J11" s="5"/>
      <c r="K11" s="5"/>
      <c r="L11" s="5"/>
      <c r="M11" s="5"/>
      <c r="N11" s="5"/>
      <c r="O11" s="5"/>
      <c r="P11" s="5"/>
      <c r="Q11" s="5"/>
      <c r="R11" s="5"/>
      <c r="S11" s="5"/>
      <c r="T11" s="5"/>
      <c r="U11" s="5"/>
    </row>
    <row r="12" spans="1:21" x14ac:dyDescent="0.25">
      <c r="A12" s="1" t="str">
        <f>'Population Definitions'!$A$12</f>
        <v>Mine</v>
      </c>
      <c r="B12" t="s">
        <v>56</v>
      </c>
      <c r="C12" s="5">
        <v>0.88</v>
      </c>
      <c r="D12" s="2" t="s">
        <v>57</v>
      </c>
      <c r="E12" s="5"/>
      <c r="F12" s="5"/>
      <c r="G12" s="5"/>
      <c r="H12" s="5"/>
      <c r="I12" s="5"/>
      <c r="J12" s="5"/>
      <c r="K12" s="5"/>
      <c r="L12" s="5"/>
      <c r="M12" s="5"/>
      <c r="N12" s="5"/>
      <c r="O12" s="5"/>
      <c r="P12" s="5"/>
      <c r="Q12" s="5"/>
      <c r="R12" s="5"/>
      <c r="S12" s="5"/>
      <c r="T12" s="5"/>
      <c r="U12" s="5"/>
    </row>
    <row r="13" spans="1:21" x14ac:dyDescent="0.25">
      <c r="A13" s="1" t="str">
        <f>'Population Definitions'!$A$13</f>
        <v>Mine (HIV+)</v>
      </c>
      <c r="B13" t="s">
        <v>56</v>
      </c>
      <c r="C13" s="5">
        <v>0.88</v>
      </c>
      <c r="D13" s="2" t="s">
        <v>57</v>
      </c>
      <c r="E13" s="5"/>
      <c r="F13" s="5"/>
      <c r="G13" s="5"/>
      <c r="H13" s="5"/>
      <c r="I13" s="5"/>
      <c r="J13" s="5"/>
      <c r="K13" s="5"/>
      <c r="L13" s="5"/>
      <c r="M13" s="5"/>
      <c r="N13" s="5"/>
      <c r="O13" s="5"/>
      <c r="P13" s="5"/>
      <c r="Q13" s="5"/>
      <c r="R13" s="5"/>
      <c r="S13" s="5"/>
      <c r="T13" s="5"/>
      <c r="U13" s="5"/>
    </row>
    <row r="15" spans="1:21" x14ac:dyDescent="0.25">
      <c r="A15" s="1" t="s">
        <v>110</v>
      </c>
      <c r="B15" s="1" t="s">
        <v>30</v>
      </c>
      <c r="C15" s="1" t="s">
        <v>31</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row>
    <row r="16" spans="1:21" x14ac:dyDescent="0.25">
      <c r="A16" s="1" t="str">
        <f>'Population Definitions'!$A$2</f>
        <v>0-4</v>
      </c>
      <c r="C16" s="4"/>
      <c r="D16" s="2" t="s">
        <v>57</v>
      </c>
      <c r="E16" s="4"/>
      <c r="F16" s="4"/>
      <c r="G16" s="4"/>
      <c r="H16" s="4"/>
      <c r="I16" s="4"/>
      <c r="J16" s="4"/>
      <c r="K16" s="4"/>
      <c r="L16" s="4"/>
      <c r="M16" s="4"/>
      <c r="N16" s="4"/>
      <c r="O16" s="4"/>
      <c r="P16" s="4"/>
      <c r="Q16" s="4"/>
      <c r="R16" s="4"/>
      <c r="S16" s="4"/>
      <c r="T16" s="4"/>
      <c r="U16" s="4"/>
    </row>
    <row r="17" spans="1:21" x14ac:dyDescent="0.25">
      <c r="A17" s="1" t="str">
        <f>'Population Definitions'!$A$3</f>
        <v>5-14</v>
      </c>
      <c r="C17" s="4"/>
      <c r="D17" s="2" t="s">
        <v>57</v>
      </c>
      <c r="E17" s="4"/>
      <c r="F17" s="4"/>
      <c r="G17" s="4"/>
      <c r="H17" s="4"/>
      <c r="I17" s="4"/>
      <c r="J17" s="4"/>
      <c r="K17" s="4"/>
      <c r="L17" s="4"/>
      <c r="M17" s="4"/>
      <c r="N17" s="4"/>
      <c r="O17" s="4"/>
      <c r="P17" s="4"/>
      <c r="Q17" s="4"/>
      <c r="R17" s="4"/>
      <c r="S17" s="4"/>
      <c r="T17" s="4"/>
      <c r="U17" s="4"/>
    </row>
    <row r="18" spans="1:21" x14ac:dyDescent="0.25">
      <c r="A18" s="1" t="str">
        <f>'Population Definitions'!$A$4</f>
        <v>15-64</v>
      </c>
      <c r="C18" s="4"/>
      <c r="D18" s="2" t="s">
        <v>57</v>
      </c>
      <c r="E18" s="4"/>
      <c r="F18" s="4"/>
      <c r="G18" s="4"/>
      <c r="H18" s="4"/>
      <c r="I18" s="4"/>
      <c r="J18" s="4"/>
      <c r="K18" s="4"/>
      <c r="L18" s="4"/>
      <c r="M18" s="4"/>
      <c r="N18" s="4"/>
      <c r="O18" s="4"/>
      <c r="P18" s="4"/>
      <c r="Q18" s="4"/>
      <c r="R18" s="4"/>
      <c r="S18" s="4"/>
      <c r="T18" s="4"/>
      <c r="U18" s="4"/>
    </row>
    <row r="19" spans="1:21" x14ac:dyDescent="0.25">
      <c r="A19" s="1" t="str">
        <f>'Population Definitions'!$A$5</f>
        <v>65+</v>
      </c>
      <c r="C19" s="4"/>
      <c r="D19" s="2" t="s">
        <v>57</v>
      </c>
      <c r="E19" s="4"/>
      <c r="F19" s="4"/>
      <c r="G19" s="4"/>
      <c r="H19" s="4"/>
      <c r="I19" s="4"/>
      <c r="J19" s="4"/>
      <c r="K19" s="4"/>
      <c r="L19" s="4"/>
      <c r="M19" s="4"/>
      <c r="N19" s="4"/>
      <c r="O19" s="4"/>
      <c r="P19" s="4"/>
      <c r="Q19" s="4"/>
      <c r="R19" s="4"/>
      <c r="S19" s="4"/>
      <c r="T19" s="4"/>
      <c r="U19" s="4"/>
    </row>
    <row r="20" spans="1:21" x14ac:dyDescent="0.25">
      <c r="A20" s="1" t="str">
        <f>'Population Definitions'!$A$6</f>
        <v>15-64 (HIV+)</v>
      </c>
      <c r="C20" s="4"/>
      <c r="D20" s="2" t="s">
        <v>57</v>
      </c>
      <c r="E20" s="4"/>
      <c r="F20" s="4"/>
      <c r="G20" s="4"/>
      <c r="H20" s="4"/>
      <c r="I20" s="4"/>
      <c r="J20" s="4"/>
      <c r="K20" s="4"/>
      <c r="L20" s="4"/>
      <c r="M20" s="4"/>
      <c r="N20" s="4"/>
      <c r="O20" s="4"/>
      <c r="P20" s="4"/>
      <c r="Q20" s="4"/>
      <c r="R20" s="4"/>
      <c r="S20" s="4"/>
      <c r="T20" s="4"/>
      <c r="U20" s="4"/>
    </row>
    <row r="21" spans="1:21" x14ac:dyDescent="0.25">
      <c r="A21" s="1" t="str">
        <f>'Population Definitions'!$A$7</f>
        <v>65+ (HIV+)</v>
      </c>
      <c r="C21" s="4"/>
      <c r="D21" s="2" t="s">
        <v>57</v>
      </c>
      <c r="E21" s="4"/>
      <c r="F21" s="4"/>
      <c r="G21" s="4"/>
      <c r="H21" s="4"/>
      <c r="I21" s="4"/>
      <c r="J21" s="4"/>
      <c r="K21" s="4"/>
      <c r="L21" s="4"/>
      <c r="M21" s="4"/>
      <c r="N21" s="4"/>
      <c r="O21" s="4"/>
      <c r="P21" s="4"/>
      <c r="Q21" s="4"/>
      <c r="R21" s="4"/>
      <c r="S21" s="4"/>
      <c r="T21" s="4"/>
      <c r="U21" s="4"/>
    </row>
    <row r="22" spans="1:21" x14ac:dyDescent="0.25">
      <c r="A22" s="1" t="str">
        <f>'Population Definitions'!$A$8</f>
        <v>Pris</v>
      </c>
      <c r="C22" s="4"/>
      <c r="D22" s="2" t="s">
        <v>57</v>
      </c>
      <c r="E22" s="4"/>
      <c r="F22" s="4"/>
      <c r="G22" s="4"/>
      <c r="H22" s="4"/>
      <c r="I22" s="4"/>
      <c r="J22" s="4"/>
      <c r="K22" s="4"/>
      <c r="L22" s="4"/>
      <c r="M22" s="4"/>
      <c r="N22" s="4"/>
      <c r="O22" s="4"/>
      <c r="P22" s="4"/>
      <c r="Q22" s="4"/>
      <c r="R22" s="4"/>
      <c r="S22" s="4"/>
      <c r="T22" s="4"/>
      <c r="U22" s="4"/>
    </row>
    <row r="23" spans="1:21" x14ac:dyDescent="0.25">
      <c r="A23" s="1" t="str">
        <f>'Population Definitions'!$A$9</f>
        <v>Pris (HIV+)</v>
      </c>
      <c r="C23" s="4"/>
      <c r="D23" s="2" t="s">
        <v>57</v>
      </c>
      <c r="E23" s="4"/>
      <c r="F23" s="4"/>
      <c r="G23" s="4"/>
      <c r="H23" s="4"/>
      <c r="I23" s="4"/>
      <c r="J23" s="4"/>
      <c r="K23" s="4"/>
      <c r="L23" s="4"/>
      <c r="M23" s="4"/>
      <c r="N23" s="4"/>
      <c r="O23" s="4"/>
      <c r="P23" s="4"/>
      <c r="Q23" s="4"/>
      <c r="R23" s="4"/>
      <c r="S23" s="4"/>
      <c r="T23" s="4"/>
      <c r="U23" s="4"/>
    </row>
    <row r="24" spans="1:21" x14ac:dyDescent="0.25">
      <c r="A24" s="1" t="str">
        <f>'Population Definitions'!$A$10</f>
        <v>HCW</v>
      </c>
      <c r="C24" s="4"/>
      <c r="D24" s="2" t="s">
        <v>57</v>
      </c>
      <c r="E24" s="4"/>
      <c r="F24" s="4"/>
      <c r="G24" s="4"/>
      <c r="H24" s="4"/>
      <c r="I24" s="4"/>
      <c r="J24" s="4"/>
      <c r="K24" s="4"/>
      <c r="L24" s="4"/>
      <c r="M24" s="4"/>
      <c r="N24" s="4"/>
      <c r="O24" s="4"/>
      <c r="P24" s="4"/>
      <c r="Q24" s="4"/>
      <c r="R24" s="4"/>
      <c r="S24" s="4"/>
      <c r="T24" s="4"/>
      <c r="U24" s="4"/>
    </row>
    <row r="25" spans="1:21" x14ac:dyDescent="0.25">
      <c r="A25" s="1" t="str">
        <f>'Population Definitions'!$A$11</f>
        <v>HCW (HIV+)</v>
      </c>
      <c r="C25" s="4"/>
      <c r="D25" s="2" t="s">
        <v>57</v>
      </c>
      <c r="E25" s="4"/>
      <c r="F25" s="4"/>
      <c r="G25" s="4"/>
      <c r="H25" s="4"/>
      <c r="I25" s="4"/>
      <c r="J25" s="4"/>
      <c r="K25" s="4"/>
      <c r="L25" s="4"/>
      <c r="M25" s="4"/>
      <c r="N25" s="4"/>
      <c r="O25" s="4"/>
      <c r="P25" s="4"/>
      <c r="Q25" s="4"/>
      <c r="R25" s="4"/>
      <c r="S25" s="4"/>
      <c r="T25" s="4"/>
      <c r="U25" s="4"/>
    </row>
    <row r="26" spans="1:21" x14ac:dyDescent="0.25">
      <c r="A26" s="1" t="str">
        <f>'Population Definitions'!$A$12</f>
        <v>Mine</v>
      </c>
      <c r="C26" s="4"/>
      <c r="D26" s="2" t="s">
        <v>57</v>
      </c>
      <c r="E26" s="4"/>
      <c r="F26" s="4"/>
      <c r="G26" s="4"/>
      <c r="H26" s="4"/>
      <c r="I26" s="4"/>
      <c r="J26" s="4"/>
      <c r="K26" s="4"/>
      <c r="L26" s="4"/>
      <c r="M26" s="4"/>
      <c r="N26" s="4"/>
      <c r="O26" s="4"/>
      <c r="P26" s="4"/>
      <c r="Q26" s="4"/>
      <c r="R26" s="4"/>
      <c r="S26" s="4"/>
      <c r="T26" s="4"/>
      <c r="U26" s="4"/>
    </row>
    <row r="27" spans="1:21" x14ac:dyDescent="0.25">
      <c r="A27" s="1" t="str">
        <f>'Population Definitions'!$A$13</f>
        <v>Mine (HIV+)</v>
      </c>
      <c r="C27" s="4"/>
      <c r="D27" s="2" t="s">
        <v>57</v>
      </c>
      <c r="E27" s="4"/>
      <c r="F27" s="4"/>
      <c r="G27" s="4"/>
      <c r="H27" s="4"/>
      <c r="I27" s="4"/>
      <c r="J27" s="4"/>
      <c r="K27" s="4"/>
      <c r="L27" s="4"/>
      <c r="M27" s="4"/>
      <c r="N27" s="4"/>
      <c r="O27" s="4"/>
      <c r="P27" s="4"/>
      <c r="Q27" s="4"/>
      <c r="R27" s="4"/>
      <c r="S27" s="4"/>
      <c r="T27" s="4"/>
      <c r="U27" s="4"/>
    </row>
    <row r="29" spans="1:21" x14ac:dyDescent="0.25">
      <c r="A29" s="1" t="s">
        <v>111</v>
      </c>
      <c r="B29" s="1" t="s">
        <v>30</v>
      </c>
      <c r="C29" s="1" t="s">
        <v>31</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row>
    <row r="30" spans="1:21" x14ac:dyDescent="0.25">
      <c r="A30" s="1" t="str">
        <f>'Population Definitions'!$A$2</f>
        <v>0-4</v>
      </c>
      <c r="C30" s="4"/>
      <c r="D30" s="2" t="s">
        <v>57</v>
      </c>
      <c r="E30" s="4"/>
      <c r="F30" s="4"/>
      <c r="G30" s="4"/>
      <c r="H30" s="4"/>
      <c r="I30" s="4"/>
      <c r="J30" s="4"/>
      <c r="K30" s="4"/>
      <c r="L30" s="4"/>
      <c r="M30" s="4"/>
      <c r="N30" s="4"/>
      <c r="O30" s="4"/>
      <c r="P30" s="4"/>
      <c r="Q30" s="4"/>
      <c r="R30" s="4"/>
      <c r="S30" s="4"/>
      <c r="T30" s="4"/>
      <c r="U30" s="4"/>
    </row>
    <row r="31" spans="1:21" x14ac:dyDescent="0.25">
      <c r="A31" s="1" t="str">
        <f>'Population Definitions'!$A$3</f>
        <v>5-14</v>
      </c>
      <c r="C31" s="4"/>
      <c r="D31" s="2" t="s">
        <v>57</v>
      </c>
      <c r="E31" s="4"/>
      <c r="F31" s="4"/>
      <c r="G31" s="4"/>
      <c r="H31" s="4"/>
      <c r="I31" s="4"/>
      <c r="J31" s="4"/>
      <c r="K31" s="4"/>
      <c r="L31" s="4"/>
      <c r="M31" s="4"/>
      <c r="N31" s="4"/>
      <c r="O31" s="4"/>
      <c r="P31" s="4"/>
      <c r="Q31" s="4"/>
      <c r="R31" s="4"/>
      <c r="S31" s="4"/>
      <c r="T31" s="4"/>
      <c r="U31" s="4"/>
    </row>
    <row r="32" spans="1:21" x14ac:dyDescent="0.25">
      <c r="A32" s="1" t="str">
        <f>'Population Definitions'!$A$4</f>
        <v>15-64</v>
      </c>
      <c r="C32" s="4"/>
      <c r="D32" s="2" t="s">
        <v>57</v>
      </c>
      <c r="E32" s="4"/>
      <c r="F32" s="4"/>
      <c r="G32" s="4"/>
      <c r="H32" s="4"/>
      <c r="I32" s="4"/>
      <c r="J32" s="4"/>
      <c r="K32" s="4"/>
      <c r="L32" s="4"/>
      <c r="M32" s="4"/>
      <c r="N32" s="4"/>
      <c r="O32" s="4"/>
      <c r="P32" s="4"/>
      <c r="Q32" s="4"/>
      <c r="R32" s="4"/>
      <c r="S32" s="4"/>
      <c r="T32" s="4"/>
      <c r="U32" s="4"/>
    </row>
    <row r="33" spans="1:21" x14ac:dyDescent="0.25">
      <c r="A33" s="1" t="str">
        <f>'Population Definitions'!$A$5</f>
        <v>65+</v>
      </c>
      <c r="C33" s="4"/>
      <c r="D33" s="2" t="s">
        <v>57</v>
      </c>
      <c r="E33" s="4"/>
      <c r="F33" s="4"/>
      <c r="G33" s="4"/>
      <c r="H33" s="4"/>
      <c r="I33" s="4"/>
      <c r="J33" s="4"/>
      <c r="K33" s="4"/>
      <c r="L33" s="4"/>
      <c r="M33" s="4"/>
      <c r="N33" s="4"/>
      <c r="O33" s="4"/>
      <c r="P33" s="4"/>
      <c r="Q33" s="4"/>
      <c r="R33" s="4"/>
      <c r="S33" s="4"/>
      <c r="T33" s="4"/>
      <c r="U33" s="4"/>
    </row>
    <row r="34" spans="1:21" x14ac:dyDescent="0.25">
      <c r="A34" s="1" t="str">
        <f>'Population Definitions'!$A$6</f>
        <v>15-64 (HIV+)</v>
      </c>
      <c r="C34" s="4"/>
      <c r="D34" s="2" t="s">
        <v>57</v>
      </c>
      <c r="E34" s="4"/>
      <c r="F34" s="4"/>
      <c r="G34" s="4"/>
      <c r="H34" s="4"/>
      <c r="I34" s="4"/>
      <c r="J34" s="4"/>
      <c r="K34" s="4"/>
      <c r="L34" s="4"/>
      <c r="M34" s="4"/>
      <c r="N34" s="4"/>
      <c r="O34" s="4"/>
      <c r="P34" s="4"/>
      <c r="Q34" s="4"/>
      <c r="R34" s="4"/>
      <c r="S34" s="4"/>
      <c r="T34" s="4"/>
      <c r="U34" s="4"/>
    </row>
    <row r="35" spans="1:21" x14ac:dyDescent="0.25">
      <c r="A35" s="1" t="str">
        <f>'Population Definitions'!$A$7</f>
        <v>65+ (HIV+)</v>
      </c>
      <c r="C35" s="4"/>
      <c r="D35" s="2" t="s">
        <v>57</v>
      </c>
      <c r="E35" s="4"/>
      <c r="F35" s="4"/>
      <c r="G35" s="4"/>
      <c r="H35" s="4"/>
      <c r="I35" s="4"/>
      <c r="J35" s="4"/>
      <c r="K35" s="4"/>
      <c r="L35" s="4"/>
      <c r="M35" s="4"/>
      <c r="N35" s="4"/>
      <c r="O35" s="4"/>
      <c r="P35" s="4"/>
      <c r="Q35" s="4"/>
      <c r="R35" s="4"/>
      <c r="S35" s="4"/>
      <c r="T35" s="4"/>
      <c r="U35" s="4"/>
    </row>
    <row r="36" spans="1:21" x14ac:dyDescent="0.25">
      <c r="A36" s="1" t="str">
        <f>'Population Definitions'!$A$8</f>
        <v>Pris</v>
      </c>
      <c r="C36" s="4"/>
      <c r="D36" s="2" t="s">
        <v>57</v>
      </c>
      <c r="E36" s="4"/>
      <c r="F36" s="4"/>
      <c r="G36" s="4"/>
      <c r="H36" s="4"/>
      <c r="I36" s="4"/>
      <c r="J36" s="4"/>
      <c r="K36" s="4"/>
      <c r="L36" s="4"/>
      <c r="M36" s="4"/>
      <c r="N36" s="4"/>
      <c r="O36" s="4"/>
      <c r="P36" s="4"/>
      <c r="Q36" s="4"/>
      <c r="R36" s="4"/>
      <c r="S36" s="4"/>
      <c r="T36" s="4"/>
      <c r="U36" s="4"/>
    </row>
    <row r="37" spans="1:21" x14ac:dyDescent="0.25">
      <c r="A37" s="1" t="str">
        <f>'Population Definitions'!$A$9</f>
        <v>Pris (HIV+)</v>
      </c>
      <c r="C37" s="4"/>
      <c r="D37" s="2" t="s">
        <v>57</v>
      </c>
      <c r="E37" s="4"/>
      <c r="F37" s="4"/>
      <c r="G37" s="4"/>
      <c r="H37" s="4"/>
      <c r="I37" s="4"/>
      <c r="J37" s="4"/>
      <c r="K37" s="4"/>
      <c r="L37" s="4"/>
      <c r="M37" s="4"/>
      <c r="N37" s="4"/>
      <c r="O37" s="4"/>
      <c r="P37" s="4"/>
      <c r="Q37" s="4"/>
      <c r="R37" s="4"/>
      <c r="S37" s="4"/>
      <c r="T37" s="4"/>
      <c r="U37" s="4"/>
    </row>
    <row r="38" spans="1:21" x14ac:dyDescent="0.25">
      <c r="A38" s="1" t="str">
        <f>'Population Definitions'!$A$10</f>
        <v>HCW</v>
      </c>
      <c r="C38" s="4"/>
      <c r="D38" s="2" t="s">
        <v>57</v>
      </c>
      <c r="E38" s="4"/>
      <c r="F38" s="4"/>
      <c r="G38" s="4"/>
      <c r="H38" s="4"/>
      <c r="I38" s="4"/>
      <c r="J38" s="4"/>
      <c r="K38" s="4"/>
      <c r="L38" s="4"/>
      <c r="M38" s="4"/>
      <c r="N38" s="4"/>
      <c r="O38" s="4"/>
      <c r="P38" s="4"/>
      <c r="Q38" s="4"/>
      <c r="R38" s="4"/>
      <c r="S38" s="4"/>
      <c r="T38" s="4"/>
      <c r="U38" s="4"/>
    </row>
    <row r="39" spans="1:21" x14ac:dyDescent="0.25">
      <c r="A39" s="1" t="str">
        <f>'Population Definitions'!$A$11</f>
        <v>HCW (HIV+)</v>
      </c>
      <c r="C39" s="4"/>
      <c r="D39" s="2" t="s">
        <v>57</v>
      </c>
      <c r="E39" s="4"/>
      <c r="F39" s="4"/>
      <c r="G39" s="4"/>
      <c r="H39" s="4"/>
      <c r="I39" s="4"/>
      <c r="J39" s="4"/>
      <c r="K39" s="4"/>
      <c r="L39" s="4"/>
      <c r="M39" s="4"/>
      <c r="N39" s="4"/>
      <c r="O39" s="4"/>
      <c r="P39" s="4"/>
      <c r="Q39" s="4"/>
      <c r="R39" s="4"/>
      <c r="S39" s="4"/>
      <c r="T39" s="4"/>
      <c r="U39" s="4"/>
    </row>
    <row r="40" spans="1:21" x14ac:dyDescent="0.25">
      <c r="A40" s="1" t="str">
        <f>'Population Definitions'!$A$12</f>
        <v>Mine</v>
      </c>
      <c r="C40" s="4"/>
      <c r="D40" s="2" t="s">
        <v>57</v>
      </c>
      <c r="E40" s="4"/>
      <c r="F40" s="4"/>
      <c r="G40" s="4"/>
      <c r="H40" s="4"/>
      <c r="I40" s="4"/>
      <c r="J40" s="4"/>
      <c r="K40" s="4"/>
      <c r="L40" s="4"/>
      <c r="M40" s="4"/>
      <c r="N40" s="4"/>
      <c r="O40" s="4"/>
      <c r="P40" s="4"/>
      <c r="Q40" s="4"/>
      <c r="R40" s="4"/>
      <c r="S40" s="4"/>
      <c r="T40" s="4"/>
      <c r="U40" s="4"/>
    </row>
    <row r="41" spans="1:21" x14ac:dyDescent="0.25">
      <c r="A41" s="1" t="str">
        <f>'Population Definitions'!$A$13</f>
        <v>Mine (HIV+)</v>
      </c>
      <c r="C41" s="4"/>
      <c r="D41" s="2" t="s">
        <v>57</v>
      </c>
      <c r="E41" s="4"/>
      <c r="F41" s="4"/>
      <c r="G41" s="4"/>
      <c r="H41" s="4"/>
      <c r="I41" s="4"/>
      <c r="J41" s="4"/>
      <c r="K41" s="4"/>
      <c r="L41" s="4"/>
      <c r="M41" s="4"/>
      <c r="N41" s="4"/>
      <c r="O41" s="4"/>
      <c r="P41" s="4"/>
      <c r="Q41" s="4"/>
      <c r="R41" s="4"/>
      <c r="S41" s="4"/>
      <c r="T41" s="4"/>
      <c r="U41" s="4"/>
    </row>
    <row r="43" spans="1:21" x14ac:dyDescent="0.25">
      <c r="A43" s="1" t="s">
        <v>112</v>
      </c>
      <c r="B43" s="1" t="s">
        <v>30</v>
      </c>
      <c r="C43" s="1" t="s">
        <v>31</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row>
    <row r="44" spans="1:21" x14ac:dyDescent="0.25">
      <c r="A44" s="1" t="str">
        <f>'Population Definitions'!$A$2</f>
        <v>0-4</v>
      </c>
      <c r="C44" s="4"/>
      <c r="D44" s="2" t="s">
        <v>57</v>
      </c>
      <c r="E44" s="4"/>
      <c r="F44" s="4"/>
      <c r="G44" s="4"/>
      <c r="H44" s="4"/>
      <c r="I44" s="4"/>
      <c r="J44" s="4"/>
      <c r="K44" s="4"/>
      <c r="L44" s="4"/>
      <c r="M44" s="4"/>
      <c r="N44" s="4"/>
      <c r="O44" s="4"/>
      <c r="P44" s="4"/>
      <c r="Q44" s="4"/>
      <c r="R44" s="4"/>
      <c r="S44" s="4"/>
      <c r="T44" s="4"/>
      <c r="U44" s="4"/>
    </row>
    <row r="45" spans="1:21" x14ac:dyDescent="0.25">
      <c r="A45" s="1" t="str">
        <f>'Population Definitions'!$A$3</f>
        <v>5-14</v>
      </c>
      <c r="C45" s="4"/>
      <c r="D45" s="2" t="s">
        <v>57</v>
      </c>
      <c r="E45" s="4"/>
      <c r="F45" s="4"/>
      <c r="G45" s="4"/>
      <c r="H45" s="4"/>
      <c r="I45" s="4"/>
      <c r="J45" s="4"/>
      <c r="K45" s="4"/>
      <c r="L45" s="4"/>
      <c r="M45" s="4"/>
      <c r="N45" s="4"/>
      <c r="O45" s="4"/>
      <c r="P45" s="4"/>
      <c r="Q45" s="4"/>
      <c r="R45" s="4"/>
      <c r="S45" s="4"/>
      <c r="T45" s="4"/>
      <c r="U45" s="4"/>
    </row>
    <row r="46" spans="1:21" x14ac:dyDescent="0.25">
      <c r="A46" s="1" t="str">
        <f>'Population Definitions'!$A$4</f>
        <v>15-64</v>
      </c>
      <c r="C46" s="4"/>
      <c r="D46" s="2" t="s">
        <v>57</v>
      </c>
      <c r="E46" s="4"/>
      <c r="F46" s="4"/>
      <c r="G46" s="4"/>
      <c r="H46" s="4"/>
      <c r="I46" s="4"/>
      <c r="J46" s="4"/>
      <c r="K46" s="4"/>
      <c r="L46" s="4"/>
      <c r="M46" s="4"/>
      <c r="N46" s="4"/>
      <c r="O46" s="4"/>
      <c r="P46" s="4"/>
      <c r="Q46" s="4"/>
      <c r="R46" s="4"/>
      <c r="S46" s="4"/>
      <c r="T46" s="4"/>
      <c r="U46" s="4"/>
    </row>
    <row r="47" spans="1:21" x14ac:dyDescent="0.25">
      <c r="A47" s="1" t="str">
        <f>'Population Definitions'!$A$5</f>
        <v>65+</v>
      </c>
      <c r="C47" s="4"/>
      <c r="D47" s="2" t="s">
        <v>57</v>
      </c>
      <c r="E47" s="4"/>
      <c r="F47" s="4"/>
      <c r="G47" s="4"/>
      <c r="H47" s="4"/>
      <c r="I47" s="4"/>
      <c r="J47" s="4"/>
      <c r="K47" s="4"/>
      <c r="L47" s="4"/>
      <c r="M47" s="4"/>
      <c r="N47" s="4"/>
      <c r="O47" s="4"/>
      <c r="P47" s="4"/>
      <c r="Q47" s="4"/>
      <c r="R47" s="4"/>
      <c r="S47" s="4"/>
      <c r="T47" s="4"/>
      <c r="U47" s="4"/>
    </row>
    <row r="48" spans="1:21" x14ac:dyDescent="0.25">
      <c r="A48" s="1" t="str">
        <f>'Population Definitions'!$A$6</f>
        <v>15-64 (HIV+)</v>
      </c>
      <c r="C48" s="4"/>
      <c r="D48" s="2" t="s">
        <v>57</v>
      </c>
      <c r="E48" s="4"/>
      <c r="F48" s="4"/>
      <c r="G48" s="4"/>
      <c r="H48" s="4"/>
      <c r="I48" s="4"/>
      <c r="J48" s="4"/>
      <c r="K48" s="4"/>
      <c r="L48" s="4"/>
      <c r="M48" s="4"/>
      <c r="N48" s="4"/>
      <c r="O48" s="4"/>
      <c r="P48" s="4"/>
      <c r="Q48" s="4"/>
      <c r="R48" s="4"/>
      <c r="S48" s="4"/>
      <c r="T48" s="4"/>
      <c r="U48" s="4"/>
    </row>
    <row r="49" spans="1:21" x14ac:dyDescent="0.25">
      <c r="A49" s="1" t="str">
        <f>'Population Definitions'!$A$7</f>
        <v>65+ (HIV+)</v>
      </c>
      <c r="C49" s="4"/>
      <c r="D49" s="2" t="s">
        <v>57</v>
      </c>
      <c r="E49" s="4"/>
      <c r="F49" s="4"/>
      <c r="G49" s="4"/>
      <c r="H49" s="4"/>
      <c r="I49" s="4"/>
      <c r="J49" s="4"/>
      <c r="K49" s="4"/>
      <c r="L49" s="4"/>
      <c r="M49" s="4"/>
      <c r="N49" s="4"/>
      <c r="O49" s="4"/>
      <c r="P49" s="4"/>
      <c r="Q49" s="4"/>
      <c r="R49" s="4"/>
      <c r="S49" s="4"/>
      <c r="T49" s="4"/>
      <c r="U49" s="4"/>
    </row>
    <row r="50" spans="1:21" x14ac:dyDescent="0.25">
      <c r="A50" s="1" t="str">
        <f>'Population Definitions'!$A$8</f>
        <v>Pris</v>
      </c>
      <c r="C50" s="4"/>
      <c r="D50" s="2" t="s">
        <v>57</v>
      </c>
      <c r="E50" s="4"/>
      <c r="F50" s="4"/>
      <c r="G50" s="4"/>
      <c r="H50" s="4"/>
      <c r="I50" s="4"/>
      <c r="J50" s="4"/>
      <c r="K50" s="4"/>
      <c r="L50" s="4"/>
      <c r="M50" s="4"/>
      <c r="N50" s="4"/>
      <c r="O50" s="4"/>
      <c r="P50" s="4"/>
      <c r="Q50" s="4"/>
      <c r="R50" s="4"/>
      <c r="S50" s="4"/>
      <c r="T50" s="4"/>
      <c r="U50" s="4"/>
    </row>
    <row r="51" spans="1:21" x14ac:dyDescent="0.25">
      <c r="A51" s="1" t="str">
        <f>'Population Definitions'!$A$9</f>
        <v>Pris (HIV+)</v>
      </c>
      <c r="C51" s="4"/>
      <c r="D51" s="2" t="s">
        <v>57</v>
      </c>
      <c r="E51" s="4"/>
      <c r="F51" s="4"/>
      <c r="G51" s="4"/>
      <c r="H51" s="4"/>
      <c r="I51" s="4"/>
      <c r="J51" s="4"/>
      <c r="K51" s="4"/>
      <c r="L51" s="4"/>
      <c r="M51" s="4"/>
      <c r="N51" s="4"/>
      <c r="O51" s="4"/>
      <c r="P51" s="4"/>
      <c r="Q51" s="4"/>
      <c r="R51" s="4"/>
      <c r="S51" s="4"/>
      <c r="T51" s="4"/>
      <c r="U51" s="4"/>
    </row>
    <row r="52" spans="1:21" x14ac:dyDescent="0.25">
      <c r="A52" s="1" t="str">
        <f>'Population Definitions'!$A$10</f>
        <v>HCW</v>
      </c>
      <c r="C52" s="4"/>
      <c r="D52" s="2" t="s">
        <v>57</v>
      </c>
      <c r="E52" s="4"/>
      <c r="F52" s="4"/>
      <c r="G52" s="4"/>
      <c r="H52" s="4"/>
      <c r="I52" s="4"/>
      <c r="J52" s="4"/>
      <c r="K52" s="4"/>
      <c r="L52" s="4"/>
      <c r="M52" s="4"/>
      <c r="N52" s="4"/>
      <c r="O52" s="4"/>
      <c r="P52" s="4"/>
      <c r="Q52" s="4"/>
      <c r="R52" s="4"/>
      <c r="S52" s="4"/>
      <c r="T52" s="4"/>
      <c r="U52" s="4"/>
    </row>
    <row r="53" spans="1:21" x14ac:dyDescent="0.25">
      <c r="A53" s="1" t="str">
        <f>'Population Definitions'!$A$11</f>
        <v>HCW (HIV+)</v>
      </c>
      <c r="C53" s="4"/>
      <c r="D53" s="2" t="s">
        <v>57</v>
      </c>
      <c r="E53" s="4"/>
      <c r="F53" s="4"/>
      <c r="G53" s="4"/>
      <c r="H53" s="4"/>
      <c r="I53" s="4"/>
      <c r="J53" s="4"/>
      <c r="K53" s="4"/>
      <c r="L53" s="4"/>
      <c r="M53" s="4"/>
      <c r="N53" s="4"/>
      <c r="O53" s="4"/>
      <c r="P53" s="4"/>
      <c r="Q53" s="4"/>
      <c r="R53" s="4"/>
      <c r="S53" s="4"/>
      <c r="T53" s="4"/>
      <c r="U53" s="4"/>
    </row>
    <row r="54" spans="1:21" x14ac:dyDescent="0.25">
      <c r="A54" s="1" t="str">
        <f>'Population Definitions'!$A$12</f>
        <v>Mine</v>
      </c>
      <c r="C54" s="4"/>
      <c r="D54" s="2" t="s">
        <v>57</v>
      </c>
      <c r="E54" s="4"/>
      <c r="F54" s="4"/>
      <c r="G54" s="4"/>
      <c r="H54" s="4"/>
      <c r="I54" s="4"/>
      <c r="J54" s="4"/>
      <c r="K54" s="4"/>
      <c r="L54" s="4"/>
      <c r="M54" s="4"/>
      <c r="N54" s="4"/>
      <c r="O54" s="4"/>
      <c r="P54" s="4"/>
      <c r="Q54" s="4"/>
      <c r="R54" s="4"/>
      <c r="S54" s="4"/>
      <c r="T54" s="4"/>
      <c r="U54" s="4"/>
    </row>
    <row r="55" spans="1:21" x14ac:dyDescent="0.25">
      <c r="A55" s="1" t="str">
        <f>'Population Definitions'!$A$13</f>
        <v>Mine (HIV+)</v>
      </c>
      <c r="C55" s="4"/>
      <c r="D55" s="2" t="s">
        <v>57</v>
      </c>
      <c r="E55" s="4"/>
      <c r="F55" s="4"/>
      <c r="G55" s="4"/>
      <c r="H55" s="4"/>
      <c r="I55" s="4"/>
      <c r="J55" s="4"/>
      <c r="K55" s="4"/>
      <c r="L55" s="4"/>
      <c r="M55" s="4"/>
      <c r="N55" s="4"/>
      <c r="O55" s="4"/>
      <c r="P55" s="4"/>
      <c r="Q55" s="4"/>
      <c r="R55" s="4"/>
      <c r="S55" s="4"/>
      <c r="T55" s="4"/>
      <c r="U55" s="4"/>
    </row>
  </sheetData>
  <conditionalFormatting sqref="C10">
    <cfRule type="expression" dxfId="1271" priority="17">
      <formula>COUNTIF(E10:U10,"&lt;&gt;" &amp; "")&gt;0</formula>
    </cfRule>
    <cfRule type="expression" dxfId="1270" priority="18">
      <formula>AND(COUNTIF(E10:U10,"&lt;&gt;" &amp; "")&gt;0,NOT(ISBLANK(C10)))</formula>
    </cfRule>
  </conditionalFormatting>
  <conditionalFormatting sqref="C11">
    <cfRule type="expression" dxfId="1269" priority="19">
      <formula>COUNTIF(E11:U11,"&lt;&gt;" &amp; "")&gt;0</formula>
    </cfRule>
    <cfRule type="expression" dxfId="1268" priority="20">
      <formula>AND(COUNTIF(E11:U11,"&lt;&gt;" &amp; "")&gt;0,NOT(ISBLANK(C11)))</formula>
    </cfRule>
  </conditionalFormatting>
  <conditionalFormatting sqref="C12">
    <cfRule type="expression" dxfId="1267" priority="21">
      <formula>COUNTIF(E12:U12,"&lt;&gt;" &amp; "")&gt;0</formula>
    </cfRule>
    <cfRule type="expression" dxfId="1266" priority="22">
      <formula>AND(COUNTIF(E12:U12,"&lt;&gt;" &amp; "")&gt;0,NOT(ISBLANK(C12)))</formula>
    </cfRule>
  </conditionalFormatting>
  <conditionalFormatting sqref="C13">
    <cfRule type="expression" dxfId="1265" priority="23">
      <formula>COUNTIF(E13:U13,"&lt;&gt;" &amp; "")&gt;0</formula>
    </cfRule>
    <cfRule type="expression" dxfId="1264" priority="24">
      <formula>AND(COUNTIF(E13:U13,"&lt;&gt;" &amp; "")&gt;0,NOT(ISBLANK(C13)))</formula>
    </cfRule>
  </conditionalFormatting>
  <conditionalFormatting sqref="C16">
    <cfRule type="expression" dxfId="1263" priority="25">
      <formula>COUNTIF(E16:U16,"&lt;&gt;" &amp; "")&gt;0</formula>
    </cfRule>
    <cfRule type="expression" dxfId="1262" priority="26">
      <formula>AND(COUNTIF(E16:U16,"&lt;&gt;" &amp; "")&gt;0,NOT(ISBLANK(C16)))</formula>
    </cfRule>
  </conditionalFormatting>
  <conditionalFormatting sqref="C17">
    <cfRule type="expression" dxfId="1261" priority="27">
      <formula>COUNTIF(E17:U17,"&lt;&gt;" &amp; "")&gt;0</formula>
    </cfRule>
    <cfRule type="expression" dxfId="1260" priority="28">
      <formula>AND(COUNTIF(E17:U17,"&lt;&gt;" &amp; "")&gt;0,NOT(ISBLANK(C17)))</formula>
    </cfRule>
  </conditionalFormatting>
  <conditionalFormatting sqref="C18">
    <cfRule type="expression" dxfId="1259" priority="29">
      <formula>COUNTIF(E18:U18,"&lt;&gt;" &amp; "")&gt;0</formula>
    </cfRule>
    <cfRule type="expression" dxfId="1258" priority="30">
      <formula>AND(COUNTIF(E18:U18,"&lt;&gt;" &amp; "")&gt;0,NOT(ISBLANK(C18)))</formula>
    </cfRule>
  </conditionalFormatting>
  <conditionalFormatting sqref="C19">
    <cfRule type="expression" dxfId="1257" priority="31">
      <formula>COUNTIF(E19:U19,"&lt;&gt;" &amp; "")&gt;0</formula>
    </cfRule>
    <cfRule type="expression" dxfId="1256" priority="32">
      <formula>AND(COUNTIF(E19:U19,"&lt;&gt;" &amp; "")&gt;0,NOT(ISBLANK(C19)))</formula>
    </cfRule>
  </conditionalFormatting>
  <conditionalFormatting sqref="C2">
    <cfRule type="expression" dxfId="1255" priority="1">
      <formula>COUNTIF(E2:U2,"&lt;&gt;" &amp; "")&gt;0</formula>
    </cfRule>
    <cfRule type="expression" dxfId="1254" priority="2">
      <formula>AND(COUNTIF(E2:U2,"&lt;&gt;" &amp; "")&gt;0,NOT(ISBLANK(C2)))</formula>
    </cfRule>
  </conditionalFormatting>
  <conditionalFormatting sqref="C20">
    <cfRule type="expression" dxfId="1253" priority="33">
      <formula>COUNTIF(E20:U20,"&lt;&gt;" &amp; "")&gt;0</formula>
    </cfRule>
    <cfRule type="expression" dxfId="1252" priority="34">
      <formula>AND(COUNTIF(E20:U20,"&lt;&gt;" &amp; "")&gt;0,NOT(ISBLANK(C20)))</formula>
    </cfRule>
  </conditionalFormatting>
  <conditionalFormatting sqref="C21">
    <cfRule type="expression" dxfId="1251" priority="35">
      <formula>COUNTIF(E21:U21,"&lt;&gt;" &amp; "")&gt;0</formula>
    </cfRule>
    <cfRule type="expression" dxfId="1250" priority="36">
      <formula>AND(COUNTIF(E21:U21,"&lt;&gt;" &amp; "")&gt;0,NOT(ISBLANK(C21)))</formula>
    </cfRule>
  </conditionalFormatting>
  <conditionalFormatting sqref="C22">
    <cfRule type="expression" dxfId="1249" priority="37">
      <formula>COUNTIF(E22:U22,"&lt;&gt;" &amp; "")&gt;0</formula>
    </cfRule>
    <cfRule type="expression" dxfId="1248" priority="38">
      <formula>AND(COUNTIF(E22:U22,"&lt;&gt;" &amp; "")&gt;0,NOT(ISBLANK(C22)))</formula>
    </cfRule>
  </conditionalFormatting>
  <conditionalFormatting sqref="C23">
    <cfRule type="expression" dxfId="1247" priority="39">
      <formula>COUNTIF(E23:U23,"&lt;&gt;" &amp; "")&gt;0</formula>
    </cfRule>
    <cfRule type="expression" dxfId="1246" priority="40">
      <formula>AND(COUNTIF(E23:U23,"&lt;&gt;" &amp; "")&gt;0,NOT(ISBLANK(C23)))</formula>
    </cfRule>
  </conditionalFormatting>
  <conditionalFormatting sqref="C24">
    <cfRule type="expression" dxfId="1245" priority="41">
      <formula>COUNTIF(E24:U24,"&lt;&gt;" &amp; "")&gt;0</formula>
    </cfRule>
    <cfRule type="expression" dxfId="1244" priority="42">
      <formula>AND(COUNTIF(E24:U24,"&lt;&gt;" &amp; "")&gt;0,NOT(ISBLANK(C24)))</formula>
    </cfRule>
  </conditionalFormatting>
  <conditionalFormatting sqref="C25">
    <cfRule type="expression" dxfId="1243" priority="43">
      <formula>COUNTIF(E25:U25,"&lt;&gt;" &amp; "")&gt;0</formula>
    </cfRule>
    <cfRule type="expression" dxfId="1242" priority="44">
      <formula>AND(COUNTIF(E25:U25,"&lt;&gt;" &amp; "")&gt;0,NOT(ISBLANK(C25)))</formula>
    </cfRule>
  </conditionalFormatting>
  <conditionalFormatting sqref="C26">
    <cfRule type="expression" dxfId="1241" priority="45">
      <formula>COUNTIF(E26:U26,"&lt;&gt;" &amp; "")&gt;0</formula>
    </cfRule>
    <cfRule type="expression" dxfId="1240" priority="46">
      <formula>AND(COUNTIF(E26:U26,"&lt;&gt;" &amp; "")&gt;0,NOT(ISBLANK(C26)))</formula>
    </cfRule>
  </conditionalFormatting>
  <conditionalFormatting sqref="C27">
    <cfRule type="expression" dxfId="1239" priority="47">
      <formula>COUNTIF(E27:U27,"&lt;&gt;" &amp; "")&gt;0</formula>
    </cfRule>
    <cfRule type="expression" dxfId="1238" priority="48">
      <formula>AND(COUNTIF(E27:U27,"&lt;&gt;" &amp; "")&gt;0,NOT(ISBLANK(C27)))</formula>
    </cfRule>
  </conditionalFormatting>
  <conditionalFormatting sqref="C3">
    <cfRule type="expression" dxfId="1237" priority="3">
      <formula>COUNTIF(E3:U3,"&lt;&gt;" &amp; "")&gt;0</formula>
    </cfRule>
    <cfRule type="expression" dxfId="1236" priority="4">
      <formula>AND(COUNTIF(E3:U3,"&lt;&gt;" &amp; "")&gt;0,NOT(ISBLANK(C3)))</formula>
    </cfRule>
  </conditionalFormatting>
  <conditionalFormatting sqref="C30">
    <cfRule type="expression" dxfId="1235" priority="49">
      <formula>COUNTIF(E30:U30,"&lt;&gt;" &amp; "")&gt;0</formula>
    </cfRule>
    <cfRule type="expression" dxfId="1234" priority="50">
      <formula>AND(COUNTIF(E30:U30,"&lt;&gt;" &amp; "")&gt;0,NOT(ISBLANK(C30)))</formula>
    </cfRule>
  </conditionalFormatting>
  <conditionalFormatting sqref="C31">
    <cfRule type="expression" dxfId="1233" priority="51">
      <formula>COUNTIF(E31:U31,"&lt;&gt;" &amp; "")&gt;0</formula>
    </cfRule>
    <cfRule type="expression" dxfId="1232" priority="52">
      <formula>AND(COUNTIF(E31:U31,"&lt;&gt;" &amp; "")&gt;0,NOT(ISBLANK(C31)))</formula>
    </cfRule>
  </conditionalFormatting>
  <conditionalFormatting sqref="C32">
    <cfRule type="expression" dxfId="1231" priority="53">
      <formula>COUNTIF(E32:U32,"&lt;&gt;" &amp; "")&gt;0</formula>
    </cfRule>
    <cfRule type="expression" dxfId="1230" priority="54">
      <formula>AND(COUNTIF(E32:U32,"&lt;&gt;" &amp; "")&gt;0,NOT(ISBLANK(C32)))</formula>
    </cfRule>
  </conditionalFormatting>
  <conditionalFormatting sqref="C33">
    <cfRule type="expression" dxfId="1229" priority="55">
      <formula>COUNTIF(E33:U33,"&lt;&gt;" &amp; "")&gt;0</formula>
    </cfRule>
    <cfRule type="expression" dxfId="1228" priority="56">
      <formula>AND(COUNTIF(E33:U33,"&lt;&gt;" &amp; "")&gt;0,NOT(ISBLANK(C33)))</formula>
    </cfRule>
  </conditionalFormatting>
  <conditionalFormatting sqref="C34">
    <cfRule type="expression" dxfId="1227" priority="57">
      <formula>COUNTIF(E34:U34,"&lt;&gt;" &amp; "")&gt;0</formula>
    </cfRule>
    <cfRule type="expression" dxfId="1226" priority="58">
      <formula>AND(COUNTIF(E34:U34,"&lt;&gt;" &amp; "")&gt;0,NOT(ISBLANK(C34)))</formula>
    </cfRule>
  </conditionalFormatting>
  <conditionalFormatting sqref="C35">
    <cfRule type="expression" dxfId="1225" priority="59">
      <formula>COUNTIF(E35:U35,"&lt;&gt;" &amp; "")&gt;0</formula>
    </cfRule>
    <cfRule type="expression" dxfId="1224" priority="60">
      <formula>AND(COUNTIF(E35:U35,"&lt;&gt;" &amp; "")&gt;0,NOT(ISBLANK(C35)))</formula>
    </cfRule>
  </conditionalFormatting>
  <conditionalFormatting sqref="C36">
    <cfRule type="expression" dxfId="1223" priority="61">
      <formula>COUNTIF(E36:U36,"&lt;&gt;" &amp; "")&gt;0</formula>
    </cfRule>
    <cfRule type="expression" dxfId="1222" priority="62">
      <formula>AND(COUNTIF(E36:U36,"&lt;&gt;" &amp; "")&gt;0,NOT(ISBLANK(C36)))</formula>
    </cfRule>
  </conditionalFormatting>
  <conditionalFormatting sqref="C37">
    <cfRule type="expression" dxfId="1221" priority="63">
      <formula>COUNTIF(E37:U37,"&lt;&gt;" &amp; "")&gt;0</formula>
    </cfRule>
    <cfRule type="expression" dxfId="1220" priority="64">
      <formula>AND(COUNTIF(E37:U37,"&lt;&gt;" &amp; "")&gt;0,NOT(ISBLANK(C37)))</formula>
    </cfRule>
  </conditionalFormatting>
  <conditionalFormatting sqref="C38">
    <cfRule type="expression" dxfId="1219" priority="65">
      <formula>COUNTIF(E38:U38,"&lt;&gt;" &amp; "")&gt;0</formula>
    </cfRule>
    <cfRule type="expression" dxfId="1218" priority="66">
      <formula>AND(COUNTIF(E38:U38,"&lt;&gt;" &amp; "")&gt;0,NOT(ISBLANK(C38)))</formula>
    </cfRule>
  </conditionalFormatting>
  <conditionalFormatting sqref="C39">
    <cfRule type="expression" dxfId="1217" priority="67">
      <formula>COUNTIF(E39:U39,"&lt;&gt;" &amp; "")&gt;0</formula>
    </cfRule>
    <cfRule type="expression" dxfId="1216" priority="68">
      <formula>AND(COUNTIF(E39:U39,"&lt;&gt;" &amp; "")&gt;0,NOT(ISBLANK(C39)))</formula>
    </cfRule>
  </conditionalFormatting>
  <conditionalFormatting sqref="C4">
    <cfRule type="expression" dxfId="1215" priority="5">
      <formula>COUNTIF(E4:U4,"&lt;&gt;" &amp; "")&gt;0</formula>
    </cfRule>
    <cfRule type="expression" dxfId="1214" priority="6">
      <formula>AND(COUNTIF(E4:U4,"&lt;&gt;" &amp; "")&gt;0,NOT(ISBLANK(C4)))</formula>
    </cfRule>
  </conditionalFormatting>
  <conditionalFormatting sqref="C40">
    <cfRule type="expression" dxfId="1213" priority="69">
      <formula>COUNTIF(E40:U40,"&lt;&gt;" &amp; "")&gt;0</formula>
    </cfRule>
    <cfRule type="expression" dxfId="1212" priority="70">
      <formula>AND(COUNTIF(E40:U40,"&lt;&gt;" &amp; "")&gt;0,NOT(ISBLANK(C40)))</formula>
    </cfRule>
  </conditionalFormatting>
  <conditionalFormatting sqref="C41">
    <cfRule type="expression" dxfId="1211" priority="71">
      <formula>COUNTIF(E41:U41,"&lt;&gt;" &amp; "")&gt;0</formula>
    </cfRule>
    <cfRule type="expression" dxfId="1210" priority="72">
      <formula>AND(COUNTIF(E41:U41,"&lt;&gt;" &amp; "")&gt;0,NOT(ISBLANK(C41)))</formula>
    </cfRule>
  </conditionalFormatting>
  <conditionalFormatting sqref="C44">
    <cfRule type="expression" dxfId="1209" priority="73">
      <formula>COUNTIF(E44:U44,"&lt;&gt;" &amp; "")&gt;0</formula>
    </cfRule>
    <cfRule type="expression" dxfId="1208" priority="74">
      <formula>AND(COUNTIF(E44:U44,"&lt;&gt;" &amp; "")&gt;0,NOT(ISBLANK(C44)))</formula>
    </cfRule>
  </conditionalFormatting>
  <conditionalFormatting sqref="C45">
    <cfRule type="expression" dxfId="1207" priority="75">
      <formula>COUNTIF(E45:U45,"&lt;&gt;" &amp; "")&gt;0</formula>
    </cfRule>
    <cfRule type="expression" dxfId="1206" priority="76">
      <formula>AND(COUNTIF(E45:U45,"&lt;&gt;" &amp; "")&gt;0,NOT(ISBLANK(C45)))</formula>
    </cfRule>
  </conditionalFormatting>
  <conditionalFormatting sqref="C46">
    <cfRule type="expression" dxfId="1205" priority="77">
      <formula>COUNTIF(E46:U46,"&lt;&gt;" &amp; "")&gt;0</formula>
    </cfRule>
    <cfRule type="expression" dxfId="1204" priority="78">
      <formula>AND(COUNTIF(E46:U46,"&lt;&gt;" &amp; "")&gt;0,NOT(ISBLANK(C46)))</formula>
    </cfRule>
  </conditionalFormatting>
  <conditionalFormatting sqref="C47">
    <cfRule type="expression" dxfId="1203" priority="79">
      <formula>COUNTIF(E47:U47,"&lt;&gt;" &amp; "")&gt;0</formula>
    </cfRule>
    <cfRule type="expression" dxfId="1202" priority="80">
      <formula>AND(COUNTIF(E47:U47,"&lt;&gt;" &amp; "")&gt;0,NOT(ISBLANK(C47)))</formula>
    </cfRule>
  </conditionalFormatting>
  <conditionalFormatting sqref="C48">
    <cfRule type="expression" dxfId="1201" priority="81">
      <formula>COUNTIF(E48:U48,"&lt;&gt;" &amp; "")&gt;0</formula>
    </cfRule>
    <cfRule type="expression" dxfId="1200" priority="82">
      <formula>AND(COUNTIF(E48:U48,"&lt;&gt;" &amp; "")&gt;0,NOT(ISBLANK(C48)))</formula>
    </cfRule>
  </conditionalFormatting>
  <conditionalFormatting sqref="C49">
    <cfRule type="expression" dxfId="1199" priority="83">
      <formula>COUNTIF(E49:U49,"&lt;&gt;" &amp; "")&gt;0</formula>
    </cfRule>
    <cfRule type="expression" dxfId="1198" priority="84">
      <formula>AND(COUNTIF(E49:U49,"&lt;&gt;" &amp; "")&gt;0,NOT(ISBLANK(C49)))</formula>
    </cfRule>
  </conditionalFormatting>
  <conditionalFormatting sqref="C5">
    <cfRule type="expression" dxfId="1197" priority="7">
      <formula>COUNTIF(E5:U5,"&lt;&gt;" &amp; "")&gt;0</formula>
    </cfRule>
    <cfRule type="expression" dxfId="1196" priority="8">
      <formula>AND(COUNTIF(E5:U5,"&lt;&gt;" &amp; "")&gt;0,NOT(ISBLANK(C5)))</formula>
    </cfRule>
  </conditionalFormatting>
  <conditionalFormatting sqref="C50">
    <cfRule type="expression" dxfId="1195" priority="85">
      <formula>COUNTIF(E50:U50,"&lt;&gt;" &amp; "")&gt;0</formula>
    </cfRule>
    <cfRule type="expression" dxfId="1194" priority="86">
      <formula>AND(COUNTIF(E50:U50,"&lt;&gt;" &amp; "")&gt;0,NOT(ISBLANK(C50)))</formula>
    </cfRule>
  </conditionalFormatting>
  <conditionalFormatting sqref="C51">
    <cfRule type="expression" dxfId="1193" priority="87">
      <formula>COUNTIF(E51:U51,"&lt;&gt;" &amp; "")&gt;0</formula>
    </cfRule>
    <cfRule type="expression" dxfId="1192" priority="88">
      <formula>AND(COUNTIF(E51:U51,"&lt;&gt;" &amp; "")&gt;0,NOT(ISBLANK(C51)))</formula>
    </cfRule>
  </conditionalFormatting>
  <conditionalFormatting sqref="C52">
    <cfRule type="expression" dxfId="1191" priority="89">
      <formula>COUNTIF(E52:U52,"&lt;&gt;" &amp; "")&gt;0</formula>
    </cfRule>
    <cfRule type="expression" dxfId="1190" priority="90">
      <formula>AND(COUNTIF(E52:U52,"&lt;&gt;" &amp; "")&gt;0,NOT(ISBLANK(C52)))</formula>
    </cfRule>
  </conditionalFormatting>
  <conditionalFormatting sqref="C53">
    <cfRule type="expression" dxfId="1189" priority="91">
      <formula>COUNTIF(E53:U53,"&lt;&gt;" &amp; "")&gt;0</formula>
    </cfRule>
    <cfRule type="expression" dxfId="1188" priority="92">
      <formula>AND(COUNTIF(E53:U53,"&lt;&gt;" &amp; "")&gt;0,NOT(ISBLANK(C53)))</formula>
    </cfRule>
  </conditionalFormatting>
  <conditionalFormatting sqref="C54">
    <cfRule type="expression" dxfId="1187" priority="93">
      <formula>COUNTIF(E54:U54,"&lt;&gt;" &amp; "")&gt;0</formula>
    </cfRule>
    <cfRule type="expression" dxfId="1186" priority="94">
      <formula>AND(COUNTIF(E54:U54,"&lt;&gt;" &amp; "")&gt;0,NOT(ISBLANK(C54)))</formula>
    </cfRule>
  </conditionalFormatting>
  <conditionalFormatting sqref="C55">
    <cfRule type="expression" dxfId="1185" priority="95">
      <formula>COUNTIF(E55:U55,"&lt;&gt;" &amp; "")&gt;0</formula>
    </cfRule>
    <cfRule type="expression" dxfId="1184" priority="96">
      <formula>AND(COUNTIF(E55:U55,"&lt;&gt;" &amp; "")&gt;0,NOT(ISBLANK(C55)))</formula>
    </cfRule>
  </conditionalFormatting>
  <conditionalFormatting sqref="C6">
    <cfRule type="expression" dxfId="1183" priority="9">
      <formula>COUNTIF(E6:U6,"&lt;&gt;" &amp; "")&gt;0</formula>
    </cfRule>
    <cfRule type="expression" dxfId="1182" priority="10">
      <formula>AND(COUNTIF(E6:U6,"&lt;&gt;" &amp; "")&gt;0,NOT(ISBLANK(C6)))</formula>
    </cfRule>
  </conditionalFormatting>
  <conditionalFormatting sqref="C7">
    <cfRule type="expression" dxfId="1181" priority="11">
      <formula>COUNTIF(E7:U7,"&lt;&gt;" &amp; "")&gt;0</formula>
    </cfRule>
    <cfRule type="expression" dxfId="1180" priority="12">
      <formula>AND(COUNTIF(E7:U7,"&lt;&gt;" &amp; "")&gt;0,NOT(ISBLANK(C7)))</formula>
    </cfRule>
  </conditionalFormatting>
  <conditionalFormatting sqref="C8">
    <cfRule type="expression" dxfId="1179" priority="13">
      <formula>COUNTIF(E8:U8,"&lt;&gt;" &amp; "")&gt;0</formula>
    </cfRule>
    <cfRule type="expression" dxfId="1178" priority="14">
      <formula>AND(COUNTIF(E8:U8,"&lt;&gt;" &amp; "")&gt;0,NOT(ISBLANK(C8)))</formula>
    </cfRule>
  </conditionalFormatting>
  <conditionalFormatting sqref="C9">
    <cfRule type="expression" dxfId="1177" priority="15">
      <formula>COUNTIF(E9:U9,"&lt;&gt;" &amp; "")&gt;0</formula>
    </cfRule>
    <cfRule type="expression" dxfId="1176" priority="16">
      <formula>AND(COUNTIF(E9:U9,"&lt;&gt;" &amp; "")&gt;0,NOT(ISBLANK(C9)))</formula>
    </cfRule>
  </conditionalFormatting>
  <dataValidations count="1">
    <dataValidation type="list" allowBlank="1" showInputMessage="1" showErrorMessage="1" sqref="B2:B13" xr:uid="{00000000-0002-0000-0800-000000000000}">
      <formula1>"number,probability"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Transfers</vt:lpstr>
      <vt:lpstr>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2018-07-31T04:14:36Z</dcterms:created>
  <dcterms:modified xsi:type="dcterms:W3CDTF">2018-07-31T05:19:04Z</dcterms:modified>
</cp:coreProperties>
</file>