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A42B3A4E-CF81-48A8-B1D0-12537512E361}" xr6:coauthVersionLast="36" xr6:coauthVersionMax="40" xr10:uidLastSave="{00000000-0000-0000-0000-000000000000}"/>
  <bookViews>
    <workbookView xWindow="7740" yWindow="2400" windowWidth="28065" windowHeight="17190" firstSheet="2" activeTab="7" xr2:uid="{00000000-000D-0000-FFFF-FFFF00000000}"/>
  </bookViews>
  <sheets>
    <sheet name="About" sheetId="1" r:id="rId1"/>
    <sheet name="Databook Pages" sheetId="2" r:id="rId2"/>
    <sheet name="Compartments" sheetId="3" r:id="rId3"/>
    <sheet name="Population types" sheetId="8" r:id="rId4"/>
    <sheet name="Transitions" sheetId="4" r:id="rId5"/>
    <sheet name="Interactions" sheetId="9" r:id="rId6"/>
    <sheet name="Characteristics" sheetId="5" r:id="rId7"/>
    <sheet name="Parameters" sheetId="6" r:id="rId8"/>
    <sheet name="Cascades" sheetId="7" r:id="rId9"/>
    <sheet name="Plots" sheetId="10" r:id="rId10"/>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9CED2BE4-0376-44EB-8541-F112D3A63E72}">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61C08625-CB24-4773-AD83-3651FEC7EE18}">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84B3301-143E-4892-B19B-DC322E347DC2}">
      <text>
        <r>
          <rPr>
            <b/>
            <sz val="9"/>
            <color indexed="81"/>
            <rFont val="Tahoma"/>
            <charset val="1"/>
          </rPr>
          <t>Romesh:</t>
        </r>
        <r>
          <rPr>
            <sz val="9"/>
            <color indexed="81"/>
            <rFont val="Tahoma"/>
            <charset val="1"/>
          </rPr>
          <t xml:space="preserve">
Leaving it blank will default to the first population type</t>
        </r>
      </text>
    </comment>
    <comment ref="A7" authorId="0" shapeId="0" xr:uid="{6CDFEB27-B50E-411A-B710-D2268E8C4E81}">
      <text>
        <r>
          <rPr>
            <sz val="11"/>
            <color theme="1"/>
            <rFont val="Calibri"/>
            <family val="2"/>
            <scheme val="minor"/>
          </rPr>
          <t>Romesh:
The transition matrix specifies which transitions exist and which parameter governs them. Transitions go from row to column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18F70BCC-795A-4E10-8A47-CBBBDF5A1140}">
      <text>
        <r>
          <rPr>
            <sz val="11"/>
            <color theme="1"/>
            <rFont val="Calibri"/>
            <family val="2"/>
            <scheme val="minor"/>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AE4B3E64-F6AA-46D6-8A95-94E139F3D66C}">
      <text>
        <r>
          <rPr>
            <sz val="11"/>
            <color theme="1"/>
            <rFont val="Calibri"/>
            <family val="2"/>
            <scheme val="minor"/>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DF4B8C49-9D0C-4E17-BF2E-B0115E1D71E0}">
      <text>
        <r>
          <rPr>
            <sz val="11"/>
            <color theme="1"/>
            <rFont val="Calibri"/>
            <family val="2"/>
            <scheme val="minor"/>
          </rPr>
          <t>This column defines a 'default_value' attribute for a 'interpop' item.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E1" authorId="0" shapeId="0" xr:uid="{E3F9A7D1-69EC-4661-81E3-DA6D1FC4EA95}">
      <text>
        <r>
          <rPr>
            <sz val="11"/>
            <color theme="1"/>
            <rFont val="Calibri"/>
            <family val="2"/>
            <scheme val="minor"/>
          </rPr>
          <t>If you specify a minimum value, the parameter will never drop below this value. If included, it would typically be 0</t>
        </r>
      </text>
    </comment>
    <comment ref="F1" authorId="0" shapeId="0" xr:uid="{7DFA201F-E0DD-437A-BCE1-9EEA727BD836}">
      <text>
        <r>
          <rPr>
            <sz val="11"/>
            <color theme="1"/>
            <rFont val="Calibri"/>
            <family val="2"/>
            <scheme val="minor"/>
          </rPr>
          <t>If you specify a maximum value, the parameter will never exceed this value. A common use would be to ensure that a probability cannot be larger than 1</t>
        </r>
      </text>
    </comment>
    <comment ref="H1" authorId="0" shapeId="0" xr:uid="{00000000-0006-0000-0500-000004000000}">
      <text>
        <r>
          <rPr>
            <sz val="11"/>
            <color theme="1"/>
            <rFont val="Calibri"/>
            <family val="2"/>
            <scheme val="minor"/>
          </rPr>
          <t>This column defines a 'datapage_order' attribute for a 'par' item.</t>
        </r>
      </text>
    </comment>
    <comment ref="I1" authorId="0" shapeId="0" xr:uid="{00000000-0006-0000-0500-000005000000}">
      <text>
        <r>
          <rPr>
            <sz val="11"/>
            <color theme="1"/>
            <rFont val="Calibri"/>
            <family val="2"/>
            <scheme val="minor"/>
          </rPr>
          <t>This column defines a 'default_value' attribute for a 'par' item.</t>
        </r>
      </text>
    </comment>
    <comment ref="J1" authorId="0" shapeId="0" xr:uid="{00000000-0006-0000-0500-000006000000}">
      <text>
        <r>
          <rPr>
            <sz val="11"/>
            <color theme="1"/>
            <rFont val="Calibri"/>
            <family val="2"/>
            <scheme val="minor"/>
          </rPr>
          <t>This column defines a 'function' attribute for a 'par' item.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4E0A6107-2F83-4B61-AE65-8487AD3B3661}">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<sst xmlns="http://schemas.openxmlformats.org/spreadsheetml/2006/main" count="270" uniqueCount="141">
  <si>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</si>
  <si>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</si>
  <si>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</si>
  <si>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</si>
  <si>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</si>
  <si>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</si>
  <si>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</si>
  <si>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</si>
  <si>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</si>
  <si>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</si>
  <si>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</si>
  <si>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</si>
  <si>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</si>
  <si>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</si>
  <si>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</si>
  <si>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</si>
  <si>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</si>
  <si>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</si>
  <si>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</si>
  <si>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</si>
  <si>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</si>
  <si>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</si>
  <si>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</si>
  <si>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</si>
  <si>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</si>
  <si>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</si>
  <si>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</si>
  <si>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</si>
  <si>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</si>
  <si>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</si>
  <si>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</si>
  <si>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</si>
  <si>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</si>
  <si>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</si>
  <si>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</si>
  <si>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</si>
  <si>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</si>
  <si>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</si>
  <si>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</si>
  <si>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</si>
  <si>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</si>
  <si>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</si>
  <si>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</si>
  <si>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</si>
  <si>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</si>
  <si>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</si>
  <si>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</si>
  <si>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</si>
  <si>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</si>
  <si>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</si>
  <si>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</si>
  <si>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</si>
  <si>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</si>
  <si>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</si>
  <si>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</si>
  <si>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</si>
  <si>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</si>
  <si>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</si>
  <si>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</si>
  <si>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</si>
  <si>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</si>
  <si>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</si>
  <si>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</si>
  <si>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</si>
  <si>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</si>
  <si>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</si>
  <si>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</si>
  <si>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</si>
  <si>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</si>
  <si>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</si>
  <si>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Constituents</t>
  </si>
  <si>
    <t>inf,rec</t>
  </si>
  <si>
    <t>Population type</t>
  </si>
  <si>
    <t>sum_foi</t>
  </si>
  <si>
    <t>Summed FOI</t>
  </si>
  <si>
    <t>undx</t>
  </si>
  <si>
    <t>Undiagnosed</t>
  </si>
  <si>
    <t>dx</t>
  </si>
  <si>
    <t>Diagnosed</t>
  </si>
  <si>
    <t>tx</t>
  </si>
  <si>
    <t>Treated</t>
  </si>
  <si>
    <t>Code name</t>
  </si>
  <si>
    <t>sir</t>
  </si>
  <si>
    <t>udt</t>
  </si>
  <si>
    <t>UDT</t>
  </si>
  <si>
    <t>diag</t>
  </si>
  <si>
    <t>initiate</t>
  </si>
  <si>
    <t>loss</t>
  </si>
  <si>
    <t>all_people</t>
  </si>
  <si>
    <t>All people with condition</t>
  </si>
  <si>
    <t>undx, dx, tx</t>
  </si>
  <si>
    <t>stocks</t>
  </si>
  <si>
    <t>all_dx</t>
  </si>
  <si>
    <t>Diagnosed people</t>
  </si>
  <si>
    <t>dx, tx</t>
  </si>
  <si>
    <t>all_tx</t>
  </si>
  <si>
    <t>Currently treated</t>
  </si>
  <si>
    <t>num_diag</t>
  </si>
  <si>
    <t>Annual number of new diagnoses</t>
  </si>
  <si>
    <t>number</t>
  </si>
  <si>
    <t>flows</t>
  </si>
  <si>
    <t>Diagnosis rate</t>
  </si>
  <si>
    <t>probability</t>
  </si>
  <si>
    <t>num_diag/max(undx,num_diag)</t>
  </si>
  <si>
    <t>num_initiate</t>
  </si>
  <si>
    <t>Annual number newly initiated onto treatment</t>
  </si>
  <si>
    <t>Initiation rate</t>
  </si>
  <si>
    <t>num_initiate/max(dx,num_initiate)</t>
  </si>
  <si>
    <t>num_loss</t>
  </si>
  <si>
    <t>Annual number lost to follow-up</t>
  </si>
  <si>
    <t>Loss-to-follow-up rate</t>
  </si>
  <si>
    <t>num_loss/max(tx,num_loss)</t>
  </si>
  <si>
    <t>Minimum value</t>
  </si>
  <si>
    <t>Maximum value</t>
  </si>
  <si>
    <t>Stocks</t>
  </si>
  <si>
    <t>Flows</t>
  </si>
  <si>
    <t>sir_ctc</t>
  </si>
  <si>
    <t>udt_ctc</t>
  </si>
  <si>
    <t>SIR weightings</t>
  </si>
  <si>
    <t>UDT weightings</t>
  </si>
  <si>
    <t>Default value</t>
  </si>
  <si>
    <t>From population type</t>
  </si>
  <si>
    <t>To population type</t>
  </si>
  <si>
    <t>SRC_POP_SUM(foi,udt_ctc)</t>
  </si>
  <si>
    <t>env</t>
  </si>
  <si>
    <t>Environment parameters only</t>
  </si>
  <si>
    <t>SRC_POP_SUM(foi)</t>
  </si>
  <si>
    <t>sum_foi_env</t>
  </si>
  <si>
    <t>Summed FOI enviroment</t>
  </si>
  <si>
    <t>sir_cascade</t>
  </si>
  <si>
    <t>udt_cascade</t>
  </si>
  <si>
    <t>Quantities</t>
  </si>
  <si>
    <t>SIR total</t>
  </si>
  <si>
    <t>UDT total</t>
  </si>
  <si>
    <t>SIR dict</t>
  </si>
  <si>
    <t>SIR function</t>
  </si>
  <si>
    <t>{'alive':['sus','inf','rec']}</t>
  </si>
  <si>
    <t>{'alive':'sus+inf+rec'}</t>
  </si>
  <si>
    <t>testpar</t>
  </si>
  <si>
    <t>Test parameter</t>
  </si>
  <si>
    <t>SRC_POP_AVG(sum_foi)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</si>
</sst>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1" fillId="0" borderId="0" xfId="0" applyFont="1" applyAlignment="1">
      <alignment horizontal="left"/>
    </xf>
    <xf numFmtId="0" fontId="0" fillId="0" borderId="0" xfId="0" applyAlignment="1">
      <alignment horizontal="left" vertical="center"/>
    </xf>
    <xf numFmtId="0" fontId="0" fillId="2" borderId="1" xfId="0" applyFill="1" applyBorder="1" applyProtection="1">
      <protection locked="0"/>
    </xf>
  </cellXfs>
  <cellStyles count="1">
    <cellStyle name="Normal" xfId="0" builtinId="0"/>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C3CA1-B25B-46ED-AC21-946C8547442C}">
  <dimension ref="A1:B5"/>
  <sheetViews>
    <sheetView workbookViewId="0">
      <selection activeCell="E11" sqref="E11"/>
    </sheetView>
  </sheetViews>
  <sheetFormatPr defaultRowHeight="15" x14ac:dyDescent="0.25"/>
  <cols>
    <col min="1" max="1" width="14.7109375" bestFit="1" customWidth="1"/>
    <col min="2" max="2" width="21.140625" bestFit="1" customWidth="1"/>
  </cols>
  <sheetData>
    <row r="1" spans="1:2" x14ac:dyDescent="0.25">
      <c r="A1" s="1" t="s">
        <v>0</v>
      </c>
      <c r="B1" s="7" t="s">
        <v>131</v>
      </c>
    </row>
    <row r="2" spans="1:2" x14ac:dyDescent="0.25">
      <c r="A2" s="3" t="s">
        <v>132</v>
      </c>
      <c r="B2" t="s">
        <v>35</v>
      </c>
    </row>
    <row r="3" spans="1:2" x14ac:dyDescent="0.25">
      <c r="A3" s="3" t="s">
        <v>133</v>
      </c>
      <c r="B3" s="3" t="s">
        <v>88</v>
      </c>
    </row>
    <row r="4" spans="1:2" x14ac:dyDescent="0.25">
      <c r="A4" t="s">
        <v>134</v>
      </c>
      <c r="B4" t="s">
        <v>136</v>
      </c>
    </row>
    <row r="5" spans="1:2" x14ac:dyDescent="0.25">
      <c r="A5" t="s">
        <v>135</v>
      </c>
      <c r="B5" t="s">
        <v>137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4" sqref="A4:B5"/>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t="s">
        <v>91</v>
      </c>
      <c r="B4" t="s">
        <v>114</v>
      </c>
    </row>
    <row r="5" spans="1:2" x14ac:dyDescent="0.25">
      <c r="A5" t="s">
        <v>100</v>
      </c>
      <c r="B5" t="s">
        <v>115</v>
      </c>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conditionalFormatting sqref="B4:B5">
    <cfRule type="expression" dxfId="6" priority="1">
      <formula>AND(A4&lt;&gt;"",NOT(B4&lt;&gt;""))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9"/>
  <sheetViews>
    <sheetView workbookViewId="0">
      <selection activeCell="F55" sqref="F55"/>
    </sheetView>
  </sheetViews>
  <sheetFormatPr defaultColWidth="8.85546875" defaultRowHeight="15" x14ac:dyDescent="0.25"/>
  <cols>
    <col min="1" max="1" width="16.28515625" customWidth="1"/>
    <col min="2" max="7" width="15.7109375" customWidth="1"/>
    <col min="8" max="8" width="18" customWidth="1"/>
    <col min="9" max="9" width="17.85546875" customWidth="1"/>
  </cols>
  <sheetData>
    <row r="1" spans="1:10" x14ac:dyDescent="0.25">
      <c r="A1" s="9" t="s">
        <v>10</v>
      </c>
      <c r="B1" s="9" t="s">
        <v>11</v>
      </c>
      <c r="C1" s="9" t="s">
        <v>12</v>
      </c>
      <c r="D1" s="9" t="s">
        <v>13</v>
      </c>
      <c r="E1" s="9" t="s">
        <v>14</v>
      </c>
      <c r="F1" s="9" t="s">
        <v>15</v>
      </c>
      <c r="G1" s="9" t="s">
        <v>16</v>
      </c>
      <c r="H1" s="9" t="s">
        <v>17</v>
      </c>
      <c r="I1" s="9" t="s">
        <v>72</v>
      </c>
      <c r="J1" s="9" t="s">
        <v>120</v>
      </c>
    </row>
    <row r="2" spans="1:10" x14ac:dyDescent="0.25">
      <c r="A2" s="3" t="s">
        <v>18</v>
      </c>
      <c r="B2" s="3" t="s">
        <v>19</v>
      </c>
      <c r="C2" s="3" t="s">
        <v>20</v>
      </c>
      <c r="D2" s="3" t="s">
        <v>20</v>
      </c>
      <c r="E2" s="3" t="s">
        <v>20</v>
      </c>
      <c r="F2" s="3" t="s">
        <v>6</v>
      </c>
      <c r="G2" s="3"/>
      <c r="H2" s="3"/>
      <c r="I2" s="3" t="s">
        <v>82</v>
      </c>
      <c r="J2">
        <v>700</v>
      </c>
    </row>
    <row r="3" spans="1:10" x14ac:dyDescent="0.25">
      <c r="A3" s="3" t="s">
        <v>21</v>
      </c>
      <c r="B3" s="3" t="s">
        <v>22</v>
      </c>
      <c r="C3" s="3" t="s">
        <v>20</v>
      </c>
      <c r="D3" s="3" t="s">
        <v>20</v>
      </c>
      <c r="E3" s="3" t="s">
        <v>20</v>
      </c>
      <c r="F3" s="3"/>
      <c r="G3" s="3"/>
      <c r="H3" s="3"/>
      <c r="I3" s="3" t="s">
        <v>82</v>
      </c>
    </row>
    <row r="4" spans="1:10" x14ac:dyDescent="0.25">
      <c r="A4" s="3" t="s">
        <v>23</v>
      </c>
      <c r="B4" s="3" t="s">
        <v>24</v>
      </c>
      <c r="C4" s="3" t="s">
        <v>20</v>
      </c>
      <c r="D4" s="3" t="s">
        <v>20</v>
      </c>
      <c r="E4" s="3" t="s">
        <v>20</v>
      </c>
      <c r="F4" s="3"/>
      <c r="G4" s="3"/>
      <c r="H4" s="3"/>
      <c r="I4" s="3" t="s">
        <v>82</v>
      </c>
    </row>
    <row r="5" spans="1:10" x14ac:dyDescent="0.25">
      <c r="A5" s="3" t="s">
        <v>25</v>
      </c>
      <c r="B5" s="3" t="s">
        <v>26</v>
      </c>
      <c r="C5" s="3" t="s">
        <v>20</v>
      </c>
      <c r="D5" s="3" t="s">
        <v>27</v>
      </c>
      <c r="E5" s="3" t="s">
        <v>20</v>
      </c>
      <c r="F5" s="3"/>
      <c r="G5" s="3"/>
      <c r="H5" s="3"/>
      <c r="I5" s="3" t="s">
        <v>82</v>
      </c>
    </row>
    <row r="6" spans="1:10" x14ac:dyDescent="0.25">
      <c r="A6" s="3"/>
      <c r="B6" s="3"/>
      <c r="C6" s="3"/>
      <c r="D6" s="3"/>
      <c r="E6" s="3"/>
      <c r="F6" s="3"/>
      <c r="G6" s="3"/>
      <c r="H6" s="3"/>
      <c r="I6" s="3"/>
    </row>
    <row r="7" spans="1:10" x14ac:dyDescent="0.25">
      <c r="A7" s="3" t="s">
        <v>75</v>
      </c>
      <c r="B7" s="3" t="s">
        <v>76</v>
      </c>
      <c r="C7" s="3"/>
      <c r="D7" s="3"/>
      <c r="E7" s="3"/>
      <c r="F7" s="3"/>
      <c r="G7" s="3"/>
      <c r="H7" s="3"/>
      <c r="I7" s="3" t="s">
        <v>83</v>
      </c>
    </row>
    <row r="8" spans="1:10" x14ac:dyDescent="0.25">
      <c r="A8" s="3" t="s">
        <v>77</v>
      </c>
      <c r="B8" s="3" t="s">
        <v>78</v>
      </c>
      <c r="C8" s="3"/>
      <c r="D8" s="3"/>
      <c r="E8" s="3"/>
      <c r="F8" s="3"/>
      <c r="G8" s="3"/>
      <c r="H8" s="3"/>
      <c r="I8" s="3" t="s">
        <v>83</v>
      </c>
    </row>
    <row r="9" spans="1:10" x14ac:dyDescent="0.25">
      <c r="A9" s="3" t="s">
        <v>79</v>
      </c>
      <c r="B9" s="3" t="s">
        <v>80</v>
      </c>
      <c r="C9" s="3"/>
      <c r="D9" s="3"/>
      <c r="E9" s="3"/>
      <c r="F9" s="3"/>
      <c r="G9" s="3"/>
      <c r="H9" s="3"/>
      <c r="I9" s="3" t="s">
        <v>83</v>
      </c>
    </row>
    <row r="10" spans="1:10" x14ac:dyDescent="0.25">
      <c r="A10" s="3"/>
      <c r="B10" s="3"/>
      <c r="C10" s="3"/>
      <c r="D10" s="3"/>
      <c r="E10" s="3"/>
      <c r="F10" s="3"/>
      <c r="G10" s="3"/>
      <c r="H10" s="3"/>
      <c r="I10" s="3"/>
    </row>
    <row r="11" spans="1:10" x14ac:dyDescent="0.25">
      <c r="A11" s="3"/>
      <c r="B11" s="3"/>
      <c r="C11" s="3"/>
      <c r="D11" s="3"/>
      <c r="E11" s="3"/>
      <c r="F11" s="3"/>
      <c r="G11" s="3"/>
      <c r="H11" s="3"/>
      <c r="I11" s="3"/>
    </row>
    <row r="12" spans="1:10" x14ac:dyDescent="0.25">
      <c r="A12" s="3"/>
      <c r="B12" s="3"/>
      <c r="C12" s="3"/>
      <c r="D12" s="3"/>
      <c r="E12" s="3"/>
      <c r="F12" s="3"/>
      <c r="G12" s="3"/>
      <c r="H12" s="3"/>
      <c r="I12" s="3"/>
    </row>
    <row r="13" spans="1:10" x14ac:dyDescent="0.25">
      <c r="A13" s="3"/>
      <c r="B13" s="3"/>
      <c r="C13" s="3"/>
      <c r="D13" s="3"/>
      <c r="E13" s="3"/>
      <c r="F13" s="3"/>
      <c r="G13" s="3"/>
      <c r="H13" s="3"/>
      <c r="I13" s="3"/>
    </row>
    <row r="14" spans="1:10" x14ac:dyDescent="0.25">
      <c r="A14" s="3"/>
      <c r="B14" s="3"/>
      <c r="C14" s="3"/>
      <c r="D14" s="3"/>
      <c r="E14" s="3"/>
      <c r="F14" s="3"/>
      <c r="G14" s="3"/>
      <c r="H14" s="3"/>
      <c r="I14" s="3"/>
    </row>
    <row r="15" spans="1:10" x14ac:dyDescent="0.25">
      <c r="A15" s="3"/>
      <c r="B15" s="3"/>
      <c r="C15" s="3"/>
      <c r="D15" s="3"/>
      <c r="E15" s="3"/>
      <c r="F15" s="3"/>
      <c r="G15" s="3"/>
      <c r="H15" s="3"/>
      <c r="I15" s="3"/>
    </row>
    <row r="16" spans="1:10"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sheetData>
  <conditionalFormatting sqref="B7:B9">
    <cfRule type="expression" dxfId="5" priority="1">
      <formula>AND(A7&lt;&gt;"",NOT(B7&lt;&gt;""))</formula>
    </cfRule>
  </conditionalFormatting>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DFFE9-89FE-4855-871D-DB0CA70E68DF}">
  <dimension ref="A1:B4"/>
  <sheetViews>
    <sheetView workbookViewId="0">
      <selection activeCell="A2" sqref="A2"/>
    </sheetView>
  </sheetViews>
  <sheetFormatPr defaultRowHeight="15" x14ac:dyDescent="0.25"/>
  <cols>
    <col min="1" max="1" width="11" bestFit="1" customWidth="1"/>
    <col min="2" max="2" width="27.85546875" bestFit="1" customWidth="1"/>
  </cols>
  <sheetData>
    <row r="1" spans="1:2" x14ac:dyDescent="0.25">
      <c r="A1" s="1" t="s">
        <v>81</v>
      </c>
      <c r="B1" s="1" t="s">
        <v>1</v>
      </c>
    </row>
    <row r="2" spans="1:2" x14ac:dyDescent="0.25">
      <c r="A2" t="s">
        <v>82</v>
      </c>
      <c r="B2" t="s">
        <v>2</v>
      </c>
    </row>
    <row r="3" spans="1:2" x14ac:dyDescent="0.25">
      <c r="A3" t="s">
        <v>83</v>
      </c>
      <c r="B3" t="s">
        <v>84</v>
      </c>
    </row>
    <row r="4" spans="1:2" x14ac:dyDescent="0.25">
      <c r="A4" t="s">
        <v>124</v>
      </c>
      <c r="B4" t="s">
        <v>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5"/>
  <sheetViews>
    <sheetView workbookViewId="0">
      <selection activeCell="M15" sqref="M15"/>
    </sheetView>
  </sheetViews>
  <sheetFormatPr defaultColWidth="8.85546875" defaultRowHeight="15" x14ac:dyDescent="0.25"/>
  <cols>
    <col min="1" max="1" width="14.42578125" customWidth="1"/>
    <col min="2" max="2" width="14" customWidth="1"/>
    <col min="3" max="3" width="11.85546875" customWidth="1"/>
    <col min="4" max="4" width="10.140625" customWidth="1"/>
    <col min="5" max="5" width="17.42578125" bestFit="1" customWidth="1"/>
  </cols>
  <sheetData>
    <row r="1" spans="1:6" x14ac:dyDescent="0.25">
      <c r="A1" s="3"/>
      <c r="B1" s="9" t="str">
        <f>Compartments!A2</f>
        <v>sus</v>
      </c>
      <c r="C1" s="9" t="str">
        <f>Compartments!A3</f>
        <v>inf</v>
      </c>
      <c r="D1" s="9" t="str">
        <f>Compartments!A4</f>
        <v>rec</v>
      </c>
      <c r="E1" s="9" t="str">
        <f>Compartments!A5</f>
        <v>dead</v>
      </c>
      <c r="F1" s="3"/>
    </row>
    <row r="2" spans="1:6" x14ac:dyDescent="0.25">
      <c r="A2" s="9" t="str">
        <f>Compartments!A2</f>
        <v>sus</v>
      </c>
      <c r="B2" s="3"/>
      <c r="C2" s="3" t="s">
        <v>28</v>
      </c>
      <c r="D2" s="3"/>
      <c r="E2" s="3" t="s">
        <v>29</v>
      </c>
      <c r="F2" s="3"/>
    </row>
    <row r="3" spans="1:6" x14ac:dyDescent="0.25">
      <c r="A3" s="9" t="str">
        <f>Compartments!A3</f>
        <v>inf</v>
      </c>
      <c r="B3" s="3"/>
      <c r="C3" s="3"/>
      <c r="D3" s="3" t="s">
        <v>30</v>
      </c>
      <c r="E3" s="3" t="s">
        <v>31</v>
      </c>
      <c r="F3" s="3"/>
    </row>
    <row r="4" spans="1:6" x14ac:dyDescent="0.25">
      <c r="A4" s="9" t="str">
        <f>Compartments!A4</f>
        <v>rec</v>
      </c>
      <c r="B4" s="3"/>
      <c r="C4" s="3"/>
      <c r="D4" s="3"/>
      <c r="E4" s="3" t="s">
        <v>29</v>
      </c>
      <c r="F4" s="3"/>
    </row>
    <row r="5" spans="1:6" x14ac:dyDescent="0.25">
      <c r="A5" s="9" t="str">
        <f>Compartments!A5</f>
        <v>dead</v>
      </c>
      <c r="B5" s="3"/>
      <c r="C5" s="3"/>
      <c r="D5" s="3"/>
      <c r="E5" s="3"/>
      <c r="F5" s="3"/>
    </row>
    <row r="6" spans="1:6" x14ac:dyDescent="0.25">
      <c r="A6" s="3"/>
      <c r="B6" s="3"/>
      <c r="C6" s="3"/>
      <c r="D6" s="3"/>
      <c r="E6" s="3"/>
      <c r="F6" s="3"/>
    </row>
    <row r="7" spans="1:6" x14ac:dyDescent="0.25">
      <c r="A7" s="9" t="s">
        <v>83</v>
      </c>
      <c r="B7" s="9" t="s">
        <v>75</v>
      </c>
      <c r="C7" s="9" t="s">
        <v>77</v>
      </c>
      <c r="D7" s="9" t="s">
        <v>79</v>
      </c>
      <c r="E7" s="3"/>
      <c r="F7" s="3"/>
    </row>
    <row r="8" spans="1:6" x14ac:dyDescent="0.25">
      <c r="A8" s="9" t="s">
        <v>75</v>
      </c>
      <c r="B8" s="3"/>
      <c r="C8" s="3" t="s">
        <v>85</v>
      </c>
      <c r="D8" s="3"/>
      <c r="E8" s="3"/>
      <c r="F8" s="3"/>
    </row>
    <row r="9" spans="1:6" x14ac:dyDescent="0.25">
      <c r="A9" s="9" t="s">
        <v>77</v>
      </c>
      <c r="B9" s="3"/>
      <c r="C9" s="3"/>
      <c r="D9" s="3" t="s">
        <v>86</v>
      </c>
      <c r="E9" s="3"/>
      <c r="F9" s="3"/>
    </row>
    <row r="10" spans="1:6" x14ac:dyDescent="0.25">
      <c r="A10" s="9" t="s">
        <v>79</v>
      </c>
      <c r="B10" s="3"/>
      <c r="C10" s="3" t="s">
        <v>87</v>
      </c>
      <c r="D10" s="3"/>
      <c r="E10" s="3"/>
      <c r="F10" s="3"/>
    </row>
    <row r="11" spans="1:6" x14ac:dyDescent="0.25">
      <c r="A11" s="3"/>
      <c r="B11" s="3"/>
      <c r="C11" s="3"/>
      <c r="D11" s="3"/>
      <c r="E11" s="3"/>
      <c r="F11" s="3"/>
    </row>
    <row r="12" spans="1:6" x14ac:dyDescent="0.25">
      <c r="A12" s="3"/>
      <c r="B12" s="3"/>
      <c r="C12" s="3"/>
      <c r="D12" s="3"/>
      <c r="E12" s="3"/>
      <c r="F12" s="3"/>
    </row>
    <row r="13" spans="1:6" x14ac:dyDescent="0.25">
      <c r="A13" s="3"/>
      <c r="B13" s="3"/>
      <c r="C13" s="3"/>
      <c r="D13" s="3"/>
      <c r="E13" s="3"/>
      <c r="F13" s="3"/>
    </row>
    <row r="14" spans="1:6" x14ac:dyDescent="0.25">
      <c r="A14" s="3"/>
      <c r="B14" s="3"/>
      <c r="C14" s="3"/>
      <c r="D14" s="3"/>
      <c r="E14" s="3"/>
      <c r="F14" s="3"/>
    </row>
    <row r="15" spans="1:6" x14ac:dyDescent="0.25">
      <c r="A15" s="3"/>
      <c r="B15" s="3"/>
      <c r="C15" s="3"/>
      <c r="D15" s="3"/>
      <c r="E15" s="3"/>
      <c r="F15" s="3"/>
    </row>
    <row r="16" spans="1:6" x14ac:dyDescent="0.25">
      <c r="A16" s="3"/>
      <c r="B16" s="3"/>
      <c r="C16" s="3"/>
      <c r="D16" s="3"/>
      <c r="E16" s="3"/>
      <c r="F16" s="3"/>
    </row>
    <row r="17" spans="1:6" x14ac:dyDescent="0.25">
      <c r="A17" s="3"/>
      <c r="B17" s="3"/>
      <c r="C17" s="3"/>
      <c r="D17" s="3"/>
      <c r="E17" s="3"/>
      <c r="F17" s="3"/>
    </row>
    <row r="18" spans="1:6" x14ac:dyDescent="0.25">
      <c r="A18" s="3"/>
      <c r="B18" s="3"/>
      <c r="C18" s="3"/>
      <c r="D18" s="3"/>
      <c r="E18" s="3"/>
      <c r="F18" s="3"/>
    </row>
    <row r="19" spans="1:6" x14ac:dyDescent="0.25">
      <c r="A19" s="3"/>
      <c r="B19" s="3"/>
      <c r="C19" s="3"/>
      <c r="D19" s="3"/>
      <c r="E19" s="3"/>
      <c r="F19" s="3"/>
    </row>
    <row r="20" spans="1:6" x14ac:dyDescent="0.25">
      <c r="A20" s="3"/>
      <c r="B20" s="3"/>
      <c r="C20" s="3"/>
      <c r="D20" s="3"/>
      <c r="E20" s="3"/>
      <c r="F20" s="3"/>
    </row>
    <row r="21" spans="1:6" x14ac:dyDescent="0.25">
      <c r="A21" s="3"/>
      <c r="B21" s="3"/>
      <c r="C21" s="3"/>
      <c r="D21" s="3"/>
      <c r="E21" s="3"/>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row r="25" spans="1:6" x14ac:dyDescent="0.25">
      <c r="A25" s="3"/>
      <c r="B25" s="3"/>
      <c r="C25" s="3"/>
      <c r="D25" s="3"/>
      <c r="E25" s="3"/>
      <c r="F25"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8E78F-690C-4EF9-A60A-609314BDA128}">
  <dimension ref="A1:E10"/>
  <sheetViews>
    <sheetView workbookViewId="0">
      <selection activeCell="E4" sqref="E4"/>
    </sheetView>
  </sheetViews>
  <sheetFormatPr defaultRowHeight="15" x14ac:dyDescent="0.25"/>
  <cols>
    <col min="1" max="1" width="11.28515625" bestFit="1" customWidth="1"/>
    <col min="2" max="2" width="60.7109375" bestFit="1" customWidth="1"/>
    <col min="3" max="3" width="13.28515625" bestFit="1" customWidth="1"/>
    <col min="4" max="4" width="20.42578125" bestFit="1" customWidth="1"/>
    <col min="5" max="5" width="18" bestFit="1" customWidth="1"/>
  </cols>
  <sheetData>
    <row r="1" spans="1:5" x14ac:dyDescent="0.25">
      <c r="A1" s="9" t="s">
        <v>10</v>
      </c>
      <c r="B1" s="9" t="s">
        <v>11</v>
      </c>
      <c r="C1" s="1" t="s">
        <v>34</v>
      </c>
      <c r="D1" s="1" t="s">
        <v>121</v>
      </c>
      <c r="E1" s="1" t="s">
        <v>122</v>
      </c>
    </row>
    <row r="2" spans="1:5" x14ac:dyDescent="0.25">
      <c r="A2" s="10" t="s">
        <v>116</v>
      </c>
      <c r="B2" s="10" t="s">
        <v>118</v>
      </c>
      <c r="C2" s="2">
        <v>1</v>
      </c>
      <c r="D2" t="s">
        <v>82</v>
      </c>
      <c r="E2" t="s">
        <v>82</v>
      </c>
    </row>
    <row r="3" spans="1:5" x14ac:dyDescent="0.25">
      <c r="A3" s="3" t="s">
        <v>117</v>
      </c>
      <c r="B3" s="3" t="s">
        <v>119</v>
      </c>
      <c r="C3" s="2">
        <v>1</v>
      </c>
      <c r="D3" t="s">
        <v>82</v>
      </c>
      <c r="E3" t="s">
        <v>83</v>
      </c>
    </row>
    <row r="4" spans="1:5" x14ac:dyDescent="0.25">
      <c r="A4" s="3"/>
      <c r="B4" s="3"/>
    </row>
    <row r="5" spans="1:5" x14ac:dyDescent="0.25">
      <c r="A5" s="3"/>
      <c r="B5" s="3"/>
    </row>
    <row r="6" spans="1:5" x14ac:dyDescent="0.25">
      <c r="A6" s="3"/>
      <c r="B6" s="3"/>
    </row>
    <row r="7" spans="1:5" x14ac:dyDescent="0.25">
      <c r="A7" s="3"/>
      <c r="B7" s="3"/>
    </row>
    <row r="8" spans="1:5" x14ac:dyDescent="0.25">
      <c r="A8" s="3"/>
      <c r="B8" s="3"/>
    </row>
    <row r="9" spans="1:5" x14ac:dyDescent="0.25">
      <c r="A9" s="3"/>
      <c r="B9" s="3"/>
    </row>
    <row r="10" spans="1:5" x14ac:dyDescent="0.25">
      <c r="A10" s="3"/>
      <c r="B10" s="3"/>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2"/>
  <sheetViews>
    <sheetView workbookViewId="0">
      <selection activeCell="A11" sqref="A11"/>
    </sheetView>
  </sheetViews>
  <sheetFormatPr defaultColWidth="8.85546875" defaultRowHeight="15" x14ac:dyDescent="0.25"/>
  <cols>
    <col min="1" max="1" width="18"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 min="9" max="9" width="15.28515625" bestFit="1" customWidth="1"/>
  </cols>
  <sheetData>
    <row r="1" spans="1:9" x14ac:dyDescent="0.25">
      <c r="A1" s="9" t="s">
        <v>10</v>
      </c>
      <c r="B1" s="9" t="s">
        <v>11</v>
      </c>
      <c r="C1" s="9" t="s">
        <v>15</v>
      </c>
      <c r="D1" s="9" t="s">
        <v>16</v>
      </c>
      <c r="E1" s="9" t="s">
        <v>17</v>
      </c>
      <c r="F1" s="9" t="s">
        <v>32</v>
      </c>
      <c r="G1" s="9" t="s">
        <v>33</v>
      </c>
      <c r="H1" s="9" t="s">
        <v>34</v>
      </c>
      <c r="I1" s="9" t="s">
        <v>72</v>
      </c>
    </row>
    <row r="2" spans="1:9" x14ac:dyDescent="0.25">
      <c r="A2" s="3" t="s">
        <v>35</v>
      </c>
      <c r="B2" s="3" t="s">
        <v>36</v>
      </c>
      <c r="C2" s="3" t="s">
        <v>6</v>
      </c>
      <c r="D2" s="3"/>
      <c r="E2" s="3"/>
      <c r="F2" s="3" t="s">
        <v>37</v>
      </c>
      <c r="G2" s="3"/>
      <c r="H2">
        <v>1000</v>
      </c>
      <c r="I2" s="3"/>
    </row>
    <row r="3" spans="1:9" x14ac:dyDescent="0.25">
      <c r="A3" s="3" t="s">
        <v>38</v>
      </c>
      <c r="B3" s="3" t="s">
        <v>39</v>
      </c>
      <c r="C3" s="3" t="s">
        <v>6</v>
      </c>
      <c r="D3" s="3"/>
      <c r="E3" s="3"/>
      <c r="F3" s="3" t="s">
        <v>21</v>
      </c>
      <c r="G3" s="3" t="s">
        <v>35</v>
      </c>
      <c r="H3">
        <v>3.54528E-2</v>
      </c>
      <c r="I3" s="3"/>
    </row>
    <row r="4" spans="1:9" x14ac:dyDescent="0.25">
      <c r="A4" s="3" t="s">
        <v>40</v>
      </c>
      <c r="B4" s="3" t="s">
        <v>41</v>
      </c>
      <c r="C4" s="3"/>
      <c r="D4" s="3"/>
      <c r="E4" s="3"/>
      <c r="F4" s="3" t="s">
        <v>42</v>
      </c>
      <c r="G4" s="3"/>
      <c r="H4" s="3"/>
      <c r="I4" s="3"/>
    </row>
    <row r="5" spans="1:9" x14ac:dyDescent="0.25">
      <c r="A5" s="3" t="s">
        <v>43</v>
      </c>
      <c r="B5" s="3" t="s">
        <v>44</v>
      </c>
      <c r="C5" s="3"/>
      <c r="D5" s="3"/>
      <c r="E5" s="3"/>
      <c r="F5" s="3" t="s">
        <v>45</v>
      </c>
      <c r="G5" s="3"/>
      <c r="H5" s="3"/>
      <c r="I5" s="3"/>
    </row>
    <row r="6" spans="1:9" x14ac:dyDescent="0.25">
      <c r="A6" s="3" t="s">
        <v>46</v>
      </c>
      <c r="B6" s="3" t="s">
        <v>47</v>
      </c>
      <c r="C6" s="3"/>
      <c r="D6" s="3"/>
      <c r="E6" s="3"/>
      <c r="F6" s="3" t="s">
        <v>48</v>
      </c>
      <c r="G6" s="3"/>
      <c r="H6" s="3"/>
      <c r="I6" s="3"/>
    </row>
    <row r="7" spans="1:9" x14ac:dyDescent="0.25">
      <c r="A7" s="3" t="s">
        <v>49</v>
      </c>
      <c r="B7" s="3" t="s">
        <v>50</v>
      </c>
      <c r="C7" s="3"/>
      <c r="D7" s="3"/>
      <c r="E7" s="3"/>
      <c r="F7" s="3" t="s">
        <v>40</v>
      </c>
      <c r="G7" s="3" t="s">
        <v>35</v>
      </c>
      <c r="H7" s="3"/>
      <c r="I7" s="3"/>
    </row>
    <row r="8" spans="1:9" x14ac:dyDescent="0.25">
      <c r="A8" s="3" t="s">
        <v>51</v>
      </c>
      <c r="B8" s="3" t="s">
        <v>52</v>
      </c>
      <c r="C8" s="3"/>
      <c r="D8" s="3"/>
      <c r="E8" s="3"/>
      <c r="F8" s="3" t="s">
        <v>43</v>
      </c>
      <c r="G8" s="3" t="s">
        <v>35</v>
      </c>
      <c r="H8" s="3"/>
      <c r="I8" s="3"/>
    </row>
    <row r="9" spans="1:9" x14ac:dyDescent="0.25">
      <c r="A9" s="3" t="s">
        <v>53</v>
      </c>
      <c r="B9" s="3" t="s">
        <v>54</v>
      </c>
      <c r="C9" s="3"/>
      <c r="D9" s="3"/>
      <c r="E9" s="3"/>
      <c r="F9" s="3" t="s">
        <v>46</v>
      </c>
      <c r="G9" s="3" t="s">
        <v>35</v>
      </c>
      <c r="H9" s="3"/>
      <c r="I9" s="3"/>
    </row>
    <row r="10" spans="1:9" x14ac:dyDescent="0.25">
      <c r="A10" s="3"/>
      <c r="B10" s="3"/>
      <c r="C10" s="3"/>
      <c r="D10" s="3"/>
      <c r="E10" s="3"/>
      <c r="F10" s="3"/>
      <c r="G10" s="3"/>
      <c r="H10" s="3"/>
      <c r="I10" s="3"/>
    </row>
    <row r="11" spans="1:9" x14ac:dyDescent="0.25">
      <c r="A11" s="3" t="s">
        <v>88</v>
      </c>
      <c r="B11" s="3" t="s">
        <v>89</v>
      </c>
      <c r="C11" s="3" t="s">
        <v>91</v>
      </c>
      <c r="D11" s="3"/>
      <c r="E11" s="3"/>
      <c r="F11" s="3" t="s">
        <v>90</v>
      </c>
      <c r="G11" s="3"/>
      <c r="H11" s="11">
        <v>6000</v>
      </c>
      <c r="I11" s="3" t="s">
        <v>83</v>
      </c>
    </row>
    <row r="12" spans="1:9" x14ac:dyDescent="0.25">
      <c r="A12" s="3" t="s">
        <v>92</v>
      </c>
      <c r="B12" s="3" t="s">
        <v>93</v>
      </c>
      <c r="C12" s="3" t="s">
        <v>91</v>
      </c>
      <c r="D12" s="3"/>
      <c r="E12" s="3"/>
      <c r="F12" s="3" t="s">
        <v>94</v>
      </c>
      <c r="G12" s="3"/>
      <c r="H12" s="11">
        <v>3600</v>
      </c>
      <c r="I12" s="3" t="s">
        <v>83</v>
      </c>
    </row>
    <row r="13" spans="1:9" x14ac:dyDescent="0.25">
      <c r="A13" s="3" t="s">
        <v>95</v>
      </c>
      <c r="B13" s="3" t="s">
        <v>96</v>
      </c>
      <c r="C13" s="3" t="s">
        <v>91</v>
      </c>
      <c r="D13" s="3"/>
      <c r="E13" s="3"/>
      <c r="F13" s="3" t="s">
        <v>79</v>
      </c>
      <c r="G13" s="3"/>
      <c r="H13" s="11">
        <v>1800</v>
      </c>
      <c r="I13" s="3" t="s">
        <v>83</v>
      </c>
    </row>
    <row r="14" spans="1:9" x14ac:dyDescent="0.25">
      <c r="A14" s="3"/>
      <c r="B14" s="3"/>
      <c r="C14" s="3"/>
      <c r="D14" s="3"/>
      <c r="E14" s="3"/>
      <c r="F14" s="3"/>
      <c r="G14" s="3"/>
      <c r="H14" s="3"/>
      <c r="I14" s="3"/>
    </row>
    <row r="15" spans="1:9" x14ac:dyDescent="0.25">
      <c r="A15" s="3"/>
      <c r="B15" s="3"/>
      <c r="C15" s="3"/>
      <c r="D15" s="3"/>
      <c r="E15" s="3"/>
      <c r="F15" s="3"/>
      <c r="G15" s="3"/>
      <c r="H15" s="3"/>
      <c r="I15" s="3"/>
    </row>
    <row r="16" spans="1:9" x14ac:dyDescent="0.25">
      <c r="A16" s="3"/>
      <c r="B16" s="3"/>
      <c r="C16" s="3"/>
      <c r="D16" s="3"/>
      <c r="E16" s="3"/>
      <c r="F16" s="3"/>
      <c r="G16" s="3"/>
      <c r="H16" s="3"/>
      <c r="I16" s="3"/>
    </row>
    <row r="17" spans="1:9" x14ac:dyDescent="0.25">
      <c r="A17" s="3"/>
      <c r="B17" s="3"/>
      <c r="C17" s="3"/>
      <c r="D17" s="3"/>
      <c r="E17" s="3"/>
      <c r="F17" s="3"/>
      <c r="G17" s="3"/>
      <c r="H17" s="3"/>
      <c r="I17" s="3"/>
    </row>
    <row r="18" spans="1:9" x14ac:dyDescent="0.25">
      <c r="A18" s="3"/>
      <c r="B18" s="3"/>
      <c r="C18" s="3"/>
      <c r="D18" s="3"/>
      <c r="E18" s="3"/>
      <c r="F18" s="3"/>
      <c r="G18" s="3"/>
      <c r="H18" s="3"/>
      <c r="I18" s="3"/>
    </row>
    <row r="19" spans="1:9" x14ac:dyDescent="0.25">
      <c r="A19" s="3"/>
      <c r="B19" s="3"/>
      <c r="C19" s="3"/>
      <c r="D19" s="3"/>
      <c r="E19" s="3"/>
      <c r="F19" s="3"/>
      <c r="G19" s="3"/>
      <c r="H19" s="3"/>
      <c r="I19" s="3"/>
    </row>
    <row r="20" spans="1:9" x14ac:dyDescent="0.25">
      <c r="A20" s="3"/>
      <c r="B20" s="3"/>
      <c r="C20" s="3"/>
      <c r="D20" s="3"/>
      <c r="E20" s="3"/>
      <c r="F20" s="3"/>
      <c r="G20" s="3"/>
      <c r="H20" s="3"/>
      <c r="I20" s="3"/>
    </row>
    <row r="21" spans="1:9" x14ac:dyDescent="0.25">
      <c r="A21" s="3"/>
      <c r="B21" s="3"/>
      <c r="C21" s="3"/>
      <c r="D21" s="3"/>
      <c r="E21" s="3"/>
      <c r="F21" s="3"/>
      <c r="G21" s="3"/>
      <c r="H21" s="3"/>
      <c r="I21" s="3"/>
    </row>
    <row r="22" spans="1:9" x14ac:dyDescent="0.25">
      <c r="A22" s="3"/>
      <c r="B22" s="3"/>
      <c r="C22" s="3"/>
      <c r="D22" s="3"/>
      <c r="E22" s="3"/>
      <c r="F22" s="3"/>
      <c r="G22" s="3"/>
      <c r="H22" s="3"/>
      <c r="I22" s="3"/>
    </row>
    <row r="23" spans="1:9" x14ac:dyDescent="0.25">
      <c r="A23" s="3"/>
      <c r="B23" s="3"/>
      <c r="C23" s="3"/>
      <c r="D23" s="3"/>
      <c r="E23" s="3"/>
      <c r="F23" s="3"/>
      <c r="G23" s="3"/>
      <c r="H23" s="3"/>
      <c r="I23" s="3"/>
    </row>
    <row r="24" spans="1:9" x14ac:dyDescent="0.25">
      <c r="A24" s="3"/>
      <c r="B24" s="3"/>
      <c r="C24" s="3"/>
      <c r="D24" s="3"/>
      <c r="E24" s="3"/>
      <c r="F24" s="3"/>
      <c r="G24" s="3"/>
      <c r="H24" s="3"/>
      <c r="I24" s="3"/>
    </row>
    <row r="25" spans="1:9" x14ac:dyDescent="0.25">
      <c r="A25" s="3"/>
      <c r="B25" s="3"/>
      <c r="C25" s="3"/>
      <c r="D25" s="3"/>
      <c r="E25" s="3"/>
      <c r="F25" s="3"/>
      <c r="G25" s="3"/>
      <c r="H25" s="3"/>
      <c r="I25" s="3"/>
    </row>
    <row r="26" spans="1:9" x14ac:dyDescent="0.25">
      <c r="A26" s="3"/>
      <c r="B26" s="3"/>
      <c r="C26" s="3"/>
      <c r="D26" s="3"/>
      <c r="E26" s="3"/>
      <c r="F26" s="3"/>
      <c r="G26" s="3"/>
      <c r="H26" s="3"/>
      <c r="I26" s="3"/>
    </row>
    <row r="27" spans="1:9" x14ac:dyDescent="0.25">
      <c r="A27" s="3"/>
      <c r="B27" s="3"/>
      <c r="C27" s="3"/>
      <c r="D27" s="3"/>
      <c r="E27" s="3"/>
      <c r="F27" s="3"/>
      <c r="G27" s="3"/>
      <c r="H27" s="3"/>
      <c r="I27" s="3"/>
    </row>
    <row r="28" spans="1:9" x14ac:dyDescent="0.25">
      <c r="A28" s="3"/>
      <c r="B28" s="3"/>
      <c r="C28" s="3"/>
      <c r="D28" s="3"/>
      <c r="E28" s="3"/>
      <c r="F28" s="3"/>
      <c r="G28" s="3"/>
      <c r="H28" s="3"/>
      <c r="I28" s="3"/>
    </row>
    <row r="29" spans="1:9" x14ac:dyDescent="0.25">
      <c r="A29" s="3"/>
      <c r="B29" s="3"/>
      <c r="C29" s="3"/>
      <c r="D29" s="3"/>
      <c r="E29" s="3"/>
      <c r="F29" s="3"/>
      <c r="G29" s="3"/>
      <c r="H29" s="3"/>
      <c r="I29" s="3"/>
    </row>
    <row r="30" spans="1:9" x14ac:dyDescent="0.25">
      <c r="A30" s="3"/>
      <c r="B30" s="3"/>
      <c r="C30" s="3"/>
      <c r="D30" s="3"/>
      <c r="E30" s="3"/>
      <c r="F30" s="3"/>
      <c r="G30" s="3"/>
      <c r="H30" s="3"/>
      <c r="I30" s="3"/>
    </row>
    <row r="31" spans="1:9" x14ac:dyDescent="0.25">
      <c r="A31" s="3"/>
      <c r="B31" s="3"/>
      <c r="C31" s="3"/>
      <c r="D31" s="3"/>
      <c r="E31" s="3"/>
      <c r="F31" s="3"/>
      <c r="G31" s="3"/>
      <c r="H31" s="3"/>
      <c r="I31" s="3"/>
    </row>
    <row r="32" spans="1:9" x14ac:dyDescent="0.25">
      <c r="A32" s="3"/>
      <c r="B32" s="3"/>
      <c r="C32" s="3"/>
      <c r="D32" s="3"/>
      <c r="E32" s="3"/>
      <c r="F32" s="3"/>
      <c r="G32" s="3"/>
      <c r="H32" s="3"/>
      <c r="I32" s="3"/>
    </row>
  </sheetData>
  <conditionalFormatting sqref="B11:B13">
    <cfRule type="expression" dxfId="4" priority="1">
      <formula>AND(A11&lt;&gt;"",NOT(B11&lt;&gt;""))</formula>
    </cfRule>
  </conditionalFormatting>
  <conditionalFormatting sqref="C11:C13">
    <cfRule type="expression" dxfId="3" priority="2">
      <formula>AND(#REF!&lt;&gt;"",NOT(C11&lt;&gt;""))</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tabSelected="1" workbookViewId="0">
      <selection activeCell="F36" sqref="F36"/>
    </sheetView>
  </sheetViews>
  <sheetFormatPr defaultColWidth="8.85546875" defaultRowHeight="15" x14ac:dyDescent="0.25"/>
  <cols>
    <col min="1" max="1" width="13.28515625" style="3" bestFit="1" customWidth="1"/>
    <col min="2" max="2" width="39.42578125" customWidth="1"/>
    <col min="3" max="3" width="10.7109375" bestFit="1" customWidth="1"/>
    <col min="4" max="4" width="14.28515625" bestFit="1" customWidth="1"/>
    <col min="5" max="7" width="14.28515625" customWidth="1"/>
    <col min="8" max="8" width="20.42578125" customWidth="1"/>
    <col min="9" max="9" width="11.7109375" bestFit="1" customWidth="1"/>
    <col min="10" max="10" width="32.7109375" customWidth="1"/>
    <col min="11" max="11" width="23.7109375" customWidth="1"/>
  </cols>
  <sheetData>
    <row r="1" spans="1:11" x14ac:dyDescent="0.25">
      <c r="A1" s="9" t="s">
        <v>10</v>
      </c>
      <c r="B1" s="9" t="s">
        <v>11</v>
      </c>
      <c r="C1" s="1" t="s">
        <v>55</v>
      </c>
      <c r="D1" s="1" t="s">
        <v>15</v>
      </c>
      <c r="E1" s="1" t="s">
        <v>112</v>
      </c>
      <c r="F1" s="1" t="s">
        <v>113</v>
      </c>
      <c r="G1" s="1" t="s">
        <v>56</v>
      </c>
      <c r="H1" s="1" t="s">
        <v>16</v>
      </c>
      <c r="I1" s="1" t="s">
        <v>34</v>
      </c>
      <c r="J1" s="1" t="s">
        <v>57</v>
      </c>
      <c r="K1" s="1" t="s">
        <v>72</v>
      </c>
    </row>
    <row r="2" spans="1:11" x14ac:dyDescent="0.25">
      <c r="A2" s="3" t="s">
        <v>58</v>
      </c>
      <c r="B2" s="3" t="s">
        <v>59</v>
      </c>
      <c r="C2" t="s">
        <v>60</v>
      </c>
      <c r="D2" s="2" t="s">
        <v>8</v>
      </c>
      <c r="E2" s="2"/>
      <c r="F2" s="2"/>
      <c r="G2" s="2" t="s">
        <v>27</v>
      </c>
      <c r="H2" s="2"/>
      <c r="I2" s="4">
        <v>8.0000000000000004E-4</v>
      </c>
      <c r="J2" s="5"/>
      <c r="K2" t="s">
        <v>82</v>
      </c>
    </row>
    <row r="3" spans="1:11" x14ac:dyDescent="0.25">
      <c r="A3" s="3" t="s">
        <v>61</v>
      </c>
      <c r="B3" s="3" t="s">
        <v>62</v>
      </c>
      <c r="D3" s="2" t="s">
        <v>8</v>
      </c>
      <c r="E3" s="2"/>
      <c r="F3" s="2"/>
      <c r="G3" s="2" t="s">
        <v>27</v>
      </c>
      <c r="H3" s="2"/>
      <c r="I3">
        <v>80</v>
      </c>
      <c r="J3" s="5"/>
      <c r="K3" t="s">
        <v>82</v>
      </c>
    </row>
    <row r="4" spans="1:11" x14ac:dyDescent="0.25">
      <c r="A4" s="3" t="s">
        <v>30</v>
      </c>
      <c r="B4" s="3" t="s">
        <v>63</v>
      </c>
      <c r="C4" t="s">
        <v>64</v>
      </c>
      <c r="D4" s="2" t="s">
        <v>8</v>
      </c>
      <c r="E4" s="2"/>
      <c r="F4" s="2"/>
      <c r="G4" s="2" t="s">
        <v>27</v>
      </c>
      <c r="H4" s="2"/>
      <c r="I4">
        <v>0.5</v>
      </c>
      <c r="J4" s="5"/>
      <c r="K4" t="s">
        <v>82</v>
      </c>
    </row>
    <row r="5" spans="1:11" x14ac:dyDescent="0.25">
      <c r="A5" s="3" t="s">
        <v>65</v>
      </c>
      <c r="B5" s="3" t="s">
        <v>66</v>
      </c>
      <c r="C5" t="s">
        <v>60</v>
      </c>
      <c r="D5" s="2" t="s">
        <v>8</v>
      </c>
      <c r="E5" s="2"/>
      <c r="F5" s="2"/>
      <c r="G5" s="2" t="s">
        <v>27</v>
      </c>
      <c r="H5" s="2"/>
      <c r="I5" s="6">
        <v>1.6E-2</v>
      </c>
      <c r="J5" s="5"/>
      <c r="K5" t="s">
        <v>82</v>
      </c>
    </row>
    <row r="6" spans="1:11" x14ac:dyDescent="0.25">
      <c r="A6" s="3" t="s">
        <v>29</v>
      </c>
      <c r="B6" s="3" t="s">
        <v>67</v>
      </c>
      <c r="C6" t="s">
        <v>60</v>
      </c>
      <c r="D6" s="2" t="s">
        <v>8</v>
      </c>
      <c r="E6" s="2"/>
      <c r="F6" s="2"/>
      <c r="G6" s="2" t="s">
        <v>27</v>
      </c>
      <c r="H6" s="2"/>
      <c r="I6" s="6">
        <v>8.0000000000000002E-3</v>
      </c>
      <c r="J6" s="5"/>
      <c r="K6" t="s">
        <v>82</v>
      </c>
    </row>
    <row r="7" spans="1:11" x14ac:dyDescent="0.25">
      <c r="A7" s="3" t="s">
        <v>28</v>
      </c>
      <c r="B7" s="3" t="s">
        <v>68</v>
      </c>
      <c r="C7" t="s">
        <v>60</v>
      </c>
      <c r="D7" s="2"/>
      <c r="E7" s="2"/>
      <c r="F7" s="2"/>
      <c r="G7" s="2"/>
      <c r="H7" s="2"/>
      <c r="J7" s="5" t="s">
        <v>69</v>
      </c>
      <c r="K7" t="s">
        <v>82</v>
      </c>
    </row>
    <row r="8" spans="1:11" x14ac:dyDescent="0.25">
      <c r="B8" s="3"/>
    </row>
    <row r="9" spans="1:11" x14ac:dyDescent="0.25">
      <c r="A9" s="3" t="s">
        <v>73</v>
      </c>
      <c r="B9" s="3" t="s">
        <v>74</v>
      </c>
      <c r="C9" t="s">
        <v>60</v>
      </c>
      <c r="J9" t="s">
        <v>123</v>
      </c>
      <c r="K9" t="s">
        <v>83</v>
      </c>
    </row>
    <row r="10" spans="1:11" x14ac:dyDescent="0.25">
      <c r="A10" s="3" t="s">
        <v>97</v>
      </c>
      <c r="B10" s="3" t="s">
        <v>98</v>
      </c>
      <c r="C10" s="2" t="s">
        <v>99</v>
      </c>
      <c r="D10" s="2" t="s">
        <v>100</v>
      </c>
      <c r="E10" s="2">
        <v>0</v>
      </c>
      <c r="F10" s="2"/>
      <c r="G10" s="2" t="s">
        <v>20</v>
      </c>
      <c r="I10" s="11">
        <v>1000</v>
      </c>
      <c r="J10" s="3"/>
      <c r="K10" t="s">
        <v>83</v>
      </c>
    </row>
    <row r="11" spans="1:11" x14ac:dyDescent="0.25">
      <c r="A11" s="3" t="s">
        <v>85</v>
      </c>
      <c r="B11" s="3" t="s">
        <v>101</v>
      </c>
      <c r="C11" s="2" t="s">
        <v>102</v>
      </c>
      <c r="D11" s="2"/>
      <c r="E11" s="2">
        <v>0</v>
      </c>
      <c r="F11" s="2">
        <v>1</v>
      </c>
      <c r="G11" s="2" t="s">
        <v>27</v>
      </c>
      <c r="J11" s="3" t="s">
        <v>103</v>
      </c>
      <c r="K11" t="s">
        <v>83</v>
      </c>
    </row>
    <row r="12" spans="1:11" x14ac:dyDescent="0.25">
      <c r="A12" s="3" t="s">
        <v>104</v>
      </c>
      <c r="B12" s="3" t="s">
        <v>105</v>
      </c>
      <c r="C12" s="2" t="s">
        <v>99</v>
      </c>
      <c r="D12" s="2" t="s">
        <v>100</v>
      </c>
      <c r="E12" s="2">
        <v>0</v>
      </c>
      <c r="F12" s="2"/>
      <c r="G12" s="2" t="s">
        <v>20</v>
      </c>
      <c r="I12" s="11">
        <v>490</v>
      </c>
      <c r="J12" s="3"/>
      <c r="K12" t="s">
        <v>83</v>
      </c>
    </row>
    <row r="13" spans="1:11" x14ac:dyDescent="0.25">
      <c r="A13" s="3" t="s">
        <v>86</v>
      </c>
      <c r="B13" s="3" t="s">
        <v>106</v>
      </c>
      <c r="C13" s="2" t="s">
        <v>102</v>
      </c>
      <c r="D13" s="2"/>
      <c r="E13" s="2">
        <v>0</v>
      </c>
      <c r="F13" s="2">
        <v>1</v>
      </c>
      <c r="G13" s="2" t="s">
        <v>27</v>
      </c>
      <c r="J13" s="3" t="s">
        <v>107</v>
      </c>
      <c r="K13" t="s">
        <v>83</v>
      </c>
    </row>
    <row r="14" spans="1:11" x14ac:dyDescent="0.25">
      <c r="A14" s="3" t="s">
        <v>108</v>
      </c>
      <c r="B14" s="3" t="s">
        <v>109</v>
      </c>
      <c r="C14" s="2" t="s">
        <v>99</v>
      </c>
      <c r="D14" s="2" t="s">
        <v>100</v>
      </c>
      <c r="E14" s="2">
        <v>0</v>
      </c>
      <c r="F14" s="2"/>
      <c r="G14" s="2" t="s">
        <v>20</v>
      </c>
      <c r="I14" s="11">
        <v>240</v>
      </c>
      <c r="J14" s="3"/>
      <c r="K14" t="s">
        <v>83</v>
      </c>
    </row>
    <row r="15" spans="1:11" x14ac:dyDescent="0.25">
      <c r="A15" s="3" t="s">
        <v>87</v>
      </c>
      <c r="B15" s="3" t="s">
        <v>110</v>
      </c>
      <c r="C15" s="2" t="s">
        <v>102</v>
      </c>
      <c r="E15" s="2">
        <v>0</v>
      </c>
      <c r="F15" s="2">
        <v>1</v>
      </c>
      <c r="G15" s="2" t="s">
        <v>27</v>
      </c>
      <c r="J15" s="3" t="s">
        <v>111</v>
      </c>
      <c r="K15" t="s">
        <v>83</v>
      </c>
    </row>
    <row r="16" spans="1:11" x14ac:dyDescent="0.25">
      <c r="A16" s="3" t="s">
        <v>138</v>
      </c>
      <c r="B16" s="3" t="s">
        <v>139</v>
      </c>
      <c r="C16" s="2" t="s">
        <v>102</v>
      </c>
      <c r="J16" t="s">
        <v>140</v>
      </c>
      <c r="K16" t="s">
        <v>82</v>
      </c>
    </row>
    <row r="17" spans="1:11" x14ac:dyDescent="0.25">
      <c r="B17" s="3"/>
    </row>
    <row r="18" spans="1:11" x14ac:dyDescent="0.25">
      <c r="A18" s="3" t="s">
        <v>127</v>
      </c>
      <c r="B18" s="3" t="s">
        <v>128</v>
      </c>
      <c r="C18" t="s">
        <v>60</v>
      </c>
      <c r="J18" t="s">
        <v>126</v>
      </c>
      <c r="K18" t="s">
        <v>124</v>
      </c>
    </row>
  </sheetData>
  <conditionalFormatting sqref="B10:B17">
    <cfRule type="expression" dxfId="2" priority="1">
      <formula>AND(A10&lt;&gt;"",NOT(B10&lt;&gt;""))</formula>
    </cfRule>
  </conditionalFormatting>
  <conditionalFormatting sqref="D10:D14">
    <cfRule type="expression" dxfId="1" priority="2">
      <formula>AND(#REF!&lt;&gt;"",NOT(D10&lt;&gt;""))</formula>
    </cfRule>
  </conditionalFormatting>
  <dataValidations count="2">
    <dataValidation type="list" showInputMessage="1" showErrorMessage="1" sqref="G10:G15" xr:uid="{BCC32A75-D6CD-4587-8FD1-383D483B76E5}">
      <formula1>"y,n"</formula1>
    </dataValidation>
    <dataValidation type="list" showInputMessage="1" showErrorMessage="1" sqref="C10:C15" xr:uid="{62C14FD9-43E3-4853-8F16-2A7006D41A94}">
      <formula1>",number,probability,duration,proportion"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activeCell="M23" sqref="M23"/>
    </sheetView>
  </sheetViews>
  <sheetFormatPr defaultColWidth="8.85546875" defaultRowHeight="15" x14ac:dyDescent="0.25"/>
  <cols>
    <col min="1" max="1" width="22.85546875" bestFit="1" customWidth="1"/>
    <col min="2" max="2" width="12.28515625" bestFit="1" customWidth="1"/>
  </cols>
  <sheetData>
    <row r="1" spans="1:3" x14ac:dyDescent="0.25">
      <c r="A1" s="9" t="s">
        <v>129</v>
      </c>
      <c r="B1" s="9" t="s">
        <v>70</v>
      </c>
      <c r="C1" s="3"/>
    </row>
    <row r="2" spans="1:3" x14ac:dyDescent="0.25">
      <c r="A2" s="3" t="s">
        <v>36</v>
      </c>
      <c r="B2" s="3" t="s">
        <v>35</v>
      </c>
      <c r="C2" s="3"/>
    </row>
    <row r="3" spans="1:3" x14ac:dyDescent="0.25">
      <c r="A3" s="3" t="s">
        <v>41</v>
      </c>
      <c r="B3" s="3" t="s">
        <v>71</v>
      </c>
      <c r="C3" s="3"/>
    </row>
    <row r="4" spans="1:3" x14ac:dyDescent="0.25">
      <c r="A4" s="3" t="s">
        <v>24</v>
      </c>
      <c r="B4" s="3" t="s">
        <v>23</v>
      </c>
      <c r="C4" s="3"/>
    </row>
    <row r="5" spans="1:3" x14ac:dyDescent="0.25">
      <c r="A5" s="3"/>
      <c r="B5" s="3"/>
      <c r="C5" s="3"/>
    </row>
    <row r="6" spans="1:3" x14ac:dyDescent="0.25">
      <c r="A6" s="9" t="s">
        <v>130</v>
      </c>
      <c r="B6" s="9" t="s">
        <v>70</v>
      </c>
      <c r="C6" s="3"/>
    </row>
    <row r="7" spans="1:3" x14ac:dyDescent="0.25">
      <c r="A7" s="3" t="s">
        <v>89</v>
      </c>
      <c r="B7" s="3" t="s">
        <v>88</v>
      </c>
      <c r="C7" s="3"/>
    </row>
    <row r="8" spans="1:3" x14ac:dyDescent="0.25">
      <c r="A8" s="3" t="s">
        <v>93</v>
      </c>
      <c r="B8" s="3" t="s">
        <v>92</v>
      </c>
      <c r="C8" s="3"/>
    </row>
    <row r="9" spans="1:3" x14ac:dyDescent="0.25">
      <c r="A9" s="3" t="s">
        <v>96</v>
      </c>
      <c r="B9" s="3" t="s">
        <v>95</v>
      </c>
      <c r="C9" s="3"/>
    </row>
    <row r="10" spans="1:3" x14ac:dyDescent="0.25">
      <c r="A10" s="3"/>
      <c r="B10" s="3"/>
      <c r="C10" s="3"/>
    </row>
    <row r="11" spans="1:3" x14ac:dyDescent="0.25">
      <c r="A11" s="3"/>
      <c r="B11" s="3"/>
      <c r="C11" s="3"/>
    </row>
    <row r="12" spans="1:3" x14ac:dyDescent="0.25">
      <c r="A12" s="3"/>
      <c r="B12" s="3"/>
      <c r="C12" s="3"/>
    </row>
    <row r="13" spans="1:3" x14ac:dyDescent="0.25">
      <c r="A13" s="3"/>
      <c r="B13" s="3"/>
      <c r="C13" s="3"/>
    </row>
  </sheetData>
  <conditionalFormatting sqref="A7:A9">
    <cfRule type="expression" dxfId="0" priority="1">
      <formula>AND(XFD7&lt;&gt;"",NOT(A7&lt;&gt;""))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Population types</vt:lpstr>
      <vt:lpstr>Transitions</vt:lpstr>
      <vt:lpstr>Interactions</vt:lpstr>
      <vt:lpstr>Characteristics</vt:lpstr>
      <vt:lpstr>Parameters</vt:lpstr>
      <vt:lpstr>Cascades</vt:lpstr>
      <vt:lpstr>Plots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2019-06-27T02:21:41Z</dcterms:modified>
  <cp:category>atomica:framework</cp:category>
</cp:coreProperties>
</file>