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projects\atomica\atomica\atomica\library\"/>
    </mc:Choice>
  </mc:AlternateContent>
  <xr:revisionPtr revIDLastSave="0" documentId="13_ncr:1_{E1DEB62B-DF75-420A-96DD-FEC3FA32B4F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3" l="1"/>
  <c r="K13" i="3"/>
  <c r="J13" i="3"/>
  <c r="I13" i="3"/>
  <c r="H13" i="3"/>
  <c r="G13" i="3"/>
  <c r="A11" i="3"/>
  <c r="K10" i="3"/>
  <c r="J10" i="3"/>
  <c r="I10" i="3"/>
  <c r="H10" i="3"/>
  <c r="G10" i="3"/>
  <c r="A8" i="3"/>
  <c r="K7" i="3"/>
  <c r="J7" i="3"/>
  <c r="I7" i="3"/>
  <c r="H7" i="3"/>
  <c r="G7" i="3"/>
  <c r="A5" i="3"/>
  <c r="K4" i="3"/>
  <c r="J4" i="3"/>
  <c r="I4" i="3"/>
  <c r="H4" i="3"/>
  <c r="G4" i="3"/>
  <c r="A2" i="3"/>
  <c r="K1" i="3"/>
  <c r="J1" i="3"/>
  <c r="I1" i="3"/>
  <c r="H1" i="3"/>
  <c r="G1" i="3"/>
  <c r="A29" i="2"/>
  <c r="A22" i="2"/>
  <c r="A15" i="2"/>
  <c r="A8" i="2"/>
  <c r="A1" i="2"/>
</calcChain>
</file>

<file path=xl/sharedStrings.xml><?xml version="1.0" encoding="utf-8"?>
<sst xmlns="http://schemas.openxmlformats.org/spreadsheetml/2006/main" count="158" uniqueCount="40">
  <si>
    <t>Targeted to (populations)</t>
  </si>
  <si>
    <t>Targeted to (compartments)</t>
  </si>
  <si>
    <t>Abbreviation</t>
  </si>
  <si>
    <t>Display name</t>
  </si>
  <si>
    <t>Adults</t>
  </si>
  <si>
    <t>Susceptible</t>
  </si>
  <si>
    <t>Infected</t>
  </si>
  <si>
    <t>Recovered</t>
  </si>
  <si>
    <t>Risk avoidance</t>
  </si>
  <si>
    <t>Program to reduce number of contacts</t>
  </si>
  <si>
    <t>Y</t>
  </si>
  <si>
    <t>N</t>
  </si>
  <si>
    <t>Harm reduction 1</t>
  </si>
  <si>
    <t>Program to reduce per-act transmission</t>
  </si>
  <si>
    <t>Harm reduction 2</t>
  </si>
  <si>
    <t>Treatment 1</t>
  </si>
  <si>
    <t>Treatment program to reduce duration of infection and death rate</t>
  </si>
  <si>
    <t>Treatment 2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</si>
  <si>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</si>
  <si>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</si>
  <si>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</si>
  <si>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</si>
  <si>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</si>
  <si>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</si>
  <si>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</si>
  <si>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</si>
  <si>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</t>
  </si>
  <si>
    <t>people/year</t>
  </si>
  <si>
    <t>Saturation</t>
  </si>
  <si>
    <t>N.A.</t>
  </si>
  <si>
    <t>Coverage</t>
  </si>
  <si>
    <t>Transmission probability per contact</t>
  </si>
  <si>
    <t>Baseline value</t>
  </si>
  <si>
    <t>Coverage interaction</t>
  </si>
  <si>
    <t>Impact interaction</t>
  </si>
  <si>
    <t>Additive</t>
  </si>
  <si>
    <t>Number of contacts annually</t>
  </si>
  <si>
    <t>Average duration of infections (years)</t>
  </si>
  <si>
    <t>Death rate for infected people</t>
  </si>
  <si>
    <t>Death rate for susceptible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</si>
</sst>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130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 x14ac:dyDescent="0.25"/>
  <cols>
    <col min="1" max="1" width="19.28515625" customWidth="1"/>
    <col min="2" max="2" width="72.140625" customWidth="1"/>
    <col min="3" max="3" width="14.85546875" customWidth="1"/>
    <col min="5" max="7" width="14.85546875" customWidth="1"/>
  </cols>
  <sheetData>
    <row r="1" spans="1:7" x14ac:dyDescent="0.25">
      <c r="C1" s="1" t="s">
        <v>0</v>
      </c>
      <c r="E1" s="1" t="s">
        <v>1</v>
      </c>
    </row>
    <row r="2" spans="1:7" x14ac:dyDescent="0.25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8</v>
      </c>
      <c r="B3" t="s">
        <v>9</v>
      </c>
      <c r="C3" s="4" t="s">
        <v>10</v>
      </c>
      <c r="E3" s="4" t="s">
        <v>10</v>
      </c>
      <c r="F3" s="4" t="s">
        <v>11</v>
      </c>
      <c r="G3" s="4" t="s">
        <v>11</v>
      </c>
    </row>
    <row r="4" spans="1:7" x14ac:dyDescent="0.25">
      <c r="A4" t="s">
        <v>12</v>
      </c>
      <c r="B4" t="s">
        <v>13</v>
      </c>
      <c r="C4" s="4" t="s">
        <v>10</v>
      </c>
      <c r="E4" s="4" t="s">
        <v>10</v>
      </c>
      <c r="F4" s="4" t="s">
        <v>11</v>
      </c>
      <c r="G4" s="4" t="s">
        <v>11</v>
      </c>
    </row>
    <row r="5" spans="1:7" x14ac:dyDescent="0.25">
      <c r="A5" t="s">
        <v>14</v>
      </c>
      <c r="B5" t="s">
        <v>13</v>
      </c>
      <c r="C5" s="4" t="s">
        <v>10</v>
      </c>
      <c r="E5" s="4" t="s">
        <v>10</v>
      </c>
      <c r="F5" s="4" t="s">
        <v>11</v>
      </c>
      <c r="G5" s="4" t="s">
        <v>11</v>
      </c>
    </row>
    <row r="6" spans="1:7" x14ac:dyDescent="0.25">
      <c r="A6" t="s">
        <v>15</v>
      </c>
      <c r="B6" t="s">
        <v>16</v>
      </c>
      <c r="C6" s="4" t="s">
        <v>10</v>
      </c>
      <c r="E6" s="4" t="s">
        <v>11</v>
      </c>
      <c r="F6" s="4" t="s">
        <v>10</v>
      </c>
      <c r="G6" s="4" t="s">
        <v>11</v>
      </c>
    </row>
    <row r="7" spans="1:7" x14ac:dyDescent="0.25">
      <c r="A7" t="s">
        <v>17</v>
      </c>
      <c r="B7" t="s">
        <v>16</v>
      </c>
      <c r="C7" s="4" t="s">
        <v>10</v>
      </c>
      <c r="E7" s="4" t="s">
        <v>11</v>
      </c>
      <c r="F7" s="4" t="s">
        <v>10</v>
      </c>
      <c r="G7" s="4" t="s">
        <v>11</v>
      </c>
    </row>
  </sheetData>
  <conditionalFormatting sqref="C3">
    <cfRule type="cellIs" dxfId="129" priority="1" operator="equal">
      <formula>"Y"</formula>
    </cfRule>
  </conditionalFormatting>
  <conditionalFormatting sqref="C4">
    <cfRule type="cellIs" dxfId="128" priority="5" operator="equal">
      <formula>"Y"</formula>
    </cfRule>
  </conditionalFormatting>
  <conditionalFormatting sqref="C5">
    <cfRule type="cellIs" dxfId="127" priority="9" operator="equal">
      <formula>"Y"</formula>
    </cfRule>
  </conditionalFormatting>
  <conditionalFormatting sqref="C6">
    <cfRule type="cellIs" dxfId="126" priority="13" operator="equal">
      <formula>"Y"</formula>
    </cfRule>
  </conditionalFormatting>
  <conditionalFormatting sqref="C7">
    <cfRule type="cellIs" dxfId="125" priority="17" operator="equal">
      <formula>"Y"</formula>
    </cfRule>
  </conditionalFormatting>
  <conditionalFormatting sqref="E3">
    <cfRule type="cellIs" dxfId="124" priority="2" operator="equal">
      <formula>"Y"</formula>
    </cfRule>
  </conditionalFormatting>
  <conditionalFormatting sqref="E4">
    <cfRule type="cellIs" dxfId="123" priority="6" operator="equal">
      <formula>"Y"</formula>
    </cfRule>
  </conditionalFormatting>
  <conditionalFormatting sqref="E5">
    <cfRule type="cellIs" dxfId="122" priority="10" operator="equal">
      <formula>"Y"</formula>
    </cfRule>
  </conditionalFormatting>
  <conditionalFormatting sqref="E6">
    <cfRule type="cellIs" dxfId="121" priority="14" operator="equal">
      <formula>"Y"</formula>
    </cfRule>
  </conditionalFormatting>
  <conditionalFormatting sqref="E7">
    <cfRule type="cellIs" dxfId="120" priority="18" operator="equal">
      <formula>"Y"</formula>
    </cfRule>
  </conditionalFormatting>
  <conditionalFormatting sqref="F3">
    <cfRule type="cellIs" dxfId="119" priority="3" operator="equal">
      <formula>"Y"</formula>
    </cfRule>
  </conditionalFormatting>
  <conditionalFormatting sqref="F4">
    <cfRule type="cellIs" dxfId="118" priority="7" operator="equal">
      <formula>"Y"</formula>
    </cfRule>
  </conditionalFormatting>
  <conditionalFormatting sqref="F5">
    <cfRule type="cellIs" dxfId="117" priority="11" operator="equal">
      <formula>"Y"</formula>
    </cfRule>
  </conditionalFormatting>
  <conditionalFormatting sqref="F6">
    <cfRule type="cellIs" dxfId="116" priority="15" operator="equal">
      <formula>"Y"</formula>
    </cfRule>
  </conditionalFormatting>
  <conditionalFormatting sqref="F7">
    <cfRule type="cellIs" dxfId="115" priority="19" operator="equal">
      <formula>"Y"</formula>
    </cfRule>
  </conditionalFormatting>
  <conditionalFormatting sqref="G3">
    <cfRule type="cellIs" dxfId="114" priority="4" operator="equal">
      <formula>"Y"</formula>
    </cfRule>
  </conditionalFormatting>
  <conditionalFormatting sqref="G4">
    <cfRule type="cellIs" dxfId="113" priority="8" operator="equal">
      <formula>"Y"</formula>
    </cfRule>
  </conditionalFormatting>
  <conditionalFormatting sqref="G5">
    <cfRule type="cellIs" dxfId="112" priority="12" operator="equal">
      <formula>"Y"</formula>
    </cfRule>
  </conditionalFormatting>
  <conditionalFormatting sqref="G6">
    <cfRule type="cellIs" dxfId="111" priority="16" operator="equal">
      <formula>"Y"</formula>
    </cfRule>
  </conditionalFormatting>
  <conditionalFormatting sqref="G7">
    <cfRule type="cellIs" dxfId="110" priority="20" operator="equal">
      <formula>"Y"</formula>
    </cfRule>
  </conditionalFormatting>
  <dataValidations count="1">
    <dataValidation type="list" showInputMessage="1" showErrorMessage="1" sqref="E3:G7 C3:C7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/>
  </sheetViews>
  <sheetFormatPr defaultRowHeight="15" x14ac:dyDescent="0.25"/>
  <cols>
    <col min="1" max="1" width="19.28515625" customWidth="1"/>
    <col min="2" max="3" width="13.85546875" customWidth="1"/>
    <col min="4" max="4" width="12.7109375" customWidth="1"/>
    <col min="5" max="5" width="3.85546875" customWidth="1"/>
  </cols>
  <sheetData>
    <row r="1" spans="1:10" x14ac:dyDescent="0.25">
      <c r="A1" s="2" t="str">
        <f>'Program targeting'!$A$3</f>
        <v>Risk avoidance</v>
      </c>
      <c r="B1" s="2" t="s">
        <v>18</v>
      </c>
      <c r="C1" s="2" t="s">
        <v>19</v>
      </c>
      <c r="D1" s="2" t="s">
        <v>20</v>
      </c>
      <c r="E1" s="2"/>
      <c r="F1" s="2">
        <v>2014</v>
      </c>
      <c r="G1" s="2">
        <v>2015</v>
      </c>
      <c r="H1" s="2">
        <v>2016</v>
      </c>
      <c r="I1" s="2">
        <v>2017</v>
      </c>
      <c r="J1" s="2">
        <v>2018</v>
      </c>
    </row>
    <row r="2" spans="1:10" x14ac:dyDescent="0.25">
      <c r="A2" s="2" t="s">
        <v>21</v>
      </c>
      <c r="B2" t="s">
        <v>22</v>
      </c>
      <c r="C2" s="5"/>
      <c r="D2" s="6"/>
      <c r="E2" s="4" t="s">
        <v>23</v>
      </c>
      <c r="F2" s="6">
        <v>500000</v>
      </c>
      <c r="G2" s="6"/>
      <c r="H2" s="6"/>
      <c r="I2" s="6"/>
      <c r="J2" s="6"/>
    </row>
    <row r="3" spans="1:10" x14ac:dyDescent="0.25">
      <c r="A3" s="2" t="s">
        <v>24</v>
      </c>
      <c r="B3" t="s">
        <v>25</v>
      </c>
      <c r="C3" s="5"/>
      <c r="D3" s="6"/>
      <c r="E3" s="4" t="s">
        <v>23</v>
      </c>
      <c r="F3" s="6">
        <v>5</v>
      </c>
      <c r="G3" s="6"/>
      <c r="H3" s="6"/>
      <c r="I3" s="6">
        <v>7</v>
      </c>
      <c r="J3" s="6"/>
    </row>
    <row r="4" spans="1:10" x14ac:dyDescent="0.25">
      <c r="A4" s="2" t="s">
        <v>26</v>
      </c>
      <c r="B4" t="s">
        <v>27</v>
      </c>
      <c r="C4" s="5"/>
      <c r="D4" s="5"/>
      <c r="E4" s="4" t="s">
        <v>23</v>
      </c>
      <c r="F4" s="5"/>
      <c r="G4" s="5"/>
      <c r="H4" s="5"/>
      <c r="I4" s="5"/>
      <c r="J4" s="5"/>
    </row>
    <row r="5" spans="1:10" x14ac:dyDescent="0.25">
      <c r="A5" s="2" t="s">
        <v>28</v>
      </c>
      <c r="B5" t="s">
        <v>29</v>
      </c>
      <c r="C5" s="5"/>
      <c r="D5" s="5"/>
      <c r="E5" s="4" t="s">
        <v>23</v>
      </c>
      <c r="F5" s="5"/>
      <c r="G5" s="5"/>
      <c r="H5" s="5"/>
      <c r="I5" s="5"/>
      <c r="J5" s="5"/>
    </row>
    <row r="6" spans="1:10" x14ac:dyDescent="0.25">
      <c r="A6" s="2" t="s">
        <v>30</v>
      </c>
      <c r="B6" t="s">
        <v>27</v>
      </c>
      <c r="C6" s="5"/>
      <c r="D6" s="5"/>
      <c r="E6" s="4" t="s">
        <v>23</v>
      </c>
      <c r="F6" s="5"/>
      <c r="G6" s="5"/>
      <c r="H6" s="5"/>
      <c r="I6" s="5"/>
      <c r="J6" s="5"/>
    </row>
    <row r="8" spans="1:10" x14ac:dyDescent="0.25">
      <c r="A8" s="2" t="str">
        <f>'Program targeting'!$A$4</f>
        <v>Harm reduction 1</v>
      </c>
      <c r="B8" s="2" t="s">
        <v>18</v>
      </c>
      <c r="C8" s="2" t="s">
        <v>19</v>
      </c>
      <c r="D8" s="2" t="s">
        <v>20</v>
      </c>
      <c r="E8" s="2"/>
      <c r="F8" s="2">
        <v>2014</v>
      </c>
      <c r="G8" s="2">
        <v>2015</v>
      </c>
      <c r="H8" s="2">
        <v>2016</v>
      </c>
      <c r="I8" s="2">
        <v>2017</v>
      </c>
      <c r="J8" s="2">
        <v>2018</v>
      </c>
    </row>
    <row r="9" spans="1:10" x14ac:dyDescent="0.25">
      <c r="A9" s="2" t="s">
        <v>21</v>
      </c>
      <c r="B9" t="s">
        <v>22</v>
      </c>
      <c r="C9" s="5"/>
      <c r="D9" s="6"/>
      <c r="E9" s="4" t="s">
        <v>23</v>
      </c>
      <c r="F9" s="6">
        <v>200000</v>
      </c>
      <c r="G9" s="6"/>
      <c r="H9" s="6"/>
      <c r="I9" s="6"/>
      <c r="J9" s="6"/>
    </row>
    <row r="10" spans="1:10" x14ac:dyDescent="0.25">
      <c r="A10" s="2" t="s">
        <v>24</v>
      </c>
      <c r="B10" t="s">
        <v>25</v>
      </c>
      <c r="C10" s="5"/>
      <c r="D10" s="6"/>
      <c r="E10" s="4" t="s">
        <v>23</v>
      </c>
      <c r="F10" s="6">
        <v>20</v>
      </c>
      <c r="G10" s="6"/>
      <c r="H10" s="6"/>
      <c r="I10" s="6"/>
      <c r="J10" s="6"/>
    </row>
    <row r="11" spans="1:10" x14ac:dyDescent="0.25">
      <c r="A11" s="2" t="s">
        <v>26</v>
      </c>
      <c r="B11" t="s">
        <v>27</v>
      </c>
      <c r="C11" s="5"/>
      <c r="D11" s="6"/>
      <c r="E11" s="4" t="s">
        <v>23</v>
      </c>
      <c r="F11" s="6"/>
      <c r="G11" s="6"/>
      <c r="H11" s="6">
        <v>500000</v>
      </c>
      <c r="I11" s="6"/>
      <c r="J11" s="6"/>
    </row>
    <row r="12" spans="1:10" x14ac:dyDescent="0.25">
      <c r="A12" s="2" t="s">
        <v>28</v>
      </c>
      <c r="B12" t="s">
        <v>29</v>
      </c>
      <c r="C12" s="5"/>
      <c r="D12" s="5"/>
      <c r="E12" s="4" t="s">
        <v>23</v>
      </c>
      <c r="F12" s="5"/>
      <c r="G12" s="5"/>
      <c r="H12" s="5"/>
      <c r="I12" s="5"/>
      <c r="J12" s="5"/>
    </row>
    <row r="13" spans="1:10" x14ac:dyDescent="0.25">
      <c r="A13" s="2" t="s">
        <v>30</v>
      </c>
      <c r="B13" t="s">
        <v>27</v>
      </c>
      <c r="C13" s="5"/>
      <c r="D13" s="6"/>
      <c r="E13" s="4" t="s">
        <v>23</v>
      </c>
      <c r="F13" s="6">
        <v>20</v>
      </c>
      <c r="G13" s="6"/>
      <c r="H13" s="6"/>
      <c r="I13" s="6"/>
      <c r="J13" s="6"/>
    </row>
    <row r="15" spans="1:10" x14ac:dyDescent="0.25">
      <c r="A15" s="2" t="str">
        <f>'Program targeting'!$A$5</f>
        <v>Harm reduction 2</v>
      </c>
      <c r="B15" s="2" t="s">
        <v>18</v>
      </c>
      <c r="C15" s="2" t="s">
        <v>19</v>
      </c>
      <c r="D15" s="2" t="s">
        <v>20</v>
      </c>
      <c r="E15" s="2"/>
      <c r="F15" s="2">
        <v>2014</v>
      </c>
      <c r="G15" s="2">
        <v>2015</v>
      </c>
      <c r="H15" s="2">
        <v>2016</v>
      </c>
      <c r="I15" s="2">
        <v>2017</v>
      </c>
      <c r="J15" s="2">
        <v>2018</v>
      </c>
    </row>
    <row r="16" spans="1:10" x14ac:dyDescent="0.25">
      <c r="A16" s="2" t="s">
        <v>21</v>
      </c>
      <c r="B16" t="s">
        <v>22</v>
      </c>
      <c r="C16" s="5"/>
      <c r="D16" s="6"/>
      <c r="E16" s="4" t="s">
        <v>23</v>
      </c>
      <c r="F16" s="6">
        <v>300000</v>
      </c>
      <c r="G16" s="6"/>
      <c r="H16" s="6"/>
      <c r="I16" s="6"/>
      <c r="J16" s="6"/>
    </row>
    <row r="17" spans="1:10" x14ac:dyDescent="0.25">
      <c r="A17" s="2" t="s">
        <v>24</v>
      </c>
      <c r="B17" t="s">
        <v>25</v>
      </c>
      <c r="C17" s="5"/>
      <c r="D17" s="6"/>
      <c r="E17" s="4" t="s">
        <v>23</v>
      </c>
      <c r="F17" s="6">
        <v>25</v>
      </c>
      <c r="G17" s="6"/>
      <c r="H17" s="6"/>
      <c r="I17" s="6"/>
      <c r="J17" s="6"/>
    </row>
    <row r="18" spans="1:10" x14ac:dyDescent="0.25">
      <c r="A18" s="2" t="s">
        <v>26</v>
      </c>
      <c r="B18" t="s">
        <v>27</v>
      </c>
      <c r="C18" s="5"/>
      <c r="D18" s="6">
        <v>500000</v>
      </c>
      <c r="E18" s="4" t="s">
        <v>23</v>
      </c>
      <c r="F18" s="6"/>
      <c r="G18" s="6"/>
      <c r="H18" s="6"/>
      <c r="I18" s="6"/>
      <c r="J18" s="6"/>
    </row>
    <row r="19" spans="1:10" x14ac:dyDescent="0.25">
      <c r="A19" s="2" t="s">
        <v>28</v>
      </c>
      <c r="B19" t="s">
        <v>29</v>
      </c>
      <c r="C19" s="5"/>
      <c r="D19" s="5"/>
      <c r="E19" s="4" t="s">
        <v>23</v>
      </c>
      <c r="F19" s="5"/>
      <c r="G19" s="5"/>
      <c r="H19" s="5"/>
      <c r="I19" s="5"/>
      <c r="J19" s="5"/>
    </row>
    <row r="20" spans="1:10" x14ac:dyDescent="0.25">
      <c r="A20" s="2" t="s">
        <v>30</v>
      </c>
      <c r="B20" t="s">
        <v>27</v>
      </c>
      <c r="C20" s="5"/>
      <c r="D20" s="5"/>
      <c r="E20" s="4" t="s">
        <v>23</v>
      </c>
      <c r="F20" s="5"/>
      <c r="G20" s="5"/>
      <c r="H20" s="5"/>
      <c r="I20" s="5"/>
      <c r="J20" s="5"/>
    </row>
    <row r="22" spans="1:10" x14ac:dyDescent="0.25">
      <c r="A22" s="2" t="str">
        <f>'Program targeting'!$A$6</f>
        <v>Treatment 1</v>
      </c>
      <c r="B22" s="2" t="s">
        <v>18</v>
      </c>
      <c r="C22" s="2" t="s">
        <v>19</v>
      </c>
      <c r="D22" s="2" t="s">
        <v>20</v>
      </c>
      <c r="E22" s="2"/>
      <c r="F22" s="2">
        <v>2014</v>
      </c>
      <c r="G22" s="2">
        <v>2015</v>
      </c>
      <c r="H22" s="2">
        <v>2016</v>
      </c>
      <c r="I22" s="2">
        <v>2017</v>
      </c>
      <c r="J22" s="2">
        <v>2018</v>
      </c>
    </row>
    <row r="23" spans="1:10" x14ac:dyDescent="0.25">
      <c r="A23" s="2" t="s">
        <v>21</v>
      </c>
      <c r="B23" t="s">
        <v>22</v>
      </c>
      <c r="C23" s="5"/>
      <c r="D23" s="6"/>
      <c r="E23" s="4" t="s">
        <v>23</v>
      </c>
      <c r="F23" s="6">
        <v>3500000</v>
      </c>
      <c r="G23" s="6"/>
      <c r="H23" s="6"/>
      <c r="I23" s="6"/>
      <c r="J23" s="6"/>
    </row>
    <row r="24" spans="1:10" x14ac:dyDescent="0.25">
      <c r="A24" s="2" t="s">
        <v>24</v>
      </c>
      <c r="B24" t="s">
        <v>25</v>
      </c>
      <c r="C24" s="5"/>
      <c r="D24" s="6"/>
      <c r="E24" s="4" t="s">
        <v>23</v>
      </c>
      <c r="F24" s="6">
        <v>120</v>
      </c>
      <c r="G24" s="6"/>
      <c r="H24" s="6"/>
      <c r="I24" s="6"/>
      <c r="J24" s="6"/>
    </row>
    <row r="25" spans="1:10" x14ac:dyDescent="0.25">
      <c r="A25" s="2" t="s">
        <v>26</v>
      </c>
      <c r="B25" t="s">
        <v>27</v>
      </c>
      <c r="C25" s="5"/>
      <c r="D25" s="6"/>
      <c r="E25" s="4" t="s">
        <v>23</v>
      </c>
      <c r="F25" s="6">
        <v>10000000</v>
      </c>
      <c r="G25" s="6"/>
      <c r="H25" s="6"/>
      <c r="I25" s="6"/>
      <c r="J25" s="6"/>
    </row>
    <row r="26" spans="1:10" x14ac:dyDescent="0.25">
      <c r="A26" s="2" t="s">
        <v>28</v>
      </c>
      <c r="B26" t="s">
        <v>29</v>
      </c>
      <c r="C26" s="5"/>
      <c r="D26" s="5"/>
      <c r="E26" s="4" t="s">
        <v>23</v>
      </c>
      <c r="F26" s="5"/>
      <c r="G26" s="5"/>
      <c r="H26" s="5"/>
      <c r="I26" s="5"/>
      <c r="J26" s="5"/>
    </row>
    <row r="27" spans="1:10" x14ac:dyDescent="0.25">
      <c r="A27" s="2" t="s">
        <v>30</v>
      </c>
      <c r="B27" t="s">
        <v>27</v>
      </c>
      <c r="C27" s="5"/>
      <c r="D27" s="5"/>
      <c r="E27" s="4" t="s">
        <v>23</v>
      </c>
      <c r="F27" s="5"/>
      <c r="G27" s="5"/>
      <c r="H27" s="5"/>
      <c r="I27" s="5"/>
      <c r="J27" s="5"/>
    </row>
    <row r="29" spans="1:10" x14ac:dyDescent="0.25">
      <c r="A29" s="2" t="str">
        <f>'Program targeting'!$A$7</f>
        <v>Treatment 2</v>
      </c>
      <c r="B29" s="2" t="s">
        <v>18</v>
      </c>
      <c r="C29" s="2" t="s">
        <v>19</v>
      </c>
      <c r="D29" s="2" t="s">
        <v>20</v>
      </c>
      <c r="E29" s="2"/>
      <c r="F29" s="2">
        <v>2014</v>
      </c>
      <c r="G29" s="2">
        <v>2015</v>
      </c>
      <c r="H29" s="2">
        <v>2016</v>
      </c>
      <c r="I29" s="2">
        <v>2017</v>
      </c>
      <c r="J29" s="2">
        <v>2018</v>
      </c>
    </row>
    <row r="30" spans="1:10" x14ac:dyDescent="0.25">
      <c r="A30" s="2" t="s">
        <v>21</v>
      </c>
      <c r="B30" t="s">
        <v>22</v>
      </c>
      <c r="C30" s="5"/>
      <c r="D30" s="6"/>
      <c r="E30" s="4" t="s">
        <v>23</v>
      </c>
      <c r="F30" s="6">
        <v>1500000</v>
      </c>
      <c r="G30" s="6"/>
      <c r="H30" s="6"/>
      <c r="I30" s="6">
        <v>2500000</v>
      </c>
      <c r="J30" s="6"/>
    </row>
    <row r="31" spans="1:10" x14ac:dyDescent="0.25">
      <c r="A31" s="2" t="s">
        <v>24</v>
      </c>
      <c r="B31" t="s">
        <v>25</v>
      </c>
      <c r="C31" s="5"/>
      <c r="D31" s="6"/>
      <c r="E31" s="4" t="s">
        <v>23</v>
      </c>
      <c r="F31" s="6">
        <v>100</v>
      </c>
      <c r="G31" s="6"/>
      <c r="H31" s="6"/>
      <c r="I31" s="6">
        <v>80</v>
      </c>
      <c r="J31" s="6"/>
    </row>
    <row r="32" spans="1:10" x14ac:dyDescent="0.25">
      <c r="A32" s="2" t="s">
        <v>26</v>
      </c>
      <c r="B32" t="s">
        <v>27</v>
      </c>
      <c r="C32" s="5"/>
      <c r="D32" s="6"/>
      <c r="E32" s="4" t="s">
        <v>23</v>
      </c>
      <c r="F32" s="6">
        <v>5000000</v>
      </c>
      <c r="G32" s="6"/>
      <c r="H32" s="6"/>
      <c r="I32" s="6">
        <v>8000000</v>
      </c>
      <c r="J32" s="6"/>
    </row>
    <row r="33" spans="1:10" x14ac:dyDescent="0.25">
      <c r="A33" s="2" t="s">
        <v>28</v>
      </c>
      <c r="B33" t="s">
        <v>29</v>
      </c>
      <c r="C33" s="5"/>
      <c r="D33" s="5"/>
      <c r="E33" s="4" t="s">
        <v>23</v>
      </c>
      <c r="F33" s="5"/>
      <c r="G33" s="5"/>
      <c r="H33" s="5"/>
      <c r="I33" s="5"/>
      <c r="J33" s="5"/>
    </row>
    <row r="34" spans="1:10" x14ac:dyDescent="0.25">
      <c r="A34" s="2" t="s">
        <v>30</v>
      </c>
      <c r="B34" t="s">
        <v>27</v>
      </c>
      <c r="C34" s="5"/>
      <c r="D34" s="5"/>
      <c r="E34" s="4" t="s">
        <v>23</v>
      </c>
      <c r="F34" s="5"/>
      <c r="G34" s="5"/>
      <c r="H34" s="5"/>
      <c r="I34" s="5"/>
      <c r="J34" s="5"/>
    </row>
  </sheetData>
  <conditionalFormatting sqref="C10">
    <cfRule type="expression" dxfId="109" priority="13">
      <formula>COUNTIF(F10:J10,"&lt;&gt;" &amp; "")&gt;0</formula>
    </cfRule>
    <cfRule type="expression" dxfId="108" priority="14">
      <formula>AND(COUNTIF(F10:J10,"&lt;&gt;" &amp; "")&gt;0,NOT(ISBLANK(C10)))</formula>
    </cfRule>
  </conditionalFormatting>
  <conditionalFormatting sqref="C11">
    <cfRule type="expression" dxfId="107" priority="15">
      <formula>COUNTIF(F11:J11,"&lt;&gt;" &amp; "")&gt;0</formula>
    </cfRule>
    <cfRule type="expression" dxfId="106" priority="16">
      <formula>AND(COUNTIF(F11:J11,"&lt;&gt;" &amp; "")&gt;0,NOT(ISBLANK(C11)))</formula>
    </cfRule>
  </conditionalFormatting>
  <conditionalFormatting sqref="C12">
    <cfRule type="expression" dxfId="105" priority="17">
      <formula>COUNTIF(F12:J12,"&lt;&gt;" &amp; "")&gt;0</formula>
    </cfRule>
    <cfRule type="expression" dxfId="104" priority="18">
      <formula>AND(COUNTIF(F12:J12,"&lt;&gt;" &amp; "")&gt;0,NOT(ISBLANK(C12)))</formula>
    </cfRule>
  </conditionalFormatting>
  <conditionalFormatting sqref="C13">
    <cfRule type="expression" dxfId="103" priority="19">
      <formula>COUNTIF(F13:J13,"&lt;&gt;" &amp; "")&gt;0</formula>
    </cfRule>
    <cfRule type="expression" dxfId="102" priority="20">
      <formula>AND(COUNTIF(F13:J13,"&lt;&gt;" &amp; "")&gt;0,NOT(ISBLANK(C13)))</formula>
    </cfRule>
  </conditionalFormatting>
  <conditionalFormatting sqref="C16">
    <cfRule type="expression" dxfId="101" priority="21">
      <formula>COUNTIF(F16:J16,"&lt;&gt;" &amp; "")&gt;0</formula>
    </cfRule>
    <cfRule type="expression" dxfId="100" priority="22">
      <formula>AND(COUNTIF(F16:J16,"&lt;&gt;" &amp; "")&gt;0,NOT(ISBLANK(C16)))</formula>
    </cfRule>
  </conditionalFormatting>
  <conditionalFormatting sqref="C17">
    <cfRule type="expression" dxfId="99" priority="23">
      <formula>COUNTIF(F17:J17,"&lt;&gt;" &amp; "")&gt;0</formula>
    </cfRule>
    <cfRule type="expression" dxfId="98" priority="24">
      <formula>AND(COUNTIF(F17:J17,"&lt;&gt;" &amp; "")&gt;0,NOT(ISBLANK(C17)))</formula>
    </cfRule>
  </conditionalFormatting>
  <conditionalFormatting sqref="C18">
    <cfRule type="expression" dxfId="97" priority="25">
      <formula>COUNTIF(F18:J18,"&lt;&gt;" &amp; "")&gt;0</formula>
    </cfRule>
    <cfRule type="expression" dxfId="96" priority="26">
      <formula>AND(COUNTIF(F18:J18,"&lt;&gt;" &amp; "")&gt;0,NOT(ISBLANK(C18)))</formula>
    </cfRule>
  </conditionalFormatting>
  <conditionalFormatting sqref="C19">
    <cfRule type="expression" dxfId="95" priority="27">
      <formula>COUNTIF(F19:J19,"&lt;&gt;" &amp; "")&gt;0</formula>
    </cfRule>
    <cfRule type="expression" dxfId="94" priority="28">
      <formula>AND(COUNTIF(F19:J19,"&lt;&gt;" &amp; "")&gt;0,NOT(ISBLANK(C19)))</formula>
    </cfRule>
  </conditionalFormatting>
  <conditionalFormatting sqref="C2">
    <cfRule type="expression" dxfId="93" priority="1">
      <formula>COUNTIF(F2:J2,"&lt;&gt;" &amp; "")&gt;0</formula>
    </cfRule>
    <cfRule type="expression" dxfId="92" priority="2">
      <formula>AND(COUNTIF(F2:J2,"&lt;&gt;" &amp; "")&gt;0,NOT(ISBLANK(C2)))</formula>
    </cfRule>
  </conditionalFormatting>
  <conditionalFormatting sqref="C20">
    <cfRule type="expression" dxfId="91" priority="29">
      <formula>COUNTIF(F20:J20,"&lt;&gt;" &amp; "")&gt;0</formula>
    </cfRule>
    <cfRule type="expression" dxfId="90" priority="30">
      <formula>AND(COUNTIF(F20:J20,"&lt;&gt;" &amp; "")&gt;0,NOT(ISBLANK(C20)))</formula>
    </cfRule>
  </conditionalFormatting>
  <conditionalFormatting sqref="C23">
    <cfRule type="expression" dxfId="89" priority="31">
      <formula>COUNTIF(F23:J23,"&lt;&gt;" &amp; "")&gt;0</formula>
    </cfRule>
    <cfRule type="expression" dxfId="88" priority="32">
      <formula>AND(COUNTIF(F23:J23,"&lt;&gt;" &amp; "")&gt;0,NOT(ISBLANK(C23)))</formula>
    </cfRule>
  </conditionalFormatting>
  <conditionalFormatting sqref="C24">
    <cfRule type="expression" dxfId="87" priority="33">
      <formula>COUNTIF(F24:J24,"&lt;&gt;" &amp; "")&gt;0</formula>
    </cfRule>
    <cfRule type="expression" dxfId="86" priority="34">
      <formula>AND(COUNTIF(F24:J24,"&lt;&gt;" &amp; "")&gt;0,NOT(ISBLANK(C24)))</formula>
    </cfRule>
  </conditionalFormatting>
  <conditionalFormatting sqref="C25">
    <cfRule type="expression" dxfId="85" priority="35">
      <formula>COUNTIF(F25:J25,"&lt;&gt;" &amp; "")&gt;0</formula>
    </cfRule>
    <cfRule type="expression" dxfId="84" priority="36">
      <formula>AND(COUNTIF(F25:J25,"&lt;&gt;" &amp; "")&gt;0,NOT(ISBLANK(C25)))</formula>
    </cfRule>
  </conditionalFormatting>
  <conditionalFormatting sqref="C26">
    <cfRule type="expression" dxfId="83" priority="37">
      <formula>COUNTIF(F26:J26,"&lt;&gt;" &amp; "")&gt;0</formula>
    </cfRule>
    <cfRule type="expression" dxfId="82" priority="38">
      <formula>AND(COUNTIF(F26:J26,"&lt;&gt;" &amp; "")&gt;0,NOT(ISBLANK(C26)))</formula>
    </cfRule>
  </conditionalFormatting>
  <conditionalFormatting sqref="C27">
    <cfRule type="expression" dxfId="81" priority="39">
      <formula>COUNTIF(F27:J27,"&lt;&gt;" &amp; "")&gt;0</formula>
    </cfRule>
    <cfRule type="expression" dxfId="80" priority="40">
      <formula>AND(COUNTIF(F27:J27,"&lt;&gt;" &amp; "")&gt;0,NOT(ISBLANK(C27)))</formula>
    </cfRule>
  </conditionalFormatting>
  <conditionalFormatting sqref="C3">
    <cfRule type="expression" dxfId="79" priority="3">
      <formula>COUNTIF(F3:J3,"&lt;&gt;" &amp; "")&gt;0</formula>
    </cfRule>
    <cfRule type="expression" dxfId="78" priority="4">
      <formula>AND(COUNTIF(F3:J3,"&lt;&gt;" &amp; "")&gt;0,NOT(ISBLANK(C3)))</formula>
    </cfRule>
  </conditionalFormatting>
  <conditionalFormatting sqref="C30">
    <cfRule type="expression" dxfId="77" priority="41">
      <formula>COUNTIF(F30:J30,"&lt;&gt;" &amp; "")&gt;0</formula>
    </cfRule>
    <cfRule type="expression" dxfId="76" priority="42">
      <formula>AND(COUNTIF(F30:J30,"&lt;&gt;" &amp; "")&gt;0,NOT(ISBLANK(C30)))</formula>
    </cfRule>
  </conditionalFormatting>
  <conditionalFormatting sqref="C31">
    <cfRule type="expression" dxfId="75" priority="43">
      <formula>COUNTIF(F31:J31,"&lt;&gt;" &amp; "")&gt;0</formula>
    </cfRule>
    <cfRule type="expression" dxfId="74" priority="44">
      <formula>AND(COUNTIF(F31:J31,"&lt;&gt;" &amp; "")&gt;0,NOT(ISBLANK(C31)))</formula>
    </cfRule>
  </conditionalFormatting>
  <conditionalFormatting sqref="C32">
    <cfRule type="expression" dxfId="73" priority="45">
      <formula>COUNTIF(F32:J32,"&lt;&gt;" &amp; "")&gt;0</formula>
    </cfRule>
    <cfRule type="expression" dxfId="72" priority="46">
      <formula>AND(COUNTIF(F32:J32,"&lt;&gt;" &amp; "")&gt;0,NOT(ISBLANK(C32)))</formula>
    </cfRule>
  </conditionalFormatting>
  <conditionalFormatting sqref="C33">
    <cfRule type="expression" dxfId="71" priority="47">
      <formula>COUNTIF(F33:J33,"&lt;&gt;" &amp; "")&gt;0</formula>
    </cfRule>
    <cfRule type="expression" dxfId="70" priority="48">
      <formula>AND(COUNTIF(F33:J33,"&lt;&gt;" &amp; "")&gt;0,NOT(ISBLANK(C33)))</formula>
    </cfRule>
  </conditionalFormatting>
  <conditionalFormatting sqref="C34">
    <cfRule type="expression" dxfId="69" priority="49">
      <formula>COUNTIF(F34:J34,"&lt;&gt;" &amp; "")&gt;0</formula>
    </cfRule>
    <cfRule type="expression" dxfId="68" priority="50">
      <formula>AND(COUNTIF(F34:J34,"&lt;&gt;" &amp; "")&gt;0,NOT(ISBLANK(C34)))</formula>
    </cfRule>
  </conditionalFormatting>
  <conditionalFormatting sqref="C4">
    <cfRule type="expression" dxfId="67" priority="5">
      <formula>COUNTIF(F4:J4,"&lt;&gt;" &amp; "")&gt;0</formula>
    </cfRule>
    <cfRule type="expression" dxfId="66" priority="6">
      <formula>AND(COUNTIF(F4:J4,"&lt;&gt;" &amp; "")&gt;0,NOT(ISBLANK(C4)))</formula>
    </cfRule>
  </conditionalFormatting>
  <conditionalFormatting sqref="C5">
    <cfRule type="expression" dxfId="65" priority="7">
      <formula>COUNTIF(F5:J5,"&lt;&gt;" &amp; "")&gt;0</formula>
    </cfRule>
    <cfRule type="expression" dxfId="64" priority="8">
      <formula>AND(COUNTIF(F5:J5,"&lt;&gt;" &amp; "")&gt;0,NOT(ISBLANK(C5)))</formula>
    </cfRule>
  </conditionalFormatting>
  <conditionalFormatting sqref="C6">
    <cfRule type="expression" dxfId="63" priority="9">
      <formula>COUNTIF(F6:J6,"&lt;&gt;" &amp; "")&gt;0</formula>
    </cfRule>
    <cfRule type="expression" dxfId="62" priority="10">
      <formula>AND(COUNTIF(F6:J6,"&lt;&gt;" &amp; "")&gt;0,NOT(ISBLANK(C6)))</formula>
    </cfRule>
  </conditionalFormatting>
  <conditionalFormatting sqref="C9">
    <cfRule type="expression" dxfId="61" priority="11">
      <formula>COUNTIF(F9:J9,"&lt;&gt;" &amp; "")&gt;0</formula>
    </cfRule>
    <cfRule type="expression" dxfId="60" priority="12">
      <formula>AND(COUNTIF(F9:J9,"&lt;&gt;" &amp; "")&gt;0,NOT(ISBLANK(C9)))</formula>
    </cfRule>
  </conditionalFormatting>
  <dataValidations count="2">
    <dataValidation type="list" showInputMessage="1" showErrorMessage="1" sqref="B3 B31 B24 B17 B10" xr:uid="{00000000-0002-0000-0100-000000000000}">
      <formula1>"$/person (one-off),$/person/year"</formula1>
    </dataValidation>
    <dataValidation type="list" showInputMessage="1" showErrorMessage="1" sqref="B4 B32 B25 B18 B11" xr:uid="{00000000-0002-0000-0100-000001000000}">
      <formula1>"people/year,people"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/>
  </sheetViews>
  <sheetFormatPr defaultRowHeight="15" x14ac:dyDescent="0.25"/>
  <cols>
    <col min="1" max="1" width="43.5703125" customWidth="1"/>
    <col min="2" max="5" width="14.85546875" customWidth="1"/>
    <col min="7" max="7" width="17.140625" customWidth="1"/>
    <col min="8" max="9" width="19.28515625" customWidth="1"/>
    <col min="10" max="11" width="13.85546875" customWidth="1"/>
  </cols>
  <sheetData>
    <row r="1" spans="1:11" ht="30" x14ac:dyDescent="0.25">
      <c r="A1" s="1" t="s">
        <v>31</v>
      </c>
      <c r="B1" s="3" t="s">
        <v>32</v>
      </c>
      <c r="C1" s="3" t="s">
        <v>33</v>
      </c>
      <c r="D1" s="3" t="s">
        <v>34</v>
      </c>
      <c r="E1" s="3" t="s">
        <v>19</v>
      </c>
      <c r="G1" s="2" t="str">
        <f>'Program targeting'!$A$3</f>
        <v>Risk avoidance</v>
      </c>
      <c r="H1" s="2" t="str">
        <f>'Program targeting'!$A$4</f>
        <v>Harm reduction 1</v>
      </c>
      <c r="I1" s="2" t="str">
        <f>'Program targeting'!$A$5</f>
        <v>Harm reduction 2</v>
      </c>
      <c r="J1" s="2" t="str">
        <f>'Program targeting'!$A$6</f>
        <v>Treatment 1</v>
      </c>
      <c r="K1" s="2" t="str">
        <f>'Program targeting'!$A$7</f>
        <v>Treatment 2</v>
      </c>
    </row>
    <row r="2" spans="1:11" x14ac:dyDescent="0.25">
      <c r="A2" t="str">
        <f>'Program targeting'!$C$2</f>
        <v>Adults</v>
      </c>
      <c r="B2" s="6">
        <v>0.01</v>
      </c>
      <c r="C2" s="6" t="s">
        <v>35</v>
      </c>
      <c r="D2" s="5"/>
      <c r="E2" s="5"/>
      <c r="G2" s="5"/>
      <c r="H2" s="6">
        <v>4.0000000000000001E-3</v>
      </c>
      <c r="I2" s="6">
        <v>3.0000000000000001E-3</v>
      </c>
      <c r="J2" s="5"/>
      <c r="K2" s="5"/>
    </row>
    <row r="4" spans="1:11" ht="30" x14ac:dyDescent="0.25">
      <c r="A4" s="1" t="s">
        <v>36</v>
      </c>
      <c r="B4" s="3" t="s">
        <v>32</v>
      </c>
      <c r="C4" s="3" t="s">
        <v>33</v>
      </c>
      <c r="D4" s="3" t="s">
        <v>34</v>
      </c>
      <c r="E4" s="3" t="s">
        <v>19</v>
      </c>
      <c r="G4" s="2" t="str">
        <f>'Program targeting'!$A$3</f>
        <v>Risk avoidance</v>
      </c>
      <c r="H4" s="2" t="str">
        <f>'Program targeting'!$A$4</f>
        <v>Harm reduction 1</v>
      </c>
      <c r="I4" s="2" t="str">
        <f>'Program targeting'!$A$5</f>
        <v>Harm reduction 2</v>
      </c>
      <c r="J4" s="2" t="str">
        <f>'Program targeting'!$A$6</f>
        <v>Treatment 1</v>
      </c>
      <c r="K4" s="2" t="str">
        <f>'Program targeting'!$A$7</f>
        <v>Treatment 2</v>
      </c>
    </row>
    <row r="5" spans="1:11" x14ac:dyDescent="0.25">
      <c r="A5" t="str">
        <f>'Program targeting'!$C$2</f>
        <v>Adults</v>
      </c>
      <c r="B5" s="6">
        <v>110</v>
      </c>
      <c r="C5" s="6" t="s">
        <v>35</v>
      </c>
      <c r="D5" s="5"/>
      <c r="E5" s="5"/>
      <c r="G5" s="6">
        <v>15</v>
      </c>
      <c r="H5" s="5"/>
      <c r="I5" s="6">
        <v>20</v>
      </c>
      <c r="J5" s="5"/>
      <c r="K5" s="5"/>
    </row>
    <row r="7" spans="1:11" ht="30" x14ac:dyDescent="0.25">
      <c r="A7" s="1" t="s">
        <v>37</v>
      </c>
      <c r="B7" s="3" t="s">
        <v>32</v>
      </c>
      <c r="C7" s="3" t="s">
        <v>33</v>
      </c>
      <c r="D7" s="3" t="s">
        <v>34</v>
      </c>
      <c r="E7" s="3" t="s">
        <v>19</v>
      </c>
      <c r="G7" s="2" t="str">
        <f>'Program targeting'!$A$3</f>
        <v>Risk avoidance</v>
      </c>
      <c r="H7" s="2" t="str">
        <f>'Program targeting'!$A$4</f>
        <v>Harm reduction 1</v>
      </c>
      <c r="I7" s="2" t="str">
        <f>'Program targeting'!$A$5</f>
        <v>Harm reduction 2</v>
      </c>
      <c r="J7" s="2" t="str">
        <f>'Program targeting'!$A$6</f>
        <v>Treatment 1</v>
      </c>
      <c r="K7" s="2" t="str">
        <f>'Program targeting'!$A$7</f>
        <v>Treatment 2</v>
      </c>
    </row>
    <row r="8" spans="1:11" x14ac:dyDescent="0.25">
      <c r="A8" t="str">
        <f>'Program targeting'!$C$2</f>
        <v>Adults</v>
      </c>
      <c r="B8" s="6">
        <v>8</v>
      </c>
      <c r="C8" s="6" t="s">
        <v>35</v>
      </c>
      <c r="D8" s="5"/>
      <c r="E8" s="5"/>
      <c r="G8" s="5"/>
      <c r="H8" s="5"/>
      <c r="I8" s="5"/>
      <c r="J8" s="6">
        <v>4</v>
      </c>
      <c r="K8" s="6">
        <v>4</v>
      </c>
    </row>
    <row r="10" spans="1:11" ht="30" x14ac:dyDescent="0.25">
      <c r="A10" s="1" t="s">
        <v>38</v>
      </c>
      <c r="B10" s="3" t="s">
        <v>32</v>
      </c>
      <c r="C10" s="3" t="s">
        <v>33</v>
      </c>
      <c r="D10" s="3" t="s">
        <v>34</v>
      </c>
      <c r="E10" s="3" t="s">
        <v>19</v>
      </c>
      <c r="G10" s="2" t="str">
        <f>'Program targeting'!$A$3</f>
        <v>Risk avoidance</v>
      </c>
      <c r="H10" s="2" t="str">
        <f>'Program targeting'!$A$4</f>
        <v>Harm reduction 1</v>
      </c>
      <c r="I10" s="2" t="str">
        <f>'Program targeting'!$A$5</f>
        <v>Harm reduction 2</v>
      </c>
      <c r="J10" s="2" t="str">
        <f>'Program targeting'!$A$6</f>
        <v>Treatment 1</v>
      </c>
      <c r="K10" s="2" t="str">
        <f>'Program targeting'!$A$7</f>
        <v>Treatment 2</v>
      </c>
    </row>
    <row r="11" spans="1:11" x14ac:dyDescent="0.25">
      <c r="A11" t="str">
        <f>'Program targeting'!$C$2</f>
        <v>Adults</v>
      </c>
      <c r="B11" s="6">
        <v>0.02</v>
      </c>
      <c r="C11" s="6" t="s">
        <v>35</v>
      </c>
      <c r="D11" s="5"/>
      <c r="E11" s="5"/>
      <c r="G11" s="5"/>
      <c r="H11" s="5"/>
      <c r="I11" s="5"/>
      <c r="J11" s="6">
        <v>1.4999999999999999E-2</v>
      </c>
      <c r="K11" s="6">
        <v>1.0999999999999999E-2</v>
      </c>
    </row>
    <row r="13" spans="1:11" ht="30" x14ac:dyDescent="0.25">
      <c r="A13" s="1" t="s">
        <v>39</v>
      </c>
      <c r="B13" s="3" t="s">
        <v>32</v>
      </c>
      <c r="C13" s="3" t="s">
        <v>33</v>
      </c>
      <c r="D13" s="3" t="s">
        <v>34</v>
      </c>
      <c r="E13" s="3" t="s">
        <v>19</v>
      </c>
      <c r="G13" s="2" t="str">
        <f>'Program targeting'!$A$3</f>
        <v>Risk avoidance</v>
      </c>
      <c r="H13" s="2" t="str">
        <f>'Program targeting'!$A$4</f>
        <v>Harm reduction 1</v>
      </c>
      <c r="I13" s="2" t="str">
        <f>'Program targeting'!$A$5</f>
        <v>Harm reduction 2</v>
      </c>
      <c r="J13" s="2" t="str">
        <f>'Program targeting'!$A$6</f>
        <v>Treatment 1</v>
      </c>
      <c r="K13" s="2" t="str">
        <f>'Program targeting'!$A$7</f>
        <v>Treatment 2</v>
      </c>
    </row>
    <row r="14" spans="1:11" x14ac:dyDescent="0.25">
      <c r="A14" t="str">
        <f>'Program targeting'!$C$2</f>
        <v>Adults</v>
      </c>
      <c r="B14" s="5"/>
      <c r="C14" s="5" t="s">
        <v>35</v>
      </c>
      <c r="D14" s="5"/>
      <c r="E14" s="5"/>
      <c r="G14" s="5"/>
      <c r="H14" s="5"/>
      <c r="I14" s="5"/>
      <c r="J14" s="5"/>
      <c r="K14" s="5"/>
    </row>
  </sheetData>
  <conditionalFormatting sqref="D11">
    <cfRule type="expression" dxfId="59" priority="47">
      <formula>COUNTIF(F11:K11,"&lt;&gt;" &amp; "")&lt;2</formula>
    </cfRule>
    <cfRule type="expression" dxfId="58" priority="48">
      <formula>AND(COUNTIF(F11:K11,"&lt;&gt;" &amp; "")&lt;2,NOT(ISBLANK(D11)))</formula>
    </cfRule>
  </conditionalFormatting>
  <conditionalFormatting sqref="D14">
    <cfRule type="expression" dxfId="57" priority="59">
      <formula>COUNTIF(F14:K14,"&lt;&gt;" &amp; "")&lt;2</formula>
    </cfRule>
    <cfRule type="expression" dxfId="56" priority="60">
      <formula>AND(COUNTIF(F14:K14,"&lt;&gt;" &amp; "")&lt;2,NOT(ISBLANK(D14)))</formula>
    </cfRule>
  </conditionalFormatting>
  <conditionalFormatting sqref="D2">
    <cfRule type="expression" dxfId="55" priority="11">
      <formula>COUNTIF(F2:K2,"&lt;&gt;" &amp; "")&lt;2</formula>
    </cfRule>
    <cfRule type="expression" dxfId="54" priority="12">
      <formula>AND(COUNTIF(F2:K2,"&lt;&gt;" &amp; "")&lt;2,NOT(ISBLANK(D2)))</formula>
    </cfRule>
  </conditionalFormatting>
  <conditionalFormatting sqref="D5">
    <cfRule type="expression" dxfId="53" priority="23">
      <formula>COUNTIF(F5:K5,"&lt;&gt;" &amp; "")&lt;2</formula>
    </cfRule>
    <cfRule type="expression" dxfId="52" priority="24">
      <formula>AND(COUNTIF(F5:K5,"&lt;&gt;" &amp; "")&lt;2,NOT(ISBLANK(D5)))</formula>
    </cfRule>
  </conditionalFormatting>
  <conditionalFormatting sqref="D8">
    <cfRule type="expression" dxfId="51" priority="35">
      <formula>COUNTIF(F8:K8,"&lt;&gt;" &amp; "")&lt;2</formula>
    </cfRule>
    <cfRule type="expression" dxfId="50" priority="36">
      <formula>AND(COUNTIF(F8:K8,"&lt;&gt;" &amp; "")&lt;2,NOT(ISBLANK(D8)))</formula>
    </cfRule>
  </conditionalFormatting>
  <dataValidations count="2">
    <dataValidation type="list" showInputMessage="1" showErrorMessage="1" sqref="C2 C14 C11 C8 C5" xr:uid="{00000000-0002-0000-0200-000000000000}">
      <formula1>"Random,Additive,Nested"</formula1>
    </dataValidation>
    <dataValidation type="list" showInputMessage="1" showErrorMessage="1" sqref="D2 D14 D11 D8 D5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7" id="{00000000-000E-0000-0200-000025000000}">
            <xm:f>AND('Program targeting'!$C$3&lt;&gt;"Y",NOT(ISBLANK(G11)))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00000000-000E-0000-0200-000026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G11</xm:sqref>
        </x14:conditionalFormatting>
        <x14:conditionalFormatting xmlns:xm="http://schemas.microsoft.com/office/excel/2006/main">
          <x14:cfRule type="expression" priority="49" id="{00000000-000E-0000-0200-000031000000}">
            <xm:f>AND('Program targeting'!$C$3&lt;&gt;"Y",NOT(ISBLANK(G14)))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" id="{00000000-000E-0000-0200-00003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1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13" id="{00000000-000E-0000-0200-00000D000000}">
            <xm:f>AND('Program targeting'!$C$3&lt;&gt;"Y",NOT(ISBLANK(G5)))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00000000-000E-0000-0200-00000E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25" id="{00000000-000E-0000-0200-000019000000}">
            <xm:f>AND('Program targeting'!$C$3&lt;&gt;"Y",NOT(ISBLANK(G8)))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1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39" id="{00000000-000E-0000-0200-000027000000}">
            <xm:f>AND('Program targeting'!$C$4&lt;&gt;"Y",NOT(ISBLANK(H11)))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00000000-000E-0000-0200-000028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H11</xm:sqref>
        </x14:conditionalFormatting>
        <x14:conditionalFormatting xmlns:xm="http://schemas.microsoft.com/office/excel/2006/main">
          <x14:cfRule type="expression" priority="51" id="{00000000-000E-0000-0200-000033000000}">
            <xm:f>AND('Program targeting'!$C$4&lt;&gt;"Y",NOT(ISBLANK(H14)))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00000000-000E-0000-0200-00003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3" id="{00000000-000E-0000-0200-000003000000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15" id="{00000000-000E-0000-0200-00000F000000}">
            <xm:f>AND('Program targeting'!$C$4&lt;&gt;"Y",NOT(ISBLANK(H5)))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10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27" id="{00000000-000E-0000-0200-00001B000000}">
            <xm:f>AND('Program targeting'!$C$4&lt;&gt;"Y",NOT(ISBLANK(H8)))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00000000-000E-0000-0200-00001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41" id="{00000000-000E-0000-0200-000029000000}">
            <xm:f>AND('Program targeting'!$C$5&lt;&gt;"Y",NOT(ISBLANK(I11)))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00000000-000E-0000-0200-00002A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I11</xm:sqref>
        </x14:conditionalFormatting>
        <x14:conditionalFormatting xmlns:xm="http://schemas.microsoft.com/office/excel/2006/main">
          <x14:cfRule type="expression" priority="53" id="{00000000-000E-0000-0200-000035000000}">
            <xm:f>AND('Program targeting'!$C$5&lt;&gt;"Y",NOT(ISBLANK(I14)))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" id="{00000000-000E-0000-0200-00003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5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17" id="{00000000-000E-0000-0200-000011000000}">
            <xm:f>AND('Program targeting'!$C$5&lt;&gt;"Y",NOT(ISBLANK(I5)))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" id="{00000000-000E-0000-0200-000012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29" id="{00000000-000E-0000-0200-00001D000000}">
            <xm:f>AND('Program targeting'!$C$5&lt;&gt;"Y",NOT(ISBLANK(I8)))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" id="{00000000-000E-0000-0200-00001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43" id="{00000000-000E-0000-0200-00002B000000}">
            <xm:f>AND('Program targeting'!$C$6&lt;&gt;"Y",NOT(ISBLANK(J11)))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00000000-000E-0000-0200-00002C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J11</xm:sqref>
        </x14:conditionalFormatting>
        <x14:conditionalFormatting xmlns:xm="http://schemas.microsoft.com/office/excel/2006/main">
          <x14:cfRule type="expression" priority="55" id="{00000000-000E-0000-0200-000037000000}">
            <xm:f>AND('Program targeting'!$C$6&lt;&gt;"Y",NOT(ISBLANK(J14)))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" id="{00000000-000E-0000-0200-00003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J14</xm:sqref>
        </x14:conditionalFormatting>
        <x14:conditionalFormatting xmlns:xm="http://schemas.microsoft.com/office/excel/2006/main">
          <x14:cfRule type="expression" priority="7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19" id="{00000000-000E-0000-0200-000013000000}">
            <xm:f>AND('Program targeting'!$C$6&lt;&gt;"Y",NOT(ISBLANK(J5)))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14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31" id="{00000000-000E-0000-0200-00001F000000}">
            <xm:f>AND('Program targeting'!$C$6&lt;&gt;"Y",NOT(ISBLANK(J8)))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" id="{00000000-000E-0000-0200-000020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45" id="{00000000-000E-0000-0200-00002D000000}">
            <xm:f>AND('Program targeting'!$C$7&lt;&gt;"Y",NOT(ISBLANK(K11)))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00000000-000E-0000-0200-00002E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K11</xm:sqref>
        </x14:conditionalFormatting>
        <x14:conditionalFormatting xmlns:xm="http://schemas.microsoft.com/office/excel/2006/main">
          <x14:cfRule type="expression" priority="57" id="{00000000-000E-0000-0200-000039000000}">
            <xm:f>AND('Program targeting'!$C$7&lt;&gt;"Y",NOT(ISBLANK(K14)))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" id="{00000000-000E-0000-0200-00003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9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21" id="{00000000-000E-0000-0200-000015000000}">
            <xm:f>AND('Program targeting'!$C$7&lt;&gt;"Y",NOT(ISBLANK(K5)))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16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33" id="{00000000-000E-0000-0200-000021000000}">
            <xm:f>AND('Program targeting'!$C$7&lt;&gt;"Y",NOT(ISBLANK(K8)))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00000000-000E-0000-0200-000022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Romesh</cp:lastModifiedBy>
  <dcterms:created xsi:type="dcterms:W3CDTF">2018-10-24T23:31:54Z</dcterms:created>
  <dcterms:modified xsi:type="dcterms:W3CDTF">2018-11-12T05:51:22Z</dcterms:modified>
  <cp:category>atomica:progbook</cp:category>
</cp:coreProperties>
</file>