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4E36A64-5030-430A-B0AF-56448C0383C6}" xr6:coauthVersionLast="38" xr6:coauthVersionMax="38" xr10:uidLastSave="{00000000-0000-0000-0000-000000000000}"/>
  <bookViews>
    <workbookView xWindow="240" yWindow="465" windowWidth="16095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3" l="1"/>
  <c r="A14" i="3"/>
  <c r="A11" i="3"/>
  <c r="A8" i="3"/>
  <c r="A5" i="3"/>
  <c r="A2" i="3"/>
  <c r="A14" i="2"/>
  <c r="A11" i="2"/>
  <c r="A8" i="2"/>
  <c r="A5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8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1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14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</commentList>
</comments>
</file>

<file path=xl/sharedStrings.xml><?xml version="1.0" encoding="utf-8"?>
<sst xmlns="http://schemas.openxmlformats.org/spreadsheetml/2006/main" count="59" uniqueCount="21">
  <si>
    <t>Abbreviation</t>
  </si>
  <si>
    <t>Full Name</t>
  </si>
  <si>
    <t>adults</t>
  </si>
  <si>
    <t>Adults</t>
  </si>
  <si>
    <t>TB burden</t>
  </si>
  <si>
    <t>Units</t>
  </si>
  <si>
    <t>Constant</t>
  </si>
  <si>
    <t>Number</t>
  </si>
  <si>
    <t>OR</t>
  </si>
  <si>
    <t>Notified</t>
  </si>
  <si>
    <t>In care</t>
  </si>
  <si>
    <t>Treated</t>
  </si>
  <si>
    <t>Successfully treated</t>
  </si>
  <si>
    <t>Annual number of tests done</t>
  </si>
  <si>
    <t>Test yield</t>
  </si>
  <si>
    <t>Probability</t>
  </si>
  <si>
    <t>Annual number newly initiated onto treatment</t>
  </si>
  <si>
    <t>Loss-to-follow-up rate</t>
  </si>
  <si>
    <t>Time after initiating treatment to treatment success (years)</t>
  </si>
  <si>
    <t>Duration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</si>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</sst>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4"/>
  <sheetViews>
    <sheetView workbookViewId="0">
      <selection activeCell="G6" sqref="G6"/>
    </sheetView>
  </sheetViews>
  <sheetFormatPr defaultColWidth="8.85546875" defaultRowHeight="15" x14ac:dyDescent="0.25"/>
  <cols>
    <col min="1" max="1" width="67.7109375" customWidth="1"/>
    <col min="2" max="2" width="13.85546875" customWidth="1"/>
    <col min="3" max="3" width="10.42578125" customWidth="1"/>
    <col min="4" max="4" width="3.85546875" customWidth="1"/>
  </cols>
  <sheetData>
    <row r="1" spans="1:9" x14ac:dyDescent="0.25">
      <c r="A1" s="1" t="s">
        <v>4</v>
      </c>
      <c r="B1" s="1" t="s">
        <v>5</v>
      </c>
      <c r="C1" s="1" t="s">
        <v>6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/>
      <c r="F2" s="2"/>
      <c r="G2" s="2">
        <v>532005</v>
      </c>
      <c r="H2" s="2"/>
      <c r="I2" s="2"/>
    </row>
    <row r="4" spans="1:9" x14ac:dyDescent="0.25">
      <c r="A4" s="1" t="s">
        <v>9</v>
      </c>
      <c r="B4" s="1" t="s">
        <v>5</v>
      </c>
      <c r="C4" s="1" t="s">
        <v>6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/>
      <c r="F5" s="2"/>
      <c r="G5" s="2">
        <v>504514</v>
      </c>
      <c r="H5" s="2"/>
      <c r="I5" s="2"/>
    </row>
    <row r="7" spans="1:9" x14ac:dyDescent="0.25">
      <c r="A7" s="1" t="s">
        <v>10</v>
      </c>
      <c r="B7" s="1" t="s">
        <v>5</v>
      </c>
      <c r="C7" s="1" t="s">
        <v>6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/>
      <c r="F8" s="2"/>
      <c r="G8" s="2">
        <v>435483</v>
      </c>
      <c r="H8" s="2"/>
      <c r="I8" s="2"/>
    </row>
    <row r="10" spans="1:9" x14ac:dyDescent="0.25">
      <c r="A10" s="1" t="s">
        <v>11</v>
      </c>
      <c r="B10" s="1" t="s">
        <v>5</v>
      </c>
      <c r="C10" s="1" t="s">
        <v>6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5">
      <c r="A11" s="1" t="str">
        <f>'Population Definitions'!$A$2</f>
        <v>adults</v>
      </c>
      <c r="B11" t="s">
        <v>7</v>
      </c>
      <c r="C11" s="2"/>
      <c r="D11" s="3" t="s">
        <v>8</v>
      </c>
      <c r="E11" s="2"/>
      <c r="F11" s="2"/>
      <c r="G11" s="2">
        <v>372577</v>
      </c>
      <c r="H11" s="2"/>
      <c r="I11" s="2"/>
    </row>
    <row r="13" spans="1:9" x14ac:dyDescent="0.25">
      <c r="A13" s="1" t="s">
        <v>12</v>
      </c>
      <c r="B13" s="1" t="s">
        <v>5</v>
      </c>
      <c r="C13" s="1" t="s">
        <v>6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5">
      <c r="A14" s="1" t="str">
        <f>'Population Definitions'!$A$2</f>
        <v>adults</v>
      </c>
      <c r="B14" t="s">
        <v>7</v>
      </c>
      <c r="C14" s="2"/>
      <c r="D14" s="3" t="s">
        <v>8</v>
      </c>
      <c r="E14" s="2"/>
      <c r="F14" s="2"/>
      <c r="G14" s="2">
        <v>279816</v>
      </c>
      <c r="H14" s="2"/>
      <c r="I14" s="2"/>
    </row>
  </sheetData>
  <conditionalFormatting sqref="C11">
    <cfRule type="expression" dxfId="21" priority="7">
      <formula>COUNTIF(E11:I11,"&lt;&gt;" &amp; "")&gt;0</formula>
    </cfRule>
    <cfRule type="expression" dxfId="20" priority="8">
      <formula>AND(COUNTIF(E11:I11,"&lt;&gt;" &amp; "")&gt;0,NOT(ISBLANK(C11)))</formula>
    </cfRule>
  </conditionalFormatting>
  <conditionalFormatting sqref="C14">
    <cfRule type="expression" dxfId="19" priority="9">
      <formula>COUNTIF(E14:I14,"&lt;&gt;" &amp; "")&gt;0</formula>
    </cfRule>
    <cfRule type="expression" dxfId="18" priority="10">
      <formula>AND(COUNTIF(E14:I14,"&lt;&gt;" &amp; "")&gt;0,NOT(ISBLANK(C14)))</formula>
    </cfRule>
  </conditionalFormatting>
  <conditionalFormatting sqref="C2">
    <cfRule type="expression" dxfId="17" priority="1">
      <formula>COUNTIF(E2:I2,"&lt;&gt;" &amp; "")&gt;0</formula>
    </cfRule>
    <cfRule type="expression" dxfId="16" priority="2">
      <formula>AND(COUNTIF(E2:I2,"&lt;&gt;" &amp; "")&gt;0,NOT(ISBLANK(C2)))</formula>
    </cfRule>
  </conditionalFormatting>
  <conditionalFormatting sqref="C5">
    <cfRule type="expression" dxfId="15" priority="3">
      <formula>COUNTIF(E5:I5,"&lt;&gt;" &amp; "")&gt;0</formula>
    </cfRule>
    <cfRule type="expression" dxfId="14" priority="4">
      <formula>AND(COUNTIF(E5:I5,"&lt;&gt;" &amp; "")&gt;0,NOT(ISBLANK(C5)))</formula>
    </cfRule>
  </conditionalFormatting>
  <conditionalFormatting sqref="C8">
    <cfRule type="expression" dxfId="13" priority="5">
      <formula>COUNTIF(E8:I8,"&lt;&gt;" &amp; "")&gt;0</formula>
    </cfRule>
    <cfRule type="expression" dxfId="12" priority="6">
      <formula>AND(COUNTIF(E8:I8,"&lt;&gt;" &amp; "")&gt;0,NOT(ISBLANK(C8)))</formula>
    </cfRule>
  </conditionalFormatting>
  <dataValidations count="1">
    <dataValidation type="list" showInputMessage="1" showErrorMessage="1" sqref="B2 B14 B11 B8 B5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7"/>
  <sheetViews>
    <sheetView tabSelected="1" workbookViewId="0">
      <selection activeCell="G8" sqref="G8:G11"/>
    </sheetView>
  </sheetViews>
  <sheetFormatPr defaultColWidth="8.85546875" defaultRowHeight="15" x14ac:dyDescent="0.25"/>
  <cols>
    <col min="1" max="1" width="47.42578125" bestFit="1" customWidth="1"/>
    <col min="2" max="2" width="13.85546875" customWidth="1"/>
    <col min="3" max="3" width="10.42578125" customWidth="1"/>
    <col min="4" max="4" width="3.85546875" customWidth="1"/>
  </cols>
  <sheetData>
    <row r="1" spans="1:9" x14ac:dyDescent="0.25">
      <c r="A1" s="1" t="s">
        <v>13</v>
      </c>
      <c r="B1" s="1" t="s">
        <v>5</v>
      </c>
      <c r="C1" s="1" t="s">
        <v>6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/>
      <c r="F2" s="2"/>
      <c r="G2" s="2">
        <v>340632</v>
      </c>
      <c r="H2" s="2"/>
      <c r="I2" s="2"/>
    </row>
    <row r="4" spans="1:9" x14ac:dyDescent="0.25">
      <c r="A4" s="1" t="s">
        <v>14</v>
      </c>
      <c r="B4" s="1" t="s">
        <v>5</v>
      </c>
      <c r="C4" s="1" t="s">
        <v>6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5">
      <c r="A5" s="1" t="str">
        <f>'Population Definitions'!$A$2</f>
        <v>adults</v>
      </c>
      <c r="B5" t="s">
        <v>15</v>
      </c>
      <c r="C5" s="2"/>
      <c r="D5" s="3" t="s">
        <v>8</v>
      </c>
      <c r="E5" s="2"/>
      <c r="F5" s="2"/>
      <c r="G5" s="2">
        <v>1.4999999999999999E-2</v>
      </c>
      <c r="H5" s="2"/>
      <c r="I5" s="2"/>
    </row>
    <row r="7" spans="1:9" x14ac:dyDescent="0.25">
      <c r="A7" s="1" t="s">
        <v>16</v>
      </c>
      <c r="B7" s="1" t="s">
        <v>5</v>
      </c>
      <c r="C7" s="1" t="s">
        <v>6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/>
      <c r="F8" s="2"/>
      <c r="G8" s="2">
        <v>15000</v>
      </c>
      <c r="H8" s="2"/>
      <c r="I8" s="2"/>
    </row>
    <row r="10" spans="1:9" x14ac:dyDescent="0.25">
      <c r="A10" s="1" t="s">
        <v>17</v>
      </c>
      <c r="B10" s="1" t="s">
        <v>5</v>
      </c>
      <c r="C10" s="1" t="s">
        <v>6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5">
      <c r="A11" s="1" t="str">
        <f>'Population Definitions'!$A$2</f>
        <v>adults</v>
      </c>
      <c r="B11" t="s">
        <v>15</v>
      </c>
      <c r="C11" s="2"/>
      <c r="D11" s="3" t="s">
        <v>8</v>
      </c>
      <c r="E11" s="2"/>
      <c r="F11" s="2"/>
      <c r="G11" s="2">
        <v>0.2</v>
      </c>
      <c r="H11" s="2"/>
      <c r="I11" s="2"/>
    </row>
    <row r="13" spans="1:9" x14ac:dyDescent="0.25">
      <c r="A13" s="1" t="s">
        <v>18</v>
      </c>
      <c r="B13" s="1" t="s">
        <v>5</v>
      </c>
      <c r="C13" s="1" t="s">
        <v>6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5">
      <c r="A14" s="1" t="str">
        <f>'Population Definitions'!$A$2</f>
        <v>adults</v>
      </c>
      <c r="B14" t="s">
        <v>19</v>
      </c>
      <c r="C14" s="4">
        <v>0.2</v>
      </c>
      <c r="D14" s="3" t="s">
        <v>8</v>
      </c>
      <c r="E14" s="4"/>
      <c r="F14" s="4"/>
      <c r="G14" s="4"/>
      <c r="H14" s="4"/>
      <c r="I14" s="4"/>
    </row>
    <row r="16" spans="1:9" x14ac:dyDescent="0.25">
      <c r="A16" s="1" t="s">
        <v>20</v>
      </c>
      <c r="B16" s="1" t="s">
        <v>5</v>
      </c>
      <c r="C16" s="1" t="s">
        <v>6</v>
      </c>
      <c r="D16" s="1"/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</row>
    <row r="17" spans="1:9" x14ac:dyDescent="0.25">
      <c r="A17" s="1" t="str">
        <f>'Population Definitions'!$A$2</f>
        <v>adults</v>
      </c>
      <c r="B17" t="s">
        <v>15</v>
      </c>
      <c r="C17" s="4">
        <v>0.16</v>
      </c>
      <c r="D17" s="3" t="s">
        <v>8</v>
      </c>
      <c r="E17" s="4"/>
      <c r="F17" s="4"/>
      <c r="G17" s="4"/>
      <c r="H17" s="4"/>
      <c r="I17" s="4"/>
    </row>
  </sheetData>
  <conditionalFormatting sqref="C11">
    <cfRule type="expression" dxfId="11" priority="7">
      <formula>COUNTIF(E11:I11,"&lt;&gt;" &amp; "")&gt;0</formula>
    </cfRule>
    <cfRule type="expression" dxfId="10" priority="8">
      <formula>AND(COUNTIF(E11:I11,"&lt;&gt;" &amp; "")&gt;0,NOT(ISBLANK(C11)))</formula>
    </cfRule>
  </conditionalFormatting>
  <conditionalFormatting sqref="C14">
    <cfRule type="expression" dxfId="9" priority="9">
      <formula>COUNTIF(E14:I14,"&lt;&gt;" &amp; "")&gt;0</formula>
    </cfRule>
    <cfRule type="expression" dxfId="8" priority="10">
      <formula>AND(COUNTIF(E14:I14,"&lt;&gt;" &amp; "")&gt;0,NOT(ISBLANK(C14)))</formula>
    </cfRule>
  </conditionalFormatting>
  <conditionalFormatting sqref="C17">
    <cfRule type="expression" dxfId="7" priority="11">
      <formula>COUNTIF(E17:I17,"&lt;&gt;" &amp; "")&gt;0</formula>
    </cfRule>
    <cfRule type="expression" dxfId="6" priority="12">
      <formula>AND(COUNTIF(E17:I17,"&lt;&gt;" &amp; "")&gt;0,NOT(ISBLANK(C17)))</formula>
    </cfRule>
  </conditionalFormatting>
  <conditionalFormatting sqref="C2">
    <cfRule type="expression" dxfId="5" priority="1">
      <formula>COUNTIF(E2:I2,"&lt;&gt;" &amp; "")&gt;0</formula>
    </cfRule>
    <cfRule type="expression" dxfId="4" priority="2">
      <formula>AND(COUNTIF(E2:I2,"&lt;&gt;" &amp; "")&gt;0,NOT(ISBLANK(C2)))</formula>
    </cfRule>
  </conditionalFormatting>
  <conditionalFormatting sqref="C5">
    <cfRule type="expression" dxfId="3" priority="3">
      <formula>COUNTIF(E5:I5,"&lt;&gt;" &amp; "")&gt;0</formula>
    </cfRule>
    <cfRule type="expression" dxfId="2" priority="4">
      <formula>AND(COUNTIF(E5:I5,"&lt;&gt;" &amp; "")&gt;0,NOT(ISBLANK(C5)))</formula>
    </cfRule>
  </conditionalFormatting>
  <conditionalFormatting sqref="C8">
    <cfRule type="expression" dxfId="1" priority="5">
      <formula>COUNTIF(E8:I8,"&lt;&gt;" &amp; "")&gt;0</formula>
    </cfRule>
    <cfRule type="expression" dxfId="0" priority="6">
      <formula>AND(COUNTIF(E8:I8,"&lt;&gt;" &amp; "")&gt;0,NOT(ISBLANK(C8)))</formula>
    </cfRule>
  </conditionalFormatting>
  <dataValidations count="3">
    <dataValidation type="list" showInputMessage="1" showErrorMessage="1" sqref="B2 B8" xr:uid="{00000000-0002-0000-0200-000000000000}">
      <formula1>"Number"</formula1>
    </dataValidation>
    <dataValidation type="list" showInputMessage="1" showErrorMessage="1" sqref="B5 B17 B11" xr:uid="{00000000-0002-0000-0200-000001000000}">
      <formula1>"Probability"</formula1>
    </dataValidation>
    <dataValidation type="list" showInputMessage="1" showErrorMessage="1" sqref="B14" xr:uid="{00000000-0002-0000-0200-000002000000}">
      <formula1>"Duration"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2018-09-23T16:57:16Z</dcterms:created>
  <dcterms:modified xsi:type="dcterms:W3CDTF">2018-11-12T05:50:49Z</dcterms:modified>
  <cp:category>atomica:databook</cp:category>
</cp:coreProperties>
</file>