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38A64F5B-826D-4FFF-92FC-23FBBA4F672D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3" l="1"/>
  <c r="J10" i="3"/>
  <c r="I10" i="3"/>
  <c r="H10" i="3"/>
  <c r="G10" i="3"/>
  <c r="A8" i="3"/>
  <c r="J7" i="3"/>
  <c r="I7" i="3"/>
  <c r="H7" i="3"/>
  <c r="G7" i="3"/>
  <c r="A5" i="3"/>
  <c r="J4" i="3"/>
  <c r="I4" i="3"/>
  <c r="H4" i="3"/>
  <c r="G4" i="3"/>
  <c r="A2" i="3"/>
  <c r="J1" i="3"/>
  <c r="I1" i="3"/>
  <c r="H1" i="3"/>
  <c r="G1" i="3"/>
  <c r="A22" i="2"/>
  <c r="A15" i="2"/>
  <c r="A8" i="2"/>
  <c r="A1" i="2"/>
</calcChain>
</file>

<file path=xl/sharedStrings.xml><?xml version="1.0" encoding="utf-8"?>
<sst xmlns="http://schemas.openxmlformats.org/spreadsheetml/2006/main" count="138" uniqueCount="37">
  <si>
    <t>Targeted to (populations)</t>
  </si>
  <si>
    <t>Targeted to (compartments)</t>
  </si>
  <si>
    <t>Abbreviation</t>
  </si>
  <si>
    <t>Display name</t>
  </si>
  <si>
    <t>Adults</t>
  </si>
  <si>
    <t>Undiagnosed</t>
  </si>
  <si>
    <t>Diagnosed</t>
  </si>
  <si>
    <t>Notified and treated</t>
  </si>
  <si>
    <t>Lost to follow-up</t>
  </si>
  <si>
    <t>Successfully treated (comp)</t>
  </si>
  <si>
    <t>Passive case finding</t>
  </si>
  <si>
    <t>Y</t>
  </si>
  <si>
    <t>N</t>
  </si>
  <si>
    <t>Active case finding</t>
  </si>
  <si>
    <t>Treatment initiation</t>
  </si>
  <si>
    <t>Treatment support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</si>
  <si>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</si>
  <si>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</si>
  <si>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</si>
  <si>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</si>
  <si>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</si>
  <si>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</si>
  <si>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</si>
  <si>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</si>
  <si>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</t>
  </si>
  <si>
    <t>people/year</t>
  </si>
  <si>
    <t>Saturation</t>
  </si>
  <si>
    <t>N.A.</t>
  </si>
  <si>
    <t>Coverage</t>
  </si>
  <si>
    <t>Test sensitivity</t>
  </si>
  <si>
    <t>Baseline value</t>
  </si>
  <si>
    <t>Coverage interaction</t>
  </si>
  <si>
    <t>Impact interaction</t>
  </si>
  <si>
    <t>Additive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</si>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</sst>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104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/>
  </sheetViews>
  <sheetFormatPr defaultRowHeight="15" x14ac:dyDescent="0.25"/>
  <cols>
    <col min="1" max="2" width="23.7109375" customWidth="1"/>
    <col min="3" max="3" width="14.85546875" customWidth="1"/>
    <col min="5" max="9" width="14.85546875" customWidth="1"/>
  </cols>
  <sheetData>
    <row r="1" spans="1:9" x14ac:dyDescent="0.25">
      <c r="C1" s="1" t="s">
        <v>0</v>
      </c>
      <c r="E1" s="1" t="s">
        <v>1</v>
      </c>
    </row>
    <row r="2" spans="1:9" ht="30" x14ac:dyDescent="0.25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x14ac:dyDescent="0.25">
      <c r="A3" t="s">
        <v>10</v>
      </c>
      <c r="B3" t="s">
        <v>10</v>
      </c>
      <c r="C3" s="4" t="s">
        <v>11</v>
      </c>
      <c r="E3" s="4" t="s">
        <v>11</v>
      </c>
      <c r="F3" s="4" t="s">
        <v>12</v>
      </c>
      <c r="G3" s="4" t="s">
        <v>12</v>
      </c>
      <c r="H3" s="4" t="s">
        <v>12</v>
      </c>
      <c r="I3" s="4" t="s">
        <v>12</v>
      </c>
    </row>
    <row r="4" spans="1:9" x14ac:dyDescent="0.25">
      <c r="A4" t="s">
        <v>13</v>
      </c>
      <c r="B4" t="s">
        <v>13</v>
      </c>
      <c r="C4" s="4" t="s">
        <v>11</v>
      </c>
      <c r="E4" s="4" t="s">
        <v>11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 x14ac:dyDescent="0.25">
      <c r="A5" t="s">
        <v>14</v>
      </c>
      <c r="B5" t="s">
        <v>14</v>
      </c>
      <c r="C5" s="4" t="s">
        <v>11</v>
      </c>
      <c r="E5" s="4" t="s">
        <v>12</v>
      </c>
      <c r="F5" s="4" t="s">
        <v>11</v>
      </c>
      <c r="G5" s="4" t="s">
        <v>12</v>
      </c>
      <c r="H5" s="4" t="s">
        <v>11</v>
      </c>
      <c r="I5" s="4" t="s">
        <v>12</v>
      </c>
    </row>
    <row r="6" spans="1:9" x14ac:dyDescent="0.25">
      <c r="A6" t="s">
        <v>15</v>
      </c>
      <c r="B6" t="s">
        <v>15</v>
      </c>
      <c r="C6" s="4" t="s">
        <v>11</v>
      </c>
      <c r="E6" s="4" t="s">
        <v>12</v>
      </c>
      <c r="F6" s="4" t="s">
        <v>12</v>
      </c>
      <c r="G6" s="4" t="s">
        <v>11</v>
      </c>
      <c r="H6" s="4" t="s">
        <v>12</v>
      </c>
      <c r="I6" s="4" t="s">
        <v>11</v>
      </c>
    </row>
  </sheetData>
  <conditionalFormatting sqref="C3">
    <cfRule type="cellIs" dxfId="103" priority="1" operator="equal">
      <formula>"Y"</formula>
    </cfRule>
  </conditionalFormatting>
  <conditionalFormatting sqref="C4">
    <cfRule type="cellIs" dxfId="102" priority="7" operator="equal">
      <formula>"Y"</formula>
    </cfRule>
  </conditionalFormatting>
  <conditionalFormatting sqref="C5">
    <cfRule type="cellIs" dxfId="101" priority="13" operator="equal">
      <formula>"Y"</formula>
    </cfRule>
  </conditionalFormatting>
  <conditionalFormatting sqref="C6">
    <cfRule type="cellIs" dxfId="100" priority="19" operator="equal">
      <formula>"Y"</formula>
    </cfRule>
  </conditionalFormatting>
  <conditionalFormatting sqref="E3">
    <cfRule type="cellIs" dxfId="99" priority="2" operator="equal">
      <formula>"Y"</formula>
    </cfRule>
  </conditionalFormatting>
  <conditionalFormatting sqref="E4">
    <cfRule type="cellIs" dxfId="98" priority="8" operator="equal">
      <formula>"Y"</formula>
    </cfRule>
  </conditionalFormatting>
  <conditionalFormatting sqref="E5">
    <cfRule type="cellIs" dxfId="97" priority="14" operator="equal">
      <formula>"Y"</formula>
    </cfRule>
  </conditionalFormatting>
  <conditionalFormatting sqref="E6">
    <cfRule type="cellIs" dxfId="96" priority="20" operator="equal">
      <formula>"Y"</formula>
    </cfRule>
  </conditionalFormatting>
  <conditionalFormatting sqref="F3">
    <cfRule type="cellIs" dxfId="95" priority="3" operator="equal">
      <formula>"Y"</formula>
    </cfRule>
  </conditionalFormatting>
  <conditionalFormatting sqref="F4">
    <cfRule type="cellIs" dxfId="94" priority="9" operator="equal">
      <formula>"Y"</formula>
    </cfRule>
  </conditionalFormatting>
  <conditionalFormatting sqref="F5">
    <cfRule type="cellIs" dxfId="93" priority="15" operator="equal">
      <formula>"Y"</formula>
    </cfRule>
  </conditionalFormatting>
  <conditionalFormatting sqref="F6">
    <cfRule type="cellIs" dxfId="92" priority="21" operator="equal">
      <formula>"Y"</formula>
    </cfRule>
  </conditionalFormatting>
  <conditionalFormatting sqref="G3">
    <cfRule type="cellIs" dxfId="91" priority="4" operator="equal">
      <formula>"Y"</formula>
    </cfRule>
  </conditionalFormatting>
  <conditionalFormatting sqref="G4">
    <cfRule type="cellIs" dxfId="90" priority="10" operator="equal">
      <formula>"Y"</formula>
    </cfRule>
  </conditionalFormatting>
  <conditionalFormatting sqref="G5">
    <cfRule type="cellIs" dxfId="89" priority="16" operator="equal">
      <formula>"Y"</formula>
    </cfRule>
  </conditionalFormatting>
  <conditionalFormatting sqref="G6">
    <cfRule type="cellIs" dxfId="88" priority="22" operator="equal">
      <formula>"Y"</formula>
    </cfRule>
  </conditionalFormatting>
  <conditionalFormatting sqref="H3">
    <cfRule type="cellIs" dxfId="87" priority="5" operator="equal">
      <formula>"Y"</formula>
    </cfRule>
  </conditionalFormatting>
  <conditionalFormatting sqref="H4">
    <cfRule type="cellIs" dxfId="86" priority="11" operator="equal">
      <formula>"Y"</formula>
    </cfRule>
  </conditionalFormatting>
  <conditionalFormatting sqref="H5">
    <cfRule type="cellIs" dxfId="85" priority="17" operator="equal">
      <formula>"Y"</formula>
    </cfRule>
  </conditionalFormatting>
  <conditionalFormatting sqref="H6">
    <cfRule type="cellIs" dxfId="84" priority="23" operator="equal">
      <formula>"Y"</formula>
    </cfRule>
  </conditionalFormatting>
  <conditionalFormatting sqref="I3">
    <cfRule type="cellIs" dxfId="83" priority="6" operator="equal">
      <formula>"Y"</formula>
    </cfRule>
  </conditionalFormatting>
  <conditionalFormatting sqref="I4">
    <cfRule type="cellIs" dxfId="82" priority="12" operator="equal">
      <formula>"Y"</formula>
    </cfRule>
  </conditionalFormatting>
  <conditionalFormatting sqref="I5">
    <cfRule type="cellIs" dxfId="81" priority="18" operator="equal">
      <formula>"Y"</formula>
    </cfRule>
  </conditionalFormatting>
  <conditionalFormatting sqref="I6">
    <cfRule type="cellIs" dxfId="80" priority="24" operator="equal">
      <formula>"Y"</formula>
    </cfRule>
  </conditionalFormatting>
  <dataValidations count="1">
    <dataValidation type="list" showInputMessage="1" showErrorMessage="1" sqref="E3:I6 C3:C6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workbookViewId="0"/>
  </sheetViews>
  <sheetFormatPr defaultRowHeight="15" x14ac:dyDescent="0.25"/>
  <cols>
    <col min="1" max="1" width="23.7109375" customWidth="1"/>
    <col min="2" max="2" width="21.5703125" customWidth="1"/>
    <col min="3" max="3" width="13.85546875" customWidth="1"/>
    <col min="4" max="4" width="12.7109375" customWidth="1"/>
    <col min="5" max="5" width="3.85546875" customWidth="1"/>
  </cols>
  <sheetData>
    <row r="1" spans="1:10" x14ac:dyDescent="0.25">
      <c r="A1" s="2" t="str">
        <f>'Program targeting'!$B$3</f>
        <v>Passive case finding</v>
      </c>
      <c r="B1" s="2" t="s">
        <v>16</v>
      </c>
      <c r="C1" s="2" t="s">
        <v>17</v>
      </c>
      <c r="D1" s="2" t="s">
        <v>18</v>
      </c>
      <c r="E1" s="2"/>
      <c r="F1" s="2">
        <v>2014</v>
      </c>
      <c r="G1" s="2">
        <v>2015</v>
      </c>
      <c r="H1" s="2">
        <v>2016</v>
      </c>
      <c r="I1" s="2">
        <v>2017</v>
      </c>
      <c r="J1" s="2">
        <v>2018</v>
      </c>
    </row>
    <row r="2" spans="1:10" x14ac:dyDescent="0.25">
      <c r="A2" s="2" t="s">
        <v>19</v>
      </c>
      <c r="B2" t="s">
        <v>20</v>
      </c>
      <c r="C2" s="5"/>
      <c r="D2" s="6"/>
      <c r="E2" s="4" t="s">
        <v>21</v>
      </c>
      <c r="F2" s="6"/>
      <c r="G2" s="6"/>
      <c r="H2" s="6">
        <v>1021900</v>
      </c>
      <c r="I2" s="6"/>
      <c r="J2" s="6"/>
    </row>
    <row r="3" spans="1:10" x14ac:dyDescent="0.25">
      <c r="A3" s="2" t="s">
        <v>22</v>
      </c>
      <c r="B3" t="s">
        <v>23</v>
      </c>
      <c r="C3" s="5"/>
      <c r="D3" s="6"/>
      <c r="E3" s="4" t="s">
        <v>21</v>
      </c>
      <c r="F3" s="6"/>
      <c r="G3" s="6"/>
      <c r="H3" s="6">
        <v>666.66666666666674</v>
      </c>
      <c r="I3" s="6"/>
      <c r="J3" s="6"/>
    </row>
    <row r="4" spans="1:10" x14ac:dyDescent="0.25">
      <c r="A4" s="2" t="s">
        <v>24</v>
      </c>
      <c r="B4" t="s">
        <v>25</v>
      </c>
      <c r="C4" s="5"/>
      <c r="D4" s="5"/>
      <c r="E4" s="4" t="s">
        <v>21</v>
      </c>
      <c r="F4" s="5"/>
      <c r="G4" s="5"/>
      <c r="H4" s="5"/>
      <c r="I4" s="5"/>
      <c r="J4" s="5"/>
    </row>
    <row r="5" spans="1:10" x14ac:dyDescent="0.25">
      <c r="A5" s="2" t="s">
        <v>26</v>
      </c>
      <c r="B5" t="s">
        <v>27</v>
      </c>
      <c r="C5" s="5"/>
      <c r="D5" s="5"/>
      <c r="E5" s="4" t="s">
        <v>21</v>
      </c>
      <c r="F5" s="5"/>
      <c r="G5" s="5"/>
      <c r="H5" s="5"/>
      <c r="I5" s="5"/>
      <c r="J5" s="5"/>
    </row>
    <row r="6" spans="1:10" x14ac:dyDescent="0.25">
      <c r="A6" s="2" t="s">
        <v>28</v>
      </c>
      <c r="B6" t="s">
        <v>25</v>
      </c>
      <c r="C6" s="5"/>
      <c r="D6" s="6"/>
      <c r="E6" s="4" t="s">
        <v>21</v>
      </c>
      <c r="F6" s="6"/>
      <c r="G6" s="6"/>
      <c r="H6" s="6">
        <v>102190</v>
      </c>
      <c r="I6" s="6"/>
      <c r="J6" s="6"/>
    </row>
    <row r="8" spans="1:10" x14ac:dyDescent="0.25">
      <c r="A8" s="2" t="str">
        <f>'Program targeting'!$B$4</f>
        <v>Active case finding</v>
      </c>
      <c r="B8" s="2" t="s">
        <v>16</v>
      </c>
      <c r="C8" s="2" t="s">
        <v>17</v>
      </c>
      <c r="D8" s="2" t="s">
        <v>18</v>
      </c>
      <c r="E8" s="2"/>
      <c r="F8" s="2">
        <v>2014</v>
      </c>
      <c r="G8" s="2">
        <v>2015</v>
      </c>
      <c r="H8" s="2">
        <v>2016</v>
      </c>
      <c r="I8" s="2">
        <v>2017</v>
      </c>
      <c r="J8" s="2">
        <v>2018</v>
      </c>
    </row>
    <row r="9" spans="1:10" x14ac:dyDescent="0.25">
      <c r="A9" s="2" t="s">
        <v>19</v>
      </c>
      <c r="B9" t="s">
        <v>20</v>
      </c>
      <c r="C9" s="5"/>
      <c r="D9" s="6"/>
      <c r="E9" s="4" t="s">
        <v>21</v>
      </c>
      <c r="F9" s="6"/>
      <c r="G9" s="6"/>
      <c r="H9" s="6">
        <v>1907536</v>
      </c>
      <c r="I9" s="6"/>
      <c r="J9" s="6"/>
    </row>
    <row r="10" spans="1:10" x14ac:dyDescent="0.25">
      <c r="A10" s="2" t="s">
        <v>22</v>
      </c>
      <c r="B10" t="s">
        <v>23</v>
      </c>
      <c r="C10" s="5"/>
      <c r="D10" s="6"/>
      <c r="E10" s="4" t="s">
        <v>21</v>
      </c>
      <c r="F10" s="6"/>
      <c r="G10" s="6"/>
      <c r="H10" s="6">
        <v>533.33333333333337</v>
      </c>
      <c r="I10" s="6"/>
      <c r="J10" s="6"/>
    </row>
    <row r="11" spans="1:10" x14ac:dyDescent="0.25">
      <c r="A11" s="2" t="s">
        <v>24</v>
      </c>
      <c r="B11" t="s">
        <v>25</v>
      </c>
      <c r="C11" s="5"/>
      <c r="D11" s="5"/>
      <c r="E11" s="4" t="s">
        <v>21</v>
      </c>
      <c r="F11" s="5"/>
      <c r="G11" s="5"/>
      <c r="H11" s="5"/>
      <c r="I11" s="5"/>
      <c r="J11" s="5"/>
    </row>
    <row r="12" spans="1:10" x14ac:dyDescent="0.25">
      <c r="A12" s="2" t="s">
        <v>26</v>
      </c>
      <c r="B12" t="s">
        <v>27</v>
      </c>
      <c r="C12" s="5"/>
      <c r="D12" s="5"/>
      <c r="E12" s="4" t="s">
        <v>21</v>
      </c>
      <c r="F12" s="5"/>
      <c r="G12" s="5"/>
      <c r="H12" s="5"/>
      <c r="I12" s="5"/>
      <c r="J12" s="5"/>
    </row>
    <row r="13" spans="1:10" x14ac:dyDescent="0.25">
      <c r="A13" s="2" t="s">
        <v>28</v>
      </c>
      <c r="B13" t="s">
        <v>25</v>
      </c>
      <c r="C13" s="5"/>
      <c r="D13" s="6"/>
      <c r="E13" s="4" t="s">
        <v>21</v>
      </c>
      <c r="F13" s="6"/>
      <c r="G13" s="6"/>
      <c r="H13" s="6">
        <v>238442</v>
      </c>
      <c r="I13" s="6"/>
      <c r="J13" s="6"/>
    </row>
    <row r="15" spans="1:10" x14ac:dyDescent="0.25">
      <c r="A15" s="2" t="str">
        <f>'Program targeting'!$B$5</f>
        <v>Treatment initiation</v>
      </c>
      <c r="B15" s="2" t="s">
        <v>16</v>
      </c>
      <c r="C15" s="2" t="s">
        <v>17</v>
      </c>
      <c r="D15" s="2" t="s">
        <v>18</v>
      </c>
      <c r="E15" s="2"/>
      <c r="F15" s="2">
        <v>2014</v>
      </c>
      <c r="G15" s="2">
        <v>2015</v>
      </c>
      <c r="H15" s="2">
        <v>2016</v>
      </c>
      <c r="I15" s="2">
        <v>2017</v>
      </c>
      <c r="J15" s="2">
        <v>2018</v>
      </c>
    </row>
    <row r="16" spans="1:10" x14ac:dyDescent="0.25">
      <c r="A16" s="2" t="s">
        <v>19</v>
      </c>
      <c r="B16" t="s">
        <v>20</v>
      </c>
      <c r="C16" s="5"/>
      <c r="D16" s="6"/>
      <c r="E16" s="4" t="s">
        <v>21</v>
      </c>
      <c r="F16" s="6"/>
      <c r="G16" s="6"/>
      <c r="H16" s="6">
        <v>5250000</v>
      </c>
      <c r="I16" s="6"/>
      <c r="J16" s="6"/>
    </row>
    <row r="17" spans="1:10" x14ac:dyDescent="0.25">
      <c r="A17" s="2" t="s">
        <v>22</v>
      </c>
      <c r="B17" t="s">
        <v>23</v>
      </c>
      <c r="C17" s="5"/>
      <c r="D17" s="6"/>
      <c r="E17" s="4" t="s">
        <v>21</v>
      </c>
      <c r="F17" s="6"/>
      <c r="G17" s="6"/>
      <c r="H17" s="6">
        <v>35</v>
      </c>
      <c r="I17" s="6"/>
      <c r="J17" s="6"/>
    </row>
    <row r="18" spans="1:10" x14ac:dyDescent="0.25">
      <c r="A18" s="2" t="s">
        <v>24</v>
      </c>
      <c r="B18" t="s">
        <v>25</v>
      </c>
      <c r="C18" s="5"/>
      <c r="D18" s="5"/>
      <c r="E18" s="4" t="s">
        <v>21</v>
      </c>
      <c r="F18" s="5"/>
      <c r="G18" s="5"/>
      <c r="H18" s="5"/>
      <c r="I18" s="5"/>
      <c r="J18" s="5"/>
    </row>
    <row r="19" spans="1:10" x14ac:dyDescent="0.25">
      <c r="A19" s="2" t="s">
        <v>26</v>
      </c>
      <c r="B19" t="s">
        <v>27</v>
      </c>
      <c r="C19" s="5"/>
      <c r="D19" s="5"/>
      <c r="E19" s="4" t="s">
        <v>21</v>
      </c>
      <c r="F19" s="5"/>
      <c r="G19" s="5"/>
      <c r="H19" s="5"/>
      <c r="I19" s="5"/>
      <c r="J19" s="5"/>
    </row>
    <row r="20" spans="1:10" x14ac:dyDescent="0.25">
      <c r="A20" s="2" t="s">
        <v>28</v>
      </c>
      <c r="B20" t="s">
        <v>25</v>
      </c>
      <c r="C20" s="5"/>
      <c r="D20" s="6"/>
      <c r="E20" s="4" t="s">
        <v>21</v>
      </c>
      <c r="F20" s="6"/>
      <c r="G20" s="6"/>
      <c r="H20" s="6">
        <v>150000</v>
      </c>
      <c r="I20" s="6"/>
      <c r="J20" s="6"/>
    </row>
    <row r="22" spans="1:10" x14ac:dyDescent="0.25">
      <c r="A22" s="2" t="str">
        <f>'Program targeting'!$B$6</f>
        <v>Treatment support</v>
      </c>
      <c r="B22" s="2" t="s">
        <v>16</v>
      </c>
      <c r="C22" s="2" t="s">
        <v>17</v>
      </c>
      <c r="D22" s="2" t="s">
        <v>18</v>
      </c>
      <c r="E22" s="2"/>
      <c r="F22" s="2">
        <v>2014</v>
      </c>
      <c r="G22" s="2">
        <v>2015</v>
      </c>
      <c r="H22" s="2">
        <v>2016</v>
      </c>
      <c r="I22" s="2">
        <v>2017</v>
      </c>
      <c r="J22" s="2">
        <v>2018</v>
      </c>
    </row>
    <row r="23" spans="1:10" x14ac:dyDescent="0.25">
      <c r="A23" s="2" t="s">
        <v>19</v>
      </c>
      <c r="B23" t="s">
        <v>20</v>
      </c>
      <c r="C23" s="5"/>
      <c r="D23" s="6"/>
      <c r="E23" s="4" t="s">
        <v>21</v>
      </c>
      <c r="F23" s="6"/>
      <c r="G23" s="6"/>
      <c r="H23" s="6">
        <v>3000000</v>
      </c>
      <c r="I23" s="6"/>
      <c r="J23" s="6"/>
    </row>
    <row r="24" spans="1:10" x14ac:dyDescent="0.25">
      <c r="A24" s="2" t="s">
        <v>22</v>
      </c>
      <c r="B24" t="s">
        <v>23</v>
      </c>
      <c r="C24" s="5"/>
      <c r="D24" s="6"/>
      <c r="E24" s="4" t="s">
        <v>21</v>
      </c>
      <c r="F24" s="6"/>
      <c r="G24" s="6"/>
      <c r="H24" s="6">
        <v>100</v>
      </c>
      <c r="I24" s="6"/>
      <c r="J24" s="6"/>
    </row>
    <row r="25" spans="1:10" x14ac:dyDescent="0.25">
      <c r="A25" s="2" t="s">
        <v>24</v>
      </c>
      <c r="B25" t="s">
        <v>25</v>
      </c>
      <c r="C25" s="5"/>
      <c r="D25" s="5"/>
      <c r="E25" s="4" t="s">
        <v>21</v>
      </c>
      <c r="F25" s="5"/>
      <c r="G25" s="5"/>
      <c r="H25" s="5"/>
      <c r="I25" s="5"/>
      <c r="J25" s="5"/>
    </row>
    <row r="26" spans="1:10" x14ac:dyDescent="0.25">
      <c r="A26" s="2" t="s">
        <v>26</v>
      </c>
      <c r="B26" t="s">
        <v>27</v>
      </c>
      <c r="C26" s="5"/>
      <c r="D26" s="5"/>
      <c r="E26" s="4" t="s">
        <v>21</v>
      </c>
      <c r="F26" s="5"/>
      <c r="G26" s="5"/>
      <c r="H26" s="5"/>
      <c r="I26" s="5"/>
      <c r="J26" s="5"/>
    </row>
    <row r="27" spans="1:10" x14ac:dyDescent="0.25">
      <c r="A27" s="2" t="s">
        <v>28</v>
      </c>
      <c r="B27" t="s">
        <v>25</v>
      </c>
      <c r="C27" s="5"/>
      <c r="D27" s="6"/>
      <c r="E27" s="4" t="s">
        <v>21</v>
      </c>
      <c r="F27" s="6"/>
      <c r="G27" s="6"/>
      <c r="H27" s="6">
        <v>30000</v>
      </c>
      <c r="I27" s="6"/>
      <c r="J27" s="6"/>
    </row>
  </sheetData>
  <conditionalFormatting sqref="C10">
    <cfRule type="expression" dxfId="79" priority="13">
      <formula>COUNTIF(F10:J10,"&lt;&gt;" &amp; "")&gt;0</formula>
    </cfRule>
    <cfRule type="expression" dxfId="78" priority="14">
      <formula>AND(COUNTIF(F10:J10,"&lt;&gt;" &amp; "")&gt;0,NOT(ISBLANK(C10)))</formula>
    </cfRule>
  </conditionalFormatting>
  <conditionalFormatting sqref="C11">
    <cfRule type="expression" dxfId="77" priority="15">
      <formula>COUNTIF(F11:J11,"&lt;&gt;" &amp; "")&gt;0</formula>
    </cfRule>
    <cfRule type="expression" dxfId="76" priority="16">
      <formula>AND(COUNTIF(F11:J11,"&lt;&gt;" &amp; "")&gt;0,NOT(ISBLANK(C11)))</formula>
    </cfRule>
  </conditionalFormatting>
  <conditionalFormatting sqref="C12">
    <cfRule type="expression" dxfId="75" priority="17">
      <formula>COUNTIF(F12:J12,"&lt;&gt;" &amp; "")&gt;0</formula>
    </cfRule>
    <cfRule type="expression" dxfId="74" priority="18">
      <formula>AND(COUNTIF(F12:J12,"&lt;&gt;" &amp; "")&gt;0,NOT(ISBLANK(C12)))</formula>
    </cfRule>
  </conditionalFormatting>
  <conditionalFormatting sqref="C13">
    <cfRule type="expression" dxfId="73" priority="19">
      <formula>COUNTIF(F13:J13,"&lt;&gt;" &amp; "")&gt;0</formula>
    </cfRule>
    <cfRule type="expression" dxfId="72" priority="20">
      <formula>AND(COUNTIF(F13:J13,"&lt;&gt;" &amp; "")&gt;0,NOT(ISBLANK(C13)))</formula>
    </cfRule>
  </conditionalFormatting>
  <conditionalFormatting sqref="C16">
    <cfRule type="expression" dxfId="71" priority="21">
      <formula>COUNTIF(F16:J16,"&lt;&gt;" &amp; "")&gt;0</formula>
    </cfRule>
    <cfRule type="expression" dxfId="70" priority="22">
      <formula>AND(COUNTIF(F16:J16,"&lt;&gt;" &amp; "")&gt;0,NOT(ISBLANK(C16)))</formula>
    </cfRule>
  </conditionalFormatting>
  <conditionalFormatting sqref="C17">
    <cfRule type="expression" dxfId="69" priority="23">
      <formula>COUNTIF(F17:J17,"&lt;&gt;" &amp; "")&gt;0</formula>
    </cfRule>
    <cfRule type="expression" dxfId="68" priority="24">
      <formula>AND(COUNTIF(F17:J17,"&lt;&gt;" &amp; "")&gt;0,NOT(ISBLANK(C17)))</formula>
    </cfRule>
  </conditionalFormatting>
  <conditionalFormatting sqref="C18">
    <cfRule type="expression" dxfId="67" priority="25">
      <formula>COUNTIF(F18:J18,"&lt;&gt;" &amp; "")&gt;0</formula>
    </cfRule>
    <cfRule type="expression" dxfId="66" priority="26">
      <formula>AND(COUNTIF(F18:J18,"&lt;&gt;" &amp; "")&gt;0,NOT(ISBLANK(C18)))</formula>
    </cfRule>
  </conditionalFormatting>
  <conditionalFormatting sqref="C19">
    <cfRule type="expression" dxfId="65" priority="27">
      <formula>COUNTIF(F19:J19,"&lt;&gt;" &amp; "")&gt;0</formula>
    </cfRule>
    <cfRule type="expression" dxfId="64" priority="28">
      <formula>AND(COUNTIF(F19:J19,"&lt;&gt;" &amp; "")&gt;0,NOT(ISBLANK(C19)))</formula>
    </cfRule>
  </conditionalFormatting>
  <conditionalFormatting sqref="C2">
    <cfRule type="expression" dxfId="63" priority="1">
      <formula>COUNTIF(F2:J2,"&lt;&gt;" &amp; "")&gt;0</formula>
    </cfRule>
    <cfRule type="expression" dxfId="62" priority="2">
      <formula>AND(COUNTIF(F2:J2,"&lt;&gt;" &amp; "")&gt;0,NOT(ISBLANK(C2)))</formula>
    </cfRule>
  </conditionalFormatting>
  <conditionalFormatting sqref="C20">
    <cfRule type="expression" dxfId="61" priority="29">
      <formula>COUNTIF(F20:J20,"&lt;&gt;" &amp; "")&gt;0</formula>
    </cfRule>
    <cfRule type="expression" dxfId="60" priority="30">
      <formula>AND(COUNTIF(F20:J20,"&lt;&gt;" &amp; "")&gt;0,NOT(ISBLANK(C20)))</formula>
    </cfRule>
  </conditionalFormatting>
  <conditionalFormatting sqref="C23">
    <cfRule type="expression" dxfId="59" priority="31">
      <formula>COUNTIF(F23:J23,"&lt;&gt;" &amp; "")&gt;0</formula>
    </cfRule>
    <cfRule type="expression" dxfId="58" priority="32">
      <formula>AND(COUNTIF(F23:J23,"&lt;&gt;" &amp; "")&gt;0,NOT(ISBLANK(C23)))</formula>
    </cfRule>
  </conditionalFormatting>
  <conditionalFormatting sqref="C24">
    <cfRule type="expression" dxfId="57" priority="33">
      <formula>COUNTIF(F24:J24,"&lt;&gt;" &amp; "")&gt;0</formula>
    </cfRule>
    <cfRule type="expression" dxfId="56" priority="34">
      <formula>AND(COUNTIF(F24:J24,"&lt;&gt;" &amp; "")&gt;0,NOT(ISBLANK(C24)))</formula>
    </cfRule>
  </conditionalFormatting>
  <conditionalFormatting sqref="C25">
    <cfRule type="expression" dxfId="55" priority="35">
      <formula>COUNTIF(F25:J25,"&lt;&gt;" &amp; "")&gt;0</formula>
    </cfRule>
    <cfRule type="expression" dxfId="54" priority="36">
      <formula>AND(COUNTIF(F25:J25,"&lt;&gt;" &amp; "")&gt;0,NOT(ISBLANK(C25)))</formula>
    </cfRule>
  </conditionalFormatting>
  <conditionalFormatting sqref="C26">
    <cfRule type="expression" dxfId="53" priority="37">
      <formula>COUNTIF(F26:J26,"&lt;&gt;" &amp; "")&gt;0</formula>
    </cfRule>
    <cfRule type="expression" dxfId="52" priority="38">
      <formula>AND(COUNTIF(F26:J26,"&lt;&gt;" &amp; "")&gt;0,NOT(ISBLANK(C26)))</formula>
    </cfRule>
  </conditionalFormatting>
  <conditionalFormatting sqref="C27">
    <cfRule type="expression" dxfId="51" priority="39">
      <formula>COUNTIF(F27:J27,"&lt;&gt;" &amp; "")&gt;0</formula>
    </cfRule>
    <cfRule type="expression" dxfId="50" priority="40">
      <formula>AND(COUNTIF(F27:J27,"&lt;&gt;" &amp; "")&gt;0,NOT(ISBLANK(C27)))</formula>
    </cfRule>
  </conditionalFormatting>
  <conditionalFormatting sqref="C3">
    <cfRule type="expression" dxfId="49" priority="3">
      <formula>COUNTIF(F3:J3,"&lt;&gt;" &amp; "")&gt;0</formula>
    </cfRule>
    <cfRule type="expression" dxfId="48" priority="4">
      <formula>AND(COUNTIF(F3:J3,"&lt;&gt;" &amp; "")&gt;0,NOT(ISBLANK(C3)))</formula>
    </cfRule>
  </conditionalFormatting>
  <conditionalFormatting sqref="C4">
    <cfRule type="expression" dxfId="47" priority="5">
      <formula>COUNTIF(F4:J4,"&lt;&gt;" &amp; "")&gt;0</formula>
    </cfRule>
    <cfRule type="expression" dxfId="46" priority="6">
      <formula>AND(COUNTIF(F4:J4,"&lt;&gt;" &amp; "")&gt;0,NOT(ISBLANK(C4)))</formula>
    </cfRule>
  </conditionalFormatting>
  <conditionalFormatting sqref="C5">
    <cfRule type="expression" dxfId="45" priority="7">
      <formula>COUNTIF(F5:J5,"&lt;&gt;" &amp; "")&gt;0</formula>
    </cfRule>
    <cfRule type="expression" dxfId="44" priority="8">
      <formula>AND(COUNTIF(F5:J5,"&lt;&gt;" &amp; "")&gt;0,NOT(ISBLANK(C5)))</formula>
    </cfRule>
  </conditionalFormatting>
  <conditionalFormatting sqref="C6">
    <cfRule type="expression" dxfId="43" priority="9">
      <formula>COUNTIF(F6:J6,"&lt;&gt;" &amp; "")&gt;0</formula>
    </cfRule>
    <cfRule type="expression" dxfId="42" priority="10">
      <formula>AND(COUNTIF(F6:J6,"&lt;&gt;" &amp; "")&gt;0,NOT(ISBLANK(C6)))</formula>
    </cfRule>
  </conditionalFormatting>
  <conditionalFormatting sqref="C9">
    <cfRule type="expression" dxfId="41" priority="11">
      <formula>COUNTIF(F9:J9,"&lt;&gt;" &amp; "")&gt;0</formula>
    </cfRule>
    <cfRule type="expression" dxfId="40" priority="12">
      <formula>AND(COUNTIF(F9:J9,"&lt;&gt;" &amp; "")&gt;0,NOT(ISBLANK(C9)))</formula>
    </cfRule>
  </conditionalFormatting>
  <dataValidations count="2">
    <dataValidation type="list" showInputMessage="1" showErrorMessage="1" sqref="B3 B24 B17 B10" xr:uid="{00000000-0002-0000-0100-000000000000}">
      <formula1>"$/person (one-off),$/person/year"</formula1>
    </dataValidation>
    <dataValidation type="list" showInputMessage="1" showErrorMessage="1" sqref="B4 B25 B18 B11" xr:uid="{00000000-0002-0000-0100-000001000000}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"/>
  <sheetViews>
    <sheetView workbookViewId="0"/>
  </sheetViews>
  <sheetFormatPr defaultRowHeight="15" x14ac:dyDescent="0.25"/>
  <cols>
    <col min="1" max="1" width="25.85546875" customWidth="1"/>
    <col min="2" max="5" width="14.85546875" customWidth="1"/>
    <col min="7" max="7" width="23.7109375" customWidth="1"/>
    <col min="8" max="8" width="22.5703125" customWidth="1"/>
    <col min="9" max="9" width="23.7109375" customWidth="1"/>
    <col min="10" max="10" width="20.42578125" customWidth="1"/>
  </cols>
  <sheetData>
    <row r="1" spans="1:10" ht="30" x14ac:dyDescent="0.25">
      <c r="A1" s="1" t="s">
        <v>29</v>
      </c>
      <c r="B1" s="3" t="s">
        <v>30</v>
      </c>
      <c r="C1" s="3" t="s">
        <v>31</v>
      </c>
      <c r="D1" s="3" t="s">
        <v>32</v>
      </c>
      <c r="E1" s="3" t="s">
        <v>17</v>
      </c>
      <c r="G1" s="2" t="str">
        <f>'Program targeting'!$B$3</f>
        <v>Passive case finding</v>
      </c>
      <c r="H1" s="2" t="str">
        <f>'Program targeting'!$B$4</f>
        <v>Active case finding</v>
      </c>
      <c r="I1" s="2" t="str">
        <f>'Program targeting'!$B$5</f>
        <v>Treatment initiation</v>
      </c>
      <c r="J1" s="2" t="str">
        <f>'Program targeting'!$B$6</f>
        <v>Treatment support</v>
      </c>
    </row>
    <row r="2" spans="1:10" x14ac:dyDescent="0.25">
      <c r="A2" t="str">
        <f>'Program targeting'!$C$2</f>
        <v>Adults</v>
      </c>
      <c r="B2" s="6">
        <v>0</v>
      </c>
      <c r="C2" s="6" t="s">
        <v>33</v>
      </c>
      <c r="D2" s="5"/>
      <c r="E2" s="5"/>
      <c r="G2" s="6">
        <v>0.8</v>
      </c>
      <c r="H2" s="6">
        <v>0.7</v>
      </c>
      <c r="I2" s="5"/>
      <c r="J2" s="5"/>
    </row>
    <row r="4" spans="1:10" ht="30" x14ac:dyDescent="0.25">
      <c r="A4" s="1" t="s">
        <v>34</v>
      </c>
      <c r="B4" s="3" t="s">
        <v>30</v>
      </c>
      <c r="C4" s="3" t="s">
        <v>31</v>
      </c>
      <c r="D4" s="3" t="s">
        <v>32</v>
      </c>
      <c r="E4" s="3" t="s">
        <v>17</v>
      </c>
      <c r="G4" s="2" t="str">
        <f>'Program targeting'!$B$3</f>
        <v>Passive case finding</v>
      </c>
      <c r="H4" s="2" t="str">
        <f>'Program targeting'!$B$4</f>
        <v>Active case finding</v>
      </c>
      <c r="I4" s="2" t="str">
        <f>'Program targeting'!$B$5</f>
        <v>Treatment initiation</v>
      </c>
      <c r="J4" s="2" t="str">
        <f>'Program targeting'!$B$6</f>
        <v>Treatment support</v>
      </c>
    </row>
    <row r="5" spans="1:10" x14ac:dyDescent="0.25">
      <c r="A5" t="str">
        <f>'Program targeting'!$C$2</f>
        <v>Adults</v>
      </c>
      <c r="B5" s="6">
        <v>0</v>
      </c>
      <c r="C5" s="6" t="s">
        <v>33</v>
      </c>
      <c r="D5" s="5"/>
      <c r="E5" s="5"/>
      <c r="G5" s="5"/>
      <c r="H5" s="5"/>
      <c r="I5" s="6">
        <v>0.6</v>
      </c>
      <c r="J5" s="5"/>
    </row>
    <row r="7" spans="1:10" ht="30" x14ac:dyDescent="0.25">
      <c r="A7" s="1" t="s">
        <v>35</v>
      </c>
      <c r="B7" s="3" t="s">
        <v>30</v>
      </c>
      <c r="C7" s="3" t="s">
        <v>31</v>
      </c>
      <c r="D7" s="3" t="s">
        <v>32</v>
      </c>
      <c r="E7" s="3" t="s">
        <v>17</v>
      </c>
      <c r="G7" s="2" t="str">
        <f>'Program targeting'!$B$3</f>
        <v>Passive case finding</v>
      </c>
      <c r="H7" s="2" t="str">
        <f>'Program targeting'!$B$4</f>
        <v>Active case finding</v>
      </c>
      <c r="I7" s="2" t="str">
        <f>'Program targeting'!$B$5</f>
        <v>Treatment initiation</v>
      </c>
      <c r="J7" s="2" t="str">
        <f>'Program targeting'!$B$6</f>
        <v>Treatment support</v>
      </c>
    </row>
    <row r="8" spans="1:10" x14ac:dyDescent="0.25">
      <c r="A8" t="str">
        <f>'Program targeting'!$C$2</f>
        <v>Adults</v>
      </c>
      <c r="B8" s="6">
        <v>0.1</v>
      </c>
      <c r="C8" s="6" t="s">
        <v>33</v>
      </c>
      <c r="D8" s="5"/>
      <c r="E8" s="5"/>
      <c r="G8" s="5"/>
      <c r="H8" s="5"/>
      <c r="I8" s="5"/>
      <c r="J8" s="6">
        <v>0.05</v>
      </c>
    </row>
    <row r="10" spans="1:10" ht="30" x14ac:dyDescent="0.25">
      <c r="A10" s="1" t="s">
        <v>36</v>
      </c>
      <c r="B10" s="3" t="s">
        <v>30</v>
      </c>
      <c r="C10" s="3" t="s">
        <v>31</v>
      </c>
      <c r="D10" s="3" t="s">
        <v>32</v>
      </c>
      <c r="E10" s="3" t="s">
        <v>17</v>
      </c>
      <c r="G10" s="2" t="str">
        <f>'Program targeting'!$B$3</f>
        <v>Passive case finding</v>
      </c>
      <c r="H10" s="2" t="str">
        <f>'Program targeting'!$B$4</f>
        <v>Active case finding</v>
      </c>
      <c r="I10" s="2" t="str">
        <f>'Program targeting'!$B$5</f>
        <v>Treatment initiation</v>
      </c>
      <c r="J10" s="2" t="str">
        <f>'Program targeting'!$B$6</f>
        <v>Treatment support</v>
      </c>
    </row>
    <row r="11" spans="1:10" x14ac:dyDescent="0.25">
      <c r="A11" t="str">
        <f>'Program targeting'!$C$2</f>
        <v>Adults</v>
      </c>
      <c r="B11" s="5"/>
      <c r="C11" s="5" t="s">
        <v>33</v>
      </c>
      <c r="D11" s="5"/>
      <c r="E11" s="5"/>
      <c r="G11" s="5"/>
      <c r="H11" s="5"/>
      <c r="I11" s="5"/>
      <c r="J11" s="5"/>
    </row>
  </sheetData>
  <conditionalFormatting sqref="D11">
    <cfRule type="expression" dxfId="39" priority="39">
      <formula>COUNTIF(F11:J11,"&lt;&gt;" &amp; "")&lt;2</formula>
    </cfRule>
    <cfRule type="expression" dxfId="38" priority="40">
      <formula>AND(COUNTIF(F11:J11,"&lt;&gt;" &amp; "")&lt;2,NOT(ISBLANK(D11)))</formula>
    </cfRule>
  </conditionalFormatting>
  <conditionalFormatting sqref="D2">
    <cfRule type="expression" dxfId="37" priority="9">
      <formula>COUNTIF(F2:J2,"&lt;&gt;" &amp; "")&lt;2</formula>
    </cfRule>
    <cfRule type="expression" dxfId="36" priority="10">
      <formula>AND(COUNTIF(F2:J2,"&lt;&gt;" &amp; "")&lt;2,NOT(ISBLANK(D2)))</formula>
    </cfRule>
  </conditionalFormatting>
  <conditionalFormatting sqref="D5">
    <cfRule type="expression" dxfId="35" priority="19">
      <formula>COUNTIF(F5:J5,"&lt;&gt;" &amp; "")&lt;2</formula>
    </cfRule>
    <cfRule type="expression" dxfId="34" priority="20">
      <formula>AND(COUNTIF(F5:J5,"&lt;&gt;" &amp; "")&lt;2,NOT(ISBLANK(D5)))</formula>
    </cfRule>
  </conditionalFormatting>
  <conditionalFormatting sqref="D8">
    <cfRule type="expression" dxfId="33" priority="29">
      <formula>COUNTIF(F8:J8,"&lt;&gt;" &amp; "")&lt;2</formula>
    </cfRule>
    <cfRule type="expression" dxfId="32" priority="30">
      <formula>AND(COUNTIF(F8:J8,"&lt;&gt;" &amp; "")&lt;2,NOT(ISBLANK(D8)))</formula>
    </cfRule>
  </conditionalFormatting>
  <dataValidations count="2">
    <dataValidation type="list" showInputMessage="1" showErrorMessage="1" sqref="C2 C11 C8 C5" xr:uid="{00000000-0002-0000-0200-000000000000}">
      <formula1>"Random,Additive,Nested"</formula1>
    </dataValidation>
    <dataValidation type="list" showInputMessage="1" showErrorMessage="1" sqref="D2 D11 D8 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00000000-000E-0000-0200-00001F000000}">
            <xm:f>AND('Program targeting'!$C$3&lt;&gt;"Y",NOT(ISBLANK(G11)))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targeting'!$C$4&lt;&gt;"Y",NOT(ISBLANK(H11)))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35" id="{00000000-000E-0000-0200-000023000000}">
            <xm:f>AND('Program targeting'!$C$5&lt;&gt;"Y",NOT(ISBLANK(I11)))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24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targeting'!$C$6&lt;&gt;"Y",NOT(ISBLANK(J11)))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2018-10-24T23:31:46Z</dcterms:created>
  <dcterms:modified xsi:type="dcterms:W3CDTF">2018-11-12T05:50:46Z</dcterms:modified>
  <cp:category>atomica:progbook</cp:category>
</cp:coreProperties>
</file>