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library\"/>
    </mc:Choice>
  </mc:AlternateContent>
  <xr:revisionPtr revIDLastSave="0" documentId="13_ncr:1_{68887E70-0617-464D-858A-C3D7506C3F7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Program targeting" sheetId="1" r:id="rId1"/>
    <sheet name="Spending data" sheetId="2" r:id="rId2"/>
    <sheet name="Program effects" sheetId="3" r:id="rId3"/>
  </sheets>
  <externalReferences>
    <externalReference r:id="rId4"/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5" i="3" l="1"/>
  <c r="A36" i="3" l="1"/>
  <c r="O34" i="3"/>
  <c r="N34" i="3"/>
  <c r="M34" i="3"/>
  <c r="L34" i="3"/>
  <c r="K34" i="3"/>
  <c r="J34" i="3"/>
  <c r="I34" i="3"/>
  <c r="H34" i="3"/>
  <c r="G34" i="3"/>
  <c r="A32" i="3"/>
  <c r="A31" i="3"/>
  <c r="O30" i="3"/>
  <c r="N30" i="3"/>
  <c r="M30" i="3"/>
  <c r="L30" i="3"/>
  <c r="K30" i="3"/>
  <c r="J30" i="3"/>
  <c r="I30" i="3"/>
  <c r="H30" i="3"/>
  <c r="G30" i="3"/>
  <c r="A28" i="3"/>
  <c r="A27" i="3"/>
  <c r="O26" i="3"/>
  <c r="N26" i="3"/>
  <c r="M26" i="3"/>
  <c r="L26" i="3"/>
  <c r="K26" i="3"/>
  <c r="J26" i="3"/>
  <c r="I26" i="3"/>
  <c r="H26" i="3"/>
  <c r="G26" i="3"/>
  <c r="A24" i="3"/>
  <c r="A23" i="3"/>
  <c r="A22" i="3"/>
  <c r="O21" i="3"/>
  <c r="N21" i="3"/>
  <c r="M21" i="3"/>
  <c r="L21" i="3"/>
  <c r="K21" i="3"/>
  <c r="J21" i="3"/>
  <c r="I21" i="3"/>
  <c r="H21" i="3"/>
  <c r="G21" i="3"/>
  <c r="A19" i="3"/>
  <c r="A18" i="3"/>
  <c r="A17" i="3"/>
  <c r="O16" i="3"/>
  <c r="N16" i="3"/>
  <c r="M16" i="3"/>
  <c r="L16" i="3"/>
  <c r="K16" i="3"/>
  <c r="J16" i="3"/>
  <c r="I16" i="3"/>
  <c r="H16" i="3"/>
  <c r="G16" i="3"/>
  <c r="A14" i="3"/>
  <c r="A13" i="3"/>
  <c r="A12" i="3"/>
  <c r="O11" i="3"/>
  <c r="N11" i="3"/>
  <c r="M11" i="3"/>
  <c r="L11" i="3"/>
  <c r="K11" i="3"/>
  <c r="J11" i="3"/>
  <c r="I11" i="3"/>
  <c r="H11" i="3"/>
  <c r="G11" i="3"/>
  <c r="A9" i="3"/>
  <c r="A8" i="3"/>
  <c r="A7" i="3"/>
  <c r="O6" i="3"/>
  <c r="N6" i="3"/>
  <c r="M6" i="3"/>
  <c r="L6" i="3"/>
  <c r="K6" i="3"/>
  <c r="J6" i="3"/>
  <c r="I6" i="3"/>
  <c r="H6" i="3"/>
  <c r="G6" i="3"/>
  <c r="A4" i="3"/>
  <c r="A3" i="3"/>
  <c r="A2" i="3"/>
  <c r="O1" i="3"/>
  <c r="N1" i="3"/>
  <c r="M1" i="3"/>
  <c r="L1" i="3"/>
  <c r="K1" i="3"/>
  <c r="J1" i="3"/>
  <c r="I1" i="3"/>
  <c r="H1" i="3"/>
  <c r="G1" i="3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<sst xmlns="http://schemas.openxmlformats.org/spreadsheetml/2006/main" count="355" uniqueCount="54">
  <si>
    <t>Targeted to (populations)</t>
  </si>
  <si>
    <t>Targeted to (compartments)</t>
  </si>
  <si>
    <t>Abbreviation</t>
  </si>
  <si>
    <t>Display name</t>
  </si>
  <si>
    <t>Susceptible</t>
  </si>
  <si>
    <t>Infected</t>
  </si>
  <si>
    <t>Recovered</t>
  </si>
  <si>
    <t>Undiagnosed</t>
  </si>
  <si>
    <t>Diagnosed</t>
  </si>
  <si>
    <t>Treated</t>
  </si>
  <si>
    <t>N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</si>
  <si>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</si>
  <si>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</si>
  <si>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</si>
  <si>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</si>
  <si>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</si>
  <si>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</si>
  <si>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</si>
  <si>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</si>
  <si>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</si>
  <si>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</si>
  <si>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</si>
  <si>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</si>
  <si>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</si>
  <si>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Transmission probability per contact</t>
  </si>
  <si>
    <t>Baseline value</t>
  </si>
  <si>
    <t>Coverage interaction</t>
  </si>
  <si>
    <t>Impact interaction</t>
  </si>
  <si>
    <t>Additive</t>
  </si>
  <si>
    <t>Number of contacts annually</t>
  </si>
  <si>
    <t>Average duration of infections (years)</t>
  </si>
  <si>
    <t>Death rate for infected people</t>
  </si>
  <si>
    <t>Death rate for susceptible people</t>
  </si>
  <si>
    <t>Diagnosis rate</t>
  </si>
  <si>
    <t>Initiation rate</t>
  </si>
  <si>
    <t>Loss-to-follow-up rate</t>
  </si>
  <si>
    <t>Y</t>
  </si>
  <si>
    <t>Testing - pharmacies</t>
  </si>
  <si>
    <t>Testing - clinics</t>
  </si>
  <si>
    <t>Testing - outreach</t>
  </si>
  <si>
    <t>Adherence</t>
  </si>
  <si>
    <t>Risk avoidance</t>
  </si>
  <si>
    <t>Program to reduce number of contacts</t>
  </si>
  <si>
    <t>Harm reduction 1</t>
  </si>
  <si>
    <t>Program to reduce per-act transmission</t>
  </si>
  <si>
    <t>Harm reduction 2</t>
  </si>
  <si>
    <t>Treatment 1</t>
  </si>
  <si>
    <t>Treatment program to reduce duration of infection and death rate</t>
  </si>
  <si>
    <t>Treatment 2</t>
  </si>
  <si>
    <t>SIR 0-4</t>
  </si>
  <si>
    <t>SIR 5-14</t>
  </si>
  <si>
    <t>SIR 15-64</t>
  </si>
  <si>
    <t>UDT 0-14</t>
  </si>
  <si>
    <t>UDT 15-64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</si>
</sst>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540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r_prog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dt_prog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d_data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 targeting"/>
      <sheetName val="Spending data"/>
      <sheetName val="Program effect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 targeting"/>
      <sheetName val="Spending data"/>
      <sheetName val="Program effects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 Definitions"/>
      <sheetName val="State Variables"/>
      <sheetName val="Parameters"/>
      <sheetName val="Stocks"/>
      <sheetName val="Flows"/>
      <sheetName val="Interactions"/>
      <sheetName val="Transfer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D15" sqref="D15"/>
    </sheetView>
  </sheetViews>
  <sheetFormatPr defaultRowHeight="15" x14ac:dyDescent="0.25"/>
  <cols>
    <col min="1" max="1" width="27.85546875" customWidth="1"/>
    <col min="2" max="2" width="60.7109375" bestFit="1" customWidth="1"/>
    <col min="3" max="7" width="14.85546875" customWidth="1"/>
    <col min="9" max="14" width="14.85546875" customWidth="1"/>
  </cols>
  <sheetData>
    <row r="1" spans="1:14" x14ac:dyDescent="0.25">
      <c r="C1" s="7" t="s">
        <v>0</v>
      </c>
      <c r="D1" s="8"/>
      <c r="E1" s="8"/>
      <c r="F1" s="8"/>
      <c r="G1" s="8"/>
      <c r="I1" s="1" t="s">
        <v>1</v>
      </c>
    </row>
    <row r="2" spans="1:14" x14ac:dyDescent="0.25">
      <c r="A2" s="2" t="s">
        <v>2</v>
      </c>
      <c r="B2" s="2" t="s">
        <v>3</v>
      </c>
      <c r="C2" s="9" t="s">
        <v>49</v>
      </c>
      <c r="D2" s="9" t="s">
        <v>50</v>
      </c>
      <c r="E2" s="9" t="s">
        <v>51</v>
      </c>
      <c r="F2" s="9" t="s">
        <v>52</v>
      </c>
      <c r="G2" s="9" t="s">
        <v>53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5">
      <c r="A3" t="s">
        <v>41</v>
      </c>
      <c r="B3" t="s">
        <v>42</v>
      </c>
      <c r="C3" s="4" t="s">
        <v>36</v>
      </c>
      <c r="D3" s="4" t="s">
        <v>36</v>
      </c>
      <c r="E3" s="4" t="s">
        <v>36</v>
      </c>
      <c r="F3" s="4" t="s">
        <v>10</v>
      </c>
      <c r="G3" s="4" t="s">
        <v>10</v>
      </c>
      <c r="I3" s="4" t="s">
        <v>36</v>
      </c>
      <c r="J3" s="4" t="s">
        <v>10</v>
      </c>
      <c r="K3" s="4" t="s">
        <v>10</v>
      </c>
      <c r="L3" s="4" t="s">
        <v>10</v>
      </c>
      <c r="M3" s="4" t="s">
        <v>10</v>
      </c>
      <c r="N3" s="4" t="s">
        <v>10</v>
      </c>
    </row>
    <row r="4" spans="1:14" x14ac:dyDescent="0.25">
      <c r="A4" t="s">
        <v>43</v>
      </c>
      <c r="B4" t="s">
        <v>44</v>
      </c>
      <c r="C4" s="4" t="s">
        <v>36</v>
      </c>
      <c r="D4" s="4" t="s">
        <v>36</v>
      </c>
      <c r="E4" s="4" t="s">
        <v>36</v>
      </c>
      <c r="F4" s="4" t="s">
        <v>10</v>
      </c>
      <c r="G4" s="4" t="s">
        <v>10</v>
      </c>
      <c r="I4" s="4" t="s">
        <v>36</v>
      </c>
      <c r="J4" s="4" t="s">
        <v>10</v>
      </c>
      <c r="K4" s="4" t="s">
        <v>10</v>
      </c>
      <c r="L4" s="4" t="s">
        <v>10</v>
      </c>
      <c r="M4" s="4" t="s">
        <v>10</v>
      </c>
      <c r="N4" s="4" t="s">
        <v>10</v>
      </c>
    </row>
    <row r="5" spans="1:14" x14ac:dyDescent="0.25">
      <c r="A5" t="s">
        <v>45</v>
      </c>
      <c r="B5" t="s">
        <v>44</v>
      </c>
      <c r="C5" s="4" t="s">
        <v>36</v>
      </c>
      <c r="D5" s="4" t="s">
        <v>36</v>
      </c>
      <c r="E5" s="4" t="s">
        <v>36</v>
      </c>
      <c r="F5" s="4" t="s">
        <v>10</v>
      </c>
      <c r="G5" s="4" t="s">
        <v>10</v>
      </c>
      <c r="I5" s="4" t="s">
        <v>36</v>
      </c>
      <c r="J5" s="4" t="s">
        <v>10</v>
      </c>
      <c r="K5" s="4" t="s">
        <v>10</v>
      </c>
      <c r="L5" s="4" t="s">
        <v>10</v>
      </c>
      <c r="M5" s="4" t="s">
        <v>10</v>
      </c>
      <c r="N5" s="4" t="s">
        <v>10</v>
      </c>
    </row>
    <row r="6" spans="1:14" x14ac:dyDescent="0.25">
      <c r="A6" t="s">
        <v>46</v>
      </c>
      <c r="B6" t="s">
        <v>47</v>
      </c>
      <c r="C6" s="4" t="s">
        <v>36</v>
      </c>
      <c r="D6" s="4" t="s">
        <v>36</v>
      </c>
      <c r="E6" s="4" t="s">
        <v>36</v>
      </c>
      <c r="F6" s="4" t="s">
        <v>10</v>
      </c>
      <c r="G6" s="4" t="s">
        <v>10</v>
      </c>
      <c r="I6" s="4" t="s">
        <v>10</v>
      </c>
      <c r="J6" s="4" t="s">
        <v>36</v>
      </c>
      <c r="K6" s="4" t="s">
        <v>10</v>
      </c>
      <c r="L6" s="4" t="s">
        <v>10</v>
      </c>
      <c r="M6" s="4" t="s">
        <v>10</v>
      </c>
      <c r="N6" s="4" t="s">
        <v>10</v>
      </c>
    </row>
    <row r="7" spans="1:14" x14ac:dyDescent="0.25">
      <c r="A7" t="s">
        <v>48</v>
      </c>
      <c r="B7" t="s">
        <v>47</v>
      </c>
      <c r="C7" s="4" t="s">
        <v>36</v>
      </c>
      <c r="D7" s="4" t="s">
        <v>36</v>
      </c>
      <c r="E7" s="4" t="s">
        <v>36</v>
      </c>
      <c r="F7" s="4" t="s">
        <v>10</v>
      </c>
      <c r="G7" s="4" t="s">
        <v>10</v>
      </c>
      <c r="I7" s="4" t="s">
        <v>10</v>
      </c>
      <c r="J7" s="4" t="s">
        <v>36</v>
      </c>
      <c r="K7" s="4" t="s">
        <v>10</v>
      </c>
      <c r="L7" s="4" t="s">
        <v>10</v>
      </c>
      <c r="M7" s="4" t="s">
        <v>10</v>
      </c>
      <c r="N7" s="4" t="s">
        <v>10</v>
      </c>
    </row>
    <row r="8" spans="1:14" x14ac:dyDescent="0.25">
      <c r="A8" t="s">
        <v>37</v>
      </c>
      <c r="B8" t="s">
        <v>37</v>
      </c>
      <c r="C8" s="4" t="s">
        <v>10</v>
      </c>
      <c r="D8" s="4" t="s">
        <v>10</v>
      </c>
      <c r="E8" s="4" t="s">
        <v>10</v>
      </c>
      <c r="F8" s="4" t="s">
        <v>36</v>
      </c>
      <c r="G8" s="4" t="s">
        <v>36</v>
      </c>
      <c r="I8" s="4" t="s">
        <v>10</v>
      </c>
      <c r="J8" s="4" t="s">
        <v>10</v>
      </c>
      <c r="K8" s="4" t="s">
        <v>10</v>
      </c>
      <c r="L8" s="4" t="s">
        <v>36</v>
      </c>
      <c r="M8" s="4" t="s">
        <v>36</v>
      </c>
      <c r="N8" s="4" t="s">
        <v>10</v>
      </c>
    </row>
    <row r="9" spans="1:14" x14ac:dyDescent="0.25">
      <c r="A9" t="s">
        <v>38</v>
      </c>
      <c r="B9" t="s">
        <v>38</v>
      </c>
      <c r="C9" s="4" t="s">
        <v>10</v>
      </c>
      <c r="D9" s="4" t="s">
        <v>10</v>
      </c>
      <c r="E9" s="4" t="s">
        <v>10</v>
      </c>
      <c r="F9" s="4" t="s">
        <v>36</v>
      </c>
      <c r="G9" s="4" t="s">
        <v>36</v>
      </c>
      <c r="I9" s="4" t="s">
        <v>10</v>
      </c>
      <c r="J9" s="4" t="s">
        <v>10</v>
      </c>
      <c r="K9" s="4" t="s">
        <v>10</v>
      </c>
      <c r="L9" s="4" t="s">
        <v>36</v>
      </c>
      <c r="M9" s="4" t="s">
        <v>36</v>
      </c>
      <c r="N9" s="4" t="s">
        <v>10</v>
      </c>
    </row>
    <row r="10" spans="1:14" x14ac:dyDescent="0.25">
      <c r="A10" t="s">
        <v>39</v>
      </c>
      <c r="B10" t="s">
        <v>39</v>
      </c>
      <c r="C10" s="4" t="s">
        <v>10</v>
      </c>
      <c r="D10" s="4" t="s">
        <v>10</v>
      </c>
      <c r="E10" s="4" t="s">
        <v>10</v>
      </c>
      <c r="F10" s="4" t="s">
        <v>36</v>
      </c>
      <c r="G10" s="4" t="s">
        <v>36</v>
      </c>
      <c r="I10" s="4" t="s">
        <v>10</v>
      </c>
      <c r="J10" s="4" t="s">
        <v>10</v>
      </c>
      <c r="K10" s="4" t="s">
        <v>10</v>
      </c>
      <c r="L10" s="4" t="s">
        <v>36</v>
      </c>
      <c r="M10" s="4" t="s">
        <v>36</v>
      </c>
      <c r="N10" s="4" t="s">
        <v>10</v>
      </c>
    </row>
    <row r="11" spans="1:14" x14ac:dyDescent="0.25">
      <c r="A11" t="s">
        <v>40</v>
      </c>
      <c r="B11" t="s">
        <v>40</v>
      </c>
      <c r="C11" s="4" t="s">
        <v>10</v>
      </c>
      <c r="D11" s="4" t="s">
        <v>10</v>
      </c>
      <c r="E11" s="4" t="s">
        <v>10</v>
      </c>
      <c r="F11" s="4" t="s">
        <v>36</v>
      </c>
      <c r="G11" s="4" t="s">
        <v>36</v>
      </c>
      <c r="I11" s="4" t="s">
        <v>10</v>
      </c>
      <c r="J11" s="4" t="s">
        <v>10</v>
      </c>
      <c r="K11" s="4" t="s">
        <v>10</v>
      </c>
      <c r="L11" s="4" t="s">
        <v>10</v>
      </c>
      <c r="M11" s="4" t="s">
        <v>10</v>
      </c>
      <c r="N11" s="4" t="s">
        <v>36</v>
      </c>
    </row>
  </sheetData>
  <conditionalFormatting sqref="C10">
    <cfRule type="cellIs" dxfId="539" priority="80" operator="equal">
      <formula>"Y"</formula>
    </cfRule>
  </conditionalFormatting>
  <conditionalFormatting sqref="C11">
    <cfRule type="cellIs" dxfId="538" priority="91" operator="equal">
      <formula>"Y"</formula>
    </cfRule>
  </conditionalFormatting>
  <conditionalFormatting sqref="C3:E7">
    <cfRule type="cellIs" dxfId="537" priority="3" operator="equal">
      <formula>"Y"</formula>
    </cfRule>
  </conditionalFormatting>
  <conditionalFormatting sqref="M3">
    <cfRule type="cellIs" dxfId="536" priority="12" operator="equal">
      <formula>"Y"</formula>
    </cfRule>
  </conditionalFormatting>
  <conditionalFormatting sqref="M4">
    <cfRule type="cellIs" dxfId="535" priority="23" operator="equal">
      <formula>"Y"</formula>
    </cfRule>
  </conditionalFormatting>
  <conditionalFormatting sqref="M5">
    <cfRule type="cellIs" dxfId="534" priority="34" operator="equal">
      <formula>"Y"</formula>
    </cfRule>
  </conditionalFormatting>
  <conditionalFormatting sqref="M6">
    <cfRule type="cellIs" dxfId="533" priority="45" operator="equal">
      <formula>"Y"</formula>
    </cfRule>
  </conditionalFormatting>
  <conditionalFormatting sqref="M7">
    <cfRule type="cellIs" dxfId="532" priority="56" operator="equal">
      <formula>"Y"</formula>
    </cfRule>
  </conditionalFormatting>
  <conditionalFormatting sqref="C8:C9">
    <cfRule type="cellIs" dxfId="531" priority="69" operator="equal">
      <formula>"Y"</formula>
    </cfRule>
  </conditionalFormatting>
  <conditionalFormatting sqref="D10">
    <cfRule type="cellIs" dxfId="530" priority="81" operator="equal">
      <formula>"Y"</formula>
    </cfRule>
  </conditionalFormatting>
  <conditionalFormatting sqref="D11">
    <cfRule type="cellIs" dxfId="529" priority="92" operator="equal">
      <formula>"Y"</formula>
    </cfRule>
  </conditionalFormatting>
  <conditionalFormatting sqref="J7">
    <cfRule type="cellIs" dxfId="528" priority="2" operator="equal">
      <formula>"Y"</formula>
    </cfRule>
  </conditionalFormatting>
  <conditionalFormatting sqref="N3">
    <cfRule type="cellIs" dxfId="527" priority="13" operator="equal">
      <formula>"Y"</formula>
    </cfRule>
  </conditionalFormatting>
  <conditionalFormatting sqref="N4">
    <cfRule type="cellIs" dxfId="526" priority="24" operator="equal">
      <formula>"Y"</formula>
    </cfRule>
  </conditionalFormatting>
  <conditionalFormatting sqref="N5">
    <cfRule type="cellIs" dxfId="525" priority="35" operator="equal">
      <formula>"Y"</formula>
    </cfRule>
  </conditionalFormatting>
  <conditionalFormatting sqref="N6">
    <cfRule type="cellIs" dxfId="524" priority="46" operator="equal">
      <formula>"Y"</formula>
    </cfRule>
  </conditionalFormatting>
  <conditionalFormatting sqref="N7">
    <cfRule type="cellIs" dxfId="523" priority="57" operator="equal">
      <formula>"Y"</formula>
    </cfRule>
  </conditionalFormatting>
  <conditionalFormatting sqref="D8:D9">
    <cfRule type="cellIs" dxfId="522" priority="70" operator="equal">
      <formula>"Y"</formula>
    </cfRule>
  </conditionalFormatting>
  <conditionalFormatting sqref="E10">
    <cfRule type="cellIs" dxfId="521" priority="82" operator="equal">
      <formula>"Y"</formula>
    </cfRule>
  </conditionalFormatting>
  <conditionalFormatting sqref="E11">
    <cfRule type="cellIs" dxfId="520" priority="93" operator="equal">
      <formula>"Y"</formula>
    </cfRule>
  </conditionalFormatting>
  <conditionalFormatting sqref="E8:E9">
    <cfRule type="cellIs" dxfId="519" priority="71" operator="equal">
      <formula>"Y"</formula>
    </cfRule>
  </conditionalFormatting>
  <conditionalFormatting sqref="F3">
    <cfRule type="cellIs" dxfId="518" priority="6" operator="equal">
      <formula>"Y"</formula>
    </cfRule>
  </conditionalFormatting>
  <conditionalFormatting sqref="F4">
    <cfRule type="cellIs" dxfId="517" priority="17" operator="equal">
      <formula>"Y"</formula>
    </cfRule>
  </conditionalFormatting>
  <conditionalFormatting sqref="F5">
    <cfRule type="cellIs" dxfId="516" priority="28" operator="equal">
      <formula>"Y"</formula>
    </cfRule>
  </conditionalFormatting>
  <conditionalFormatting sqref="F6">
    <cfRule type="cellIs" dxfId="515" priority="39" operator="equal">
      <formula>"Y"</formula>
    </cfRule>
  </conditionalFormatting>
  <conditionalFormatting sqref="F7">
    <cfRule type="cellIs" dxfId="514" priority="50" operator="equal">
      <formula>"Y"</formula>
    </cfRule>
  </conditionalFormatting>
  <conditionalFormatting sqref="F8:G11">
    <cfRule type="cellIs" dxfId="513" priority="72" operator="equal">
      <formula>"Y"</formula>
    </cfRule>
  </conditionalFormatting>
  <conditionalFormatting sqref="G3">
    <cfRule type="cellIs" dxfId="512" priority="7" operator="equal">
      <formula>"Y"</formula>
    </cfRule>
  </conditionalFormatting>
  <conditionalFormatting sqref="G4">
    <cfRule type="cellIs" dxfId="511" priority="18" operator="equal">
      <formula>"Y"</formula>
    </cfRule>
  </conditionalFormatting>
  <conditionalFormatting sqref="G5">
    <cfRule type="cellIs" dxfId="510" priority="29" operator="equal">
      <formula>"Y"</formula>
    </cfRule>
  </conditionalFormatting>
  <conditionalFormatting sqref="G6">
    <cfRule type="cellIs" dxfId="509" priority="40" operator="equal">
      <formula>"Y"</formula>
    </cfRule>
  </conditionalFormatting>
  <conditionalFormatting sqref="G7">
    <cfRule type="cellIs" dxfId="508" priority="51" operator="equal">
      <formula>"Y"</formula>
    </cfRule>
  </conditionalFormatting>
  <conditionalFormatting sqref="I10">
    <cfRule type="cellIs" dxfId="507" priority="85" operator="equal">
      <formula>"Y"</formula>
    </cfRule>
  </conditionalFormatting>
  <conditionalFormatting sqref="I11">
    <cfRule type="cellIs" dxfId="506" priority="96" operator="equal">
      <formula>"Y"</formula>
    </cfRule>
  </conditionalFormatting>
  <conditionalFormatting sqref="I3:I5">
    <cfRule type="cellIs" dxfId="505" priority="8" operator="equal">
      <formula>"Y"</formula>
    </cfRule>
  </conditionalFormatting>
  <conditionalFormatting sqref="I6">
    <cfRule type="cellIs" dxfId="504" priority="41" operator="equal">
      <formula>"Y"</formula>
    </cfRule>
  </conditionalFormatting>
  <conditionalFormatting sqref="I7">
    <cfRule type="cellIs" dxfId="503" priority="52" operator="equal">
      <formula>"Y"</formula>
    </cfRule>
  </conditionalFormatting>
  <conditionalFormatting sqref="I8">
    <cfRule type="cellIs" dxfId="502" priority="63" operator="equal">
      <formula>"Y"</formula>
    </cfRule>
  </conditionalFormatting>
  <conditionalFormatting sqref="I9">
    <cfRule type="cellIs" dxfId="501" priority="74" operator="equal">
      <formula>"Y"</formula>
    </cfRule>
  </conditionalFormatting>
  <conditionalFormatting sqref="J10">
    <cfRule type="cellIs" dxfId="500" priority="86" operator="equal">
      <formula>"Y"</formula>
    </cfRule>
  </conditionalFormatting>
  <conditionalFormatting sqref="J11">
    <cfRule type="cellIs" dxfId="499" priority="97" operator="equal">
      <formula>"Y"</formula>
    </cfRule>
  </conditionalFormatting>
  <conditionalFormatting sqref="J3">
    <cfRule type="cellIs" dxfId="498" priority="9" operator="equal">
      <formula>"Y"</formula>
    </cfRule>
  </conditionalFormatting>
  <conditionalFormatting sqref="J4">
    <cfRule type="cellIs" dxfId="497" priority="20" operator="equal">
      <formula>"Y"</formula>
    </cfRule>
  </conditionalFormatting>
  <conditionalFormatting sqref="J5">
    <cfRule type="cellIs" dxfId="496" priority="31" operator="equal">
      <formula>"Y"</formula>
    </cfRule>
  </conditionalFormatting>
  <conditionalFormatting sqref="J8">
    <cfRule type="cellIs" dxfId="495" priority="64" operator="equal">
      <formula>"Y"</formula>
    </cfRule>
  </conditionalFormatting>
  <conditionalFormatting sqref="J9">
    <cfRule type="cellIs" dxfId="494" priority="75" operator="equal">
      <formula>"Y"</formula>
    </cfRule>
  </conditionalFormatting>
  <conditionalFormatting sqref="K10">
    <cfRule type="cellIs" dxfId="493" priority="87" operator="equal">
      <formula>"Y"</formula>
    </cfRule>
  </conditionalFormatting>
  <conditionalFormatting sqref="K11">
    <cfRule type="cellIs" dxfId="492" priority="98" operator="equal">
      <formula>"Y"</formula>
    </cfRule>
  </conditionalFormatting>
  <conditionalFormatting sqref="K3">
    <cfRule type="cellIs" dxfId="491" priority="10" operator="equal">
      <formula>"Y"</formula>
    </cfRule>
  </conditionalFormatting>
  <conditionalFormatting sqref="K4">
    <cfRule type="cellIs" dxfId="490" priority="21" operator="equal">
      <formula>"Y"</formula>
    </cfRule>
  </conditionalFormatting>
  <conditionalFormatting sqref="K5">
    <cfRule type="cellIs" dxfId="489" priority="32" operator="equal">
      <formula>"Y"</formula>
    </cfRule>
  </conditionalFormatting>
  <conditionalFormatting sqref="K6">
    <cfRule type="cellIs" dxfId="488" priority="43" operator="equal">
      <formula>"Y"</formula>
    </cfRule>
  </conditionalFormatting>
  <conditionalFormatting sqref="K7">
    <cfRule type="cellIs" dxfId="487" priority="54" operator="equal">
      <formula>"Y"</formula>
    </cfRule>
  </conditionalFormatting>
  <conditionalFormatting sqref="K8">
    <cfRule type="cellIs" dxfId="486" priority="65" operator="equal">
      <formula>"Y"</formula>
    </cfRule>
  </conditionalFormatting>
  <conditionalFormatting sqref="K9">
    <cfRule type="cellIs" dxfId="485" priority="76" operator="equal">
      <formula>"Y"</formula>
    </cfRule>
  </conditionalFormatting>
  <conditionalFormatting sqref="L8:M10">
    <cfRule type="cellIs" dxfId="484" priority="88" operator="equal">
      <formula>"Y"</formula>
    </cfRule>
  </conditionalFormatting>
  <conditionalFormatting sqref="L11">
    <cfRule type="cellIs" dxfId="483" priority="99" operator="equal">
      <formula>"Y"</formula>
    </cfRule>
  </conditionalFormatting>
  <conditionalFormatting sqref="L3">
    <cfRule type="cellIs" dxfId="482" priority="11" operator="equal">
      <formula>"Y"</formula>
    </cfRule>
  </conditionalFormatting>
  <conditionalFormatting sqref="L4">
    <cfRule type="cellIs" dxfId="481" priority="22" operator="equal">
      <formula>"Y"</formula>
    </cfRule>
  </conditionalFormatting>
  <conditionalFormatting sqref="L5">
    <cfRule type="cellIs" dxfId="480" priority="33" operator="equal">
      <formula>"Y"</formula>
    </cfRule>
  </conditionalFormatting>
  <conditionalFormatting sqref="L6">
    <cfRule type="cellIs" dxfId="479" priority="44" operator="equal">
      <formula>"Y"</formula>
    </cfRule>
  </conditionalFormatting>
  <conditionalFormatting sqref="L7">
    <cfRule type="cellIs" dxfId="478" priority="55" operator="equal">
      <formula>"Y"</formula>
    </cfRule>
  </conditionalFormatting>
  <conditionalFormatting sqref="M11">
    <cfRule type="cellIs" dxfId="477" priority="100" operator="equal">
      <formula>"Y"</formula>
    </cfRule>
  </conditionalFormatting>
  <conditionalFormatting sqref="N10">
    <cfRule type="cellIs" dxfId="476" priority="90" operator="equal">
      <formula>"Y"</formula>
    </cfRule>
  </conditionalFormatting>
  <conditionalFormatting sqref="N11">
    <cfRule type="cellIs" dxfId="475" priority="101" operator="equal">
      <formula>"Y"</formula>
    </cfRule>
  </conditionalFormatting>
  <conditionalFormatting sqref="N8">
    <cfRule type="cellIs" dxfId="474" priority="68" operator="equal">
      <formula>"Y"</formula>
    </cfRule>
  </conditionalFormatting>
  <conditionalFormatting sqref="N9">
    <cfRule type="cellIs" dxfId="473" priority="79" operator="equal">
      <formula>"Y"</formula>
    </cfRule>
  </conditionalFormatting>
  <conditionalFormatting sqref="J6">
    <cfRule type="cellIs" dxfId="472" priority="1" operator="equal">
      <formula>"Y"</formula>
    </cfRule>
  </conditionalFormatting>
  <dataValidations count="1">
    <dataValidation type="list" allowBlank="1" showInputMessage="1" showErrorMessage="1" sqref="I3:N11 C3:G11" xr:uid="{00000000-0002-0000-0000-000000000000}">
      <formula1>"Y,N"</formula1>
    </dataValidation>
  </dataValidation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2"/>
  <sheetViews>
    <sheetView topLeftCell="A28" workbookViewId="0">
      <selection activeCell="F36" sqref="F36:I62"/>
    </sheetView>
  </sheetViews>
  <sheetFormatPr defaultRowHeight="15" x14ac:dyDescent="0.25"/>
  <cols>
    <col min="1" max="1" width="22.5703125" customWidth="1"/>
    <col min="2" max="2" width="21.5703125" customWidth="1"/>
    <col min="3" max="3" width="13.85546875" customWidth="1"/>
    <col min="4" max="4" width="12.7109375" customWidth="1"/>
    <col min="5" max="5" width="3.85546875" customWidth="1"/>
    <col min="6" max="9" width="9.42578125" customWidth="1"/>
  </cols>
  <sheetData>
    <row r="1" spans="1:10" x14ac:dyDescent="0.25">
      <c r="A1" s="2" t="str">
        <f>'Program targeting'!$A$3</f>
        <v>Risk avoidance</v>
      </c>
      <c r="B1" s="2" t="s">
        <v>11</v>
      </c>
      <c r="C1" s="2" t="s">
        <v>12</v>
      </c>
      <c r="D1" s="2" t="s">
        <v>13</v>
      </c>
      <c r="E1" s="2"/>
      <c r="F1" s="2">
        <v>2014</v>
      </c>
      <c r="G1" s="2">
        <v>2015</v>
      </c>
      <c r="H1" s="2">
        <v>2016</v>
      </c>
      <c r="I1" s="2">
        <v>2017</v>
      </c>
      <c r="J1" s="2">
        <v>2018</v>
      </c>
    </row>
    <row r="2" spans="1:10" x14ac:dyDescent="0.25">
      <c r="A2" s="2" t="s">
        <v>14</v>
      </c>
      <c r="B2" t="s">
        <v>15</v>
      </c>
      <c r="C2" s="5"/>
      <c r="D2" s="6"/>
      <c r="E2" s="4" t="s">
        <v>16</v>
      </c>
      <c r="F2" s="5">
        <v>500000</v>
      </c>
      <c r="G2" s="5"/>
      <c r="H2" s="5"/>
      <c r="I2" s="5"/>
      <c r="J2" s="5"/>
    </row>
    <row r="3" spans="1:10" x14ac:dyDescent="0.25">
      <c r="A3" s="2" t="s">
        <v>17</v>
      </c>
      <c r="B3" t="s">
        <v>18</v>
      </c>
      <c r="C3" s="5"/>
      <c r="D3" s="6"/>
      <c r="E3" s="4" t="s">
        <v>16</v>
      </c>
      <c r="F3" s="5">
        <v>5</v>
      </c>
      <c r="G3" s="5"/>
      <c r="H3" s="5"/>
      <c r="I3" s="5">
        <v>7</v>
      </c>
      <c r="J3" s="5"/>
    </row>
    <row r="4" spans="1:10" x14ac:dyDescent="0.25">
      <c r="A4" s="2" t="s">
        <v>19</v>
      </c>
      <c r="B4" t="s">
        <v>20</v>
      </c>
      <c r="C4" s="5"/>
      <c r="D4" s="6"/>
      <c r="E4" s="4" t="s">
        <v>16</v>
      </c>
      <c r="F4" s="6"/>
      <c r="G4" s="6"/>
      <c r="H4" s="6"/>
      <c r="I4" s="6"/>
      <c r="J4" s="6"/>
    </row>
    <row r="5" spans="1:10" x14ac:dyDescent="0.25">
      <c r="A5" s="2" t="s">
        <v>21</v>
      </c>
      <c r="B5" t="s">
        <v>22</v>
      </c>
      <c r="C5" s="5"/>
      <c r="D5" s="6"/>
      <c r="E5" s="4" t="s">
        <v>16</v>
      </c>
      <c r="F5" s="6"/>
      <c r="G5" s="6"/>
      <c r="H5" s="6"/>
      <c r="I5" s="6"/>
      <c r="J5" s="6"/>
    </row>
    <row r="6" spans="1:10" x14ac:dyDescent="0.25">
      <c r="A6" s="2" t="s">
        <v>23</v>
      </c>
      <c r="B6" t="s">
        <v>20</v>
      </c>
      <c r="C6" s="5"/>
      <c r="D6" s="6"/>
      <c r="E6" s="4" t="s">
        <v>16</v>
      </c>
      <c r="F6" s="6"/>
      <c r="G6" s="6"/>
      <c r="H6" s="6"/>
      <c r="I6" s="6"/>
      <c r="J6" s="6"/>
    </row>
    <row r="8" spans="1:10" x14ac:dyDescent="0.25">
      <c r="A8" s="2" t="str">
        <f>'Program targeting'!$A$4</f>
        <v>Harm reduction 1</v>
      </c>
      <c r="B8" s="2" t="s">
        <v>11</v>
      </c>
      <c r="C8" s="2" t="s">
        <v>12</v>
      </c>
      <c r="D8" s="2" t="s">
        <v>13</v>
      </c>
      <c r="E8" s="2"/>
      <c r="F8" s="2">
        <v>2014</v>
      </c>
      <c r="G8" s="2">
        <v>2015</v>
      </c>
      <c r="H8" s="2">
        <v>2016</v>
      </c>
      <c r="I8" s="2">
        <v>2017</v>
      </c>
      <c r="J8" s="2">
        <v>2018</v>
      </c>
    </row>
    <row r="9" spans="1:10" x14ac:dyDescent="0.25">
      <c r="A9" s="2" t="s">
        <v>14</v>
      </c>
      <c r="B9" t="s">
        <v>15</v>
      </c>
      <c r="C9" s="5"/>
      <c r="D9" s="6"/>
      <c r="E9" s="4" t="s">
        <v>16</v>
      </c>
      <c r="F9" s="5">
        <v>200000</v>
      </c>
      <c r="G9" s="5"/>
      <c r="H9" s="5"/>
      <c r="I9" s="5"/>
      <c r="J9" s="5"/>
    </row>
    <row r="10" spans="1:10" x14ac:dyDescent="0.25">
      <c r="A10" s="2" t="s">
        <v>17</v>
      </c>
      <c r="B10" t="s">
        <v>18</v>
      </c>
      <c r="C10" s="5"/>
      <c r="D10" s="6"/>
      <c r="E10" s="4" t="s">
        <v>16</v>
      </c>
      <c r="F10" s="5">
        <v>20</v>
      </c>
      <c r="G10" s="5"/>
      <c r="H10" s="5"/>
      <c r="I10" s="5"/>
      <c r="J10" s="5"/>
    </row>
    <row r="11" spans="1:10" x14ac:dyDescent="0.25">
      <c r="A11" s="2" t="s">
        <v>19</v>
      </c>
      <c r="B11" t="s">
        <v>20</v>
      </c>
      <c r="C11" s="5"/>
      <c r="D11" s="6"/>
      <c r="E11" s="4" t="s">
        <v>16</v>
      </c>
      <c r="F11" s="5"/>
      <c r="G11" s="5"/>
      <c r="H11" s="5">
        <v>500000</v>
      </c>
      <c r="I11" s="5"/>
      <c r="J11" s="5"/>
    </row>
    <row r="12" spans="1:10" x14ac:dyDescent="0.25">
      <c r="A12" s="2" t="s">
        <v>21</v>
      </c>
      <c r="B12" t="s">
        <v>22</v>
      </c>
      <c r="C12" s="5"/>
      <c r="D12" s="6"/>
      <c r="E12" s="4" t="s">
        <v>16</v>
      </c>
      <c r="F12" s="6"/>
      <c r="G12" s="6"/>
      <c r="H12" s="6"/>
      <c r="I12" s="6"/>
      <c r="J12" s="6"/>
    </row>
    <row r="13" spans="1:10" x14ac:dyDescent="0.25">
      <c r="A13" s="2" t="s">
        <v>23</v>
      </c>
      <c r="B13" t="s">
        <v>20</v>
      </c>
      <c r="C13" s="5"/>
      <c r="D13" s="6"/>
      <c r="E13" s="4" t="s">
        <v>16</v>
      </c>
      <c r="F13" s="5">
        <v>20</v>
      </c>
      <c r="G13" s="5"/>
      <c r="H13" s="5"/>
      <c r="I13" s="5"/>
      <c r="J13" s="5"/>
    </row>
    <row r="15" spans="1:10" x14ac:dyDescent="0.25">
      <c r="A15" s="2" t="str">
        <f>'Program targeting'!$A$5</f>
        <v>Harm reduction 2</v>
      </c>
      <c r="B15" s="2" t="s">
        <v>11</v>
      </c>
      <c r="C15" s="2" t="s">
        <v>12</v>
      </c>
      <c r="D15" s="2" t="s">
        <v>13</v>
      </c>
      <c r="E15" s="2"/>
      <c r="F15" s="2">
        <v>2014</v>
      </c>
      <c r="G15" s="2">
        <v>2015</v>
      </c>
      <c r="H15" s="2">
        <v>2016</v>
      </c>
      <c r="I15" s="2">
        <v>2017</v>
      </c>
      <c r="J15" s="2">
        <v>2018</v>
      </c>
    </row>
    <row r="16" spans="1:10" x14ac:dyDescent="0.25">
      <c r="A16" s="2" t="s">
        <v>14</v>
      </c>
      <c r="B16" t="s">
        <v>15</v>
      </c>
      <c r="C16" s="5"/>
      <c r="D16" s="6"/>
      <c r="E16" s="4" t="s">
        <v>16</v>
      </c>
      <c r="F16" s="5">
        <v>300000</v>
      </c>
      <c r="G16" s="5"/>
      <c r="H16" s="5"/>
      <c r="I16" s="5"/>
      <c r="J16" s="5"/>
    </row>
    <row r="17" spans="1:10" x14ac:dyDescent="0.25">
      <c r="A17" s="2" t="s">
        <v>17</v>
      </c>
      <c r="B17" t="s">
        <v>18</v>
      </c>
      <c r="C17" s="5"/>
      <c r="D17" s="6"/>
      <c r="E17" s="4" t="s">
        <v>16</v>
      </c>
      <c r="F17" s="5">
        <v>25</v>
      </c>
      <c r="G17" s="5"/>
      <c r="H17" s="5"/>
      <c r="I17" s="5"/>
      <c r="J17" s="5"/>
    </row>
    <row r="18" spans="1:10" x14ac:dyDescent="0.25">
      <c r="A18" s="2" t="s">
        <v>19</v>
      </c>
      <c r="B18" t="s">
        <v>20</v>
      </c>
      <c r="C18" s="5"/>
      <c r="D18" s="6"/>
      <c r="E18" s="4" t="s">
        <v>16</v>
      </c>
      <c r="F18" s="5"/>
      <c r="G18" s="5"/>
      <c r="H18" s="5"/>
      <c r="I18" s="5"/>
      <c r="J18" s="5"/>
    </row>
    <row r="19" spans="1:10" x14ac:dyDescent="0.25">
      <c r="A19" s="2" t="s">
        <v>21</v>
      </c>
      <c r="B19" t="s">
        <v>22</v>
      </c>
      <c r="C19" s="5"/>
      <c r="D19" s="6"/>
      <c r="E19" s="4" t="s">
        <v>16</v>
      </c>
      <c r="F19" s="6"/>
      <c r="G19" s="6"/>
      <c r="H19" s="6"/>
      <c r="I19" s="6"/>
      <c r="J19" s="6"/>
    </row>
    <row r="20" spans="1:10" x14ac:dyDescent="0.25">
      <c r="A20" s="2" t="s">
        <v>23</v>
      </c>
      <c r="B20" t="s">
        <v>20</v>
      </c>
      <c r="C20" s="5"/>
      <c r="D20" s="6"/>
      <c r="E20" s="4" t="s">
        <v>16</v>
      </c>
      <c r="F20" s="6"/>
      <c r="G20" s="6"/>
      <c r="H20" s="6"/>
      <c r="I20" s="6"/>
      <c r="J20" s="6"/>
    </row>
    <row r="22" spans="1:10" x14ac:dyDescent="0.25">
      <c r="A22" s="2" t="str">
        <f>'Program targeting'!$A$6</f>
        <v>Treatment 1</v>
      </c>
      <c r="B22" s="2" t="s">
        <v>11</v>
      </c>
      <c r="C22" s="2" t="s">
        <v>12</v>
      </c>
      <c r="D22" s="2" t="s">
        <v>13</v>
      </c>
      <c r="E22" s="2"/>
      <c r="F22" s="2">
        <v>2014</v>
      </c>
      <c r="G22" s="2">
        <v>2015</v>
      </c>
      <c r="H22" s="2">
        <v>2016</v>
      </c>
      <c r="I22" s="2">
        <v>2017</v>
      </c>
      <c r="J22" s="2">
        <v>2018</v>
      </c>
    </row>
    <row r="23" spans="1:10" x14ac:dyDescent="0.25">
      <c r="A23" s="2" t="s">
        <v>14</v>
      </c>
      <c r="B23" t="s">
        <v>15</v>
      </c>
      <c r="C23" s="5"/>
      <c r="D23" s="6"/>
      <c r="E23" s="4" t="s">
        <v>16</v>
      </c>
      <c r="F23" s="5">
        <v>3500000</v>
      </c>
      <c r="G23" s="5"/>
      <c r="H23" s="5"/>
      <c r="I23" s="5"/>
      <c r="J23" s="5"/>
    </row>
    <row r="24" spans="1:10" x14ac:dyDescent="0.25">
      <c r="A24" s="2" t="s">
        <v>17</v>
      </c>
      <c r="B24" t="s">
        <v>18</v>
      </c>
      <c r="C24" s="5"/>
      <c r="D24" s="6"/>
      <c r="E24" s="4" t="s">
        <v>16</v>
      </c>
      <c r="F24" s="5">
        <v>120</v>
      </c>
      <c r="G24" s="5"/>
      <c r="H24" s="5"/>
      <c r="I24" s="5"/>
      <c r="J24" s="5"/>
    </row>
    <row r="25" spans="1:10" x14ac:dyDescent="0.25">
      <c r="A25" s="2" t="s">
        <v>19</v>
      </c>
      <c r="B25" t="s">
        <v>20</v>
      </c>
      <c r="C25" s="5"/>
      <c r="D25" s="6"/>
      <c r="E25" s="4" t="s">
        <v>16</v>
      </c>
      <c r="F25" s="5">
        <v>10000000</v>
      </c>
      <c r="G25" s="5"/>
      <c r="H25" s="5"/>
      <c r="I25" s="5"/>
      <c r="J25" s="5"/>
    </row>
    <row r="26" spans="1:10" x14ac:dyDescent="0.25">
      <c r="A26" s="2" t="s">
        <v>21</v>
      </c>
      <c r="B26" t="s">
        <v>22</v>
      </c>
      <c r="C26" s="5"/>
      <c r="D26" s="6"/>
      <c r="E26" s="4" t="s">
        <v>16</v>
      </c>
      <c r="F26" s="6"/>
      <c r="G26" s="6"/>
      <c r="H26" s="6"/>
      <c r="I26" s="6"/>
      <c r="J26" s="6"/>
    </row>
    <row r="27" spans="1:10" x14ac:dyDescent="0.25">
      <c r="A27" s="2" t="s">
        <v>23</v>
      </c>
      <c r="B27" t="s">
        <v>20</v>
      </c>
      <c r="C27" s="5"/>
      <c r="D27" s="6"/>
      <c r="E27" s="4" t="s">
        <v>16</v>
      </c>
      <c r="F27" s="6"/>
      <c r="G27" s="6"/>
      <c r="H27" s="6"/>
      <c r="I27" s="6"/>
      <c r="J27" s="6"/>
    </row>
    <row r="29" spans="1:10" x14ac:dyDescent="0.25">
      <c r="A29" s="2" t="str">
        <f>'Program targeting'!$A$7</f>
        <v>Treatment 2</v>
      </c>
      <c r="B29" s="2" t="s">
        <v>11</v>
      </c>
      <c r="C29" s="2" t="s">
        <v>12</v>
      </c>
      <c r="D29" s="2" t="s">
        <v>13</v>
      </c>
      <c r="E29" s="2"/>
      <c r="F29" s="2">
        <v>2014</v>
      </c>
      <c r="G29" s="2">
        <v>2015</v>
      </c>
      <c r="H29" s="2">
        <v>2016</v>
      </c>
      <c r="I29" s="2">
        <v>2017</v>
      </c>
      <c r="J29" s="2">
        <v>2018</v>
      </c>
    </row>
    <row r="30" spans="1:10" x14ac:dyDescent="0.25">
      <c r="A30" s="2" t="s">
        <v>14</v>
      </c>
      <c r="B30" t="s">
        <v>15</v>
      </c>
      <c r="C30" s="5"/>
      <c r="D30" s="6"/>
      <c r="E30" s="4" t="s">
        <v>16</v>
      </c>
      <c r="F30" s="5">
        <v>1500000</v>
      </c>
      <c r="G30" s="5"/>
      <c r="H30" s="5"/>
      <c r="I30" s="5">
        <v>2500000</v>
      </c>
      <c r="J30" s="5"/>
    </row>
    <row r="31" spans="1:10" x14ac:dyDescent="0.25">
      <c r="A31" s="2" t="s">
        <v>17</v>
      </c>
      <c r="B31" t="s">
        <v>18</v>
      </c>
      <c r="C31" s="5"/>
      <c r="D31" s="6"/>
      <c r="E31" s="4" t="s">
        <v>16</v>
      </c>
      <c r="F31" s="5">
        <v>100</v>
      </c>
      <c r="G31" s="5"/>
      <c r="H31" s="5"/>
      <c r="I31" s="5">
        <v>80</v>
      </c>
      <c r="J31" s="5"/>
    </row>
    <row r="32" spans="1:10" x14ac:dyDescent="0.25">
      <c r="A32" s="2" t="s">
        <v>19</v>
      </c>
      <c r="B32" t="s">
        <v>20</v>
      </c>
      <c r="C32" s="5"/>
      <c r="D32" s="6"/>
      <c r="E32" s="4" t="s">
        <v>16</v>
      </c>
      <c r="F32" s="5">
        <v>5000000</v>
      </c>
      <c r="G32" s="5"/>
      <c r="H32" s="5"/>
      <c r="I32" s="5">
        <v>8000000</v>
      </c>
      <c r="J32" s="5"/>
    </row>
    <row r="33" spans="1:10" x14ac:dyDescent="0.25">
      <c r="A33" s="2" t="s">
        <v>21</v>
      </c>
      <c r="B33" t="s">
        <v>22</v>
      </c>
      <c r="C33" s="5"/>
      <c r="D33" s="6"/>
      <c r="E33" s="4" t="s">
        <v>16</v>
      </c>
      <c r="F33" s="6"/>
      <c r="G33" s="6"/>
      <c r="H33" s="6"/>
      <c r="I33" s="6"/>
      <c r="J33" s="6"/>
    </row>
    <row r="34" spans="1:10" x14ac:dyDescent="0.25">
      <c r="A34" s="2" t="s">
        <v>23</v>
      </c>
      <c r="B34" t="s">
        <v>20</v>
      </c>
      <c r="C34" s="5"/>
      <c r="D34" s="6"/>
      <c r="E34" s="4" t="s">
        <v>16</v>
      </c>
      <c r="F34" s="6"/>
      <c r="G34" s="6"/>
      <c r="H34" s="6"/>
      <c r="I34" s="6"/>
      <c r="J34" s="6"/>
    </row>
    <row r="36" spans="1:10" x14ac:dyDescent="0.25">
      <c r="A36" s="2" t="str">
        <f>'Program targeting'!$A$8</f>
        <v>Testing - pharmacies</v>
      </c>
      <c r="B36" s="2" t="s">
        <v>11</v>
      </c>
      <c r="C36" s="2" t="s">
        <v>12</v>
      </c>
      <c r="D36" s="2" t="s">
        <v>13</v>
      </c>
      <c r="E36" s="2"/>
      <c r="F36" s="2">
        <v>2015</v>
      </c>
      <c r="G36" s="2">
        <v>2016</v>
      </c>
      <c r="H36" s="2">
        <v>2017</v>
      </c>
      <c r="I36" s="2">
        <v>2018</v>
      </c>
    </row>
    <row r="37" spans="1:10" x14ac:dyDescent="0.25">
      <c r="A37" s="2" t="s">
        <v>14</v>
      </c>
      <c r="B37" t="s">
        <v>15</v>
      </c>
      <c r="C37" s="5"/>
      <c r="D37" s="6"/>
      <c r="E37" s="4" t="s">
        <v>16</v>
      </c>
      <c r="F37" s="6"/>
      <c r="G37" s="5">
        <v>50000</v>
      </c>
      <c r="H37" s="6"/>
      <c r="I37" s="6"/>
    </row>
    <row r="38" spans="1:10" x14ac:dyDescent="0.25">
      <c r="A38" s="2" t="s">
        <v>17</v>
      </c>
      <c r="B38" t="s">
        <v>18</v>
      </c>
      <c r="C38" s="5"/>
      <c r="D38" s="6"/>
      <c r="E38" s="4" t="s">
        <v>16</v>
      </c>
      <c r="F38" s="6"/>
      <c r="G38" s="5">
        <v>100</v>
      </c>
      <c r="H38" s="6"/>
      <c r="I38" s="6"/>
    </row>
    <row r="39" spans="1:10" x14ac:dyDescent="0.25">
      <c r="A39" s="2" t="s">
        <v>19</v>
      </c>
      <c r="B39" t="s">
        <v>20</v>
      </c>
      <c r="C39" s="5"/>
      <c r="D39" s="6"/>
      <c r="E39" s="4" t="s">
        <v>16</v>
      </c>
      <c r="F39" s="6"/>
      <c r="G39" s="6"/>
      <c r="H39" s="6"/>
      <c r="I39" s="6"/>
    </row>
    <row r="40" spans="1:10" x14ac:dyDescent="0.25">
      <c r="A40" s="2" t="s">
        <v>21</v>
      </c>
      <c r="B40" t="s">
        <v>22</v>
      </c>
      <c r="C40" s="5"/>
      <c r="D40" s="6"/>
      <c r="E40" s="4" t="s">
        <v>16</v>
      </c>
      <c r="F40" s="6"/>
      <c r="G40" s="6"/>
      <c r="H40" s="6"/>
      <c r="I40" s="6"/>
    </row>
    <row r="41" spans="1:10" x14ac:dyDescent="0.25">
      <c r="A41" s="2" t="s">
        <v>23</v>
      </c>
      <c r="B41" t="s">
        <v>20</v>
      </c>
      <c r="C41" s="5"/>
      <c r="D41" s="6"/>
      <c r="E41" s="4" t="s">
        <v>16</v>
      </c>
      <c r="F41" s="6"/>
      <c r="G41" s="5">
        <v>500</v>
      </c>
      <c r="H41" s="6"/>
      <c r="I41" s="6"/>
    </row>
    <row r="43" spans="1:10" x14ac:dyDescent="0.25">
      <c r="A43" s="2" t="str">
        <f>'Program targeting'!$A$9</f>
        <v>Testing - clinics</v>
      </c>
      <c r="B43" s="2" t="s">
        <v>11</v>
      </c>
      <c r="C43" s="2" t="s">
        <v>12</v>
      </c>
      <c r="D43" s="2" t="s">
        <v>13</v>
      </c>
      <c r="E43" s="2"/>
      <c r="F43" s="2">
        <v>2015</v>
      </c>
      <c r="G43" s="2">
        <v>2016</v>
      </c>
      <c r="H43" s="2">
        <v>2017</v>
      </c>
      <c r="I43" s="2">
        <v>2018</v>
      </c>
    </row>
    <row r="44" spans="1:10" x14ac:dyDescent="0.25">
      <c r="A44" s="2" t="s">
        <v>14</v>
      </c>
      <c r="B44" t="s">
        <v>15</v>
      </c>
      <c r="C44" s="5"/>
      <c r="D44" s="6"/>
      <c r="E44" s="4" t="s">
        <v>16</v>
      </c>
      <c r="F44" s="6"/>
      <c r="G44" s="5">
        <v>100000</v>
      </c>
      <c r="H44" s="6"/>
      <c r="I44" s="6"/>
    </row>
    <row r="45" spans="1:10" x14ac:dyDescent="0.25">
      <c r="A45" s="2" t="s">
        <v>17</v>
      </c>
      <c r="B45" t="s">
        <v>18</v>
      </c>
      <c r="C45" s="5"/>
      <c r="D45" s="6"/>
      <c r="E45" s="4" t="s">
        <v>16</v>
      </c>
      <c r="F45" s="6"/>
      <c r="G45" s="5">
        <v>500</v>
      </c>
      <c r="H45" s="6"/>
      <c r="I45" s="6"/>
    </row>
    <row r="46" spans="1:10" x14ac:dyDescent="0.25">
      <c r="A46" s="2" t="s">
        <v>19</v>
      </c>
      <c r="B46" t="s">
        <v>20</v>
      </c>
      <c r="C46" s="5"/>
      <c r="D46" s="6"/>
      <c r="E46" s="4" t="s">
        <v>16</v>
      </c>
      <c r="F46" s="6"/>
      <c r="G46" s="6"/>
      <c r="H46" s="6"/>
      <c r="I46" s="6"/>
    </row>
    <row r="47" spans="1:10" x14ac:dyDescent="0.25">
      <c r="A47" s="2" t="s">
        <v>21</v>
      </c>
      <c r="B47" t="s">
        <v>22</v>
      </c>
      <c r="C47" s="5"/>
      <c r="D47" s="6"/>
      <c r="E47" s="4" t="s">
        <v>16</v>
      </c>
      <c r="F47" s="6"/>
      <c r="G47" s="6"/>
      <c r="H47" s="6"/>
      <c r="I47" s="6"/>
    </row>
    <row r="48" spans="1:10" x14ac:dyDescent="0.25">
      <c r="A48" s="2" t="s">
        <v>23</v>
      </c>
      <c r="B48" t="s">
        <v>20</v>
      </c>
      <c r="C48" s="5"/>
      <c r="D48" s="6"/>
      <c r="E48" s="4" t="s">
        <v>16</v>
      </c>
      <c r="F48" s="6"/>
      <c r="G48" s="5">
        <v>200</v>
      </c>
      <c r="H48" s="6"/>
      <c r="I48" s="6"/>
    </row>
    <row r="50" spans="1:9" x14ac:dyDescent="0.25">
      <c r="A50" s="2" t="str">
        <f>'Program targeting'!$A$10</f>
        <v>Testing - outreach</v>
      </c>
      <c r="B50" s="2" t="s">
        <v>11</v>
      </c>
      <c r="C50" s="2" t="s">
        <v>12</v>
      </c>
      <c r="D50" s="2" t="s">
        <v>13</v>
      </c>
      <c r="E50" s="2"/>
      <c r="F50" s="2">
        <v>2015</v>
      </c>
      <c r="G50" s="2">
        <v>2016</v>
      </c>
      <c r="H50" s="2">
        <v>2017</v>
      </c>
      <c r="I50" s="2">
        <v>2018</v>
      </c>
    </row>
    <row r="51" spans="1:9" x14ac:dyDescent="0.25">
      <c r="A51" s="2" t="s">
        <v>14</v>
      </c>
      <c r="B51" t="s">
        <v>15</v>
      </c>
      <c r="C51" s="5"/>
      <c r="D51" s="6"/>
      <c r="E51" s="4" t="s">
        <v>16</v>
      </c>
      <c r="F51" s="6"/>
      <c r="G51" s="5">
        <v>30000</v>
      </c>
      <c r="H51" s="6"/>
      <c r="I51" s="6"/>
    </row>
    <row r="52" spans="1:9" x14ac:dyDescent="0.25">
      <c r="A52" s="2" t="s">
        <v>17</v>
      </c>
      <c r="B52" t="s">
        <v>18</v>
      </c>
      <c r="C52" s="5"/>
      <c r="D52" s="6"/>
      <c r="E52" s="4" t="s">
        <v>16</v>
      </c>
      <c r="F52" s="6"/>
      <c r="G52" s="5">
        <v>100</v>
      </c>
      <c r="H52" s="6"/>
      <c r="I52" s="6"/>
    </row>
    <row r="53" spans="1:9" x14ac:dyDescent="0.25">
      <c r="A53" s="2" t="s">
        <v>19</v>
      </c>
      <c r="B53" t="s">
        <v>20</v>
      </c>
      <c r="C53" s="5"/>
      <c r="D53" s="6"/>
      <c r="E53" s="4" t="s">
        <v>16</v>
      </c>
      <c r="F53" s="6"/>
      <c r="G53" s="6"/>
      <c r="H53" s="6"/>
      <c r="I53" s="6"/>
    </row>
    <row r="54" spans="1:9" x14ac:dyDescent="0.25">
      <c r="A54" s="2" t="s">
        <v>21</v>
      </c>
      <c r="B54" t="s">
        <v>22</v>
      </c>
      <c r="C54" s="5"/>
      <c r="D54" s="6"/>
      <c r="E54" s="4" t="s">
        <v>16</v>
      </c>
      <c r="F54" s="6"/>
      <c r="G54" s="6"/>
      <c r="H54" s="6"/>
      <c r="I54" s="6"/>
    </row>
    <row r="55" spans="1:9" x14ac:dyDescent="0.25">
      <c r="A55" s="2" t="s">
        <v>23</v>
      </c>
      <c r="B55" t="s">
        <v>20</v>
      </c>
      <c r="C55" s="5"/>
      <c r="D55" s="6"/>
      <c r="E55" s="4" t="s">
        <v>16</v>
      </c>
      <c r="F55" s="6"/>
      <c r="G55" s="5">
        <v>300</v>
      </c>
      <c r="H55" s="6"/>
      <c r="I55" s="6"/>
    </row>
    <row r="57" spans="1:9" x14ac:dyDescent="0.25">
      <c r="A57" s="2" t="str">
        <f>'Program targeting'!$A$11</f>
        <v>Adherence</v>
      </c>
      <c r="B57" s="2" t="s">
        <v>11</v>
      </c>
      <c r="C57" s="2" t="s">
        <v>12</v>
      </c>
      <c r="D57" s="2" t="s">
        <v>13</v>
      </c>
      <c r="E57" s="2"/>
      <c r="F57" s="2">
        <v>2015</v>
      </c>
      <c r="G57" s="2">
        <v>2016</v>
      </c>
      <c r="H57" s="2">
        <v>2017</v>
      </c>
      <c r="I57" s="2">
        <v>2018</v>
      </c>
    </row>
    <row r="58" spans="1:9" x14ac:dyDescent="0.25">
      <c r="A58" s="2" t="s">
        <v>14</v>
      </c>
      <c r="B58" t="s">
        <v>15</v>
      </c>
      <c r="C58" s="5"/>
      <c r="D58" s="6"/>
      <c r="E58" s="4" t="s">
        <v>16</v>
      </c>
      <c r="F58" s="6"/>
      <c r="G58" s="5">
        <v>20000</v>
      </c>
      <c r="H58" s="6"/>
      <c r="I58" s="6"/>
    </row>
    <row r="59" spans="1:9" x14ac:dyDescent="0.25">
      <c r="A59" s="2" t="s">
        <v>17</v>
      </c>
      <c r="B59" t="s">
        <v>18</v>
      </c>
      <c r="C59" s="5"/>
      <c r="D59" s="6"/>
      <c r="E59" s="4" t="s">
        <v>16</v>
      </c>
      <c r="F59" s="6"/>
      <c r="G59" s="5">
        <v>25</v>
      </c>
      <c r="H59" s="6"/>
      <c r="I59" s="6"/>
    </row>
    <row r="60" spans="1:9" x14ac:dyDescent="0.25">
      <c r="A60" s="2" t="s">
        <v>19</v>
      </c>
      <c r="B60" t="s">
        <v>20</v>
      </c>
      <c r="C60" s="5"/>
      <c r="D60" s="6"/>
      <c r="E60" s="4" t="s">
        <v>16</v>
      </c>
      <c r="F60" s="6"/>
      <c r="G60" s="6"/>
      <c r="H60" s="6"/>
      <c r="I60" s="6"/>
    </row>
    <row r="61" spans="1:9" x14ac:dyDescent="0.25">
      <c r="A61" s="2" t="s">
        <v>21</v>
      </c>
      <c r="B61" t="s">
        <v>22</v>
      </c>
      <c r="C61" s="5"/>
      <c r="D61" s="6"/>
      <c r="E61" s="4" t="s">
        <v>16</v>
      </c>
      <c r="F61" s="6"/>
      <c r="G61" s="6"/>
      <c r="H61" s="6"/>
      <c r="I61" s="6"/>
    </row>
    <row r="62" spans="1:9" x14ac:dyDescent="0.25">
      <c r="A62" s="2" t="s">
        <v>23</v>
      </c>
      <c r="B62" t="s">
        <v>20</v>
      </c>
      <c r="C62" s="5"/>
      <c r="D62" s="6"/>
      <c r="E62" s="4" t="s">
        <v>16</v>
      </c>
      <c r="F62" s="6"/>
      <c r="G62" s="5">
        <v>800</v>
      </c>
      <c r="H62" s="6"/>
      <c r="I62" s="6"/>
    </row>
  </sheetData>
  <conditionalFormatting sqref="D10">
    <cfRule type="expression" dxfId="471" priority="13">
      <formula>COUNTIF(F10:I10,"&lt;&gt;" &amp; "")&gt;0</formula>
    </cfRule>
    <cfRule type="expression" dxfId="470" priority="14">
      <formula>AND(COUNTIF(F10:I10,"&lt;&gt;" &amp; "")&gt;0,NOT(ISBLANK(D10)))</formula>
    </cfRule>
  </conditionalFormatting>
  <conditionalFormatting sqref="D11">
    <cfRule type="expression" dxfId="469" priority="15">
      <formula>COUNTIF(F11:I11,"&lt;&gt;" &amp; "")&gt;0</formula>
    </cfRule>
    <cfRule type="expression" dxfId="468" priority="16">
      <formula>AND(COUNTIF(F11:I11,"&lt;&gt;" &amp; "")&gt;0,NOT(ISBLANK(D11)))</formula>
    </cfRule>
  </conditionalFormatting>
  <conditionalFormatting sqref="D12">
    <cfRule type="expression" dxfId="467" priority="17">
      <formula>COUNTIF(F12:I12,"&lt;&gt;" &amp; "")&gt;0</formula>
    </cfRule>
    <cfRule type="expression" dxfId="466" priority="18">
      <formula>AND(COUNTIF(F12:I12,"&lt;&gt;" &amp; "")&gt;0,NOT(ISBLANK(D12)))</formula>
    </cfRule>
  </conditionalFormatting>
  <conditionalFormatting sqref="D13">
    <cfRule type="expression" dxfId="465" priority="19">
      <formula>COUNTIF(F13:I13,"&lt;&gt;" &amp; "")&gt;0</formula>
    </cfRule>
    <cfRule type="expression" dxfId="464" priority="20">
      <formula>AND(COUNTIF(F13:I13,"&lt;&gt;" &amp; "")&gt;0,NOT(ISBLANK(D13)))</formula>
    </cfRule>
  </conditionalFormatting>
  <conditionalFormatting sqref="D16">
    <cfRule type="expression" dxfId="463" priority="21">
      <formula>COUNTIF(F16:I16,"&lt;&gt;" &amp; "")&gt;0</formula>
    </cfRule>
    <cfRule type="expression" dxfId="462" priority="22">
      <formula>AND(COUNTIF(F16:I16,"&lt;&gt;" &amp; "")&gt;0,NOT(ISBLANK(D16)))</formula>
    </cfRule>
  </conditionalFormatting>
  <conditionalFormatting sqref="D17">
    <cfRule type="expression" dxfId="461" priority="23">
      <formula>COUNTIF(F17:I17,"&lt;&gt;" &amp; "")&gt;0</formula>
    </cfRule>
    <cfRule type="expression" dxfId="460" priority="24">
      <formula>AND(COUNTIF(F17:I17,"&lt;&gt;" &amp; "")&gt;0,NOT(ISBLANK(D17)))</formula>
    </cfRule>
  </conditionalFormatting>
  <conditionalFormatting sqref="D18">
    <cfRule type="expression" dxfId="459" priority="25">
      <formula>COUNTIF(F18:I18,"&lt;&gt;" &amp; "")&gt;0</formula>
    </cfRule>
    <cfRule type="expression" dxfId="458" priority="26">
      <formula>AND(COUNTIF(F18:I18,"&lt;&gt;" &amp; "")&gt;0,NOT(ISBLANK(D18)))</formula>
    </cfRule>
  </conditionalFormatting>
  <conditionalFormatting sqref="D19">
    <cfRule type="expression" dxfId="457" priority="27">
      <formula>COUNTIF(F19:I19,"&lt;&gt;" &amp; "")&gt;0</formula>
    </cfRule>
    <cfRule type="expression" dxfId="456" priority="28">
      <formula>AND(COUNTIF(F19:I19,"&lt;&gt;" &amp; "")&gt;0,NOT(ISBLANK(D19)))</formula>
    </cfRule>
  </conditionalFormatting>
  <conditionalFormatting sqref="D2">
    <cfRule type="expression" dxfId="455" priority="1">
      <formula>COUNTIF(F2:I2,"&lt;&gt;" &amp; "")&gt;0</formula>
    </cfRule>
    <cfRule type="expression" dxfId="454" priority="2">
      <formula>AND(COUNTIF(F2:I2,"&lt;&gt;" &amp; "")&gt;0,NOT(ISBLANK(D2)))</formula>
    </cfRule>
  </conditionalFormatting>
  <conditionalFormatting sqref="D20">
    <cfRule type="expression" dxfId="453" priority="29">
      <formula>COUNTIF(F20:I20,"&lt;&gt;" &amp; "")&gt;0</formula>
    </cfRule>
    <cfRule type="expression" dxfId="452" priority="30">
      <formula>AND(COUNTIF(F20:I20,"&lt;&gt;" &amp; "")&gt;0,NOT(ISBLANK(D20)))</formula>
    </cfRule>
  </conditionalFormatting>
  <conditionalFormatting sqref="D23">
    <cfRule type="expression" dxfId="451" priority="31">
      <formula>COUNTIF(F23:I23,"&lt;&gt;" &amp; "")&gt;0</formula>
    </cfRule>
    <cfRule type="expression" dxfId="450" priority="32">
      <formula>AND(COUNTIF(F23:I23,"&lt;&gt;" &amp; "")&gt;0,NOT(ISBLANK(D23)))</formula>
    </cfRule>
  </conditionalFormatting>
  <conditionalFormatting sqref="D24">
    <cfRule type="expression" dxfId="449" priority="33">
      <formula>COUNTIF(F24:I24,"&lt;&gt;" &amp; "")&gt;0</formula>
    </cfRule>
    <cfRule type="expression" dxfId="448" priority="34">
      <formula>AND(COUNTIF(F24:I24,"&lt;&gt;" &amp; "")&gt;0,NOT(ISBLANK(D24)))</formula>
    </cfRule>
  </conditionalFormatting>
  <conditionalFormatting sqref="D25">
    <cfRule type="expression" dxfId="447" priority="35">
      <formula>COUNTIF(F25:I25,"&lt;&gt;" &amp; "")&gt;0</formula>
    </cfRule>
    <cfRule type="expression" dxfId="446" priority="36">
      <formula>AND(COUNTIF(F25:I25,"&lt;&gt;" &amp; "")&gt;0,NOT(ISBLANK(D25)))</formula>
    </cfRule>
  </conditionalFormatting>
  <conditionalFormatting sqref="D26">
    <cfRule type="expression" dxfId="445" priority="37">
      <formula>COUNTIF(F26:I26,"&lt;&gt;" &amp; "")&gt;0</formula>
    </cfRule>
    <cfRule type="expression" dxfId="444" priority="38">
      <formula>AND(COUNTIF(F26:I26,"&lt;&gt;" &amp; "")&gt;0,NOT(ISBLANK(D26)))</formula>
    </cfRule>
  </conditionalFormatting>
  <conditionalFormatting sqref="D27">
    <cfRule type="expression" dxfId="443" priority="39">
      <formula>COUNTIF(F27:I27,"&lt;&gt;" &amp; "")&gt;0</formula>
    </cfRule>
    <cfRule type="expression" dxfId="442" priority="40">
      <formula>AND(COUNTIF(F27:I27,"&lt;&gt;" &amp; "")&gt;0,NOT(ISBLANK(D27)))</formula>
    </cfRule>
  </conditionalFormatting>
  <conditionalFormatting sqref="D3">
    <cfRule type="expression" dxfId="441" priority="3">
      <formula>COUNTIF(F3:I3,"&lt;&gt;" &amp; "")&gt;0</formula>
    </cfRule>
    <cfRule type="expression" dxfId="440" priority="4">
      <formula>AND(COUNTIF(F3:I3,"&lt;&gt;" &amp; "")&gt;0,NOT(ISBLANK(D3)))</formula>
    </cfRule>
  </conditionalFormatting>
  <conditionalFormatting sqref="D30">
    <cfRule type="expression" dxfId="439" priority="41">
      <formula>COUNTIF(F30:I30,"&lt;&gt;" &amp; "")&gt;0</formula>
    </cfRule>
    <cfRule type="expression" dxfId="438" priority="42">
      <formula>AND(COUNTIF(F30:I30,"&lt;&gt;" &amp; "")&gt;0,NOT(ISBLANK(D30)))</formula>
    </cfRule>
  </conditionalFormatting>
  <conditionalFormatting sqref="D31">
    <cfRule type="expression" dxfId="437" priority="43">
      <formula>COUNTIF(F31:I31,"&lt;&gt;" &amp; "")&gt;0</formula>
    </cfRule>
    <cfRule type="expression" dxfId="436" priority="44">
      <formula>AND(COUNTIF(F31:I31,"&lt;&gt;" &amp; "")&gt;0,NOT(ISBLANK(D31)))</formula>
    </cfRule>
  </conditionalFormatting>
  <conditionalFormatting sqref="D32">
    <cfRule type="expression" dxfId="435" priority="45">
      <formula>COUNTIF(F32:I32,"&lt;&gt;" &amp; "")&gt;0</formula>
    </cfRule>
    <cfRule type="expression" dxfId="434" priority="46">
      <formula>AND(COUNTIF(F32:I32,"&lt;&gt;" &amp; "")&gt;0,NOT(ISBLANK(D32)))</formula>
    </cfRule>
  </conditionalFormatting>
  <conditionalFormatting sqref="D33">
    <cfRule type="expression" dxfId="433" priority="47">
      <formula>COUNTIF(F33:I33,"&lt;&gt;" &amp; "")&gt;0</formula>
    </cfRule>
    <cfRule type="expression" dxfId="432" priority="48">
      <formula>AND(COUNTIF(F33:I33,"&lt;&gt;" &amp; "")&gt;0,NOT(ISBLANK(D33)))</formula>
    </cfRule>
  </conditionalFormatting>
  <conditionalFormatting sqref="D34">
    <cfRule type="expression" dxfId="431" priority="49">
      <formula>COUNTIF(F34:I34,"&lt;&gt;" &amp; "")&gt;0</formula>
    </cfRule>
    <cfRule type="expression" dxfId="430" priority="50">
      <formula>AND(COUNTIF(F34:I34,"&lt;&gt;" &amp; "")&gt;0,NOT(ISBLANK(D34)))</formula>
    </cfRule>
  </conditionalFormatting>
  <conditionalFormatting sqref="D37">
    <cfRule type="expression" dxfId="429" priority="51">
      <formula>COUNTIF(F37:I37,"&lt;&gt;" &amp; "")&gt;0</formula>
    </cfRule>
    <cfRule type="expression" dxfId="428" priority="52">
      <formula>AND(COUNTIF(F37:I37,"&lt;&gt;" &amp; "")&gt;0,NOT(ISBLANK(D37)))</formula>
    </cfRule>
  </conditionalFormatting>
  <conditionalFormatting sqref="D38">
    <cfRule type="expression" dxfId="427" priority="53">
      <formula>COUNTIF(F38:I38,"&lt;&gt;" &amp; "")&gt;0</formula>
    </cfRule>
    <cfRule type="expression" dxfId="426" priority="54">
      <formula>AND(COUNTIF(F38:I38,"&lt;&gt;" &amp; "")&gt;0,NOT(ISBLANK(D38)))</formula>
    </cfRule>
  </conditionalFormatting>
  <conditionalFormatting sqref="D39">
    <cfRule type="expression" dxfId="425" priority="55">
      <formula>COUNTIF(F39:I39,"&lt;&gt;" &amp; "")&gt;0</formula>
    </cfRule>
    <cfRule type="expression" dxfId="424" priority="56">
      <formula>AND(COUNTIF(F39:I39,"&lt;&gt;" &amp; "")&gt;0,NOT(ISBLANK(D39)))</formula>
    </cfRule>
  </conditionalFormatting>
  <conditionalFormatting sqref="D4">
    <cfRule type="expression" dxfId="423" priority="5">
      <formula>COUNTIF(F4:I4,"&lt;&gt;" &amp; "")&gt;0</formula>
    </cfRule>
    <cfRule type="expression" dxfId="422" priority="6">
      <formula>AND(COUNTIF(F4:I4,"&lt;&gt;" &amp; "")&gt;0,NOT(ISBLANK(D4)))</formula>
    </cfRule>
  </conditionalFormatting>
  <conditionalFormatting sqref="D40">
    <cfRule type="expression" dxfId="421" priority="57">
      <formula>COUNTIF(F40:I40,"&lt;&gt;" &amp; "")&gt;0</formula>
    </cfRule>
    <cfRule type="expression" dxfId="420" priority="58">
      <formula>AND(COUNTIF(F40:I40,"&lt;&gt;" &amp; "")&gt;0,NOT(ISBLANK(D40)))</formula>
    </cfRule>
  </conditionalFormatting>
  <conditionalFormatting sqref="D41">
    <cfRule type="expression" dxfId="419" priority="59">
      <formula>COUNTIF(F41:I41,"&lt;&gt;" &amp; "")&gt;0</formula>
    </cfRule>
    <cfRule type="expression" dxfId="418" priority="60">
      <formula>AND(COUNTIF(F41:I41,"&lt;&gt;" &amp; "")&gt;0,NOT(ISBLANK(D41)))</formula>
    </cfRule>
  </conditionalFormatting>
  <conditionalFormatting sqref="D44">
    <cfRule type="expression" dxfId="417" priority="61">
      <formula>COUNTIF(F44:I44,"&lt;&gt;" &amp; "")&gt;0</formula>
    </cfRule>
    <cfRule type="expression" dxfId="416" priority="62">
      <formula>AND(COUNTIF(F44:I44,"&lt;&gt;" &amp; "")&gt;0,NOT(ISBLANK(D44)))</formula>
    </cfRule>
  </conditionalFormatting>
  <conditionalFormatting sqref="D45">
    <cfRule type="expression" dxfId="415" priority="63">
      <formula>COUNTIF(F45:I45,"&lt;&gt;" &amp; "")&gt;0</formula>
    </cfRule>
    <cfRule type="expression" dxfId="414" priority="64">
      <formula>AND(COUNTIF(F45:I45,"&lt;&gt;" &amp; "")&gt;0,NOT(ISBLANK(D45)))</formula>
    </cfRule>
  </conditionalFormatting>
  <conditionalFormatting sqref="D46">
    <cfRule type="expression" dxfId="413" priority="65">
      <formula>COUNTIF(F46:I46,"&lt;&gt;" &amp; "")&gt;0</formula>
    </cfRule>
    <cfRule type="expression" dxfId="412" priority="66">
      <formula>AND(COUNTIF(F46:I46,"&lt;&gt;" &amp; "")&gt;0,NOT(ISBLANK(D46)))</formula>
    </cfRule>
  </conditionalFormatting>
  <conditionalFormatting sqref="D47">
    <cfRule type="expression" dxfId="411" priority="67">
      <formula>COUNTIF(F47:I47,"&lt;&gt;" &amp; "")&gt;0</formula>
    </cfRule>
    <cfRule type="expression" dxfId="410" priority="68">
      <formula>AND(COUNTIF(F47:I47,"&lt;&gt;" &amp; "")&gt;0,NOT(ISBLANK(D47)))</formula>
    </cfRule>
  </conditionalFormatting>
  <conditionalFormatting sqref="D48">
    <cfRule type="expression" dxfId="409" priority="69">
      <formula>COUNTIF(F48:I48,"&lt;&gt;" &amp; "")&gt;0</formula>
    </cfRule>
    <cfRule type="expression" dxfId="408" priority="70">
      <formula>AND(COUNTIF(F48:I48,"&lt;&gt;" &amp; "")&gt;0,NOT(ISBLANK(D48)))</formula>
    </cfRule>
  </conditionalFormatting>
  <conditionalFormatting sqref="D5">
    <cfRule type="expression" dxfId="407" priority="7">
      <formula>COUNTIF(F5:I5,"&lt;&gt;" &amp; "")&gt;0</formula>
    </cfRule>
    <cfRule type="expression" dxfId="406" priority="8">
      <formula>AND(COUNTIF(F5:I5,"&lt;&gt;" &amp; "")&gt;0,NOT(ISBLANK(D5)))</formula>
    </cfRule>
  </conditionalFormatting>
  <conditionalFormatting sqref="D51">
    <cfRule type="expression" dxfId="405" priority="71">
      <formula>COUNTIF(F51:I51,"&lt;&gt;" &amp; "")&gt;0</formula>
    </cfRule>
    <cfRule type="expression" dxfId="404" priority="72">
      <formula>AND(COUNTIF(F51:I51,"&lt;&gt;" &amp; "")&gt;0,NOT(ISBLANK(D51)))</formula>
    </cfRule>
  </conditionalFormatting>
  <conditionalFormatting sqref="D52">
    <cfRule type="expression" dxfId="403" priority="73">
      <formula>COUNTIF(F52:I52,"&lt;&gt;" &amp; "")&gt;0</formula>
    </cfRule>
    <cfRule type="expression" dxfId="402" priority="74">
      <formula>AND(COUNTIF(F52:I52,"&lt;&gt;" &amp; "")&gt;0,NOT(ISBLANK(D52)))</formula>
    </cfRule>
  </conditionalFormatting>
  <conditionalFormatting sqref="D53">
    <cfRule type="expression" dxfId="401" priority="75">
      <formula>COUNTIF(F53:I53,"&lt;&gt;" &amp; "")&gt;0</formula>
    </cfRule>
    <cfRule type="expression" dxfId="400" priority="76">
      <formula>AND(COUNTIF(F53:I53,"&lt;&gt;" &amp; "")&gt;0,NOT(ISBLANK(D53)))</formula>
    </cfRule>
  </conditionalFormatting>
  <conditionalFormatting sqref="D54">
    <cfRule type="expression" dxfId="399" priority="77">
      <formula>COUNTIF(F54:I54,"&lt;&gt;" &amp; "")&gt;0</formula>
    </cfRule>
    <cfRule type="expression" dxfId="398" priority="78">
      <formula>AND(COUNTIF(F54:I54,"&lt;&gt;" &amp; "")&gt;0,NOT(ISBLANK(D54)))</formula>
    </cfRule>
  </conditionalFormatting>
  <conditionalFormatting sqref="D55">
    <cfRule type="expression" dxfId="397" priority="79">
      <formula>COUNTIF(F55:I55,"&lt;&gt;" &amp; "")&gt;0</formula>
    </cfRule>
    <cfRule type="expression" dxfId="396" priority="80">
      <formula>AND(COUNTIF(F55:I55,"&lt;&gt;" &amp; "")&gt;0,NOT(ISBLANK(D55)))</formula>
    </cfRule>
  </conditionalFormatting>
  <conditionalFormatting sqref="D58">
    <cfRule type="expression" dxfId="395" priority="81">
      <formula>COUNTIF(F58:I58,"&lt;&gt;" &amp; "")&gt;0</formula>
    </cfRule>
    <cfRule type="expression" dxfId="394" priority="82">
      <formula>AND(COUNTIF(F58:I58,"&lt;&gt;" &amp; "")&gt;0,NOT(ISBLANK(D58)))</formula>
    </cfRule>
  </conditionalFormatting>
  <conditionalFormatting sqref="D59">
    <cfRule type="expression" dxfId="393" priority="83">
      <formula>COUNTIF(F59:I59,"&lt;&gt;" &amp; "")&gt;0</formula>
    </cfRule>
    <cfRule type="expression" dxfId="392" priority="84">
      <formula>AND(COUNTIF(F59:I59,"&lt;&gt;" &amp; "")&gt;0,NOT(ISBLANK(D59)))</formula>
    </cfRule>
  </conditionalFormatting>
  <conditionalFormatting sqref="D6">
    <cfRule type="expression" dxfId="391" priority="9">
      <formula>COUNTIF(F6:I6,"&lt;&gt;" &amp; "")&gt;0</formula>
    </cfRule>
    <cfRule type="expression" dxfId="390" priority="10">
      <formula>AND(COUNTIF(F6:I6,"&lt;&gt;" &amp; "")&gt;0,NOT(ISBLANK(D6)))</formula>
    </cfRule>
  </conditionalFormatting>
  <conditionalFormatting sqref="D60">
    <cfRule type="expression" dxfId="389" priority="85">
      <formula>COUNTIF(F60:I60,"&lt;&gt;" &amp; "")&gt;0</formula>
    </cfRule>
    <cfRule type="expression" dxfId="388" priority="86">
      <formula>AND(COUNTIF(F60:I60,"&lt;&gt;" &amp; "")&gt;0,NOT(ISBLANK(D60)))</formula>
    </cfRule>
  </conditionalFormatting>
  <conditionalFormatting sqref="D61">
    <cfRule type="expression" dxfId="387" priority="87">
      <formula>COUNTIF(F61:I61,"&lt;&gt;" &amp; "")&gt;0</formula>
    </cfRule>
    <cfRule type="expression" dxfId="386" priority="88">
      <formula>AND(COUNTIF(F61:I61,"&lt;&gt;" &amp; "")&gt;0,NOT(ISBLANK(D61)))</formula>
    </cfRule>
  </conditionalFormatting>
  <conditionalFormatting sqref="D62">
    <cfRule type="expression" dxfId="385" priority="89">
      <formula>COUNTIF(F62:I62,"&lt;&gt;" &amp; "")&gt;0</formula>
    </cfRule>
    <cfRule type="expression" dxfId="384" priority="90">
      <formula>AND(COUNTIF(F62:I62,"&lt;&gt;" &amp; "")&gt;0,NOT(ISBLANK(D62)))</formula>
    </cfRule>
  </conditionalFormatting>
  <conditionalFormatting sqref="D9">
    <cfRule type="expression" dxfId="383" priority="11">
      <formula>COUNTIF(F9:I9,"&lt;&gt;" &amp; "")&gt;0</formula>
    </cfRule>
    <cfRule type="expression" dxfId="382" priority="12">
      <formula>AND(COUNTIF(F9:I9,"&lt;&gt;" &amp; "")&gt;0,NOT(ISBLANK(D9)))</formula>
    </cfRule>
  </conditionalFormatting>
  <dataValidations count="1">
    <dataValidation type="list" allowBlank="1" showInputMessage="1" showErrorMessage="1" sqref="B3 B59 B52 B45 B38 B31 B24 B17 B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"/>
  <sheetViews>
    <sheetView topLeftCell="A22" workbookViewId="0">
      <selection activeCell="A35" sqref="A35"/>
    </sheetView>
  </sheetViews>
  <sheetFormatPr defaultRowHeight="15" x14ac:dyDescent="0.25"/>
  <cols>
    <col min="1" max="1" width="43.5703125" customWidth="1"/>
    <col min="2" max="5" width="14.85546875" customWidth="1"/>
    <col min="7" max="7" width="14.140625" bestFit="1" customWidth="1"/>
    <col min="8" max="9" width="16.28515625" bestFit="1" customWidth="1"/>
    <col min="10" max="11" width="11.7109375" bestFit="1" customWidth="1"/>
    <col min="12" max="12" width="19.42578125" bestFit="1" customWidth="1"/>
    <col min="13" max="13" width="14.5703125" bestFit="1" customWidth="1"/>
    <col min="14" max="14" width="17" bestFit="1" customWidth="1"/>
    <col min="15" max="15" width="10.7109375" bestFit="1" customWidth="1"/>
  </cols>
  <sheetData>
    <row r="1" spans="1:15" ht="30" x14ac:dyDescent="0.25">
      <c r="A1" s="1" t="s">
        <v>24</v>
      </c>
      <c r="B1" s="3" t="s">
        <v>25</v>
      </c>
      <c r="C1" s="3" t="s">
        <v>26</v>
      </c>
      <c r="D1" s="3" t="s">
        <v>27</v>
      </c>
      <c r="E1" s="3" t="s">
        <v>12</v>
      </c>
      <c r="G1" s="2" t="str">
        <f>'Program targeting'!$A$3</f>
        <v>Risk avoidance</v>
      </c>
      <c r="H1" s="2" t="str">
        <f>'Program targeting'!$A$4</f>
        <v>Harm reduction 1</v>
      </c>
      <c r="I1" s="2" t="str">
        <f>'Program targeting'!$A$5</f>
        <v>Harm reduction 2</v>
      </c>
      <c r="J1" s="2" t="str">
        <f>'Program targeting'!$A$6</f>
        <v>Treatment 1</v>
      </c>
      <c r="K1" s="2" t="str">
        <f>'Program targeting'!$A$7</f>
        <v>Treatment 2</v>
      </c>
      <c r="L1" s="2" t="str">
        <f>'Program targeting'!$A$8</f>
        <v>Testing - pharmacies</v>
      </c>
      <c r="M1" s="2" t="str">
        <f>'Program targeting'!$A$9</f>
        <v>Testing - clinics</v>
      </c>
      <c r="N1" s="2" t="str">
        <f>'Program targeting'!$A$10</f>
        <v>Testing - outreach</v>
      </c>
      <c r="O1" s="2" t="str">
        <f>'Program targeting'!$A$11</f>
        <v>Adherence</v>
      </c>
    </row>
    <row r="2" spans="1:15" x14ac:dyDescent="0.25">
      <c r="A2" t="str">
        <f>'Program targeting'!$C$2</f>
        <v>SIR 0-4</v>
      </c>
      <c r="B2" s="5">
        <v>0.01</v>
      </c>
      <c r="C2" s="6" t="s">
        <v>28</v>
      </c>
      <c r="D2" s="6"/>
      <c r="E2" s="6"/>
      <c r="G2" s="6"/>
      <c r="H2" s="5">
        <v>4.0000000000000001E-3</v>
      </c>
      <c r="I2" s="5">
        <v>3.0000000000000001E-3</v>
      </c>
      <c r="J2" s="6"/>
      <c r="K2" s="6"/>
      <c r="L2" s="6"/>
      <c r="M2" s="6"/>
      <c r="N2" s="6"/>
      <c r="O2" s="6"/>
    </row>
    <row r="3" spans="1:15" x14ac:dyDescent="0.25">
      <c r="A3" t="str">
        <f>'Program targeting'!$D$2</f>
        <v>SIR 5-14</v>
      </c>
      <c r="B3" s="5">
        <v>0.01</v>
      </c>
      <c r="C3" s="6" t="s">
        <v>28</v>
      </c>
      <c r="D3" s="6"/>
      <c r="E3" s="6"/>
      <c r="G3" s="6"/>
      <c r="H3" s="5">
        <v>4.0000000000000001E-3</v>
      </c>
      <c r="I3" s="5">
        <v>3.0000000000000001E-3</v>
      </c>
      <c r="J3" s="6"/>
      <c r="K3" s="6"/>
      <c r="L3" s="6"/>
      <c r="M3" s="6"/>
      <c r="N3" s="6"/>
      <c r="O3" s="6"/>
    </row>
    <row r="4" spans="1:15" x14ac:dyDescent="0.25">
      <c r="A4" t="str">
        <f>'Program targeting'!$E$2</f>
        <v>SIR 15-64</v>
      </c>
      <c r="B4" s="5">
        <v>0.01</v>
      </c>
      <c r="C4" s="6" t="s">
        <v>28</v>
      </c>
      <c r="D4" s="6"/>
      <c r="E4" s="6"/>
      <c r="G4" s="6"/>
      <c r="H4" s="5">
        <v>4.0000000000000001E-3</v>
      </c>
      <c r="I4" s="5">
        <v>3.0000000000000001E-3</v>
      </c>
      <c r="J4" s="6"/>
      <c r="K4" s="6"/>
      <c r="L4" s="6"/>
      <c r="M4" s="6"/>
      <c r="N4" s="6"/>
      <c r="O4" s="6"/>
    </row>
    <row r="6" spans="1:15" ht="30" x14ac:dyDescent="0.25">
      <c r="A6" s="1" t="s">
        <v>29</v>
      </c>
      <c r="B6" s="3" t="s">
        <v>25</v>
      </c>
      <c r="C6" s="3" t="s">
        <v>26</v>
      </c>
      <c r="D6" s="3" t="s">
        <v>27</v>
      </c>
      <c r="E6" s="3" t="s">
        <v>12</v>
      </c>
      <c r="G6" s="2" t="str">
        <f>'Program targeting'!$A$3</f>
        <v>Risk avoidance</v>
      </c>
      <c r="H6" s="2" t="str">
        <f>'Program targeting'!$A$4</f>
        <v>Harm reduction 1</v>
      </c>
      <c r="I6" s="2" t="str">
        <f>'Program targeting'!$A$5</f>
        <v>Harm reduction 2</v>
      </c>
      <c r="J6" s="2" t="str">
        <f>'Program targeting'!$A$6</f>
        <v>Treatment 1</v>
      </c>
      <c r="K6" s="2" t="str">
        <f>'Program targeting'!$A$7</f>
        <v>Treatment 2</v>
      </c>
      <c r="L6" s="2" t="str">
        <f>'Program targeting'!$A$8</f>
        <v>Testing - pharmacies</v>
      </c>
      <c r="M6" s="2" t="str">
        <f>'Program targeting'!$A$9</f>
        <v>Testing - clinics</v>
      </c>
      <c r="N6" s="2" t="str">
        <f>'Program targeting'!$A$10</f>
        <v>Testing - outreach</v>
      </c>
      <c r="O6" s="2" t="str">
        <f>'Program targeting'!$A$11</f>
        <v>Adherence</v>
      </c>
    </row>
    <row r="7" spans="1:15" x14ac:dyDescent="0.25">
      <c r="A7" t="str">
        <f>'Program targeting'!$C$2</f>
        <v>SIR 0-4</v>
      </c>
      <c r="B7" s="5">
        <v>110</v>
      </c>
      <c r="C7" s="6" t="s">
        <v>28</v>
      </c>
      <c r="D7" s="6"/>
      <c r="E7" s="6"/>
      <c r="G7" s="5">
        <v>15</v>
      </c>
      <c r="H7" s="6"/>
      <c r="I7" s="5">
        <v>20</v>
      </c>
      <c r="J7" s="6"/>
      <c r="K7" s="6"/>
      <c r="L7" s="6"/>
      <c r="M7" s="6"/>
      <c r="N7" s="6"/>
      <c r="O7" s="6"/>
    </row>
    <row r="8" spans="1:15" x14ac:dyDescent="0.25">
      <c r="A8" t="str">
        <f>'Program targeting'!$D$2</f>
        <v>SIR 5-14</v>
      </c>
      <c r="B8" s="5">
        <v>110</v>
      </c>
      <c r="C8" s="6" t="s">
        <v>28</v>
      </c>
      <c r="D8" s="6"/>
      <c r="E8" s="6"/>
      <c r="G8" s="5">
        <v>15</v>
      </c>
      <c r="H8" s="6"/>
      <c r="I8" s="5">
        <v>20</v>
      </c>
      <c r="J8" s="6"/>
      <c r="K8" s="6"/>
      <c r="L8" s="6"/>
      <c r="M8" s="6"/>
      <c r="N8" s="6"/>
      <c r="O8" s="6"/>
    </row>
    <row r="9" spans="1:15" x14ac:dyDescent="0.25">
      <c r="A9" t="str">
        <f>'Program targeting'!$E$2</f>
        <v>SIR 15-64</v>
      </c>
      <c r="B9" s="5">
        <v>110</v>
      </c>
      <c r="C9" s="6" t="s">
        <v>28</v>
      </c>
      <c r="D9" s="6"/>
      <c r="E9" s="6"/>
      <c r="G9" s="5">
        <v>15</v>
      </c>
      <c r="H9" s="6"/>
      <c r="I9" s="5">
        <v>20</v>
      </c>
      <c r="J9" s="6"/>
      <c r="K9" s="6"/>
      <c r="L9" s="6"/>
      <c r="M9" s="6"/>
      <c r="N9" s="6"/>
      <c r="O9" s="6"/>
    </row>
    <row r="11" spans="1:15" ht="30" x14ac:dyDescent="0.25">
      <c r="A11" s="1" t="s">
        <v>30</v>
      </c>
      <c r="B11" s="3" t="s">
        <v>25</v>
      </c>
      <c r="C11" s="3" t="s">
        <v>26</v>
      </c>
      <c r="D11" s="3" t="s">
        <v>27</v>
      </c>
      <c r="E11" s="3" t="s">
        <v>12</v>
      </c>
      <c r="G11" s="2" t="str">
        <f>'Program targeting'!$A$3</f>
        <v>Risk avoidance</v>
      </c>
      <c r="H11" s="2" t="str">
        <f>'Program targeting'!$A$4</f>
        <v>Harm reduction 1</v>
      </c>
      <c r="I11" s="2" t="str">
        <f>'Program targeting'!$A$5</f>
        <v>Harm reduction 2</v>
      </c>
      <c r="J11" s="2" t="str">
        <f>'Program targeting'!$A$6</f>
        <v>Treatment 1</v>
      </c>
      <c r="K11" s="2" t="str">
        <f>'Program targeting'!$A$7</f>
        <v>Treatment 2</v>
      </c>
      <c r="L11" s="2" t="str">
        <f>'Program targeting'!$A$8</f>
        <v>Testing - pharmacies</v>
      </c>
      <c r="M11" s="2" t="str">
        <f>'Program targeting'!$A$9</f>
        <v>Testing - clinics</v>
      </c>
      <c r="N11" s="2" t="str">
        <f>'Program targeting'!$A$10</f>
        <v>Testing - outreach</v>
      </c>
      <c r="O11" s="2" t="str">
        <f>'Program targeting'!$A$11</f>
        <v>Adherence</v>
      </c>
    </row>
    <row r="12" spans="1:15" x14ac:dyDescent="0.25">
      <c r="A12" t="str">
        <f>'Program targeting'!$C$2</f>
        <v>SIR 0-4</v>
      </c>
      <c r="B12" s="5">
        <v>8</v>
      </c>
      <c r="C12" s="6" t="s">
        <v>28</v>
      </c>
      <c r="D12" s="6"/>
      <c r="E12" s="6"/>
      <c r="G12" s="6"/>
      <c r="H12" s="6"/>
      <c r="I12" s="6"/>
      <c r="J12" s="5">
        <v>4</v>
      </c>
      <c r="K12" s="5">
        <v>4</v>
      </c>
      <c r="L12" s="6"/>
      <c r="M12" s="6"/>
      <c r="N12" s="6"/>
      <c r="O12" s="6"/>
    </row>
    <row r="13" spans="1:15" x14ac:dyDescent="0.25">
      <c r="A13" t="str">
        <f>'Program targeting'!$D$2</f>
        <v>SIR 5-14</v>
      </c>
      <c r="B13" s="5">
        <v>8</v>
      </c>
      <c r="C13" s="6" t="s">
        <v>28</v>
      </c>
      <c r="D13" s="6"/>
      <c r="E13" s="6"/>
      <c r="G13" s="6"/>
      <c r="H13" s="6"/>
      <c r="I13" s="6"/>
      <c r="J13" s="5">
        <v>4</v>
      </c>
      <c r="K13" s="5">
        <v>4</v>
      </c>
      <c r="L13" s="6"/>
      <c r="M13" s="6"/>
      <c r="N13" s="6"/>
      <c r="O13" s="6"/>
    </row>
    <row r="14" spans="1:15" x14ac:dyDescent="0.25">
      <c r="A14" t="str">
        <f>'Program targeting'!$E$2</f>
        <v>SIR 15-64</v>
      </c>
      <c r="B14" s="5">
        <v>8</v>
      </c>
      <c r="C14" s="6" t="s">
        <v>28</v>
      </c>
      <c r="D14" s="6"/>
      <c r="E14" s="6"/>
      <c r="G14" s="6"/>
      <c r="H14" s="6"/>
      <c r="I14" s="6"/>
      <c r="J14" s="5">
        <v>4</v>
      </c>
      <c r="K14" s="5">
        <v>4</v>
      </c>
      <c r="L14" s="6"/>
      <c r="M14" s="6"/>
      <c r="N14" s="6"/>
      <c r="O14" s="6"/>
    </row>
    <row r="16" spans="1:15" ht="30" x14ac:dyDescent="0.25">
      <c r="A16" s="1" t="s">
        <v>31</v>
      </c>
      <c r="B16" s="3" t="s">
        <v>25</v>
      </c>
      <c r="C16" s="3" t="s">
        <v>26</v>
      </c>
      <c r="D16" s="3" t="s">
        <v>27</v>
      </c>
      <c r="E16" s="3" t="s">
        <v>12</v>
      </c>
      <c r="G16" s="2" t="str">
        <f>'Program targeting'!$A$3</f>
        <v>Risk avoidance</v>
      </c>
      <c r="H16" s="2" t="str">
        <f>'Program targeting'!$A$4</f>
        <v>Harm reduction 1</v>
      </c>
      <c r="I16" s="2" t="str">
        <f>'Program targeting'!$A$5</f>
        <v>Harm reduction 2</v>
      </c>
      <c r="J16" s="2" t="str">
        <f>'Program targeting'!$A$6</f>
        <v>Treatment 1</v>
      </c>
      <c r="K16" s="2" t="str">
        <f>'Program targeting'!$A$7</f>
        <v>Treatment 2</v>
      </c>
      <c r="L16" s="2" t="str">
        <f>'Program targeting'!$A$8</f>
        <v>Testing - pharmacies</v>
      </c>
      <c r="M16" s="2" t="str">
        <f>'Program targeting'!$A$9</f>
        <v>Testing - clinics</v>
      </c>
      <c r="N16" s="2" t="str">
        <f>'Program targeting'!$A$10</f>
        <v>Testing - outreach</v>
      </c>
      <c r="O16" s="2" t="str">
        <f>'Program targeting'!$A$11</f>
        <v>Adherence</v>
      </c>
    </row>
    <row r="17" spans="1:15" x14ac:dyDescent="0.25">
      <c r="A17" t="str">
        <f>'Program targeting'!$C$2</f>
        <v>SIR 0-4</v>
      </c>
      <c r="B17" s="5">
        <v>0.02</v>
      </c>
      <c r="C17" s="6" t="s">
        <v>28</v>
      </c>
      <c r="D17" s="6"/>
      <c r="E17" s="6"/>
      <c r="G17" s="6"/>
      <c r="H17" s="6"/>
      <c r="I17" s="6"/>
      <c r="J17" s="5">
        <v>1.4999999999999999E-2</v>
      </c>
      <c r="K17" s="5">
        <v>1.0999999999999999E-2</v>
      </c>
      <c r="L17" s="6"/>
      <c r="M17" s="6"/>
      <c r="N17" s="6"/>
      <c r="O17" s="6"/>
    </row>
    <row r="18" spans="1:15" x14ac:dyDescent="0.25">
      <c r="A18" t="str">
        <f>'Program targeting'!$D$2</f>
        <v>SIR 5-14</v>
      </c>
      <c r="B18" s="5">
        <v>0.02</v>
      </c>
      <c r="C18" s="6" t="s">
        <v>28</v>
      </c>
      <c r="D18" s="6"/>
      <c r="E18" s="6"/>
      <c r="G18" s="6"/>
      <c r="H18" s="6"/>
      <c r="I18" s="6"/>
      <c r="J18" s="5">
        <v>1.4999999999999999E-2</v>
      </c>
      <c r="K18" s="5">
        <v>1.0999999999999999E-2</v>
      </c>
      <c r="L18" s="6"/>
      <c r="M18" s="6"/>
      <c r="N18" s="6"/>
      <c r="O18" s="6"/>
    </row>
    <row r="19" spans="1:15" x14ac:dyDescent="0.25">
      <c r="A19" t="str">
        <f>'Program targeting'!$E$2</f>
        <v>SIR 15-64</v>
      </c>
      <c r="B19" s="5">
        <v>0.02</v>
      </c>
      <c r="C19" s="6" t="s">
        <v>28</v>
      </c>
      <c r="D19" s="6"/>
      <c r="E19" s="6"/>
      <c r="G19" s="6"/>
      <c r="H19" s="6"/>
      <c r="I19" s="6"/>
      <c r="J19" s="5">
        <v>1.4999999999999999E-2</v>
      </c>
      <c r="K19" s="5">
        <v>1.0999999999999999E-2</v>
      </c>
      <c r="L19" s="6"/>
      <c r="M19" s="6"/>
      <c r="N19" s="6"/>
      <c r="O19" s="6"/>
    </row>
    <row r="21" spans="1:15" ht="30" x14ac:dyDescent="0.25">
      <c r="A21" s="1" t="s">
        <v>32</v>
      </c>
      <c r="B21" s="3" t="s">
        <v>25</v>
      </c>
      <c r="C21" s="3" t="s">
        <v>26</v>
      </c>
      <c r="D21" s="3" t="s">
        <v>27</v>
      </c>
      <c r="E21" s="3" t="s">
        <v>12</v>
      </c>
      <c r="G21" s="2" t="str">
        <f>'Program targeting'!$A$3</f>
        <v>Risk avoidance</v>
      </c>
      <c r="H21" s="2" t="str">
        <f>'Program targeting'!$A$4</f>
        <v>Harm reduction 1</v>
      </c>
      <c r="I21" s="2" t="str">
        <f>'Program targeting'!$A$5</f>
        <v>Harm reduction 2</v>
      </c>
      <c r="J21" s="2" t="str">
        <f>'Program targeting'!$A$6</f>
        <v>Treatment 1</v>
      </c>
      <c r="K21" s="2" t="str">
        <f>'Program targeting'!$A$7</f>
        <v>Treatment 2</v>
      </c>
      <c r="L21" s="2" t="str">
        <f>'Program targeting'!$A$8</f>
        <v>Testing - pharmacies</v>
      </c>
      <c r="M21" s="2" t="str">
        <f>'Program targeting'!$A$9</f>
        <v>Testing - clinics</v>
      </c>
      <c r="N21" s="2" t="str">
        <f>'Program targeting'!$A$10</f>
        <v>Testing - outreach</v>
      </c>
      <c r="O21" s="2" t="str">
        <f>'Program targeting'!$A$11</f>
        <v>Adherence</v>
      </c>
    </row>
    <row r="22" spans="1:15" x14ac:dyDescent="0.25">
      <c r="A22" t="str">
        <f>'Program targeting'!$C$2</f>
        <v>SIR 0-4</v>
      </c>
      <c r="B22" s="6"/>
      <c r="C22" s="6" t="s">
        <v>28</v>
      </c>
      <c r="D22" s="6"/>
      <c r="E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t="str">
        <f>'Program targeting'!$D$2</f>
        <v>SIR 5-14</v>
      </c>
      <c r="B23" s="6"/>
      <c r="C23" s="6" t="s">
        <v>28</v>
      </c>
      <c r="D23" s="6"/>
      <c r="E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t="str">
        <f>'Program targeting'!$E$2</f>
        <v>SIR 15-64</v>
      </c>
      <c r="B24" s="6"/>
      <c r="C24" s="6" t="s">
        <v>28</v>
      </c>
      <c r="D24" s="6"/>
      <c r="E24" s="6"/>
      <c r="G24" s="6"/>
      <c r="H24" s="6"/>
      <c r="I24" s="6"/>
      <c r="J24" s="6"/>
      <c r="K24" s="6"/>
      <c r="L24" s="6"/>
      <c r="M24" s="6"/>
      <c r="N24" s="6"/>
      <c r="O24" s="6"/>
    </row>
    <row r="26" spans="1:15" ht="30" x14ac:dyDescent="0.25">
      <c r="A26" s="1" t="s">
        <v>33</v>
      </c>
      <c r="B26" s="3" t="s">
        <v>25</v>
      </c>
      <c r="C26" s="3" t="s">
        <v>26</v>
      </c>
      <c r="D26" s="3" t="s">
        <v>27</v>
      </c>
      <c r="E26" s="3" t="s">
        <v>12</v>
      </c>
      <c r="G26" s="2" t="str">
        <f>'Program targeting'!$A$3</f>
        <v>Risk avoidance</v>
      </c>
      <c r="H26" s="2" t="str">
        <f>'Program targeting'!$A$4</f>
        <v>Harm reduction 1</v>
      </c>
      <c r="I26" s="2" t="str">
        <f>'Program targeting'!$A$5</f>
        <v>Harm reduction 2</v>
      </c>
      <c r="J26" s="2" t="str">
        <f>'Program targeting'!$A$6</f>
        <v>Treatment 1</v>
      </c>
      <c r="K26" s="2" t="str">
        <f>'Program targeting'!$A$7</f>
        <v>Treatment 2</v>
      </c>
      <c r="L26" s="2" t="str">
        <f>'Program targeting'!$A$8</f>
        <v>Testing - pharmacies</v>
      </c>
      <c r="M26" s="2" t="str">
        <f>'Program targeting'!$A$9</f>
        <v>Testing - clinics</v>
      </c>
      <c r="N26" s="2" t="str">
        <f>'Program targeting'!$A$10</f>
        <v>Testing - outreach</v>
      </c>
      <c r="O26" s="2" t="str">
        <f>'Program targeting'!$A$11</f>
        <v>Adherence</v>
      </c>
    </row>
    <row r="27" spans="1:15" x14ac:dyDescent="0.25">
      <c r="A27" t="str">
        <f>'Program targeting'!$F$2</f>
        <v>UDT 0-14</v>
      </c>
      <c r="B27" s="5">
        <v>0</v>
      </c>
      <c r="C27" s="6" t="s">
        <v>28</v>
      </c>
      <c r="D27" s="6"/>
      <c r="E27" s="6"/>
      <c r="G27" s="6"/>
      <c r="H27" s="6"/>
      <c r="I27" s="6"/>
      <c r="J27" s="6"/>
      <c r="K27" s="6"/>
      <c r="L27" s="5">
        <v>1</v>
      </c>
      <c r="M27" s="5">
        <v>1</v>
      </c>
      <c r="N27" s="5">
        <v>1</v>
      </c>
      <c r="O27" s="6"/>
    </row>
    <row r="28" spans="1:15" x14ac:dyDescent="0.25">
      <c r="A28" t="str">
        <f>'Program targeting'!$G$2</f>
        <v>UDT 15-64</v>
      </c>
      <c r="B28" s="5">
        <v>0</v>
      </c>
      <c r="C28" s="6" t="s">
        <v>28</v>
      </c>
      <c r="D28" s="6"/>
      <c r="E28" s="6"/>
      <c r="G28" s="6"/>
      <c r="H28" s="6"/>
      <c r="I28" s="6"/>
      <c r="J28" s="6"/>
      <c r="K28" s="6"/>
      <c r="L28" s="5">
        <v>1</v>
      </c>
      <c r="M28" s="5">
        <v>1</v>
      </c>
      <c r="N28" s="5">
        <v>1</v>
      </c>
      <c r="O28" s="6"/>
    </row>
    <row r="30" spans="1:15" ht="30" x14ac:dyDescent="0.25">
      <c r="A30" s="1" t="s">
        <v>34</v>
      </c>
      <c r="B30" s="3" t="s">
        <v>25</v>
      </c>
      <c r="C30" s="3" t="s">
        <v>26</v>
      </c>
      <c r="D30" s="3" t="s">
        <v>27</v>
      </c>
      <c r="E30" s="3" t="s">
        <v>12</v>
      </c>
      <c r="G30" s="2" t="str">
        <f>'Program targeting'!$A$3</f>
        <v>Risk avoidance</v>
      </c>
      <c r="H30" s="2" t="str">
        <f>'Program targeting'!$A$4</f>
        <v>Harm reduction 1</v>
      </c>
      <c r="I30" s="2" t="str">
        <f>'Program targeting'!$A$5</f>
        <v>Harm reduction 2</v>
      </c>
      <c r="J30" s="2" t="str">
        <f>'Program targeting'!$A$6</f>
        <v>Treatment 1</v>
      </c>
      <c r="K30" s="2" t="str">
        <f>'Program targeting'!$A$7</f>
        <v>Treatment 2</v>
      </c>
      <c r="L30" s="2" t="str">
        <f>'Program targeting'!$A$8</f>
        <v>Testing - pharmacies</v>
      </c>
      <c r="M30" s="2" t="str">
        <f>'Program targeting'!$A$9</f>
        <v>Testing - clinics</v>
      </c>
      <c r="N30" s="2" t="str">
        <f>'Program targeting'!$A$10</f>
        <v>Testing - outreach</v>
      </c>
      <c r="O30" s="2" t="str">
        <f>'Program targeting'!$A$11</f>
        <v>Adherence</v>
      </c>
    </row>
    <row r="31" spans="1:15" x14ac:dyDescent="0.25">
      <c r="A31" t="str">
        <f>'Program targeting'!$F$2</f>
        <v>UDT 0-14</v>
      </c>
      <c r="B31" s="5">
        <v>0</v>
      </c>
      <c r="C31" s="6" t="s">
        <v>28</v>
      </c>
      <c r="D31" s="6"/>
      <c r="E31" s="6"/>
      <c r="G31" s="6"/>
      <c r="H31" s="6"/>
      <c r="I31" s="6"/>
      <c r="J31" s="6"/>
      <c r="K31" s="6"/>
      <c r="L31" s="5">
        <v>0.2</v>
      </c>
      <c r="M31" s="5">
        <v>0.9</v>
      </c>
      <c r="N31" s="5">
        <v>0.7</v>
      </c>
      <c r="O31" s="6"/>
    </row>
    <row r="32" spans="1:15" x14ac:dyDescent="0.25">
      <c r="A32" t="str">
        <f>'Program targeting'!$G$2</f>
        <v>UDT 15-64</v>
      </c>
      <c r="B32" s="5">
        <v>0</v>
      </c>
      <c r="C32" s="6" t="s">
        <v>28</v>
      </c>
      <c r="D32" s="6"/>
      <c r="E32" s="6"/>
      <c r="G32" s="6"/>
      <c r="H32" s="6"/>
      <c r="I32" s="6"/>
      <c r="J32" s="6"/>
      <c r="K32" s="6"/>
      <c r="L32" s="5">
        <v>0.2</v>
      </c>
      <c r="M32" s="5">
        <v>0.9</v>
      </c>
      <c r="N32" s="5">
        <v>0.7</v>
      </c>
      <c r="O32" s="6"/>
    </row>
    <row r="34" spans="1:15" ht="30" x14ac:dyDescent="0.25">
      <c r="A34" s="1" t="s">
        <v>35</v>
      </c>
      <c r="B34" s="3" t="s">
        <v>25</v>
      </c>
      <c r="C34" s="3" t="s">
        <v>26</v>
      </c>
      <c r="D34" s="3" t="s">
        <v>27</v>
      </c>
      <c r="E34" s="3" t="s">
        <v>12</v>
      </c>
      <c r="G34" s="2" t="str">
        <f>'Program targeting'!$A$3</f>
        <v>Risk avoidance</v>
      </c>
      <c r="H34" s="2" t="str">
        <f>'Program targeting'!$A$4</f>
        <v>Harm reduction 1</v>
      </c>
      <c r="I34" s="2" t="str">
        <f>'Program targeting'!$A$5</f>
        <v>Harm reduction 2</v>
      </c>
      <c r="J34" s="2" t="str">
        <f>'Program targeting'!$A$6</f>
        <v>Treatment 1</v>
      </c>
      <c r="K34" s="2" t="str">
        <f>'Program targeting'!$A$7</f>
        <v>Treatment 2</v>
      </c>
      <c r="L34" s="2" t="str">
        <f>'Program targeting'!$A$8</f>
        <v>Testing - pharmacies</v>
      </c>
      <c r="M34" s="2" t="str">
        <f>'Program targeting'!$A$9</f>
        <v>Testing - clinics</v>
      </c>
      <c r="N34" s="2" t="str">
        <f>'Program targeting'!$A$10</f>
        <v>Testing - outreach</v>
      </c>
      <c r="O34" s="2" t="str">
        <f>'Program targeting'!$A$11</f>
        <v>Adherence</v>
      </c>
    </row>
    <row r="35" spans="1:15" x14ac:dyDescent="0.25">
      <c r="A35" t="str">
        <f>'Program targeting'!$F$2</f>
        <v>UDT 0-14</v>
      </c>
      <c r="B35" s="5">
        <v>0.2</v>
      </c>
      <c r="C35" s="6" t="s">
        <v>28</v>
      </c>
      <c r="D35" s="6"/>
      <c r="E35" s="6"/>
      <c r="G35" s="6"/>
      <c r="H35" s="6"/>
      <c r="I35" s="6"/>
      <c r="J35" s="6"/>
      <c r="K35" s="6"/>
      <c r="L35" s="6"/>
      <c r="M35" s="6"/>
      <c r="N35" s="6"/>
      <c r="O35" s="5">
        <v>0.05</v>
      </c>
    </row>
    <row r="36" spans="1:15" x14ac:dyDescent="0.25">
      <c r="A36" t="str">
        <f>'Program targeting'!$G$2</f>
        <v>UDT 15-64</v>
      </c>
      <c r="B36" s="5">
        <v>0.2</v>
      </c>
      <c r="C36" s="6" t="s">
        <v>28</v>
      </c>
      <c r="D36" s="6"/>
      <c r="E36" s="6"/>
      <c r="G36" s="6"/>
      <c r="H36" s="6"/>
      <c r="I36" s="6"/>
      <c r="J36" s="6"/>
      <c r="K36" s="6"/>
      <c r="L36" s="6"/>
      <c r="M36" s="6"/>
      <c r="N36" s="6"/>
      <c r="O36" s="5">
        <v>0.05</v>
      </c>
    </row>
  </sheetData>
  <conditionalFormatting sqref="D8">
    <cfRule type="expression" dxfId="381" priority="191">
      <formula>COUNTIF(F8:O8,"&lt;&gt;" &amp; "")&lt;2</formula>
    </cfRule>
    <cfRule type="expression" dxfId="380" priority="192">
      <formula>AND(COUNTIF(F8:O8,"&lt;&gt;" &amp; "")&lt;2,NOT(ISBLANK(D8)))</formula>
    </cfRule>
  </conditionalFormatting>
  <conditionalFormatting sqref="D9">
    <cfRule type="expression" dxfId="379" priority="211">
      <formula>COUNTIF(F9:O9,"&lt;&gt;" &amp; "")&lt;2</formula>
    </cfRule>
    <cfRule type="expression" dxfId="378" priority="212">
      <formula>AND(COUNTIF(F9:O9,"&lt;&gt;" &amp; "")&lt;2,NOT(ISBLANK(D9)))</formula>
    </cfRule>
  </conditionalFormatting>
  <conditionalFormatting sqref="D12">
    <cfRule type="expression" dxfId="377" priority="271">
      <formula>COUNTIF(F12:O12,"&lt;&gt;" &amp; "")&lt;2</formula>
    </cfRule>
    <cfRule type="expression" dxfId="376" priority="272">
      <formula>AND(COUNTIF(F12:O12,"&lt;&gt;" &amp; "")&lt;2,NOT(ISBLANK(D12)))</formula>
    </cfRule>
  </conditionalFormatting>
  <conditionalFormatting sqref="D13">
    <cfRule type="expression" dxfId="375" priority="291">
      <formula>COUNTIF(F13:O13,"&lt;&gt;" &amp; "")&lt;2</formula>
    </cfRule>
    <cfRule type="expression" dxfId="374" priority="292">
      <formula>AND(COUNTIF(F13:O13,"&lt;&gt;" &amp; "")&lt;2,NOT(ISBLANK(D13)))</formula>
    </cfRule>
  </conditionalFormatting>
  <conditionalFormatting sqref="D14">
    <cfRule type="expression" dxfId="373" priority="311">
      <formula>COUNTIF(F14:O14,"&lt;&gt;" &amp; "")&lt;2</formula>
    </cfRule>
    <cfRule type="expression" dxfId="372" priority="312">
      <formula>AND(COUNTIF(F14:O14,"&lt;&gt;" &amp; "")&lt;2,NOT(ISBLANK(D14)))</formula>
    </cfRule>
  </conditionalFormatting>
  <conditionalFormatting sqref="D2">
    <cfRule type="expression" dxfId="371" priority="71">
      <formula>COUNTIF(F2:O2,"&lt;&gt;" &amp; "")&lt;2</formula>
    </cfRule>
    <cfRule type="expression" dxfId="370" priority="72">
      <formula>AND(COUNTIF(F2:O2,"&lt;&gt;" &amp; "")&lt;2,NOT(ISBLANK(D2)))</formula>
    </cfRule>
  </conditionalFormatting>
  <conditionalFormatting sqref="D17">
    <cfRule type="expression" dxfId="369" priority="371">
      <formula>COUNTIF(F17:O17,"&lt;&gt;" &amp; "")&lt;2</formula>
    </cfRule>
    <cfRule type="expression" dxfId="368" priority="372">
      <formula>AND(COUNTIF(F17:O17,"&lt;&gt;" &amp; "")&lt;2,NOT(ISBLANK(D17)))</formula>
    </cfRule>
  </conditionalFormatting>
  <conditionalFormatting sqref="D18">
    <cfRule type="expression" dxfId="367" priority="391">
      <formula>COUNTIF(F18:O18,"&lt;&gt;" &amp; "")&lt;2</formula>
    </cfRule>
    <cfRule type="expression" dxfId="366" priority="392">
      <formula>AND(COUNTIF(F18:O18,"&lt;&gt;" &amp; "")&lt;2,NOT(ISBLANK(D18)))</formula>
    </cfRule>
  </conditionalFormatting>
  <conditionalFormatting sqref="D19">
    <cfRule type="expression" dxfId="365" priority="411">
      <formula>COUNTIF(F19:O19,"&lt;&gt;" &amp; "")&lt;2</formula>
    </cfRule>
    <cfRule type="expression" dxfId="364" priority="412">
      <formula>AND(COUNTIF(F19:O19,"&lt;&gt;" &amp; "")&lt;2,NOT(ISBLANK(D19)))</formula>
    </cfRule>
  </conditionalFormatting>
  <conditionalFormatting sqref="D3">
    <cfRule type="expression" dxfId="363" priority="91">
      <formula>COUNTIF(F3:O3,"&lt;&gt;" &amp; "")&lt;2</formula>
    </cfRule>
    <cfRule type="expression" dxfId="362" priority="92">
      <formula>AND(COUNTIF(F3:O3,"&lt;&gt;" &amp; "")&lt;2,NOT(ISBLANK(D3)))</formula>
    </cfRule>
  </conditionalFormatting>
  <conditionalFormatting sqref="D22">
    <cfRule type="expression" dxfId="361" priority="471">
      <formula>COUNTIF(F22:O22,"&lt;&gt;" &amp; "")&lt;2</formula>
    </cfRule>
    <cfRule type="expression" dxfId="360" priority="472">
      <formula>AND(COUNTIF(F22:O22,"&lt;&gt;" &amp; "")&lt;2,NOT(ISBLANK(D22)))</formula>
    </cfRule>
  </conditionalFormatting>
  <conditionalFormatting sqref="D23">
    <cfRule type="expression" dxfId="359" priority="491">
      <formula>COUNTIF(F23:O23,"&lt;&gt;" &amp; "")&lt;2</formula>
    </cfRule>
    <cfRule type="expression" dxfId="358" priority="492">
      <formula>AND(COUNTIF(F23:O23,"&lt;&gt;" &amp; "")&lt;2,NOT(ISBLANK(D23)))</formula>
    </cfRule>
  </conditionalFormatting>
  <conditionalFormatting sqref="D24">
    <cfRule type="expression" dxfId="357" priority="511">
      <formula>COUNTIF(F24:O24,"&lt;&gt;" &amp; "")&lt;2</formula>
    </cfRule>
    <cfRule type="expression" dxfId="356" priority="512">
      <formula>AND(COUNTIF(F24:O24,"&lt;&gt;" &amp; "")&lt;2,NOT(ISBLANK(D24)))</formula>
    </cfRule>
  </conditionalFormatting>
  <conditionalFormatting sqref="D4">
    <cfRule type="expression" dxfId="355" priority="111">
      <formula>COUNTIF(F4:O4,"&lt;&gt;" &amp; "")&lt;2</formula>
    </cfRule>
    <cfRule type="expression" dxfId="354" priority="112">
      <formula>AND(COUNTIF(F4:O4,"&lt;&gt;" &amp; "")&lt;2,NOT(ISBLANK(D4)))</formula>
    </cfRule>
  </conditionalFormatting>
  <conditionalFormatting sqref="D35">
    <cfRule type="expression" dxfId="353" priority="831">
      <formula>COUNTIF(F35:O35,"&lt;&gt;" &amp; "")&lt;2</formula>
    </cfRule>
    <cfRule type="expression" dxfId="352" priority="832">
      <formula>AND(COUNTIF(F35:O35,"&lt;&gt;" &amp; "")&lt;2,NOT(ISBLANK(D35)))</formula>
    </cfRule>
  </conditionalFormatting>
  <conditionalFormatting sqref="D36">
    <cfRule type="expression" dxfId="351" priority="851">
      <formula>COUNTIF(F36:O36,"&lt;&gt;" &amp; "")&lt;2</formula>
    </cfRule>
    <cfRule type="expression" dxfId="350" priority="852">
      <formula>AND(COUNTIF(F36:O36,"&lt;&gt;" &amp; "")&lt;2,NOT(ISBLANK(D36)))</formula>
    </cfRule>
  </conditionalFormatting>
  <conditionalFormatting sqref="D7">
    <cfRule type="expression" dxfId="349" priority="171">
      <formula>COUNTIF(F7:O7,"&lt;&gt;" &amp; "")&lt;2</formula>
    </cfRule>
    <cfRule type="expression" dxfId="348" priority="172">
      <formula>AND(COUNTIF(F7:O7,"&lt;&gt;" &amp; "")&lt;2,NOT(ISBLANK(D7)))</formula>
    </cfRule>
  </conditionalFormatting>
  <conditionalFormatting sqref="D27:D28 D31:D32">
    <cfRule type="expression" dxfId="347" priority="853">
      <formula>COUNTIF(F27:N27,"&lt;&gt;" &amp; "")&lt;2</formula>
    </cfRule>
    <cfRule type="expression" dxfId="346" priority="854">
      <formula>AND(COUNTIF(F27:N27,"&lt;&gt;" &amp; "")&lt;2,NOT(ISBLANK(D27)))</formula>
    </cfRule>
  </conditionalFormatting>
  <dataValidations count="1">
    <dataValidation type="list" allowBlank="1" showInputMessage="1" showErrorMessage="1" sqref="C22:C24 C17:C19 C12:C14 C7:C9 C2:C4 C35:C36 C27:C28 C31:C32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3" id="{00000000-000E-0000-0200-0000C9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C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273" id="{00000000-000E-0000-0200-0000DD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D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293" id="{00000000-000E-0000-0200-0000F1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F2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53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353" id="{00000000-000E-0000-0200-00002D010000}">
            <xm:f>AND('Program targeting'!$C$3&lt;&gt;"Y",NOT(ISBLANK(G17)))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2E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373" id="{00000000-000E-0000-0200-000041010000}">
            <xm:f>AND('Program targeting'!$D$3&lt;&gt;"Y",NOT(ISBLANK(G18)))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42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393" id="{00000000-000E-0000-0200-000055010000}">
            <xm:f>AND('Program targeting'!$E$3&lt;&gt;"Y",NOT(ISBLANK(G19)))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5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73" id="{00000000-000E-0000-0200-000015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16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453" id="{00000000-000E-0000-0200-00009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9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473" id="{00000000-000E-0000-0200-0000A5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A6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493" id="{00000000-000E-0000-0200-0000B9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BA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93" id="{00000000-000E-0000-0200-000029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2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613" id="{00000000-000E-0000-0200-000031020000}">
            <xm:f>AND('Program targeting'!$F$3&lt;&gt;"Y",NOT(ISBLANK(G27)))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32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633" id="{00000000-000E-0000-0200-000045020000}">
            <xm:f>AND('Program targeting'!$G$3&lt;&gt;"Y",NOT(ISBLANK(G28)))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46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713" id="{00000000-000E-0000-0200-000095020000}">
            <xm:f>AND('Program targeting'!$F$3&lt;&gt;"Y",NOT(ISBLANK(G31)))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96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G31</xm:sqref>
        </x14:conditionalFormatting>
        <x14:conditionalFormatting xmlns:xm="http://schemas.microsoft.com/office/excel/2006/main">
          <x14:cfRule type="expression" priority="733" id="{00000000-000E-0000-0200-0000A9020000}">
            <xm:f>AND('Program targeting'!$G$3&lt;&gt;"Y",NOT(ISBLANK(G32)))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A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813" id="{00000000-000E-0000-0200-0000F902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FA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833" id="{00000000-000E-0000-0200-00000D03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0E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G36</xm:sqref>
        </x14:conditionalFormatting>
        <x14:conditionalFormatting xmlns:xm="http://schemas.microsoft.com/office/excel/2006/main">
          <x14:cfRule type="expression" priority="175" id="{00000000-000E-0000-0200-00007B000000}">
            <xm:f>AND('Program targeting'!$D$4&lt;&gt;"Y",NOT(ISBLANK(H8)))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7C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95" id="{00000000-000E-0000-0200-00008F000000}">
            <xm:f>AND('Program targeting'!$E$4&lt;&gt;"Y",NOT(ISBLANK(H9)))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90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255" id="{00000000-000E-0000-0200-0000CB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C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275" id="{00000000-000E-0000-0200-0000DF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E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295" id="{00000000-000E-0000-0200-0000F3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F4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355" id="{00000000-000E-0000-0200-00002F010000}">
            <xm:f>AND('Program targeting'!$C$4&lt;&gt;"Y",NOT(ISBLANK(H17)))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30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375" id="{00000000-000E-0000-0200-000043010000}">
            <xm:f>AND('Program targeting'!$D$4&lt;&gt;"Y",NOT(ISBLANK(H18)))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44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395" id="{00000000-000E-0000-0200-000057010000}">
            <xm:f>AND('Program targeting'!$E$4&lt;&gt;"Y",NOT(ISBLANK(H19)))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00000000-000E-0000-0200-00005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455" id="{00000000-000E-0000-0200-00009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9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475" id="{00000000-000E-0000-0200-0000A7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A8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495" id="{00000000-000E-0000-0200-0000BB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BC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615" id="{00000000-000E-0000-0200-000033020000}">
            <xm:f>AND('Program targeting'!$F$4&lt;&gt;"Y",NOT(ISBLANK(H27)))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34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635" id="{00000000-000E-0000-0200-000047020000}">
            <xm:f>AND('Program targeting'!$G$4&lt;&gt;"Y",NOT(ISBLANK(H28)))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48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715" id="{00000000-000E-0000-0200-000097020000}">
            <xm:f>AND('Program targeting'!$F$4&lt;&gt;"Y",NOT(ISBLANK(H31)))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98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H31</xm:sqref>
        </x14:conditionalFormatting>
        <x14:conditionalFormatting xmlns:xm="http://schemas.microsoft.com/office/excel/2006/main">
          <x14:cfRule type="expression" priority="735" id="{00000000-000E-0000-0200-0000AB020000}">
            <xm:f>AND('Program targeting'!$G$4&lt;&gt;"Y",NOT(ISBLANK(H32)))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A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815" id="{00000000-000E-0000-0200-0000FB02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FC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835" id="{00000000-000E-0000-0200-00000F03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10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H36</xm:sqref>
        </x14:conditionalFormatting>
        <x14:conditionalFormatting xmlns:xm="http://schemas.microsoft.com/office/excel/2006/main">
          <x14:cfRule type="expression" priority="155" id="{00000000-000E-0000-0200-000067000000}">
            <xm:f>AND('Program targeting'!$C$4&lt;&gt;"Y",NOT(ISBLANK(H7)))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6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257" id="{00000000-000E-0000-0200-0000CD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C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277" id="{00000000-000E-0000-0200-0000E1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E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297" id="{00000000-000E-0000-0200-0000F5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F6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357" id="{00000000-000E-0000-0200-000031010000}">
            <xm:f>AND('Program targeting'!$C$5&lt;&gt;"Y",NOT(ISBLANK(I17)))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32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377" id="{00000000-000E-0000-0200-000045010000}">
            <xm:f>AND('Program targeting'!$D$5&lt;&gt;"Y",NOT(ISBLANK(I18)))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00000000-000E-0000-0200-000046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397" id="{00000000-000E-0000-0200-000059010000}">
            <xm:f>AND('Program targeting'!$E$5&lt;&gt;"Y",NOT(ISBLANK(I19)))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5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457" id="{00000000-000E-0000-0200-00009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9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477" id="{00000000-000E-0000-0200-0000A9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AA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497" id="{00000000-000E-0000-0200-0000BD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BE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617" id="{00000000-000E-0000-0200-000035020000}">
            <xm:f>AND('Program targeting'!$F$5&lt;&gt;"Y",NOT(ISBLANK(I27)))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36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637" id="{00000000-000E-0000-0200-000049020000}">
            <xm:f>AND('Program targeting'!$G$5&lt;&gt;"Y",NOT(ISBLANK(I28)))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4A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717" id="{00000000-000E-0000-0200-000099020000}">
            <xm:f>AND('Program targeting'!$F$5&lt;&gt;"Y",NOT(ISBLANK(I31)))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9A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I31</xm:sqref>
        </x14:conditionalFormatting>
        <x14:conditionalFormatting xmlns:xm="http://schemas.microsoft.com/office/excel/2006/main">
          <x14:cfRule type="expression" priority="737" id="{00000000-000E-0000-0200-0000AD020000}">
            <xm:f>AND('Program targeting'!$G$5&lt;&gt;"Y",NOT(ISBLANK(I32)))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00000000-000E-0000-0200-0000A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817" id="{00000000-000E-0000-0200-0000FD02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FE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837" id="{00000000-000E-0000-0200-00001103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12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I36</xm:sqref>
        </x14:conditionalFormatting>
        <x14:conditionalFormatting xmlns:xm="http://schemas.microsoft.com/office/excel/2006/main">
          <x14:cfRule type="expression" priority="179" id="{00000000-000E-0000-0200-00007F000000}">
            <xm:f>AND('Program targeting'!$D$6&lt;&gt;"Y",NOT(ISBLANK(J8)))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00000000-000E-0000-0200-000080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99" id="{00000000-000E-0000-0200-000093000000}">
            <xm:f>AND('Program targeting'!$E$6&lt;&gt;"Y",NOT(ISBLANK(J9)))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94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59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79" id="{00000000-000E-0000-0200-00001B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1C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59" id="{00000000-000E-0000-0200-00009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9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479" id="{00000000-000E-0000-0200-0000AB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00000000-000E-0000-0200-0000AC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499" id="{00000000-000E-0000-0200-0000BF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C0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99" id="{00000000-000E-0000-0200-00002F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3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619" id="{00000000-000E-0000-0200-000037020000}">
            <xm:f>AND('Program targeting'!$F$6&lt;&gt;"Y",NOT(ISBLANK(J27)))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38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639" id="{00000000-000E-0000-0200-00004B020000}">
            <xm:f>AND('Program targeting'!$G$6&lt;&gt;"Y",NOT(ISBLANK(J28)))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4C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719" id="{00000000-000E-0000-0200-00009B020000}">
            <xm:f>AND('Program targeting'!$F$6&lt;&gt;"Y",NOT(ISBLANK(J31)))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00000000-000E-0000-0200-00009C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J31</xm:sqref>
        </x14:conditionalFormatting>
        <x14:conditionalFormatting xmlns:xm="http://schemas.microsoft.com/office/excel/2006/main">
          <x14:cfRule type="expression" priority="739" id="{00000000-000E-0000-0200-0000AF020000}">
            <xm:f>AND('Program targeting'!$G$6&lt;&gt;"Y",NOT(ISBLANK(J32)))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B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819" id="{00000000-000E-0000-0200-0000FF02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00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839" id="{00000000-000E-0000-0200-00001303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14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159" id="{00000000-000E-0000-0200-00006B000000}">
            <xm:f>AND('Program targeting'!$C$6&lt;&gt;"Y",NOT(ISBLANK(J7)))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6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81" id="{00000000-000E-0000-0200-000081000000}">
            <xm:f>AND('Program targeting'!$D$7&lt;&gt;"Y",NOT(ISBLANK(K8)))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82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201" id="{00000000-000E-0000-0200-000095000000}">
            <xm:f>AND('Program targeting'!$E$7&lt;&gt;"Y",NOT(ISBLANK(K9)))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96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61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81" id="{00000000-000E-0000-0200-00001D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1E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61" id="{00000000-000E-0000-0200-00009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9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481" id="{00000000-000E-0000-0200-0000AD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AE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501" id="{00000000-000E-0000-0200-0000C1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C2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101" id="{00000000-000E-0000-0200-000031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3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621" id="{00000000-000E-0000-0200-000039020000}">
            <xm:f>AND('Program targeting'!$F$7&lt;&gt;"Y",NOT(ISBLANK(K27)))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3A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641" id="{00000000-000E-0000-0200-00004D020000}">
            <xm:f>AND('Program targeting'!$G$7&lt;&gt;"Y",NOT(ISBLANK(K28)))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4E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721" id="{00000000-000E-0000-0200-00009D020000}">
            <xm:f>AND('Program targeting'!$F$7&lt;&gt;"Y",NOT(ISBLANK(K31)))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9E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K31</xm:sqref>
        </x14:conditionalFormatting>
        <x14:conditionalFormatting xmlns:xm="http://schemas.microsoft.com/office/excel/2006/main">
          <x14:cfRule type="expression" priority="741" id="{00000000-000E-0000-0200-0000B1020000}">
            <xm:f>AND('Program targeting'!$G$7&lt;&gt;"Y",NOT(ISBLANK(K32)))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B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821" id="{00000000-000E-0000-0200-00000103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02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841" id="{00000000-000E-0000-0200-00001503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16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K36</xm:sqref>
        </x14:conditionalFormatting>
        <x14:conditionalFormatting xmlns:xm="http://schemas.microsoft.com/office/excel/2006/main">
          <x14:cfRule type="expression" priority="161" id="{00000000-000E-0000-0200-00006D000000}">
            <xm:f>AND('Program targeting'!$C$7&lt;&gt;"Y",NOT(ISBLANK(K7)))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00000000-000E-0000-0200-00006E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83" id="{00000000-000E-0000-0200-000083000000}">
            <xm:f>AND('Program targeting'!$D$8&lt;&gt;"Y",NOT(ISBLANK(L8)))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84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203" id="{00000000-000E-0000-0200-000097000000}">
            <xm:f>AND('Program targeting'!$E$8&lt;&gt;"Y",NOT(ISBLANK(L9)))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98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263" id="{00000000-000E-0000-0200-0000D3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D4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283" id="{00000000-000E-0000-0200-0000E7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E8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303" id="{00000000-000E-0000-0200-0000FB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FC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63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363" id="{00000000-000E-0000-0200-000037010000}">
            <xm:f>AND('Program targeting'!$C$8&lt;&gt;"Y",NOT(ISBLANK(L17)))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38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383" id="{00000000-000E-0000-0200-00004B010000}">
            <xm:f>AND('Program targeting'!$D$8&lt;&gt;"Y",NOT(ISBLANK(L18)))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0000000-000E-0000-0200-00004C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403" id="{00000000-000E-0000-0200-00005F010000}">
            <xm:f>AND('Program targeting'!$E$8&lt;&gt;"Y",NOT(ISBLANK(L19)))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6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83" id="{00000000-000E-0000-0200-00001F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20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63" id="{00000000-000E-0000-0200-00009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9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483" id="{00000000-000E-0000-0200-0000AF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B0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503" id="{00000000-000E-0000-0200-0000C3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00000000-000E-0000-0200-0000C4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103" id="{00000000-000E-0000-0200-000033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34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823" id="{00000000-000E-0000-0200-00000303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04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843" id="{00000000-000E-0000-0200-00001703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18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163" id="{00000000-000E-0000-0200-00006F000000}">
            <xm:f>AND('Program targeting'!$C$8&lt;&gt;"Y",NOT(ISBLANK(L7)))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70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85" id="{00000000-000E-0000-0200-000085000000}">
            <xm:f>AND('Program targeting'!$D$9&lt;&gt;"Y",NOT(ISBLANK(M8)))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86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205" id="{00000000-000E-0000-0200-000099000000}">
            <xm:f>AND('Program targeting'!$E$9&lt;&gt;"Y",NOT(ISBLANK(M9)))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9A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265" id="{00000000-000E-0000-0200-0000D5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D6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285" id="{00000000-000E-0000-0200-0000E9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EA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305" id="{00000000-000E-0000-0200-0000FD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00000000-000E-0000-0200-0000FE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65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65" id="{00000000-000E-0000-0200-000039010000}">
            <xm:f>AND('Program targeting'!$C$9&lt;&gt;"Y",NOT(ISBLANK(M17)))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3A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385" id="{00000000-000E-0000-0200-00004D010000}">
            <xm:f>AND('Program targeting'!$D$9&lt;&gt;"Y",NOT(ISBLANK(M18)))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4E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405" id="{00000000-000E-0000-0200-000061010000}">
            <xm:f>AND('Program targeting'!$E$9&lt;&gt;"Y",NOT(ISBLANK(M19)))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6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85" id="{00000000-000E-0000-0200-000021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22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65" id="{00000000-000E-0000-0200-00009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9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485" id="{00000000-000E-0000-0200-0000B1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00000000-000E-0000-0200-0000B2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505" id="{00000000-000E-0000-0200-0000C5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C6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105" id="{00000000-000E-0000-0200-000035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36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825" id="{00000000-000E-0000-0200-00000503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06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845" id="{00000000-000E-0000-0200-00001903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00000000-000E-0000-0200-00001A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165" id="{00000000-000E-0000-0200-000071000000}">
            <xm:f>AND('Program targeting'!$C$9&lt;&gt;"Y",NOT(ISBLANK(M7)))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72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87" id="{00000000-000E-0000-0200-000087000000}">
            <xm:f>AND('Program targeting'!$D$10&lt;&gt;"Y",NOT(ISBLANK(N8)))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88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207" id="{00000000-000E-0000-0200-00009B000000}">
            <xm:f>AND('Program targeting'!$E$10&lt;&gt;"Y",NOT(ISBLANK(N9)))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9C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267" id="{00000000-000E-0000-0200-0000D7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D8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287" id="{00000000-000E-0000-0200-0000EB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00000000-000E-0000-0200-0000EC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307" id="{00000000-000E-0000-0200-0000FF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00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67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67" id="{00000000-000E-0000-0200-00003B010000}">
            <xm:f>AND('Program targeting'!$C$10&lt;&gt;"Y",NOT(ISBLANK(N17)))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3C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387" id="{00000000-000E-0000-0200-00004F010000}">
            <xm:f>AND('Program targeting'!$D$10&lt;&gt;"Y",NOT(ISBLANK(N18)))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50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407" id="{00000000-000E-0000-0200-000063010000}">
            <xm:f>AND('Program targeting'!$E$10&lt;&gt;"Y",NOT(ISBLANK(N19)))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6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87" id="{00000000-000E-0000-0200-000023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24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467" id="{00000000-000E-0000-0200-00009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00000000-000E-0000-0200-0000A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487" id="{00000000-000E-0000-0200-0000B3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B4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507" id="{00000000-000E-0000-0200-0000C7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C8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107" id="{00000000-000E-0000-0200-000037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00000000-000E-0000-0200-000038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827" id="{00000000-000E-0000-0200-00000703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00000000-000E-0000-0200-000008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847" id="{00000000-000E-0000-0200-00001B03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1C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167" id="{00000000-000E-0000-0200-000073000000}">
            <xm:f>AND('Program targeting'!$C$10&lt;&gt;"Y",NOT(ISBLANK(N7)))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74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89" id="{00000000-000E-0000-0200-000089000000}">
            <xm:f>AND('Program targeting'!$D$11&lt;&gt;"Y",NOT(ISBLANK(O8)))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8A00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209" id="{00000000-000E-0000-0200-00009D000000}">
            <xm:f>AND('Program targeting'!$E$11&lt;&gt;"Y",NOT(ISBLANK(O9)))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9E00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269" id="{00000000-000E-0000-0200-0000D9000000}">
            <xm:f>AND('Program targeting'!$C$11&lt;&gt;"Y",NOT(ISBLANK(O12)))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00000000-000E-0000-0200-0000DA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</xm:sqref>
        </x14:conditionalFormatting>
        <x14:conditionalFormatting xmlns:xm="http://schemas.microsoft.com/office/excel/2006/main">
          <x14:cfRule type="expression" priority="289" id="{00000000-000E-0000-0200-0000ED000000}">
            <xm:f>AND('Program targeting'!$D$11&lt;&gt;"Y",NOT(ISBLANK(O13)))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EE00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</xm:sqref>
        </x14:conditionalFormatting>
        <x14:conditionalFormatting xmlns:xm="http://schemas.microsoft.com/office/excel/2006/main">
          <x14:cfRule type="expression" priority="309" id="{00000000-000E-0000-0200-000001010000}">
            <xm:f>AND('Program targeting'!$E$11&lt;&gt;"Y",NOT(ISBLANK(O14)))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0201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69" id="{00000000-000E-0000-0200-000011000000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1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369" id="{00000000-000E-0000-0200-00003D010000}">
            <xm:f>AND('Program targeting'!$C$11&lt;&gt;"Y",NOT(ISBLANK(O17)))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3E01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389" id="{00000000-000E-0000-0200-000051010000}">
            <xm:f>AND('Program targeting'!$D$11&lt;&gt;"Y",NOT(ISBLANK(O18)))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00000000-000E-0000-0200-00005201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409" id="{00000000-000E-0000-0200-000065010000}">
            <xm:f>AND('Program targeting'!$E$11&lt;&gt;"Y",NOT(ISBLANK(O19)))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6601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</xm:sqref>
        </x14:conditionalFormatting>
        <x14:conditionalFormatting xmlns:xm="http://schemas.microsoft.com/office/excel/2006/main">
          <x14:cfRule type="expression" priority="89" id="{00000000-000E-0000-0200-000025000000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2600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469" id="{00000000-000E-0000-0200-0000A1010000}">
            <xm:f>AND('Program targeting'!$C$11&lt;&gt;"Y",NOT(ISBLANK(O22)))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A201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</xm:sqref>
        </x14:conditionalFormatting>
        <x14:conditionalFormatting xmlns:xm="http://schemas.microsoft.com/office/excel/2006/main">
          <x14:cfRule type="expression" priority="489" id="{00000000-000E-0000-0200-0000B5010000}">
            <xm:f>AND('Program targeting'!$D$11&lt;&gt;"Y",NOT(ISBLANK(O23)))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B601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509" id="{00000000-000E-0000-0200-0000C9010000}">
            <xm:f>AND('Program targeting'!$E$11&lt;&gt;"Y",NOT(ISBLANK(O24)))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CA01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</xm:sqref>
        </x14:conditionalFormatting>
        <x14:conditionalFormatting xmlns:xm="http://schemas.microsoft.com/office/excel/2006/main">
          <x14:cfRule type="expression" priority="109" id="{00000000-000E-0000-0200-000039000000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3A00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169" id="{00000000-000E-0000-0200-000075000000}">
            <xm:f>AND('Program targeting'!$C$11&lt;&gt;"Y",NOT(ISBLANK(O7)))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76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</xm:sqref>
        </x14:conditionalFormatting>
        <x14:conditionalFormatting xmlns:xm="http://schemas.microsoft.com/office/excel/2006/main">
          <x14:cfRule type="expression" priority="49" id="{3BA34D3A-8275-4138-A6AC-EA9F23D6DCE1}">
            <xm:f>AND('[sir_progbook.xlsx]Program targeting'!#REF!&lt;&gt;"Y",NOT(ISBLANK(H2)))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6584CFE0-A8A2-403D-9BEF-3A8456539084}">
            <xm:f>'[sir_progbook.xlsx]Program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H2:H4</xm:sqref>
        </x14:conditionalFormatting>
        <x14:conditionalFormatting xmlns:xm="http://schemas.microsoft.com/office/excel/2006/main">
          <x14:cfRule type="expression" priority="51" id="{05443350-5AAB-4B92-9377-11FA8B450779}">
            <xm:f>AND('[sir_progbook.xlsx]Program targeting'!#REF!&lt;&gt;"Y",NOT(ISBLANK(I2)))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C20646C6-E08F-4EFB-83EC-EF3934D10E42}">
            <xm:f>'[sir_progbook.xlsx]Program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I2:I4</xm:sqref>
        </x14:conditionalFormatting>
        <x14:conditionalFormatting xmlns:xm="http://schemas.microsoft.com/office/excel/2006/main">
          <x14:cfRule type="expression" priority="47" id="{04607558-E300-489B-9BCB-F9D24034073D}">
            <xm:f>AND('[sir_progbook.xlsx]Program targeting'!#REF!&lt;&gt;"Y",NOT(ISBLANK(G7)))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28169FF7-8E8C-492A-A879-F8293F3C3B54}">
            <xm:f>'[sir_progbook.xlsx]Program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G7:G9</xm:sqref>
        </x14:conditionalFormatting>
        <x14:conditionalFormatting xmlns:xm="http://schemas.microsoft.com/office/excel/2006/main">
          <x14:cfRule type="expression" priority="45" id="{EB93E1F4-EB25-4CE6-9307-A35F5F9A5AC9}">
            <xm:f>AND('[sir_progbook.xlsx]Program targeting'!#REF!&lt;&gt;"Y",NOT(ISBLANK(I7)))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D4169A9D-E2CB-4F03-9E99-BDAD9CD47744}">
            <xm:f>'[sir_progbook.xlsx]Program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I7:I9</xm:sqref>
        </x14:conditionalFormatting>
        <x14:conditionalFormatting xmlns:xm="http://schemas.microsoft.com/office/excel/2006/main">
          <x14:cfRule type="expression" priority="41" id="{24C1924F-04C8-4C30-9255-11B269F0B069}">
            <xm:f>AND('[sir_progbook.xlsx]Program targeting'!#REF!&lt;&gt;"Y",NOT(ISBLANK(J12)))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125F7AD7-EA96-4D7B-A0A9-490343AC1EFA}">
            <xm:f>'[sir_progbook.xlsx]Program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J12:J14</xm:sqref>
        </x14:conditionalFormatting>
        <x14:conditionalFormatting xmlns:xm="http://schemas.microsoft.com/office/excel/2006/main">
          <x14:cfRule type="expression" priority="43" id="{360C80E0-B6DB-43B6-9374-BDDDC05B8BAE}">
            <xm:f>AND('[sir_progbook.xlsx]Program targeting'!#REF!&lt;&gt;"Y",NOT(ISBLANK(K12)))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A9637F3-2FC9-4C94-9C81-FDB006FC020E}">
            <xm:f>'[sir_progbook.xlsx]Program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K12:K14</xm:sqref>
        </x14:conditionalFormatting>
        <x14:conditionalFormatting xmlns:xm="http://schemas.microsoft.com/office/excel/2006/main">
          <x14:cfRule type="expression" priority="37" id="{653953AA-6306-4E0D-B1D7-1DF3A109AC08}">
            <xm:f>AND('[sir_progbook.xlsx]Program targeting'!#REF!&lt;&gt;"Y",NOT(ISBLANK(J17)))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1A1BF013-F0F1-4883-83A0-FD0D8316E28B}">
            <xm:f>'[sir_progbook.xlsx]Program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J17:J19</xm:sqref>
        </x14:conditionalFormatting>
        <x14:conditionalFormatting xmlns:xm="http://schemas.microsoft.com/office/excel/2006/main">
          <x14:cfRule type="expression" priority="39" id="{207C708F-3A55-4870-8D1F-08B99326942C}">
            <xm:f>AND('[sir_progbook.xlsx]Program targeting'!#REF!&lt;&gt;"Y",NOT(ISBLANK(K17)))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C59B83BF-7996-4D2A-9544-20CEEB96F79C}">
            <xm:f>'[sir_progbook.xlsx]Program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K17:K19</xm:sqref>
        </x14:conditionalFormatting>
        <x14:conditionalFormatting xmlns:xm="http://schemas.microsoft.com/office/excel/2006/main">
          <x14:cfRule type="expression" priority="31" id="{35C212BB-E4F1-407D-9996-0A2A1A5D08EE}">
            <xm:f>AND('[udt_progbook.xlsx]Program targeting'!#REF!&lt;&gt;"Y",NOT(ISBLANK(L27)))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49464885-0B9D-41B8-A850-68151DF957C1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33" id="{203CAD94-977D-4F9A-B706-62C2ABB7B654}">
            <xm:f>AND('[udt_progbook.xlsx]Program targeting'!#REF!&lt;&gt;"Y",NOT(ISBLANK(M27)))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AECB05A-D57C-4381-A5E7-FF5BD06B85C9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35" id="{0A11D5F6-19E5-479E-B7E1-684180300D1C}">
            <xm:f>AND('[udt_progbook.xlsx]Program targeting'!#REF!&lt;&gt;"Y",NOT(ISBLANK(N27)))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AE03A212-09E0-41D6-8238-FCE00126AA4A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25" id="{50522EBB-AD27-4D3D-A178-4A4CC372F974}">
            <xm:f>AND('[udt_progbook.xlsx]Program targeting'!#REF!&lt;&gt;"Y",NOT(ISBLANK(L28)))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37A72C6F-0610-40AE-89C9-D317A609BDF0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27" id="{5B3037C9-5A3E-4395-8536-D83A7B19EED1}">
            <xm:f>AND('[udt_progbook.xlsx]Program targeting'!#REF!&lt;&gt;"Y",NOT(ISBLANK(M28)))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D4FE0840-C1AC-43A9-870B-9FC88A6B450D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29" id="{1C10D794-A2FF-4002-BD4F-A4C9AB74F5EB}">
            <xm:f>AND('[udt_progbook.xlsx]Program targeting'!#REF!&lt;&gt;"Y",NOT(ISBLANK(N28)))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83141389-48A1-4EAB-9BFE-40E4D6D54D3A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19" id="{579D3DE4-48F1-473C-9483-960DD6EDB0DC}">
            <xm:f>AND('[udt_progbook.xlsx]Program targeting'!#REF!&lt;&gt;"Y",NOT(ISBLANK(L31)))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FFF49FE0-CE5F-4B0E-B14F-711D14A78C75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L31</xm:sqref>
        </x14:conditionalFormatting>
        <x14:conditionalFormatting xmlns:xm="http://schemas.microsoft.com/office/excel/2006/main">
          <x14:cfRule type="expression" priority="21" id="{E45280D2-E9AE-4A3A-B791-123315E84948}">
            <xm:f>AND('[udt_progbook.xlsx]Program targeting'!#REF!&lt;&gt;"Y",NOT(ISBLANK(M31)))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E1B190CF-180E-4598-8B39-2D390B4FE197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M31</xm:sqref>
        </x14:conditionalFormatting>
        <x14:conditionalFormatting xmlns:xm="http://schemas.microsoft.com/office/excel/2006/main">
          <x14:cfRule type="expression" priority="23" id="{45B3089E-4FB7-4FF2-AB48-B338F97C555C}">
            <xm:f>AND('[udt_progbook.xlsx]Program targeting'!#REF!&lt;&gt;"Y",NOT(ISBLANK(N31)))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69C8CF09-7B90-4BEB-BFC5-732AACA56506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N31</xm:sqref>
        </x14:conditionalFormatting>
        <x14:conditionalFormatting xmlns:xm="http://schemas.microsoft.com/office/excel/2006/main">
          <x14:cfRule type="expression" priority="13" id="{98E2F486-6E7D-4873-8EBC-164FBA9C0748}">
            <xm:f>AND('[udt_progbook.xlsx]Program targeting'!#REF!&lt;&gt;"Y",NOT(ISBLANK(L32)))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4162B4AC-0CA0-495D-9742-547A3B8BA76D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15" id="{248EA219-3263-469D-B5E6-DBB67B073AD9}">
            <xm:f>AND('[udt_progbook.xlsx]Program targeting'!#REF!&lt;&gt;"Y",NOT(ISBLANK(M32)))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23335154-DDDA-4C54-A67C-DD20B745B7E6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17" id="{627C5576-7543-451F-BF27-BDE2B1DF7E3B}">
            <xm:f>AND('[udt_progbook.xlsx]Program targeting'!#REF!&lt;&gt;"Y",NOT(ISBLANK(N32)))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DC2F4EB7-3AD6-42A7-8A16-B360E42A21A9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9" id="{139FBADC-F2A9-469F-B003-D4AA29127AC2}">
            <xm:f>AND('Program targeting'!$F$11&lt;&gt;"Y",NOT(ISBLANK(O27)))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F41CBC09-642C-41FE-8B68-BE233DB9820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11" id="{B703F9B2-A9F3-4863-9340-7C11D5E64625}">
            <xm:f>AND('Program targeting'!$G$11&lt;&gt;"Y",NOT(ISBLANK(O28)))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FC19F6A9-E8A9-4283-AA95-89951A226B4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</xm:sqref>
        </x14:conditionalFormatting>
        <x14:conditionalFormatting xmlns:xm="http://schemas.microsoft.com/office/excel/2006/main">
          <x14:cfRule type="expression" priority="5" id="{E8C18AA6-EFA1-47EF-8127-F4B39703E833}">
            <xm:f>AND('Program targeting'!$F$11&lt;&gt;"Y",NOT(ISBLANK(O31)))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9D690CDC-9B53-4695-81D4-0631D8623AB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O31</xm:sqref>
        </x14:conditionalFormatting>
        <x14:conditionalFormatting xmlns:xm="http://schemas.microsoft.com/office/excel/2006/main">
          <x14:cfRule type="expression" priority="7" id="{C4D912A9-8841-406B-B525-0A858380E4F5}">
            <xm:f>AND('Program targeting'!$G$11&lt;&gt;"Y",NOT(ISBLANK(O32)))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F530E65-7656-4652-8137-3123123A898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3" id="{790D11B3-3591-442F-A780-9E0EBF26A24B}">
            <xm:f>AND('[udt_progbook.xlsx]Program targeting'!#REF!&lt;&gt;"Y",NOT(ISBLANK(O35)))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B527FA5A-CE9B-4550-A6C9-0AAC1E26BC7F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O35</xm:sqref>
        </x14:conditionalFormatting>
        <x14:conditionalFormatting xmlns:xm="http://schemas.microsoft.com/office/excel/2006/main">
          <x14:cfRule type="expression" priority="1" id="{727F7726-6A3E-4601-96A8-A5E816A16F60}">
            <xm:f>AND('[udt_progbook.xlsx]Program targeting'!#REF!&lt;&gt;"Y",NOT(ISBLANK(O36)))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5B1722A9-F435-4FA9-8A68-A4C051AEE5C2}">
            <xm:f>'[udt_progbook.xlsx]Program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2019-03-30T01:03:04Z</dcterms:created>
  <dcterms:modified xsi:type="dcterms:W3CDTF">2019-05-07T03:03:56Z</dcterms:modified>
  <cp:category>atomica:progbook</cp:category>
</cp:coreProperties>
</file>